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0" i="1"/>
  <c r="G12"/>
  <c r="I11"/>
  <c r="I12"/>
  <c r="H11"/>
  <c r="H12"/>
  <c r="F11"/>
  <c r="F12"/>
  <c r="E11"/>
  <c r="E12"/>
  <c r="D11"/>
  <c r="D12"/>
  <c r="J11"/>
  <c r="J12"/>
</calcChain>
</file>

<file path=xl/sharedStrings.xml><?xml version="1.0" encoding="utf-8"?>
<sst xmlns="http://schemas.openxmlformats.org/spreadsheetml/2006/main" count="39" uniqueCount="37">
  <si>
    <t>PODER JUDICIÁRIO</t>
  </si>
  <si>
    <t>ÓRGÃO:</t>
  </si>
  <si>
    <t>JUSTIÇA ELEITORAL</t>
  </si>
  <si>
    <t>UNIDADE:</t>
  </si>
  <si>
    <t>TSE</t>
  </si>
  <si>
    <t>DATA DE REFERÊNCIA:</t>
  </si>
  <si>
    <t>ABRIL</t>
  </si>
  <si>
    <t>2020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</si>
  <si>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</si>
  <si>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</si>
  <si>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</si>
  <si>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</si>
  <si>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</si>
  <si>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</si>
  <si>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</si>
  <si>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</si>
  <si>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</si>
  <si>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</si>
  <si>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</si>
  <si>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</si>
  <si>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</si>
  <si>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</si>
  <si>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14101</t>
  </si>
  <si>
    <r>
      <rPr>
        <sz val="10"/>
        <color indexed="8"/>
        <rFont val="Arial"/>
      </rPr>
      <t xml:space="preserve"> Descrição do ato legal que define os valores unitários (</t>
    </r>
    <r>
      <rPr>
        <i/>
        <sz val="10"/>
        <color indexed="8"/>
        <rFont val="Arial"/>
      </rPr>
      <t>per capita</t>
    </r>
    <r>
      <rPr>
        <sz val="10"/>
        <color indexed="8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</si>
  <si>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</si>
  <si>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</si>
  <si>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</si>
  <si>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</si>
  <si>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1/2018 (R$910,08)</t>
  </si>
  <si>
    <t>ASSISTÊNCIA PRÉ-ESCOLAR</t>
  </si>
  <si>
    <t>Portaria Conjunta nº 1/2018 (R$719,62)</t>
  </si>
  <si>
    <t>AUXÍLIO-TRANSPORTE</t>
  </si>
  <si>
    <t>EXAMES PERIÓDICOS</t>
  </si>
  <si>
    <t>NÃO SE APLICA</t>
  </si>
  <si>
    <t>NÃO SE APLICA.</t>
  </si>
  <si>
    <t>ASSISTÊNCIA MÉDICA E ODONTOLÓGICA - PARTICIPAÇÃO UNIÃO</t>
  </si>
  <si>
    <t>Utilização do valor per capita definido como base de projeção, conforme orientação da Secretaria de Orçamento Federal (SOF/MP).</t>
  </si>
</sst>
</file>

<file path=xl/styles.xml><?xml version="1.0" encoding="utf-8"?>
<styleSheet xmlns="http://schemas.openxmlformats.org/spreadsheetml/2006/main">
  <numFmts count="4">
    <numFmt numFmtId="164" formatCode="_(* #,##0_);_(* \(#,##0\);_(* \-??_);_(@_)"/>
    <numFmt numFmtId="165" formatCode="_(* #,##0.00_);_(* \(#,##0.00\);_(* \-??_);_(@_)"/>
    <numFmt numFmtId="166" formatCode="_-* #,##0_-;\-* #,##0_-;_-* &quot;-&quot;??_-;_-@_-"/>
    <numFmt numFmtId="167" formatCode="_-* #,##0_-;\-* #,##0_-;_-* \-??_-;_-@_-"/>
  </numFmts>
  <fonts count="12">
    <font>
      <sz val="11"/>
      <color theme="1"/>
      <name val="Calibri"/>
      <family val="2"/>
      <scheme val="minor"/>
    </font>
    <font>
      <sz val="10"/>
      <color indexed="8"/>
      <name val="Arial"/>
    </font>
    <font>
      <i/>
      <sz val="10"/>
      <color indexed="8"/>
      <name val="Arial"/>
    </font>
    <font>
      <sz val="14"/>
      <color rgb="FF000000"/>
      <name val="Arial"/>
    </font>
    <font>
      <b/>
      <sz val="14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8"/>
      <color rgb="FF000000"/>
      <name val="Arial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9" fillId="0" borderId="6" xfId="0" applyNumberFormat="1" applyFont="1" applyBorder="1" applyAlignment="1">
      <alignment horizontal="justify" vertical="center" wrapText="1"/>
    </xf>
    <xf numFmtId="49" fontId="9" fillId="0" borderId="3" xfId="0" applyNumberFormat="1" applyFont="1" applyBorder="1" applyAlignment="1">
      <alignment horizontal="justify" vertical="center" wrapText="1"/>
    </xf>
    <xf numFmtId="49" fontId="9" fillId="0" borderId="5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3" sqref="I3"/>
    </sheetView>
  </sheetViews>
  <sheetFormatPr defaultRowHeight="15"/>
  <cols>
    <col min="1" max="1" width="2.5703125" customWidth="1"/>
    <col min="2" max="2" width="35.7109375" customWidth="1"/>
    <col min="3" max="3" width="25.7109375" customWidth="1"/>
    <col min="4" max="10" width="20.7109375" customWidth="1"/>
  </cols>
  <sheetData>
    <row r="1" spans="1:10" ht="30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ht="30" customHeight="1">
      <c r="A2" s="1"/>
      <c r="B2" s="1" t="s">
        <v>1</v>
      </c>
      <c r="C2" s="2" t="s">
        <v>2</v>
      </c>
      <c r="D2" s="1"/>
      <c r="E2" s="1"/>
      <c r="F2" s="1"/>
      <c r="G2" s="1"/>
      <c r="H2" s="1"/>
      <c r="I2" s="1"/>
      <c r="J2" s="1"/>
    </row>
    <row r="3" spans="1:10" ht="30" customHeight="1">
      <c r="A3" s="1"/>
      <c r="B3" s="1" t="s">
        <v>3</v>
      </c>
      <c r="C3" s="3" t="s">
        <v>4</v>
      </c>
      <c r="D3" s="1"/>
      <c r="E3" s="1"/>
      <c r="F3" s="1"/>
      <c r="G3" s="1"/>
      <c r="H3" s="1"/>
      <c r="I3" s="1"/>
      <c r="J3" s="1"/>
    </row>
    <row r="4" spans="1:10" ht="30" customHeight="1">
      <c r="A4" s="1"/>
      <c r="B4" s="1" t="s">
        <v>5</v>
      </c>
      <c r="C4" s="4" t="s">
        <v>6</v>
      </c>
      <c r="D4" s="5" t="s">
        <v>7</v>
      </c>
      <c r="E4" s="1"/>
      <c r="F4" s="1"/>
      <c r="G4" s="1"/>
      <c r="H4" s="1"/>
      <c r="I4" s="1"/>
      <c r="J4" s="1"/>
    </row>
    <row r="5" spans="1:10" ht="39.75" customHeight="1">
      <c r="A5" s="6"/>
      <c r="B5" s="36" t="s">
        <v>8</v>
      </c>
      <c r="C5" s="36"/>
      <c r="D5" s="36"/>
      <c r="E5" s="36"/>
      <c r="F5" s="36"/>
      <c r="G5" s="36"/>
      <c r="H5" s="36"/>
      <c r="I5" s="36"/>
      <c r="J5" s="36"/>
    </row>
    <row r="6" spans="1:10" ht="19.5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39.75" customHeight="1">
      <c r="A7" s="7"/>
      <c r="B7" s="9" t="s">
        <v>9</v>
      </c>
      <c r="C7" s="7"/>
      <c r="D7" s="7"/>
      <c r="E7" s="7"/>
      <c r="F7" s="7"/>
      <c r="G7" s="7"/>
      <c r="H7" s="7"/>
      <c r="I7" s="7"/>
      <c r="J7" s="7"/>
    </row>
    <row r="8" spans="1:10" ht="39.75" customHeight="1">
      <c r="A8" s="10"/>
      <c r="B8" s="32" t="s">
        <v>10</v>
      </c>
      <c r="C8" s="37"/>
      <c r="D8" s="37" t="s">
        <v>11</v>
      </c>
      <c r="E8" s="37"/>
      <c r="F8" s="37"/>
      <c r="G8" s="37"/>
      <c r="H8" s="37"/>
      <c r="I8" s="37"/>
      <c r="J8" s="35"/>
    </row>
    <row r="9" spans="1:10" ht="30" customHeight="1">
      <c r="A9" s="10"/>
      <c r="B9" s="32" t="s">
        <v>12</v>
      </c>
      <c r="C9" s="37" t="s">
        <v>13</v>
      </c>
      <c r="D9" s="37" t="s">
        <v>14</v>
      </c>
      <c r="E9" s="37" t="s">
        <v>15</v>
      </c>
      <c r="F9" s="37" t="s">
        <v>16</v>
      </c>
      <c r="G9" s="37" t="s">
        <v>17</v>
      </c>
      <c r="H9" s="37" t="s">
        <v>18</v>
      </c>
      <c r="I9" s="37"/>
      <c r="J9" s="35"/>
    </row>
    <row r="10" spans="1:10" ht="30" customHeight="1">
      <c r="A10" s="10"/>
      <c r="B10" s="32"/>
      <c r="C10" s="37"/>
      <c r="D10" s="37"/>
      <c r="E10" s="37"/>
      <c r="F10" s="37"/>
      <c r="G10" s="37"/>
      <c r="H10" s="11" t="s">
        <v>19</v>
      </c>
      <c r="I10" s="11" t="s">
        <v>20</v>
      </c>
      <c r="J10" s="12" t="s">
        <v>21</v>
      </c>
    </row>
    <row r="11" spans="1:10" ht="30" customHeight="1">
      <c r="A11" s="10"/>
      <c r="B11" s="13" t="s">
        <v>22</v>
      </c>
      <c r="C11" s="13" t="s">
        <v>4</v>
      </c>
      <c r="D11" s="14">
        <f>#VALUE!</f>
        <v>890</v>
      </c>
      <c r="E11" s="14">
        <f>#VALUE!</f>
        <v>194</v>
      </c>
      <c r="F11" s="14">
        <f>#VALUE!</f>
        <v>3</v>
      </c>
      <c r="G11" s="15">
        <v>0</v>
      </c>
      <c r="H11" s="14">
        <f>#VALUE!</f>
        <v>1189</v>
      </c>
      <c r="I11" s="14">
        <f>#VALUE!</f>
        <v>1956</v>
      </c>
      <c r="J11" s="16">
        <f>H11+I11</f>
        <v>3145</v>
      </c>
    </row>
    <row r="12" spans="1:10" ht="30" customHeight="1">
      <c r="A12" s="10"/>
      <c r="B12" s="31" t="s">
        <v>21</v>
      </c>
      <c r="C12" s="32"/>
      <c r="D12" s="17">
        <f t="shared" ref="D12:J12" si="0">SUM(D11:D11)</f>
        <v>890</v>
      </c>
      <c r="E12" s="17">
        <f t="shared" si="0"/>
        <v>194</v>
      </c>
      <c r="F12" s="17">
        <f t="shared" si="0"/>
        <v>3</v>
      </c>
      <c r="G12" s="17">
        <f t="shared" si="0"/>
        <v>0</v>
      </c>
      <c r="H12" s="17">
        <f t="shared" si="0"/>
        <v>1189</v>
      </c>
      <c r="I12" s="17">
        <f t="shared" si="0"/>
        <v>1956</v>
      </c>
      <c r="J12" s="18">
        <f t="shared" si="0"/>
        <v>3145</v>
      </c>
    </row>
    <row r="13" spans="1:10" ht="30" customHeight="1">
      <c r="A13" s="10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30" customHeight="1">
      <c r="A14" s="10"/>
      <c r="B14" s="34" t="s">
        <v>23</v>
      </c>
      <c r="C14" s="34"/>
      <c r="D14" s="34"/>
      <c r="E14" s="34"/>
      <c r="F14" s="34"/>
      <c r="G14" s="34"/>
      <c r="H14" s="34"/>
      <c r="I14" s="34"/>
      <c r="J14" s="34"/>
    </row>
    <row r="15" spans="1:10" ht="39.75" customHeight="1">
      <c r="A15" s="10"/>
      <c r="B15" s="31" t="s">
        <v>24</v>
      </c>
      <c r="C15" s="32"/>
      <c r="D15" s="11" t="s">
        <v>25</v>
      </c>
      <c r="E15" s="35" t="s">
        <v>26</v>
      </c>
      <c r="F15" s="31"/>
      <c r="G15" s="31"/>
      <c r="H15" s="31"/>
      <c r="I15" s="31"/>
      <c r="J15" s="31"/>
    </row>
    <row r="16" spans="1:10" ht="30" customHeight="1">
      <c r="A16" s="10"/>
      <c r="B16" s="25" t="s">
        <v>27</v>
      </c>
      <c r="C16" s="26"/>
      <c r="D16" s="19">
        <v>910.08</v>
      </c>
      <c r="E16" s="29" t="s">
        <v>28</v>
      </c>
      <c r="F16" s="30"/>
      <c r="G16" s="30"/>
      <c r="H16" s="30"/>
      <c r="I16" s="30"/>
      <c r="J16" s="30"/>
    </row>
    <row r="17" spans="1:10" ht="30" customHeight="1">
      <c r="A17" s="10"/>
      <c r="B17" s="25" t="s">
        <v>29</v>
      </c>
      <c r="C17" s="26"/>
      <c r="D17" s="19">
        <v>719.62</v>
      </c>
      <c r="E17" s="29" t="s">
        <v>30</v>
      </c>
      <c r="F17" s="30"/>
      <c r="G17" s="30"/>
      <c r="H17" s="30"/>
      <c r="I17" s="30"/>
      <c r="J17" s="30"/>
    </row>
    <row r="18" spans="1:10" ht="30" customHeight="1">
      <c r="A18" s="10"/>
      <c r="B18" s="25" t="s">
        <v>31</v>
      </c>
      <c r="C18" s="26"/>
      <c r="D18" s="19"/>
      <c r="E18" s="29"/>
      <c r="F18" s="30"/>
      <c r="G18" s="30"/>
      <c r="H18" s="30"/>
      <c r="I18" s="30"/>
      <c r="J18" s="30"/>
    </row>
    <row r="19" spans="1:10" ht="30" customHeight="1">
      <c r="A19" s="10"/>
      <c r="B19" s="25" t="s">
        <v>32</v>
      </c>
      <c r="C19" s="26"/>
      <c r="D19" s="20" t="s">
        <v>33</v>
      </c>
      <c r="E19" s="29" t="s">
        <v>34</v>
      </c>
      <c r="F19" s="30"/>
      <c r="G19" s="30"/>
      <c r="H19" s="30"/>
      <c r="I19" s="30"/>
      <c r="J19" s="30"/>
    </row>
    <row r="20" spans="1:10" ht="30" customHeight="1">
      <c r="A20" s="10"/>
      <c r="B20" s="25" t="s">
        <v>35</v>
      </c>
      <c r="C20" s="26"/>
      <c r="D20" s="19">
        <f>IF(C11="TSE",441.88,249.4)</f>
        <v>441.88</v>
      </c>
      <c r="E20" s="27" t="s">
        <v>36</v>
      </c>
      <c r="F20" s="25"/>
      <c r="G20" s="25"/>
      <c r="H20" s="25"/>
      <c r="I20" s="25"/>
      <c r="J20" s="25"/>
    </row>
    <row r="21" spans="1:10" ht="15" customHeight="1">
      <c r="A21" s="21"/>
      <c r="B21" s="22"/>
      <c r="C21" s="22"/>
      <c r="D21" s="22"/>
      <c r="E21" s="23"/>
      <c r="F21" s="23"/>
      <c r="G21" s="23"/>
      <c r="H21" s="23"/>
      <c r="I21" s="23"/>
      <c r="J21" s="23"/>
    </row>
    <row r="22" spans="1:10" ht="15" customHeight="1">
      <c r="A22" s="21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" customHeight="1">
      <c r="A24" s="21"/>
      <c r="B24" s="21"/>
      <c r="C24" s="21"/>
      <c r="D24" s="21"/>
      <c r="E24" s="21"/>
      <c r="F24" s="21"/>
      <c r="G24" s="21"/>
      <c r="H24" s="24"/>
      <c r="I24" s="21"/>
      <c r="J24" s="21"/>
    </row>
  </sheetData>
  <mergeCells count="26">
    <mergeCell ref="B5:J5"/>
    <mergeCell ref="B8:C8"/>
    <mergeCell ref="D8:J8"/>
    <mergeCell ref="B9:B10"/>
    <mergeCell ref="C9:C10"/>
    <mergeCell ref="D9:D10"/>
    <mergeCell ref="E9:E10"/>
    <mergeCell ref="F9:F10"/>
    <mergeCell ref="G9:G10"/>
    <mergeCell ref="H9:J9"/>
    <mergeCell ref="B12:C12"/>
    <mergeCell ref="B13:J13"/>
    <mergeCell ref="B14:J14"/>
    <mergeCell ref="B15:C15"/>
    <mergeCell ref="E15:J15"/>
    <mergeCell ref="B16:C16"/>
    <mergeCell ref="E16:J16"/>
    <mergeCell ref="B20:C20"/>
    <mergeCell ref="E20:J20"/>
    <mergeCell ref="B22:J22"/>
    <mergeCell ref="B17:C17"/>
    <mergeCell ref="E17:J17"/>
    <mergeCell ref="B18:C18"/>
    <mergeCell ref="E18:J18"/>
    <mergeCell ref="B19:C19"/>
    <mergeCell ref="E19:J1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rafael.pereira</dc:creator>
  <cp:lastModifiedBy>regis.oliveira</cp:lastModifiedBy>
  <dcterms:created xsi:type="dcterms:W3CDTF">2020-05-21T23:11:57Z</dcterms:created>
  <dcterms:modified xsi:type="dcterms:W3CDTF">2021-06-14T20:04:00Z</dcterms:modified>
</cp:coreProperties>
</file>