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 e Karen\Documents\@SIGEPRO\Abril 2021\Mensagem_Sem_Título (2)\"/>
    </mc:Choice>
  </mc:AlternateContent>
  <bookViews>
    <workbookView xWindow="0" yWindow="0" windowWidth="28800" windowHeight="12435" firstSheet="5" activeTab="5"/>
  </bookViews>
  <sheets>
    <sheet name="MOV_REESTRUTURAÇÃO_CJ_E_FC" sheetId="1" state="veryHidden" r:id="rId1"/>
    <sheet name="CARGOS_EFETIVOS_ATIVOS" sheetId="2" state="veryHidden" r:id="rId2"/>
    <sheet name="DB_PESSOAL_V.2021" sheetId="3" state="veryHidden" r:id="rId3"/>
    <sheet name="MOV_FUNÇÕES_ZONA_ELEITORAL" sheetId="4" state="veryHidden" r:id="rId4"/>
    <sheet name="MOV_ZONAS_ELEITORAIS" sheetId="5" state="veryHidden" r:id="rId5"/>
    <sheet name="ANEXO IV-D" sheetId="6" r:id="rId6"/>
    <sheet name="MOVIMENTAÇÃO_CARGOS_E_FUNÇÕES" sheetId="7" state="veryHidden" r:id="rId7"/>
    <sheet name="MOV_PROVIMENTO_E_VACANCIA" sheetId="8" state="veryHidden" r:id="rId8"/>
    <sheet name="MOV_REDISTRIBUIÇÃO" sheetId="9" state="veryHidden" r:id="rId9"/>
  </sheets>
  <calcPr calcId="152511"/>
</workbook>
</file>

<file path=xl/calcChain.xml><?xml version="1.0" encoding="utf-8"?>
<calcChain xmlns="http://schemas.openxmlformats.org/spreadsheetml/2006/main">
  <c r="X283" i="9" l="1"/>
  <c r="R283" i="9"/>
  <c r="N283" i="9"/>
  <c r="M283" i="9"/>
  <c r="L281" i="9"/>
  <c r="AA280" i="9"/>
  <c r="Z280" i="9"/>
  <c r="Y280" i="9"/>
  <c r="X280" i="9"/>
  <c r="W280" i="9"/>
  <c r="V280" i="9"/>
  <c r="U280" i="9"/>
  <c r="T280" i="9"/>
  <c r="S280" i="9"/>
  <c r="R280" i="9"/>
  <c r="Q280" i="9"/>
  <c r="P280" i="9"/>
  <c r="O280" i="9"/>
  <c r="N280" i="9"/>
  <c r="M280" i="9"/>
  <c r="L280" i="9"/>
  <c r="K280" i="9"/>
  <c r="J280" i="9"/>
  <c r="I280" i="9"/>
  <c r="H280" i="9"/>
  <c r="G280" i="9"/>
  <c r="F280" i="9"/>
  <c r="E280" i="9"/>
  <c r="D280" i="9"/>
  <c r="L278" i="9"/>
  <c r="AA277" i="9"/>
  <c r="Z277" i="9"/>
  <c r="Y277" i="9"/>
  <c r="Y283" i="9" s="1"/>
  <c r="X277" i="9"/>
  <c r="W277" i="9"/>
  <c r="V277" i="9"/>
  <c r="U277" i="9"/>
  <c r="U283" i="9" s="1"/>
  <c r="T277" i="9"/>
  <c r="S277" i="9"/>
  <c r="R277" i="9"/>
  <c r="Q277" i="9"/>
  <c r="Q283" i="9" s="1"/>
  <c r="P277" i="9"/>
  <c r="O277" i="9"/>
  <c r="N277" i="9"/>
  <c r="M277" i="9"/>
  <c r="L277" i="9"/>
  <c r="K277" i="9"/>
  <c r="J277" i="9"/>
  <c r="I277" i="9"/>
  <c r="I283" i="9" s="1"/>
  <c r="H277" i="9"/>
  <c r="G277" i="9"/>
  <c r="F277" i="9"/>
  <c r="E277" i="9"/>
  <c r="E283" i="9" s="1"/>
  <c r="D277" i="9"/>
  <c r="X275" i="9"/>
  <c r="AA274" i="9"/>
  <c r="Z274" i="9"/>
  <c r="Z283" i="9" s="1"/>
  <c r="Y274" i="9"/>
  <c r="X274" i="9"/>
  <c r="W274" i="9"/>
  <c r="V274" i="9"/>
  <c r="V283" i="9" s="1"/>
  <c r="U274" i="9"/>
  <c r="T274" i="9"/>
  <c r="T283" i="9" s="1"/>
  <c r="S274" i="9"/>
  <c r="R274" i="9"/>
  <c r="Q274" i="9"/>
  <c r="P274" i="9"/>
  <c r="P283" i="9" s="1"/>
  <c r="O274" i="9"/>
  <c r="N274" i="9"/>
  <c r="M274" i="9"/>
  <c r="L274" i="9"/>
  <c r="L283" i="9" s="1"/>
  <c r="K274" i="9"/>
  <c r="J274" i="9"/>
  <c r="J283" i="9" s="1"/>
  <c r="I274" i="9"/>
  <c r="H274" i="9"/>
  <c r="H283" i="9" s="1"/>
  <c r="G274" i="9"/>
  <c r="F274" i="9"/>
  <c r="F283" i="9" s="1"/>
  <c r="E274" i="9"/>
  <c r="D274" i="9"/>
  <c r="D283" i="9" s="1"/>
  <c r="I273" i="9"/>
  <c r="Z262" i="9"/>
  <c r="X262" i="9"/>
  <c r="N262" i="9"/>
  <c r="AC261" i="9"/>
  <c r="Z261" i="9"/>
  <c r="Y261" i="9"/>
  <c r="X261" i="9"/>
  <c r="T261" i="9"/>
  <c r="T262" i="9" s="1"/>
  <c r="R261" i="9"/>
  <c r="N261" i="9"/>
  <c r="M261" i="9"/>
  <c r="M262" i="9" s="1"/>
  <c r="J261" i="9"/>
  <c r="I261" i="9"/>
  <c r="D261" i="9"/>
  <c r="D262" i="9" s="1"/>
  <c r="AC260" i="9"/>
  <c r="AB260" i="9"/>
  <c r="AA259" i="9"/>
  <c r="AA261" i="9" s="1"/>
  <c r="AA262" i="9" s="1"/>
  <c r="Z259" i="9"/>
  <c r="Y259" i="9"/>
  <c r="X259" i="9"/>
  <c r="W259" i="9"/>
  <c r="W261" i="9" s="1"/>
  <c r="W262" i="9" s="1"/>
  <c r="V259" i="9"/>
  <c r="V261" i="9" s="1"/>
  <c r="V262" i="9" s="1"/>
  <c r="U259" i="9"/>
  <c r="U261" i="9" s="1"/>
  <c r="T259" i="9"/>
  <c r="S259" i="9"/>
  <c r="S261" i="9" s="1"/>
  <c r="S262" i="9" s="1"/>
  <c r="R259" i="9"/>
  <c r="Q259" i="9"/>
  <c r="Q261" i="9" s="1"/>
  <c r="P259" i="9"/>
  <c r="P261" i="9" s="1"/>
  <c r="O259" i="9"/>
  <c r="O261" i="9" s="1"/>
  <c r="O262" i="9" s="1"/>
  <c r="N259" i="9"/>
  <c r="M259" i="9"/>
  <c r="L259" i="9"/>
  <c r="L261" i="9" s="1"/>
  <c r="K259" i="9"/>
  <c r="K261" i="9" s="1"/>
  <c r="K262" i="9" s="1"/>
  <c r="J259" i="9"/>
  <c r="I259" i="9"/>
  <c r="H259" i="9"/>
  <c r="H261" i="9" s="1"/>
  <c r="H262" i="9" s="1"/>
  <c r="G259" i="9"/>
  <c r="G261" i="9" s="1"/>
  <c r="G262" i="9" s="1"/>
  <c r="F259" i="9"/>
  <c r="F261" i="9" s="1"/>
  <c r="F262" i="9" s="1"/>
  <c r="E259" i="9"/>
  <c r="E261" i="9" s="1"/>
  <c r="D259" i="9"/>
  <c r="AC258" i="9"/>
  <c r="AB258" i="9"/>
  <c r="AC257" i="9"/>
  <c r="AB257" i="9"/>
  <c r="AC256" i="9"/>
  <c r="AB256" i="9"/>
  <c r="AC255" i="9"/>
  <c r="AB255" i="9"/>
  <c r="AC254" i="9"/>
  <c r="AB254" i="9"/>
  <c r="AC253" i="9"/>
  <c r="AB253" i="9"/>
  <c r="AC252" i="9"/>
  <c r="AB252" i="9"/>
  <c r="AC251" i="9"/>
  <c r="AB251" i="9"/>
  <c r="AC250" i="9"/>
  <c r="AB250" i="9"/>
  <c r="AC249" i="9"/>
  <c r="AB249" i="9"/>
  <c r="AC248" i="9"/>
  <c r="AB248" i="9"/>
  <c r="AC247" i="9"/>
  <c r="AC259" i="9" s="1"/>
  <c r="AB247" i="9"/>
  <c r="AB259" i="9" s="1"/>
  <c r="AB261" i="9" s="1"/>
  <c r="AC246" i="9"/>
  <c r="AB246" i="9"/>
  <c r="Z245" i="9"/>
  <c r="X245" i="9"/>
  <c r="V245" i="9"/>
  <c r="P245" i="9"/>
  <c r="L245" i="9"/>
  <c r="H245" i="9"/>
  <c r="F245" i="9"/>
  <c r="E245" i="9"/>
  <c r="AC244" i="9"/>
  <c r="AB244" i="9"/>
  <c r="AA243" i="9"/>
  <c r="AA245" i="9" s="1"/>
  <c r="Z243" i="9"/>
  <c r="Y243" i="9"/>
  <c r="Y245" i="9" s="1"/>
  <c r="X243" i="9"/>
  <c r="W243" i="9"/>
  <c r="W245" i="9" s="1"/>
  <c r="V243" i="9"/>
  <c r="U243" i="9"/>
  <c r="U245" i="9" s="1"/>
  <c r="T243" i="9"/>
  <c r="T245" i="9" s="1"/>
  <c r="S243" i="9"/>
  <c r="S245" i="9" s="1"/>
  <c r="R243" i="9"/>
  <c r="R245" i="9" s="1"/>
  <c r="Q243" i="9"/>
  <c r="Q245" i="9" s="1"/>
  <c r="P243" i="9"/>
  <c r="O243" i="9"/>
  <c r="O245" i="9" s="1"/>
  <c r="N243" i="9"/>
  <c r="N245" i="9" s="1"/>
  <c r="M243" i="9"/>
  <c r="M245" i="9" s="1"/>
  <c r="L243" i="9"/>
  <c r="K243" i="9"/>
  <c r="K245" i="9" s="1"/>
  <c r="J243" i="9"/>
  <c r="J245" i="9" s="1"/>
  <c r="J262" i="9" s="1"/>
  <c r="I243" i="9"/>
  <c r="I245" i="9" s="1"/>
  <c r="H243" i="9"/>
  <c r="G243" i="9"/>
  <c r="G245" i="9" s="1"/>
  <c r="F243" i="9"/>
  <c r="E243" i="9"/>
  <c r="D243" i="9"/>
  <c r="D245" i="9" s="1"/>
  <c r="AC242" i="9"/>
  <c r="AB242" i="9"/>
  <c r="AC241" i="9"/>
  <c r="AB241" i="9"/>
  <c r="AC240" i="9"/>
  <c r="AB240" i="9"/>
  <c r="AC239" i="9"/>
  <c r="AB239" i="9"/>
  <c r="AC238" i="9"/>
  <c r="AB238" i="9"/>
  <c r="AC237" i="9"/>
  <c r="AB237" i="9"/>
  <c r="AC236" i="9"/>
  <c r="AB236" i="9"/>
  <c r="AC235" i="9"/>
  <c r="AB235" i="9"/>
  <c r="AC234" i="9"/>
  <c r="AB234" i="9"/>
  <c r="AC233" i="9"/>
  <c r="AB233" i="9"/>
  <c r="AC232" i="9"/>
  <c r="AB232" i="9"/>
  <c r="AC231" i="9"/>
  <c r="AC243" i="9" s="1"/>
  <c r="AC245" i="9" s="1"/>
  <c r="AB231" i="9"/>
  <c r="AC230" i="9"/>
  <c r="AB230" i="9"/>
  <c r="AB243" i="9" s="1"/>
  <c r="AB245" i="9" s="1"/>
  <c r="X228" i="9"/>
  <c r="H228" i="9"/>
  <c r="V227" i="9"/>
  <c r="U227" i="9"/>
  <c r="N227" i="9"/>
  <c r="M227" i="9"/>
  <c r="F227" i="9"/>
  <c r="E227" i="9"/>
  <c r="AC226" i="9"/>
  <c r="AB226" i="9"/>
  <c r="AA225" i="9"/>
  <c r="AA227" i="9" s="1"/>
  <c r="AA228" i="9" s="1"/>
  <c r="Z225" i="9"/>
  <c r="Z227" i="9" s="1"/>
  <c r="Z228" i="9" s="1"/>
  <c r="Y225" i="9"/>
  <c r="Y227" i="9" s="1"/>
  <c r="X225" i="9"/>
  <c r="X227" i="9" s="1"/>
  <c r="W225" i="9"/>
  <c r="W227" i="9" s="1"/>
  <c r="W228" i="9" s="1"/>
  <c r="V225" i="9"/>
  <c r="U225" i="9"/>
  <c r="T225" i="9"/>
  <c r="T227" i="9" s="1"/>
  <c r="T228" i="9" s="1"/>
  <c r="S225" i="9"/>
  <c r="S227" i="9" s="1"/>
  <c r="S228" i="9" s="1"/>
  <c r="R225" i="9"/>
  <c r="R227" i="9" s="1"/>
  <c r="R228" i="9" s="1"/>
  <c r="Q225" i="9"/>
  <c r="Q227" i="9" s="1"/>
  <c r="P225" i="9"/>
  <c r="P227" i="9" s="1"/>
  <c r="P228" i="9" s="1"/>
  <c r="O225" i="9"/>
  <c r="O227" i="9" s="1"/>
  <c r="O228" i="9" s="1"/>
  <c r="N225" i="9"/>
  <c r="M225" i="9"/>
  <c r="L225" i="9"/>
  <c r="L227" i="9" s="1"/>
  <c r="L228" i="9" s="1"/>
  <c r="K225" i="9"/>
  <c r="K227" i="9" s="1"/>
  <c r="K228" i="9" s="1"/>
  <c r="J225" i="9"/>
  <c r="J227" i="9" s="1"/>
  <c r="J228" i="9" s="1"/>
  <c r="I225" i="9"/>
  <c r="I227" i="9" s="1"/>
  <c r="H225" i="9"/>
  <c r="H227" i="9" s="1"/>
  <c r="G225" i="9"/>
  <c r="G227" i="9" s="1"/>
  <c r="G228" i="9" s="1"/>
  <c r="F225" i="9"/>
  <c r="E225" i="9"/>
  <c r="D225" i="9"/>
  <c r="D227" i="9" s="1"/>
  <c r="D228" i="9" s="1"/>
  <c r="AC224" i="9"/>
  <c r="AB224" i="9"/>
  <c r="AC223" i="9"/>
  <c r="AB223" i="9"/>
  <c r="AC222" i="9"/>
  <c r="AB222" i="9"/>
  <c r="AC221" i="9"/>
  <c r="AB221" i="9"/>
  <c r="AC220" i="9"/>
  <c r="AB220" i="9"/>
  <c r="AC219" i="9"/>
  <c r="AB219" i="9"/>
  <c r="AC218" i="9"/>
  <c r="AB218" i="9"/>
  <c r="AC217" i="9"/>
  <c r="AB217" i="9"/>
  <c r="AC216" i="9"/>
  <c r="AB216" i="9"/>
  <c r="AC215" i="9"/>
  <c r="AB215" i="9"/>
  <c r="AC214" i="9"/>
  <c r="AB214" i="9"/>
  <c r="AC213" i="9"/>
  <c r="AC225" i="9" s="1"/>
  <c r="AC227" i="9" s="1"/>
  <c r="AB213" i="9"/>
  <c r="AC212" i="9"/>
  <c r="AB212" i="9"/>
  <c r="AB225" i="9" s="1"/>
  <c r="AC210" i="9"/>
  <c r="AB210" i="9"/>
  <c r="AA209" i="9"/>
  <c r="AA211" i="9" s="1"/>
  <c r="Z209" i="9"/>
  <c r="Z211" i="9" s="1"/>
  <c r="Y209" i="9"/>
  <c r="Y211" i="9" s="1"/>
  <c r="X209" i="9"/>
  <c r="X211" i="9" s="1"/>
  <c r="W209" i="9"/>
  <c r="W211" i="9" s="1"/>
  <c r="V209" i="9"/>
  <c r="V211" i="9" s="1"/>
  <c r="U209" i="9"/>
  <c r="U211" i="9" s="1"/>
  <c r="T209" i="9"/>
  <c r="T211" i="9" s="1"/>
  <c r="S209" i="9"/>
  <c r="S211" i="9" s="1"/>
  <c r="R209" i="9"/>
  <c r="R211" i="9" s="1"/>
  <c r="Q209" i="9"/>
  <c r="Q211" i="9" s="1"/>
  <c r="P209" i="9"/>
  <c r="P211" i="9" s="1"/>
  <c r="O209" i="9"/>
  <c r="O211" i="9" s="1"/>
  <c r="N209" i="9"/>
  <c r="N211" i="9" s="1"/>
  <c r="M209" i="9"/>
  <c r="M211" i="9" s="1"/>
  <c r="M228" i="9" s="1"/>
  <c r="L209" i="9"/>
  <c r="L211" i="9" s="1"/>
  <c r="K209" i="9"/>
  <c r="K211" i="9" s="1"/>
  <c r="J209" i="9"/>
  <c r="J211" i="9" s="1"/>
  <c r="I209" i="9"/>
  <c r="I211" i="9" s="1"/>
  <c r="H209" i="9"/>
  <c r="H211" i="9" s="1"/>
  <c r="G209" i="9"/>
  <c r="G211" i="9" s="1"/>
  <c r="F209" i="9"/>
  <c r="F211" i="9" s="1"/>
  <c r="E209" i="9"/>
  <c r="E211" i="9" s="1"/>
  <c r="D209" i="9"/>
  <c r="D211" i="9" s="1"/>
  <c r="AC208" i="9"/>
  <c r="AB208" i="9"/>
  <c r="AC207" i="9"/>
  <c r="AB207" i="9"/>
  <c r="AC206" i="9"/>
  <c r="AB206" i="9"/>
  <c r="AC205" i="9"/>
  <c r="AB205" i="9"/>
  <c r="AC204" i="9"/>
  <c r="AB204" i="9"/>
  <c r="AC203" i="9"/>
  <c r="AB203" i="9"/>
  <c r="AC202" i="9"/>
  <c r="AB202" i="9"/>
  <c r="AC201" i="9"/>
  <c r="AB201" i="9"/>
  <c r="AC200" i="9"/>
  <c r="AB200" i="9"/>
  <c r="AC199" i="9"/>
  <c r="AB199" i="9"/>
  <c r="AC198" i="9"/>
  <c r="AB198" i="9"/>
  <c r="AC197" i="9"/>
  <c r="AC209" i="9" s="1"/>
  <c r="AC211" i="9" s="1"/>
  <c r="AC228" i="9" s="1"/>
  <c r="AB197" i="9"/>
  <c r="AC196" i="9"/>
  <c r="AB196" i="9"/>
  <c r="AB209" i="9" s="1"/>
  <c r="W193" i="9"/>
  <c r="W194" i="9" s="1"/>
  <c r="H193" i="9"/>
  <c r="AC192" i="9"/>
  <c r="AB192" i="9"/>
  <c r="AA191" i="9"/>
  <c r="AA193" i="9" s="1"/>
  <c r="Z191" i="9"/>
  <c r="Z193" i="9" s="1"/>
  <c r="Z194" i="9" s="1"/>
  <c r="Y191" i="9"/>
  <c r="Y193" i="9" s="1"/>
  <c r="X191" i="9"/>
  <c r="X193" i="9" s="1"/>
  <c r="X194" i="9" s="1"/>
  <c r="W191" i="9"/>
  <c r="V191" i="9"/>
  <c r="V193" i="9" s="1"/>
  <c r="U191" i="9"/>
  <c r="U193" i="9" s="1"/>
  <c r="T191" i="9"/>
  <c r="T193" i="9" s="1"/>
  <c r="S191" i="9"/>
  <c r="S193" i="9" s="1"/>
  <c r="R191" i="9"/>
  <c r="R193" i="9" s="1"/>
  <c r="R194" i="9" s="1"/>
  <c r="Q191" i="9"/>
  <c r="Q193" i="9" s="1"/>
  <c r="P191" i="9"/>
  <c r="P193" i="9" s="1"/>
  <c r="O191" i="9"/>
  <c r="O193" i="9" s="1"/>
  <c r="O194" i="9" s="1"/>
  <c r="N191" i="9"/>
  <c r="N193" i="9" s="1"/>
  <c r="M191" i="9"/>
  <c r="M193" i="9" s="1"/>
  <c r="L191" i="9"/>
  <c r="L193" i="9" s="1"/>
  <c r="L194" i="9" s="1"/>
  <c r="K191" i="9"/>
  <c r="K193" i="9" s="1"/>
  <c r="J191" i="9"/>
  <c r="J193" i="9" s="1"/>
  <c r="J194" i="9" s="1"/>
  <c r="I191" i="9"/>
  <c r="I193" i="9" s="1"/>
  <c r="H191" i="9"/>
  <c r="G191" i="9"/>
  <c r="G193" i="9" s="1"/>
  <c r="F191" i="9"/>
  <c r="F193" i="9" s="1"/>
  <c r="E191" i="9"/>
  <c r="E193" i="9" s="1"/>
  <c r="D191" i="9"/>
  <c r="D193" i="9" s="1"/>
  <c r="AC190" i="9"/>
  <c r="AB190" i="9"/>
  <c r="AC189" i="9"/>
  <c r="AB189" i="9"/>
  <c r="AC188" i="9"/>
  <c r="AB188" i="9"/>
  <c r="AC187" i="9"/>
  <c r="AB187" i="9"/>
  <c r="AC186" i="9"/>
  <c r="AB186" i="9"/>
  <c r="AC185" i="9"/>
  <c r="AB185" i="9"/>
  <c r="AC184" i="9"/>
  <c r="AB184" i="9"/>
  <c r="AC183" i="9"/>
  <c r="AB183" i="9"/>
  <c r="AC182" i="9"/>
  <c r="AB182" i="9"/>
  <c r="AC181" i="9"/>
  <c r="AB181" i="9"/>
  <c r="AC180" i="9"/>
  <c r="AB180" i="9"/>
  <c r="AC179" i="9"/>
  <c r="AB179" i="9"/>
  <c r="AB191" i="9" s="1"/>
  <c r="AB193" i="9" s="1"/>
  <c r="AC178" i="9"/>
  <c r="AB178" i="9"/>
  <c r="AA177" i="9"/>
  <c r="X177" i="9"/>
  <c r="S177" i="9"/>
  <c r="P177" i="9"/>
  <c r="L177" i="9"/>
  <c r="K177" i="9"/>
  <c r="H177" i="9"/>
  <c r="AC176" i="9"/>
  <c r="AB176" i="9"/>
  <c r="AC175" i="9"/>
  <c r="AC177" i="9" s="1"/>
  <c r="AA175" i="9"/>
  <c r="Z175" i="9"/>
  <c r="Z177" i="9" s="1"/>
  <c r="Y175" i="9"/>
  <c r="Y177" i="9" s="1"/>
  <c r="X175" i="9"/>
  <c r="W175" i="9"/>
  <c r="W177" i="9" s="1"/>
  <c r="V175" i="9"/>
  <c r="V177" i="9" s="1"/>
  <c r="V194" i="9" s="1"/>
  <c r="U175" i="9"/>
  <c r="U177" i="9" s="1"/>
  <c r="U194" i="9" s="1"/>
  <c r="T175" i="9"/>
  <c r="T177" i="9" s="1"/>
  <c r="S175" i="9"/>
  <c r="R175" i="9"/>
  <c r="R177" i="9" s="1"/>
  <c r="Q175" i="9"/>
  <c r="Q177" i="9" s="1"/>
  <c r="P175" i="9"/>
  <c r="O175" i="9"/>
  <c r="O177" i="9" s="1"/>
  <c r="N175" i="9"/>
  <c r="N177" i="9" s="1"/>
  <c r="N194" i="9" s="1"/>
  <c r="M175" i="9"/>
  <c r="M177" i="9" s="1"/>
  <c r="L175" i="9"/>
  <c r="K175" i="9"/>
  <c r="J175" i="9"/>
  <c r="J177" i="9" s="1"/>
  <c r="I175" i="9"/>
  <c r="I177" i="9" s="1"/>
  <c r="H175" i="9"/>
  <c r="G175" i="9"/>
  <c r="G177" i="9" s="1"/>
  <c r="F175" i="9"/>
  <c r="F177" i="9" s="1"/>
  <c r="F194" i="9" s="1"/>
  <c r="E175" i="9"/>
  <c r="E177" i="9" s="1"/>
  <c r="D175" i="9"/>
  <c r="D177" i="9" s="1"/>
  <c r="AC174" i="9"/>
  <c r="AB174" i="9"/>
  <c r="AC173" i="9"/>
  <c r="AB173" i="9"/>
  <c r="AC172" i="9"/>
  <c r="AB172" i="9"/>
  <c r="AC171" i="9"/>
  <c r="AB171" i="9"/>
  <c r="AC170" i="9"/>
  <c r="AB170" i="9"/>
  <c r="AC169" i="9"/>
  <c r="AB169" i="9"/>
  <c r="AC168" i="9"/>
  <c r="AB168" i="9"/>
  <c r="AC167" i="9"/>
  <c r="AB167" i="9"/>
  <c r="AC166" i="9"/>
  <c r="AB166" i="9"/>
  <c r="AC165" i="9"/>
  <c r="AB165" i="9"/>
  <c r="AC164" i="9"/>
  <c r="AB164" i="9"/>
  <c r="AC163" i="9"/>
  <c r="AB163" i="9"/>
  <c r="AB175" i="9" s="1"/>
  <c r="AB177" i="9" s="1"/>
  <c r="AB194" i="9" s="1"/>
  <c r="AC162" i="9"/>
  <c r="AB162" i="9"/>
  <c r="AA160" i="9"/>
  <c r="X160" i="9"/>
  <c r="T160" i="9"/>
  <c r="S160" i="9"/>
  <c r="P160" i="9"/>
  <c r="H160" i="9"/>
  <c r="D160" i="9"/>
  <c r="Z159" i="9"/>
  <c r="Z160" i="9" s="1"/>
  <c r="R159" i="9"/>
  <c r="R160" i="9" s="1"/>
  <c r="O159" i="9"/>
  <c r="J159" i="9"/>
  <c r="E159" i="9"/>
  <c r="E160" i="9" s="1"/>
  <c r="AC158" i="9"/>
  <c r="AB158" i="9"/>
  <c r="AA157" i="9"/>
  <c r="AA159" i="9" s="1"/>
  <c r="Z157" i="9"/>
  <c r="Y157" i="9"/>
  <c r="Y159" i="9" s="1"/>
  <c r="X157" i="9"/>
  <c r="X159" i="9" s="1"/>
  <c r="W157" i="9"/>
  <c r="W159" i="9" s="1"/>
  <c r="W160" i="9" s="1"/>
  <c r="V157" i="9"/>
  <c r="V159" i="9" s="1"/>
  <c r="V160" i="9" s="1"/>
  <c r="U157" i="9"/>
  <c r="U159" i="9" s="1"/>
  <c r="T157" i="9"/>
  <c r="T159" i="9" s="1"/>
  <c r="S157" i="9"/>
  <c r="S159" i="9" s="1"/>
  <c r="R157" i="9"/>
  <c r="Q157" i="9"/>
  <c r="Q159" i="9" s="1"/>
  <c r="P157" i="9"/>
  <c r="P159" i="9" s="1"/>
  <c r="O157" i="9"/>
  <c r="N157" i="9"/>
  <c r="N159" i="9" s="1"/>
  <c r="N160" i="9" s="1"/>
  <c r="M157" i="9"/>
  <c r="M159" i="9" s="1"/>
  <c r="L157" i="9"/>
  <c r="L159" i="9" s="1"/>
  <c r="L160" i="9" s="1"/>
  <c r="K157" i="9"/>
  <c r="K159" i="9" s="1"/>
  <c r="K160" i="9" s="1"/>
  <c r="J157" i="9"/>
  <c r="I157" i="9"/>
  <c r="I159" i="9" s="1"/>
  <c r="H157" i="9"/>
  <c r="H159" i="9" s="1"/>
  <c r="G157" i="9"/>
  <c r="G159" i="9" s="1"/>
  <c r="F157" i="9"/>
  <c r="F159" i="9" s="1"/>
  <c r="F160" i="9" s="1"/>
  <c r="E157" i="9"/>
  <c r="D157" i="9"/>
  <c r="D159" i="9" s="1"/>
  <c r="AC156" i="9"/>
  <c r="AB156" i="9"/>
  <c r="AC155" i="9"/>
  <c r="AB155" i="9"/>
  <c r="AC154" i="9"/>
  <c r="AB154" i="9"/>
  <c r="AC153" i="9"/>
  <c r="AB153" i="9"/>
  <c r="AC152" i="9"/>
  <c r="AB152" i="9"/>
  <c r="AC151" i="9"/>
  <c r="AB151" i="9"/>
  <c r="AC150" i="9"/>
  <c r="AB150" i="9"/>
  <c r="AC149" i="9"/>
  <c r="AB149" i="9"/>
  <c r="AC148" i="9"/>
  <c r="AB148" i="9"/>
  <c r="AC147" i="9"/>
  <c r="AB147" i="9"/>
  <c r="AC146" i="9"/>
  <c r="AB146" i="9"/>
  <c r="AC145" i="9"/>
  <c r="AB145" i="9"/>
  <c r="AC144" i="9"/>
  <c r="AC157" i="9" s="1"/>
  <c r="AC159" i="9" s="1"/>
  <c r="AB144" i="9"/>
  <c r="AB157" i="9" s="1"/>
  <c r="Z143" i="9"/>
  <c r="W143" i="9"/>
  <c r="U143" i="9"/>
  <c r="R143" i="9"/>
  <c r="J143" i="9"/>
  <c r="AC142" i="9"/>
  <c r="AB142" i="9"/>
  <c r="AA141" i="9"/>
  <c r="AA143" i="9" s="1"/>
  <c r="Z141" i="9"/>
  <c r="Y141" i="9"/>
  <c r="Y143" i="9" s="1"/>
  <c r="X141" i="9"/>
  <c r="X143" i="9" s="1"/>
  <c r="W141" i="9"/>
  <c r="V141" i="9"/>
  <c r="V143" i="9" s="1"/>
  <c r="U141" i="9"/>
  <c r="T141" i="9"/>
  <c r="T143" i="9" s="1"/>
  <c r="S141" i="9"/>
  <c r="S143" i="9" s="1"/>
  <c r="R141" i="9"/>
  <c r="Q141" i="9"/>
  <c r="Q143" i="9" s="1"/>
  <c r="P141" i="9"/>
  <c r="P143" i="9" s="1"/>
  <c r="O141" i="9"/>
  <c r="O143" i="9" s="1"/>
  <c r="N141" i="9"/>
  <c r="N143" i="9" s="1"/>
  <c r="M141" i="9"/>
  <c r="M143" i="9" s="1"/>
  <c r="L141" i="9"/>
  <c r="L143" i="9" s="1"/>
  <c r="K141" i="9"/>
  <c r="K143" i="9" s="1"/>
  <c r="J141" i="9"/>
  <c r="I141" i="9"/>
  <c r="I143" i="9" s="1"/>
  <c r="H141" i="9"/>
  <c r="H143" i="9" s="1"/>
  <c r="G141" i="9"/>
  <c r="G143" i="9" s="1"/>
  <c r="F141" i="9"/>
  <c r="F143" i="9" s="1"/>
  <c r="E141" i="9"/>
  <c r="E143" i="9" s="1"/>
  <c r="D141" i="9"/>
  <c r="D143" i="9" s="1"/>
  <c r="AC140" i="9"/>
  <c r="AB140" i="9"/>
  <c r="AC139" i="9"/>
  <c r="AB139" i="9"/>
  <c r="AC138" i="9"/>
  <c r="AB138" i="9"/>
  <c r="AC137" i="9"/>
  <c r="AB137" i="9"/>
  <c r="AC136" i="9"/>
  <c r="AB136" i="9"/>
  <c r="AC135" i="9"/>
  <c r="AB135" i="9"/>
  <c r="AC134" i="9"/>
  <c r="AB134" i="9"/>
  <c r="AC133" i="9"/>
  <c r="AB133" i="9"/>
  <c r="AC132" i="9"/>
  <c r="AB132" i="9"/>
  <c r="AC131" i="9"/>
  <c r="AB131" i="9"/>
  <c r="AC130" i="9"/>
  <c r="AB130" i="9"/>
  <c r="AC129" i="9"/>
  <c r="AB129" i="9"/>
  <c r="AC128" i="9"/>
  <c r="AB128" i="9"/>
  <c r="AB141" i="9" s="1"/>
  <c r="Z126" i="9"/>
  <c r="O126" i="9"/>
  <c r="M126" i="9"/>
  <c r="E126" i="9"/>
  <c r="Y125" i="9"/>
  <c r="W125" i="9"/>
  <c r="T125" i="9"/>
  <c r="T126" i="9" s="1"/>
  <c r="Q125" i="9"/>
  <c r="Q126" i="9" s="1"/>
  <c r="O125" i="9"/>
  <c r="M125" i="9"/>
  <c r="L125" i="9"/>
  <c r="L126" i="9" s="1"/>
  <c r="I125" i="9"/>
  <c r="I126" i="9" s="1"/>
  <c r="G125" i="9"/>
  <c r="D125" i="9"/>
  <c r="AC124" i="9"/>
  <c r="AB124" i="9"/>
  <c r="AA123" i="9"/>
  <c r="AA125" i="9" s="1"/>
  <c r="AA126" i="9" s="1"/>
  <c r="Z123" i="9"/>
  <c r="Z125" i="9" s="1"/>
  <c r="Y123" i="9"/>
  <c r="X123" i="9"/>
  <c r="X125" i="9" s="1"/>
  <c r="W123" i="9"/>
  <c r="V123" i="9"/>
  <c r="V125" i="9" s="1"/>
  <c r="V126" i="9" s="1"/>
  <c r="U123" i="9"/>
  <c r="U125" i="9" s="1"/>
  <c r="U126" i="9" s="1"/>
  <c r="T123" i="9"/>
  <c r="S123" i="9"/>
  <c r="S125" i="9" s="1"/>
  <c r="R123" i="9"/>
  <c r="R125" i="9" s="1"/>
  <c r="R126" i="9" s="1"/>
  <c r="Q123" i="9"/>
  <c r="P123" i="9"/>
  <c r="P125" i="9" s="1"/>
  <c r="O123" i="9"/>
  <c r="N123" i="9"/>
  <c r="N125" i="9" s="1"/>
  <c r="N126" i="9" s="1"/>
  <c r="M123" i="9"/>
  <c r="L123" i="9"/>
  <c r="K123" i="9"/>
  <c r="K125" i="9" s="1"/>
  <c r="K126" i="9" s="1"/>
  <c r="J123" i="9"/>
  <c r="J125" i="9" s="1"/>
  <c r="J126" i="9" s="1"/>
  <c r="I123" i="9"/>
  <c r="H123" i="9"/>
  <c r="H125" i="9" s="1"/>
  <c r="G123" i="9"/>
  <c r="F123" i="9"/>
  <c r="F125" i="9" s="1"/>
  <c r="F126" i="9" s="1"/>
  <c r="E123" i="9"/>
  <c r="E125" i="9" s="1"/>
  <c r="D123" i="9"/>
  <c r="AC122" i="9"/>
  <c r="AB122" i="9"/>
  <c r="AC121" i="9"/>
  <c r="AB121" i="9"/>
  <c r="AC120" i="9"/>
  <c r="AB120" i="9"/>
  <c r="AC119" i="9"/>
  <c r="AB119" i="9"/>
  <c r="AC118" i="9"/>
  <c r="AB118" i="9"/>
  <c r="AC117" i="9"/>
  <c r="AB117" i="9"/>
  <c r="AC116" i="9"/>
  <c r="AB116" i="9"/>
  <c r="AC115" i="9"/>
  <c r="AB115" i="9"/>
  <c r="AC114" i="9"/>
  <c r="AB114" i="9"/>
  <c r="AC113" i="9"/>
  <c r="AB113" i="9"/>
  <c r="AC112" i="9"/>
  <c r="AB112" i="9"/>
  <c r="AC111" i="9"/>
  <c r="AB111" i="9"/>
  <c r="AB123" i="9" s="1"/>
  <c r="AB125" i="9" s="1"/>
  <c r="AC110" i="9"/>
  <c r="AC123" i="9" s="1"/>
  <c r="AC125" i="9" s="1"/>
  <c r="AC126" i="9" s="1"/>
  <c r="AB110" i="9"/>
  <c r="AA109" i="9"/>
  <c r="Y109" i="9"/>
  <c r="W109" i="9"/>
  <c r="Q109" i="9"/>
  <c r="O109" i="9"/>
  <c r="L109" i="9"/>
  <c r="K109" i="9"/>
  <c r="I109" i="9"/>
  <c r="G109" i="9"/>
  <c r="G126" i="9" s="1"/>
  <c r="D109" i="9"/>
  <c r="AC108" i="9"/>
  <c r="AB108" i="9"/>
  <c r="AA107" i="9"/>
  <c r="Z107" i="9"/>
  <c r="Z109" i="9" s="1"/>
  <c r="Y107" i="9"/>
  <c r="X107" i="9"/>
  <c r="X109" i="9" s="1"/>
  <c r="W107" i="9"/>
  <c r="V107" i="9"/>
  <c r="V109" i="9" s="1"/>
  <c r="U107" i="9"/>
  <c r="U109" i="9" s="1"/>
  <c r="T107" i="9"/>
  <c r="T109" i="9" s="1"/>
  <c r="S107" i="9"/>
  <c r="S109" i="9" s="1"/>
  <c r="R107" i="9"/>
  <c r="R109" i="9" s="1"/>
  <c r="Q107" i="9"/>
  <c r="P107" i="9"/>
  <c r="P109" i="9" s="1"/>
  <c r="O107" i="9"/>
  <c r="N107" i="9"/>
  <c r="N109" i="9" s="1"/>
  <c r="M107" i="9"/>
  <c r="M109" i="9" s="1"/>
  <c r="L107" i="9"/>
  <c r="K107" i="9"/>
  <c r="J107" i="9"/>
  <c r="J109" i="9" s="1"/>
  <c r="I107" i="9"/>
  <c r="H107" i="9"/>
  <c r="H109" i="9" s="1"/>
  <c r="G107" i="9"/>
  <c r="F107" i="9"/>
  <c r="F109" i="9" s="1"/>
  <c r="E107" i="9"/>
  <c r="E109" i="9" s="1"/>
  <c r="D107" i="9"/>
  <c r="AC106" i="9"/>
  <c r="AB106" i="9"/>
  <c r="AC105" i="9"/>
  <c r="AB105" i="9"/>
  <c r="AC104" i="9"/>
  <c r="AB104" i="9"/>
  <c r="AC103" i="9"/>
  <c r="AB103" i="9"/>
  <c r="AC102" i="9"/>
  <c r="AB102" i="9"/>
  <c r="AC101" i="9"/>
  <c r="AB101" i="9"/>
  <c r="AC100" i="9"/>
  <c r="AB100" i="9"/>
  <c r="AC99" i="9"/>
  <c r="AB99" i="9"/>
  <c r="AC98" i="9"/>
  <c r="AB98" i="9"/>
  <c r="AC97" i="9"/>
  <c r="AB97" i="9"/>
  <c r="AC96" i="9"/>
  <c r="AB96" i="9"/>
  <c r="AC95" i="9"/>
  <c r="AC107" i="9" s="1"/>
  <c r="AC109" i="9" s="1"/>
  <c r="AB95" i="9"/>
  <c r="AB107" i="9" s="1"/>
  <c r="AB109" i="9" s="1"/>
  <c r="AB126" i="9" s="1"/>
  <c r="AC94" i="9"/>
  <c r="AB94" i="9"/>
  <c r="X92" i="9"/>
  <c r="H92" i="9"/>
  <c r="X91" i="9"/>
  <c r="T91" i="9"/>
  <c r="R91" i="9"/>
  <c r="R92" i="9" s="1"/>
  <c r="P91" i="9"/>
  <c r="L91" i="9"/>
  <c r="J91" i="9"/>
  <c r="J92" i="9" s="1"/>
  <c r="H91" i="9"/>
  <c r="D91" i="9"/>
  <c r="AC90" i="9"/>
  <c r="AB90" i="9"/>
  <c r="AA89" i="9"/>
  <c r="AA91" i="9" s="1"/>
  <c r="AA92" i="9" s="1"/>
  <c r="Z89" i="9"/>
  <c r="Z91" i="9" s="1"/>
  <c r="Z92" i="9" s="1"/>
  <c r="Y89" i="9"/>
  <c r="Y91" i="9" s="1"/>
  <c r="X89" i="9"/>
  <c r="W89" i="9"/>
  <c r="W91" i="9" s="1"/>
  <c r="V89" i="9"/>
  <c r="V91" i="9" s="1"/>
  <c r="U89" i="9"/>
  <c r="U91" i="9" s="1"/>
  <c r="T89" i="9"/>
  <c r="S89" i="9"/>
  <c r="S91" i="9" s="1"/>
  <c r="R89" i="9"/>
  <c r="Q89" i="9"/>
  <c r="Q91" i="9" s="1"/>
  <c r="P89" i="9"/>
  <c r="O89" i="9"/>
  <c r="O91" i="9" s="1"/>
  <c r="N89" i="9"/>
  <c r="N91" i="9" s="1"/>
  <c r="M89" i="9"/>
  <c r="M91" i="9" s="1"/>
  <c r="L89" i="9"/>
  <c r="K89" i="9"/>
  <c r="K91" i="9" s="1"/>
  <c r="K92" i="9" s="1"/>
  <c r="J89" i="9"/>
  <c r="I89" i="9"/>
  <c r="I91" i="9" s="1"/>
  <c r="H89" i="9"/>
  <c r="G89" i="9"/>
  <c r="G91" i="9" s="1"/>
  <c r="F89" i="9"/>
  <c r="F91" i="9" s="1"/>
  <c r="E89" i="9"/>
  <c r="E91" i="9" s="1"/>
  <c r="D89" i="9"/>
  <c r="AC88" i="9"/>
  <c r="AB88" i="9"/>
  <c r="AC87" i="9"/>
  <c r="AB87" i="9"/>
  <c r="AC86" i="9"/>
  <c r="AB86" i="9"/>
  <c r="AC85" i="9"/>
  <c r="AB85" i="9"/>
  <c r="AC84" i="9"/>
  <c r="AB84" i="9"/>
  <c r="AC83" i="9"/>
  <c r="AB83" i="9"/>
  <c r="AC82" i="9"/>
  <c r="AB82" i="9"/>
  <c r="AC81" i="9"/>
  <c r="AB81" i="9"/>
  <c r="AC80" i="9"/>
  <c r="AB80" i="9"/>
  <c r="AC79" i="9"/>
  <c r="AB79" i="9"/>
  <c r="AC78" i="9"/>
  <c r="AB78" i="9"/>
  <c r="AC77" i="9"/>
  <c r="AB77" i="9"/>
  <c r="AC76" i="9"/>
  <c r="AC89" i="9" s="1"/>
  <c r="AC91" i="9" s="1"/>
  <c r="AB76" i="9"/>
  <c r="AB89" i="9" s="1"/>
  <c r="AB91" i="9" s="1"/>
  <c r="X75" i="9"/>
  <c r="W75" i="9"/>
  <c r="S75" i="9"/>
  <c r="R75" i="9"/>
  <c r="L75" i="9"/>
  <c r="K75" i="9"/>
  <c r="H75" i="9"/>
  <c r="G75" i="9"/>
  <c r="AC74" i="9"/>
  <c r="AB74" i="9"/>
  <c r="AA73" i="9"/>
  <c r="AA75" i="9" s="1"/>
  <c r="Z73" i="9"/>
  <c r="Z75" i="9" s="1"/>
  <c r="Y73" i="9"/>
  <c r="Y75" i="9" s="1"/>
  <c r="X73" i="9"/>
  <c r="W73" i="9"/>
  <c r="V73" i="9"/>
  <c r="V75" i="9" s="1"/>
  <c r="U73" i="9"/>
  <c r="U75" i="9" s="1"/>
  <c r="T73" i="9"/>
  <c r="T75" i="9" s="1"/>
  <c r="S73" i="9"/>
  <c r="R73" i="9"/>
  <c r="Q73" i="9"/>
  <c r="Q75" i="9" s="1"/>
  <c r="P73" i="9"/>
  <c r="P75" i="9" s="1"/>
  <c r="P92" i="9" s="1"/>
  <c r="O73" i="9"/>
  <c r="O75" i="9" s="1"/>
  <c r="N73" i="9"/>
  <c r="N75" i="9" s="1"/>
  <c r="M73" i="9"/>
  <c r="M75" i="9" s="1"/>
  <c r="L73" i="9"/>
  <c r="K73" i="9"/>
  <c r="J73" i="9"/>
  <c r="J75" i="9" s="1"/>
  <c r="I73" i="9"/>
  <c r="I75" i="9" s="1"/>
  <c r="H73" i="9"/>
  <c r="G73" i="9"/>
  <c r="F73" i="9"/>
  <c r="F75" i="9" s="1"/>
  <c r="E73" i="9"/>
  <c r="E75" i="9" s="1"/>
  <c r="D73" i="9"/>
  <c r="D75" i="9" s="1"/>
  <c r="AC72" i="9"/>
  <c r="AB72" i="9"/>
  <c r="AC71" i="9"/>
  <c r="AB71" i="9"/>
  <c r="AC70" i="9"/>
  <c r="AB70" i="9"/>
  <c r="AC69" i="9"/>
  <c r="AB69" i="9"/>
  <c r="AC68" i="9"/>
  <c r="AB68" i="9"/>
  <c r="AC67" i="9"/>
  <c r="AB67" i="9"/>
  <c r="AC66" i="9"/>
  <c r="AB66" i="9"/>
  <c r="AC65" i="9"/>
  <c r="AB65" i="9"/>
  <c r="AC64" i="9"/>
  <c r="AB64" i="9"/>
  <c r="AC63" i="9"/>
  <c r="AB63" i="9"/>
  <c r="AC62" i="9"/>
  <c r="AB62" i="9"/>
  <c r="AC61" i="9"/>
  <c r="AB61" i="9"/>
  <c r="AC60" i="9"/>
  <c r="AC73" i="9" s="1"/>
  <c r="AB60" i="9"/>
  <c r="AB73" i="9" s="1"/>
  <c r="X57" i="9"/>
  <c r="Q57" i="9"/>
  <c r="P57" i="9"/>
  <c r="M57" i="9"/>
  <c r="L57" i="9"/>
  <c r="H57" i="9"/>
  <c r="AC56" i="9"/>
  <c r="AC280" i="9" s="1"/>
  <c r="AB56" i="9"/>
  <c r="AB280" i="9" s="1"/>
  <c r="AA55" i="9"/>
  <c r="AA279" i="9" s="1"/>
  <c r="Z55" i="9"/>
  <c r="Y55" i="9"/>
  <c r="Y279" i="9" s="1"/>
  <c r="Y281" i="9" s="1"/>
  <c r="X55" i="9"/>
  <c r="X279" i="9" s="1"/>
  <c r="X281" i="9" s="1"/>
  <c r="W55" i="9"/>
  <c r="W279" i="9" s="1"/>
  <c r="V55" i="9"/>
  <c r="V279" i="9" s="1"/>
  <c r="V281" i="9" s="1"/>
  <c r="U55" i="9"/>
  <c r="U279" i="9" s="1"/>
  <c r="U281" i="9" s="1"/>
  <c r="T55" i="9"/>
  <c r="T279" i="9" s="1"/>
  <c r="T281" i="9" s="1"/>
  <c r="S55" i="9"/>
  <c r="S279" i="9" s="1"/>
  <c r="R55" i="9"/>
  <c r="Q55" i="9"/>
  <c r="Q279" i="9" s="1"/>
  <c r="Q281" i="9" s="1"/>
  <c r="P55" i="9"/>
  <c r="P279" i="9" s="1"/>
  <c r="P281" i="9" s="1"/>
  <c r="O55" i="9"/>
  <c r="O279" i="9" s="1"/>
  <c r="N55" i="9"/>
  <c r="M55" i="9"/>
  <c r="M279" i="9" s="1"/>
  <c r="M281" i="9" s="1"/>
  <c r="L55" i="9"/>
  <c r="L279" i="9" s="1"/>
  <c r="K55" i="9"/>
  <c r="K279" i="9" s="1"/>
  <c r="J55" i="9"/>
  <c r="I55" i="9"/>
  <c r="I279" i="9" s="1"/>
  <c r="I281" i="9" s="1"/>
  <c r="H55" i="9"/>
  <c r="H279" i="9" s="1"/>
  <c r="H281" i="9" s="1"/>
  <c r="G55" i="9"/>
  <c r="G279" i="9" s="1"/>
  <c r="F55" i="9"/>
  <c r="F279" i="9" s="1"/>
  <c r="F281" i="9" s="1"/>
  <c r="E55" i="9"/>
  <c r="E279" i="9" s="1"/>
  <c r="E281" i="9" s="1"/>
  <c r="D55" i="9"/>
  <c r="D279" i="9" s="1"/>
  <c r="D281" i="9" s="1"/>
  <c r="AC54" i="9"/>
  <c r="AB54" i="9"/>
  <c r="AC53" i="9"/>
  <c r="AB53" i="9"/>
  <c r="AC52" i="9"/>
  <c r="AB52" i="9"/>
  <c r="AC51" i="9"/>
  <c r="AB51" i="9"/>
  <c r="AC50" i="9"/>
  <c r="AB50" i="9"/>
  <c r="AC49" i="9"/>
  <c r="AB49" i="9"/>
  <c r="AC48" i="9"/>
  <c r="AB48" i="9"/>
  <c r="AC47" i="9"/>
  <c r="AB47" i="9"/>
  <c r="AC46" i="9"/>
  <c r="AB46" i="9"/>
  <c r="AC45" i="9"/>
  <c r="AB45" i="9"/>
  <c r="AC44" i="9"/>
  <c r="AB44" i="9"/>
  <c r="AC43" i="9"/>
  <c r="AB43" i="9"/>
  <c r="AC42" i="9"/>
  <c r="AC55" i="9" s="1"/>
  <c r="AC57" i="9" s="1"/>
  <c r="AB42" i="9"/>
  <c r="AB55" i="9" s="1"/>
  <c r="AB279" i="9" s="1"/>
  <c r="AB281" i="9" s="1"/>
  <c r="Z41" i="9"/>
  <c r="R41" i="9"/>
  <c r="N41" i="9"/>
  <c r="J41" i="9"/>
  <c r="AC40" i="9"/>
  <c r="AC277" i="9" s="1"/>
  <c r="AB40" i="9"/>
  <c r="AB277" i="9" s="1"/>
  <c r="AA39" i="9"/>
  <c r="AA276" i="9" s="1"/>
  <c r="AA278" i="9" s="1"/>
  <c r="Z39" i="9"/>
  <c r="Z276" i="9" s="1"/>
  <c r="Z278" i="9" s="1"/>
  <c r="Y39" i="9"/>
  <c r="Y276" i="9" s="1"/>
  <c r="Y278" i="9" s="1"/>
  <c r="X39" i="9"/>
  <c r="X276" i="9" s="1"/>
  <c r="X278" i="9" s="1"/>
  <c r="W39" i="9"/>
  <c r="W276" i="9" s="1"/>
  <c r="W278" i="9" s="1"/>
  <c r="V39" i="9"/>
  <c r="V276" i="9" s="1"/>
  <c r="V278" i="9" s="1"/>
  <c r="U39" i="9"/>
  <c r="U276" i="9" s="1"/>
  <c r="U278" i="9" s="1"/>
  <c r="T39" i="9"/>
  <c r="T276" i="9" s="1"/>
  <c r="T278" i="9" s="1"/>
  <c r="S39" i="9"/>
  <c r="S276" i="9" s="1"/>
  <c r="S278" i="9" s="1"/>
  <c r="R39" i="9"/>
  <c r="R276" i="9" s="1"/>
  <c r="R278" i="9" s="1"/>
  <c r="Q39" i="9"/>
  <c r="Q276" i="9" s="1"/>
  <c r="Q278" i="9" s="1"/>
  <c r="P39" i="9"/>
  <c r="P276" i="9" s="1"/>
  <c r="P278" i="9" s="1"/>
  <c r="O39" i="9"/>
  <c r="O276" i="9" s="1"/>
  <c r="O278" i="9" s="1"/>
  <c r="N39" i="9"/>
  <c r="N276" i="9" s="1"/>
  <c r="N278" i="9" s="1"/>
  <c r="M39" i="9"/>
  <c r="M276" i="9" s="1"/>
  <c r="M278" i="9" s="1"/>
  <c r="L39" i="9"/>
  <c r="L276" i="9" s="1"/>
  <c r="K39" i="9"/>
  <c r="K276" i="9" s="1"/>
  <c r="K278" i="9" s="1"/>
  <c r="J39" i="9"/>
  <c r="J276" i="9" s="1"/>
  <c r="J278" i="9" s="1"/>
  <c r="I39" i="9"/>
  <c r="I276" i="9" s="1"/>
  <c r="I278" i="9" s="1"/>
  <c r="H39" i="9"/>
  <c r="H41" i="9" s="1"/>
  <c r="G39" i="9"/>
  <c r="G276" i="9" s="1"/>
  <c r="G278" i="9" s="1"/>
  <c r="F39" i="9"/>
  <c r="F276" i="9" s="1"/>
  <c r="F278" i="9" s="1"/>
  <c r="E39" i="9"/>
  <c r="E276" i="9" s="1"/>
  <c r="E278" i="9" s="1"/>
  <c r="D39" i="9"/>
  <c r="D276" i="9" s="1"/>
  <c r="D278" i="9" s="1"/>
  <c r="AC38" i="9"/>
  <c r="AB38" i="9"/>
  <c r="AC37" i="9"/>
  <c r="AB37" i="9"/>
  <c r="AC36" i="9"/>
  <c r="AB36" i="9"/>
  <c r="AC35" i="9"/>
  <c r="AB35" i="9"/>
  <c r="AC34" i="9"/>
  <c r="AB34" i="9"/>
  <c r="AC33" i="9"/>
  <c r="AB33" i="9"/>
  <c r="AC32" i="9"/>
  <c r="AB32" i="9"/>
  <c r="AC31" i="9"/>
  <c r="AB31" i="9"/>
  <c r="AC30" i="9"/>
  <c r="AB30" i="9"/>
  <c r="AC29" i="9"/>
  <c r="AB29" i="9"/>
  <c r="AC28" i="9"/>
  <c r="AB28" i="9"/>
  <c r="AC27" i="9"/>
  <c r="AB27" i="9"/>
  <c r="AC26" i="9"/>
  <c r="AC39" i="9" s="1"/>
  <c r="AB26" i="9"/>
  <c r="AB39" i="9" s="1"/>
  <c r="Z25" i="9"/>
  <c r="R25" i="9"/>
  <c r="J25" i="9"/>
  <c r="AC24" i="9"/>
  <c r="AC274" i="9" s="1"/>
  <c r="AC283" i="9" s="1"/>
  <c r="AB24" i="9"/>
  <c r="AB274" i="9" s="1"/>
  <c r="AB283" i="9" s="1"/>
  <c r="AA23" i="9"/>
  <c r="AA273" i="9" s="1"/>
  <c r="Z23" i="9"/>
  <c r="Z273" i="9" s="1"/>
  <c r="Y23" i="9"/>
  <c r="Y273" i="9" s="1"/>
  <c r="X23" i="9"/>
  <c r="X273" i="9" s="1"/>
  <c r="X282" i="9" s="1"/>
  <c r="X284" i="9" s="1"/>
  <c r="W23" i="9"/>
  <c r="W273" i="9" s="1"/>
  <c r="V23" i="9"/>
  <c r="V273" i="9" s="1"/>
  <c r="U23" i="9"/>
  <c r="U273" i="9" s="1"/>
  <c r="T23" i="9"/>
  <c r="T25" i="9" s="1"/>
  <c r="S23" i="9"/>
  <c r="S273" i="9" s="1"/>
  <c r="R23" i="9"/>
  <c r="R273" i="9" s="1"/>
  <c r="R275" i="9" s="1"/>
  <c r="Q23" i="9"/>
  <c r="Q273" i="9" s="1"/>
  <c r="P23" i="9"/>
  <c r="P273" i="9" s="1"/>
  <c r="O23" i="9"/>
  <c r="O273" i="9" s="1"/>
  <c r="N23" i="9"/>
  <c r="N273" i="9" s="1"/>
  <c r="M23" i="9"/>
  <c r="M273" i="9" s="1"/>
  <c r="M282" i="9" s="1"/>
  <c r="M284" i="9" s="1"/>
  <c r="L23" i="9"/>
  <c r="L273" i="9" s="1"/>
  <c r="K23" i="9"/>
  <c r="K273" i="9" s="1"/>
  <c r="J23" i="9"/>
  <c r="J273" i="9" s="1"/>
  <c r="I23" i="9"/>
  <c r="I25" i="9" s="1"/>
  <c r="H23" i="9"/>
  <c r="H273" i="9" s="1"/>
  <c r="G23" i="9"/>
  <c r="G273" i="9" s="1"/>
  <c r="F23" i="9"/>
  <c r="F273" i="9" s="1"/>
  <c r="E23" i="9"/>
  <c r="E273" i="9" s="1"/>
  <c r="D23" i="9"/>
  <c r="D273" i="9" s="1"/>
  <c r="AC22" i="9"/>
  <c r="AB22" i="9"/>
  <c r="AC21" i="9"/>
  <c r="AB21" i="9"/>
  <c r="AC20" i="9"/>
  <c r="AB20" i="9"/>
  <c r="AC19" i="9"/>
  <c r="AB19" i="9"/>
  <c r="AC18" i="9"/>
  <c r="AB18" i="9"/>
  <c r="AC17" i="9"/>
  <c r="AB17" i="9"/>
  <c r="AC16" i="9"/>
  <c r="AB16" i="9"/>
  <c r="AC15" i="9"/>
  <c r="AB15" i="9"/>
  <c r="AC14" i="9"/>
  <c r="AB14" i="9"/>
  <c r="AC13" i="9"/>
  <c r="AB13" i="9"/>
  <c r="AC12" i="9"/>
  <c r="AB12" i="9"/>
  <c r="AC11" i="9"/>
  <c r="AB11" i="9"/>
  <c r="AC10" i="9"/>
  <c r="AC23" i="9" s="1"/>
  <c r="AB10" i="9"/>
  <c r="AB23" i="9" s="1"/>
  <c r="AA265" i="8"/>
  <c r="Z265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AC265" i="8" s="1"/>
  <c r="D265" i="8"/>
  <c r="AB265" i="8" s="1"/>
  <c r="AA264" i="8"/>
  <c r="Z264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AB264" i="8" s="1"/>
  <c r="Y263" i="8"/>
  <c r="Y266" i="8" s="1"/>
  <c r="X263" i="8"/>
  <c r="X266" i="8" s="1"/>
  <c r="U263" i="8"/>
  <c r="U266" i="8" s="1"/>
  <c r="T263" i="8"/>
  <c r="Q263" i="8"/>
  <c r="Q266" i="8" s="1"/>
  <c r="P263" i="8"/>
  <c r="P266" i="8" s="1"/>
  <c r="M263" i="8"/>
  <c r="M266" i="8" s="1"/>
  <c r="L263" i="8"/>
  <c r="L266" i="8" s="1"/>
  <c r="I263" i="8"/>
  <c r="I266" i="8" s="1"/>
  <c r="H263" i="8"/>
  <c r="H266" i="8" s="1"/>
  <c r="E263" i="8"/>
  <c r="E266" i="8" s="1"/>
  <c r="D263" i="8"/>
  <c r="D266" i="8" s="1"/>
  <c r="Y246" i="8"/>
  <c r="X246" i="8"/>
  <c r="U246" i="8"/>
  <c r="T246" i="8"/>
  <c r="Q246" i="8"/>
  <c r="P246" i="8"/>
  <c r="M246" i="8"/>
  <c r="L246" i="8"/>
  <c r="I246" i="8"/>
  <c r="H246" i="8"/>
  <c r="E246" i="8"/>
  <c r="D246" i="8"/>
  <c r="AA245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AC244" i="8"/>
  <c r="AB244" i="8"/>
  <c r="AC243" i="8"/>
  <c r="AB243" i="8"/>
  <c r="AC242" i="8"/>
  <c r="AB242" i="8"/>
  <c r="AC241" i="8"/>
  <c r="AB241" i="8"/>
  <c r="AC240" i="8"/>
  <c r="AB240" i="8"/>
  <c r="AC239" i="8"/>
  <c r="AB239" i="8"/>
  <c r="AC238" i="8"/>
  <c r="AB238" i="8"/>
  <c r="AC237" i="8"/>
  <c r="AB237" i="8"/>
  <c r="AC236" i="8"/>
  <c r="AB236" i="8"/>
  <c r="AC235" i="8"/>
  <c r="AB235" i="8"/>
  <c r="AC234" i="8"/>
  <c r="AB234" i="8"/>
  <c r="AC233" i="8"/>
  <c r="AB233" i="8"/>
  <c r="AC232" i="8"/>
  <c r="AC245" i="8" s="1"/>
  <c r="AB232" i="8"/>
  <c r="AB245" i="8" s="1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AC230" i="8"/>
  <c r="AB230" i="8"/>
  <c r="AC229" i="8"/>
  <c r="AB229" i="8"/>
  <c r="AC228" i="8"/>
  <c r="AB228" i="8"/>
  <c r="AC227" i="8"/>
  <c r="AB227" i="8"/>
  <c r="AC226" i="8"/>
  <c r="AB226" i="8"/>
  <c r="AC225" i="8"/>
  <c r="AB225" i="8"/>
  <c r="AC224" i="8"/>
  <c r="AB224" i="8"/>
  <c r="AC223" i="8"/>
  <c r="AB223" i="8"/>
  <c r="AC222" i="8"/>
  <c r="AB222" i="8"/>
  <c r="AC221" i="8"/>
  <c r="AB221" i="8"/>
  <c r="AC220" i="8"/>
  <c r="AB220" i="8"/>
  <c r="AC219" i="8"/>
  <c r="AB219" i="8"/>
  <c r="AC218" i="8"/>
  <c r="AC231" i="8" s="1"/>
  <c r="AB218" i="8"/>
  <c r="AB231" i="8" s="1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AC216" i="8"/>
  <c r="AB216" i="8"/>
  <c r="AC215" i="8"/>
  <c r="AB215" i="8"/>
  <c r="AC214" i="8"/>
  <c r="AB214" i="8"/>
  <c r="AC213" i="8"/>
  <c r="AB213" i="8"/>
  <c r="AC212" i="8"/>
  <c r="AB212" i="8"/>
  <c r="AC211" i="8"/>
  <c r="AB211" i="8"/>
  <c r="AC210" i="8"/>
  <c r="AB210" i="8"/>
  <c r="AC209" i="8"/>
  <c r="AB209" i="8"/>
  <c r="AC208" i="8"/>
  <c r="AB208" i="8"/>
  <c r="AC207" i="8"/>
  <c r="AB207" i="8"/>
  <c r="AC206" i="8"/>
  <c r="AB206" i="8"/>
  <c r="AC205" i="8"/>
  <c r="AB205" i="8"/>
  <c r="AC204" i="8"/>
  <c r="AC217" i="8" s="1"/>
  <c r="AC246" i="8" s="1"/>
  <c r="AB204" i="8"/>
  <c r="AB217" i="8" s="1"/>
  <c r="AB246" i="8" s="1"/>
  <c r="Z202" i="8"/>
  <c r="V202" i="8"/>
  <c r="R202" i="8"/>
  <c r="N202" i="8"/>
  <c r="J202" i="8"/>
  <c r="F202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AC200" i="8"/>
  <c r="AB200" i="8"/>
  <c r="AC199" i="8"/>
  <c r="AB199" i="8"/>
  <c r="AC198" i="8"/>
  <c r="AB198" i="8"/>
  <c r="AC197" i="8"/>
  <c r="AB197" i="8"/>
  <c r="AC196" i="8"/>
  <c r="AB196" i="8"/>
  <c r="AC195" i="8"/>
  <c r="AB195" i="8"/>
  <c r="AC194" i="8"/>
  <c r="AB194" i="8"/>
  <c r="AC193" i="8"/>
  <c r="AB193" i="8"/>
  <c r="AC192" i="8"/>
  <c r="AB192" i="8"/>
  <c r="AC191" i="8"/>
  <c r="AB191" i="8"/>
  <c r="AC190" i="8"/>
  <c r="AB190" i="8"/>
  <c r="AC189" i="8"/>
  <c r="AB189" i="8"/>
  <c r="AB201" i="8" s="1"/>
  <c r="AC188" i="8"/>
  <c r="AC201" i="8" s="1"/>
  <c r="AB188" i="8"/>
  <c r="AA187" i="8"/>
  <c r="AA202" i="8" s="1"/>
  <c r="Z187" i="8"/>
  <c r="Y187" i="8"/>
  <c r="Y202" i="8" s="1"/>
  <c r="X187" i="8"/>
  <c r="X202" i="8" s="1"/>
  <c r="W187" i="8"/>
  <c r="W202" i="8" s="1"/>
  <c r="V187" i="8"/>
  <c r="U187" i="8"/>
  <c r="U202" i="8" s="1"/>
  <c r="T187" i="8"/>
  <c r="T202" i="8" s="1"/>
  <c r="S187" i="8"/>
  <c r="S202" i="8" s="1"/>
  <c r="R187" i="8"/>
  <c r="Q187" i="8"/>
  <c r="Q202" i="8" s="1"/>
  <c r="P187" i="8"/>
  <c r="P202" i="8" s="1"/>
  <c r="O187" i="8"/>
  <c r="O202" i="8" s="1"/>
  <c r="N187" i="8"/>
  <c r="M187" i="8"/>
  <c r="M202" i="8" s="1"/>
  <c r="L187" i="8"/>
  <c r="L202" i="8" s="1"/>
  <c r="K187" i="8"/>
  <c r="K202" i="8" s="1"/>
  <c r="J187" i="8"/>
  <c r="I187" i="8"/>
  <c r="I202" i="8" s="1"/>
  <c r="H187" i="8"/>
  <c r="H202" i="8" s="1"/>
  <c r="G187" i="8"/>
  <c r="G202" i="8" s="1"/>
  <c r="F187" i="8"/>
  <c r="E187" i="8"/>
  <c r="E202" i="8" s="1"/>
  <c r="D187" i="8"/>
  <c r="D202" i="8" s="1"/>
  <c r="AC186" i="8"/>
  <c r="AB186" i="8"/>
  <c r="AC185" i="8"/>
  <c r="AB185" i="8"/>
  <c r="AC184" i="8"/>
  <c r="AB184" i="8"/>
  <c r="AC183" i="8"/>
  <c r="AB183" i="8"/>
  <c r="AC182" i="8"/>
  <c r="AB182" i="8"/>
  <c r="AC181" i="8"/>
  <c r="AB181" i="8"/>
  <c r="AC180" i="8"/>
  <c r="AB180" i="8"/>
  <c r="AC179" i="8"/>
  <c r="AB179" i="8"/>
  <c r="AC178" i="8"/>
  <c r="AB178" i="8"/>
  <c r="AC177" i="8"/>
  <c r="AB177" i="8"/>
  <c r="AC176" i="8"/>
  <c r="AB176" i="8"/>
  <c r="AC175" i="8"/>
  <c r="AB175" i="8"/>
  <c r="AB187" i="8" s="1"/>
  <c r="AC174" i="8"/>
  <c r="AC187" i="8" s="1"/>
  <c r="AC202" i="8" s="1"/>
  <c r="AB174" i="8"/>
  <c r="AA172" i="8"/>
  <c r="X172" i="8"/>
  <c r="T172" i="8"/>
  <c r="P172" i="8"/>
  <c r="L172" i="8"/>
  <c r="K172" i="8"/>
  <c r="H172" i="8"/>
  <c r="D172" i="8"/>
  <c r="AC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AC170" i="8"/>
  <c r="AB170" i="8"/>
  <c r="AC169" i="8"/>
  <c r="AB169" i="8"/>
  <c r="AC168" i="8"/>
  <c r="AB168" i="8"/>
  <c r="AC167" i="8"/>
  <c r="AB167" i="8"/>
  <c r="AC166" i="8"/>
  <c r="AB166" i="8"/>
  <c r="AC165" i="8"/>
  <c r="AB165" i="8"/>
  <c r="AC164" i="8"/>
  <c r="AB164" i="8"/>
  <c r="AC163" i="8"/>
  <c r="AB163" i="8"/>
  <c r="AC162" i="8"/>
  <c r="AB162" i="8"/>
  <c r="AC161" i="8"/>
  <c r="AB161" i="8"/>
  <c r="AC160" i="8"/>
  <c r="AB160" i="8"/>
  <c r="AC159" i="8"/>
  <c r="AB159" i="8"/>
  <c r="AC158" i="8"/>
  <c r="AB158" i="8"/>
  <c r="AB171" i="8" s="1"/>
  <c r="AA157" i="8"/>
  <c r="Z157" i="8"/>
  <c r="Y157" i="8"/>
  <c r="Y172" i="8" s="1"/>
  <c r="X157" i="8"/>
  <c r="W157" i="8"/>
  <c r="W172" i="8" s="1"/>
  <c r="V157" i="8"/>
  <c r="U157" i="8"/>
  <c r="U172" i="8" s="1"/>
  <c r="T157" i="8"/>
  <c r="S157" i="8"/>
  <c r="S172" i="8" s="1"/>
  <c r="R157" i="8"/>
  <c r="Q157" i="8"/>
  <c r="Q172" i="8" s="1"/>
  <c r="P157" i="8"/>
  <c r="O157" i="8"/>
  <c r="O172" i="8" s="1"/>
  <c r="N157" i="8"/>
  <c r="M157" i="8"/>
  <c r="M172" i="8" s="1"/>
  <c r="L157" i="8"/>
  <c r="K157" i="8"/>
  <c r="J157" i="8"/>
  <c r="I157" i="8"/>
  <c r="I172" i="8" s="1"/>
  <c r="H157" i="8"/>
  <c r="G157" i="8"/>
  <c r="G172" i="8" s="1"/>
  <c r="F157" i="8"/>
  <c r="E157" i="8"/>
  <c r="E172" i="8" s="1"/>
  <c r="D157" i="8"/>
  <c r="AC156" i="8"/>
  <c r="AB156" i="8"/>
  <c r="AC155" i="8"/>
  <c r="AB155" i="8"/>
  <c r="AC154" i="8"/>
  <c r="AB154" i="8"/>
  <c r="AC153" i="8"/>
  <c r="AB153" i="8"/>
  <c r="AC152" i="8"/>
  <c r="AB152" i="8"/>
  <c r="AC151" i="8"/>
  <c r="AB151" i="8"/>
  <c r="AC150" i="8"/>
  <c r="AB150" i="8"/>
  <c r="AC149" i="8"/>
  <c r="AB149" i="8"/>
  <c r="AC148" i="8"/>
  <c r="AB148" i="8"/>
  <c r="AC147" i="8"/>
  <c r="AB147" i="8"/>
  <c r="AC146" i="8"/>
  <c r="AB146" i="8"/>
  <c r="AC145" i="8"/>
  <c r="AB145" i="8"/>
  <c r="AC144" i="8"/>
  <c r="AC157" i="8" s="1"/>
  <c r="AC172" i="8" s="1"/>
  <c r="AB144" i="8"/>
  <c r="AB157" i="8" s="1"/>
  <c r="AB172" i="8" s="1"/>
  <c r="W142" i="8"/>
  <c r="S142" i="8"/>
  <c r="R142" i="8"/>
  <c r="O142" i="8"/>
  <c r="M142" i="8"/>
  <c r="G142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AC140" i="8"/>
  <c r="AB140" i="8"/>
  <c r="AC139" i="8"/>
  <c r="AB139" i="8"/>
  <c r="AC138" i="8"/>
  <c r="AB138" i="8"/>
  <c r="AC137" i="8"/>
  <c r="AB137" i="8"/>
  <c r="AC136" i="8"/>
  <c r="AB136" i="8"/>
  <c r="AC135" i="8"/>
  <c r="AB135" i="8"/>
  <c r="AC134" i="8"/>
  <c r="AB134" i="8"/>
  <c r="AC133" i="8"/>
  <c r="AB133" i="8"/>
  <c r="AC132" i="8"/>
  <c r="AB132" i="8"/>
  <c r="AC131" i="8"/>
  <c r="AB131" i="8"/>
  <c r="AC130" i="8"/>
  <c r="AB130" i="8"/>
  <c r="AC129" i="8"/>
  <c r="AC141" i="8" s="1"/>
  <c r="AB129" i="8"/>
  <c r="AB141" i="8" s="1"/>
  <c r="AC128" i="8"/>
  <c r="AB128" i="8"/>
  <c r="AA127" i="8"/>
  <c r="AA142" i="8" s="1"/>
  <c r="Z127" i="8"/>
  <c r="Z142" i="8" s="1"/>
  <c r="Y127" i="8"/>
  <c r="Y142" i="8" s="1"/>
  <c r="X127" i="8"/>
  <c r="X142" i="8" s="1"/>
  <c r="W127" i="8"/>
  <c r="V127" i="8"/>
  <c r="V142" i="8" s="1"/>
  <c r="U127" i="8"/>
  <c r="U142" i="8" s="1"/>
  <c r="T127" i="8"/>
  <c r="T142" i="8" s="1"/>
  <c r="S127" i="8"/>
  <c r="R127" i="8"/>
  <c r="Q127" i="8"/>
  <c r="Q142" i="8" s="1"/>
  <c r="P127" i="8"/>
  <c r="P142" i="8" s="1"/>
  <c r="O127" i="8"/>
  <c r="N127" i="8"/>
  <c r="N142" i="8" s="1"/>
  <c r="M127" i="8"/>
  <c r="L127" i="8"/>
  <c r="L142" i="8" s="1"/>
  <c r="K127" i="8"/>
  <c r="K142" i="8" s="1"/>
  <c r="J127" i="8"/>
  <c r="J142" i="8" s="1"/>
  <c r="I127" i="8"/>
  <c r="I142" i="8" s="1"/>
  <c r="H127" i="8"/>
  <c r="H142" i="8" s="1"/>
  <c r="G127" i="8"/>
  <c r="F127" i="8"/>
  <c r="F142" i="8" s="1"/>
  <c r="E127" i="8"/>
  <c r="E142" i="8" s="1"/>
  <c r="D127" i="8"/>
  <c r="D142" i="8" s="1"/>
  <c r="AC126" i="8"/>
  <c r="AB126" i="8"/>
  <c r="AC125" i="8"/>
  <c r="AB125" i="8"/>
  <c r="AC124" i="8"/>
  <c r="AB124" i="8"/>
  <c r="AC123" i="8"/>
  <c r="AB123" i="8"/>
  <c r="AC122" i="8"/>
  <c r="AB122" i="8"/>
  <c r="AC121" i="8"/>
  <c r="AB121" i="8"/>
  <c r="AC120" i="8"/>
  <c r="AB120" i="8"/>
  <c r="AC119" i="8"/>
  <c r="AB119" i="8"/>
  <c r="AC118" i="8"/>
  <c r="AB118" i="8"/>
  <c r="AC117" i="8"/>
  <c r="AB117" i="8"/>
  <c r="AC116" i="8"/>
  <c r="AB116" i="8"/>
  <c r="AC115" i="8"/>
  <c r="AC127" i="8" s="1"/>
  <c r="AC142" i="8" s="1"/>
  <c r="AB115" i="8"/>
  <c r="AB127" i="8" s="1"/>
  <c r="AC114" i="8"/>
  <c r="AB114" i="8"/>
  <c r="Y112" i="8"/>
  <c r="X112" i="8"/>
  <c r="U112" i="8"/>
  <c r="T112" i="8"/>
  <c r="Q112" i="8"/>
  <c r="P112" i="8"/>
  <c r="M112" i="8"/>
  <c r="L112" i="8"/>
  <c r="I112" i="8"/>
  <c r="H112" i="8"/>
  <c r="E112" i="8"/>
  <c r="D112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AC110" i="8"/>
  <c r="AB110" i="8"/>
  <c r="AC109" i="8"/>
  <c r="AB109" i="8"/>
  <c r="AC108" i="8"/>
  <c r="AB108" i="8"/>
  <c r="AC107" i="8"/>
  <c r="AB107" i="8"/>
  <c r="AC106" i="8"/>
  <c r="AB106" i="8"/>
  <c r="AC105" i="8"/>
  <c r="AB105" i="8"/>
  <c r="AC104" i="8"/>
  <c r="AB104" i="8"/>
  <c r="AC103" i="8"/>
  <c r="AB103" i="8"/>
  <c r="AC102" i="8"/>
  <c r="AB102" i="8"/>
  <c r="AC101" i="8"/>
  <c r="AB101" i="8"/>
  <c r="AC100" i="8"/>
  <c r="AB100" i="8"/>
  <c r="AC99" i="8"/>
  <c r="AB99" i="8"/>
  <c r="AC98" i="8"/>
  <c r="AC111" i="8" s="1"/>
  <c r="AB98" i="8"/>
  <c r="AB111" i="8" s="1"/>
  <c r="AA97" i="8"/>
  <c r="AA112" i="8" s="1"/>
  <c r="Z97" i="8"/>
  <c r="Z112" i="8" s="1"/>
  <c r="Y97" i="8"/>
  <c r="X97" i="8"/>
  <c r="W97" i="8"/>
  <c r="W112" i="8" s="1"/>
  <c r="V97" i="8"/>
  <c r="V112" i="8" s="1"/>
  <c r="U97" i="8"/>
  <c r="T97" i="8"/>
  <c r="S97" i="8"/>
  <c r="S112" i="8" s="1"/>
  <c r="R97" i="8"/>
  <c r="R112" i="8" s="1"/>
  <c r="Q97" i="8"/>
  <c r="P97" i="8"/>
  <c r="O97" i="8"/>
  <c r="O112" i="8" s="1"/>
  <c r="N97" i="8"/>
  <c r="N112" i="8" s="1"/>
  <c r="M97" i="8"/>
  <c r="L97" i="8"/>
  <c r="K97" i="8"/>
  <c r="K112" i="8" s="1"/>
  <c r="J97" i="8"/>
  <c r="J112" i="8" s="1"/>
  <c r="I97" i="8"/>
  <c r="H97" i="8"/>
  <c r="G97" i="8"/>
  <c r="G112" i="8" s="1"/>
  <c r="F97" i="8"/>
  <c r="F112" i="8" s="1"/>
  <c r="E97" i="8"/>
  <c r="D97" i="8"/>
  <c r="AC96" i="8"/>
  <c r="AB96" i="8"/>
  <c r="AC95" i="8"/>
  <c r="AB95" i="8"/>
  <c r="AC94" i="8"/>
  <c r="AB94" i="8"/>
  <c r="AC93" i="8"/>
  <c r="AB93" i="8"/>
  <c r="AC92" i="8"/>
  <c r="AB92" i="8"/>
  <c r="AC91" i="8"/>
  <c r="AB91" i="8"/>
  <c r="AC90" i="8"/>
  <c r="AB90" i="8"/>
  <c r="AC89" i="8"/>
  <c r="AB89" i="8"/>
  <c r="AC88" i="8"/>
  <c r="AB88" i="8"/>
  <c r="AC87" i="8"/>
  <c r="AB87" i="8"/>
  <c r="AC86" i="8"/>
  <c r="AB86" i="8"/>
  <c r="AC85" i="8"/>
  <c r="AB85" i="8"/>
  <c r="AC84" i="8"/>
  <c r="AC97" i="8" s="1"/>
  <c r="AB84" i="8"/>
  <c r="AB97" i="8" s="1"/>
  <c r="AB112" i="8" s="1"/>
  <c r="AA82" i="8"/>
  <c r="Z82" i="8"/>
  <c r="W82" i="8"/>
  <c r="V82" i="8"/>
  <c r="S82" i="8"/>
  <c r="R82" i="8"/>
  <c r="O82" i="8"/>
  <c r="N82" i="8"/>
  <c r="K82" i="8"/>
  <c r="J82" i="8"/>
  <c r="G82" i="8"/>
  <c r="F82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AC80" i="8"/>
  <c r="AB80" i="8"/>
  <c r="AC79" i="8"/>
  <c r="AB79" i="8"/>
  <c r="AC78" i="8"/>
  <c r="AB78" i="8"/>
  <c r="AC77" i="8"/>
  <c r="AB77" i="8"/>
  <c r="AC76" i="8"/>
  <c r="AB76" i="8"/>
  <c r="AC75" i="8"/>
  <c r="AB75" i="8"/>
  <c r="AC74" i="8"/>
  <c r="AB74" i="8"/>
  <c r="AC73" i="8"/>
  <c r="AB73" i="8"/>
  <c r="AC72" i="8"/>
  <c r="AB72" i="8"/>
  <c r="AC71" i="8"/>
  <c r="AB71" i="8"/>
  <c r="AC70" i="8"/>
  <c r="AB70" i="8"/>
  <c r="AC69" i="8"/>
  <c r="AC81" i="8" s="1"/>
  <c r="AB69" i="8"/>
  <c r="AB81" i="8" s="1"/>
  <c r="AC68" i="8"/>
  <c r="AB68" i="8"/>
  <c r="AA67" i="8"/>
  <c r="Z67" i="8"/>
  <c r="Y67" i="8"/>
  <c r="Y82" i="8" s="1"/>
  <c r="X67" i="8"/>
  <c r="X82" i="8" s="1"/>
  <c r="W67" i="8"/>
  <c r="V67" i="8"/>
  <c r="U67" i="8"/>
  <c r="U82" i="8" s="1"/>
  <c r="T67" i="8"/>
  <c r="T82" i="8" s="1"/>
  <c r="S67" i="8"/>
  <c r="R67" i="8"/>
  <c r="Q67" i="8"/>
  <c r="Q82" i="8" s="1"/>
  <c r="P67" i="8"/>
  <c r="P82" i="8" s="1"/>
  <c r="O67" i="8"/>
  <c r="N67" i="8"/>
  <c r="M67" i="8"/>
  <c r="M82" i="8" s="1"/>
  <c r="L67" i="8"/>
  <c r="L82" i="8" s="1"/>
  <c r="K67" i="8"/>
  <c r="J67" i="8"/>
  <c r="I67" i="8"/>
  <c r="I82" i="8" s="1"/>
  <c r="H67" i="8"/>
  <c r="H82" i="8" s="1"/>
  <c r="G67" i="8"/>
  <c r="F67" i="8"/>
  <c r="E67" i="8"/>
  <c r="E82" i="8" s="1"/>
  <c r="D67" i="8"/>
  <c r="D82" i="8" s="1"/>
  <c r="AC66" i="8"/>
  <c r="AB66" i="8"/>
  <c r="AC65" i="8"/>
  <c r="AB65" i="8"/>
  <c r="AC64" i="8"/>
  <c r="AB64" i="8"/>
  <c r="AC63" i="8"/>
  <c r="AB63" i="8"/>
  <c r="AC62" i="8"/>
  <c r="AB62" i="8"/>
  <c r="AC61" i="8"/>
  <c r="AB61" i="8"/>
  <c r="AC60" i="8"/>
  <c r="AB60" i="8"/>
  <c r="AC59" i="8"/>
  <c r="AB59" i="8"/>
  <c r="AC58" i="8"/>
  <c r="AB58" i="8"/>
  <c r="AC57" i="8"/>
  <c r="AB57" i="8"/>
  <c r="AC56" i="8"/>
  <c r="AB56" i="8"/>
  <c r="AC55" i="8"/>
  <c r="AC67" i="8" s="1"/>
  <c r="AC82" i="8" s="1"/>
  <c r="AB55" i="8"/>
  <c r="AB67" i="8" s="1"/>
  <c r="AC54" i="8"/>
  <c r="AB54" i="8"/>
  <c r="AA51" i="8"/>
  <c r="AA261" i="8" s="1"/>
  <c r="AA269" i="8" s="1"/>
  <c r="Z51" i="8"/>
  <c r="Z261" i="8" s="1"/>
  <c r="Z269" i="8" s="1"/>
  <c r="Y51" i="8"/>
  <c r="Y261" i="8" s="1"/>
  <c r="Y269" i="8" s="1"/>
  <c r="X51" i="8"/>
  <c r="X261" i="8" s="1"/>
  <c r="X269" i="8" s="1"/>
  <c r="W51" i="8"/>
  <c r="W261" i="8" s="1"/>
  <c r="W269" i="8" s="1"/>
  <c r="V51" i="8"/>
  <c r="U51" i="8"/>
  <c r="U261" i="8" s="1"/>
  <c r="U269" i="8" s="1"/>
  <c r="T51" i="8"/>
  <c r="T261" i="8" s="1"/>
  <c r="T269" i="8" s="1"/>
  <c r="S51" i="8"/>
  <c r="S261" i="8" s="1"/>
  <c r="S269" i="8" s="1"/>
  <c r="R51" i="8"/>
  <c r="Q51" i="8"/>
  <c r="Q261" i="8" s="1"/>
  <c r="Q269" i="8" s="1"/>
  <c r="P51" i="8"/>
  <c r="P261" i="8" s="1"/>
  <c r="P269" i="8" s="1"/>
  <c r="O51" i="8"/>
  <c r="O261" i="8" s="1"/>
  <c r="O269" i="8" s="1"/>
  <c r="N51" i="8"/>
  <c r="M51" i="8"/>
  <c r="M261" i="8" s="1"/>
  <c r="M269" i="8" s="1"/>
  <c r="L51" i="8"/>
  <c r="L261" i="8" s="1"/>
  <c r="L269" i="8" s="1"/>
  <c r="K51" i="8"/>
  <c r="K261" i="8" s="1"/>
  <c r="K269" i="8" s="1"/>
  <c r="J51" i="8"/>
  <c r="H51" i="8"/>
  <c r="H261" i="8" s="1"/>
  <c r="H269" i="8" s="1"/>
  <c r="G51" i="8"/>
  <c r="G261" i="8" s="1"/>
  <c r="G269" i="8" s="1"/>
  <c r="F51" i="8"/>
  <c r="E51" i="8"/>
  <c r="E261" i="8" s="1"/>
  <c r="D51" i="8"/>
  <c r="D261" i="8" s="1"/>
  <c r="AC50" i="8"/>
  <c r="AB50" i="8"/>
  <c r="AC49" i="8"/>
  <c r="AB49" i="8"/>
  <c r="AC48" i="8"/>
  <c r="AB48" i="8"/>
  <c r="AC47" i="8"/>
  <c r="AB47" i="8"/>
  <c r="AC46" i="8"/>
  <c r="AB46" i="8"/>
  <c r="AC45" i="8"/>
  <c r="AB45" i="8"/>
  <c r="AC44" i="8"/>
  <c r="AB44" i="8"/>
  <c r="AC43" i="8"/>
  <c r="AB43" i="8"/>
  <c r="AC42" i="8"/>
  <c r="AB42" i="8"/>
  <c r="AC41" i="8"/>
  <c r="AB41" i="8"/>
  <c r="AC40" i="8"/>
  <c r="AB40" i="8"/>
  <c r="AC39" i="8"/>
  <c r="AB39" i="8"/>
  <c r="AC38" i="8"/>
  <c r="AC51" i="8" s="1"/>
  <c r="AB38" i="8"/>
  <c r="AB51" i="8" s="1"/>
  <c r="I38" i="8"/>
  <c r="I51" i="8" s="1"/>
  <c r="I261" i="8" s="1"/>
  <c r="I269" i="8" s="1"/>
  <c r="AA37" i="8"/>
  <c r="AA260" i="8" s="1"/>
  <c r="AA268" i="8" s="1"/>
  <c r="Z37" i="8"/>
  <c r="Z260" i="8" s="1"/>
  <c r="Z268" i="8" s="1"/>
  <c r="Y37" i="8"/>
  <c r="Y260" i="8" s="1"/>
  <c r="Y268" i="8" s="1"/>
  <c r="X37" i="8"/>
  <c r="X260" i="8" s="1"/>
  <c r="X268" i="8" s="1"/>
  <c r="W37" i="8"/>
  <c r="W260" i="8" s="1"/>
  <c r="W268" i="8" s="1"/>
  <c r="V37" i="8"/>
  <c r="V260" i="8" s="1"/>
  <c r="V268" i="8" s="1"/>
  <c r="U37" i="8"/>
  <c r="U260" i="8" s="1"/>
  <c r="U268" i="8" s="1"/>
  <c r="T37" i="8"/>
  <c r="T260" i="8" s="1"/>
  <c r="T268" i="8" s="1"/>
  <c r="S37" i="8"/>
  <c r="S260" i="8" s="1"/>
  <c r="S268" i="8" s="1"/>
  <c r="R37" i="8"/>
  <c r="R260" i="8" s="1"/>
  <c r="R268" i="8" s="1"/>
  <c r="Q37" i="8"/>
  <c r="Q260" i="8" s="1"/>
  <c r="Q268" i="8" s="1"/>
  <c r="P37" i="8"/>
  <c r="P260" i="8" s="1"/>
  <c r="P268" i="8" s="1"/>
  <c r="O37" i="8"/>
  <c r="O260" i="8" s="1"/>
  <c r="O268" i="8" s="1"/>
  <c r="N37" i="8"/>
  <c r="N260" i="8" s="1"/>
  <c r="N268" i="8" s="1"/>
  <c r="M37" i="8"/>
  <c r="M260" i="8" s="1"/>
  <c r="M268" i="8" s="1"/>
  <c r="L37" i="8"/>
  <c r="L260" i="8" s="1"/>
  <c r="L268" i="8" s="1"/>
  <c r="K37" i="8"/>
  <c r="K260" i="8" s="1"/>
  <c r="K268" i="8" s="1"/>
  <c r="J37" i="8"/>
  <c r="J260" i="8" s="1"/>
  <c r="J268" i="8" s="1"/>
  <c r="I37" i="8"/>
  <c r="I260" i="8" s="1"/>
  <c r="I268" i="8" s="1"/>
  <c r="H37" i="8"/>
  <c r="H260" i="8" s="1"/>
  <c r="H268" i="8" s="1"/>
  <c r="G37" i="8"/>
  <c r="G260" i="8" s="1"/>
  <c r="G268" i="8" s="1"/>
  <c r="F37" i="8"/>
  <c r="F260" i="8" s="1"/>
  <c r="F268" i="8" s="1"/>
  <c r="E37" i="8"/>
  <c r="E260" i="8" s="1"/>
  <c r="D37" i="8"/>
  <c r="D260" i="8" s="1"/>
  <c r="AC36" i="8"/>
  <c r="AB36" i="8"/>
  <c r="AC35" i="8"/>
  <c r="AB35" i="8"/>
  <c r="AC34" i="8"/>
  <c r="AB34" i="8"/>
  <c r="AC33" i="8"/>
  <c r="AB33" i="8"/>
  <c r="AC32" i="8"/>
  <c r="AB32" i="8"/>
  <c r="AC31" i="8"/>
  <c r="AB31" i="8"/>
  <c r="AC30" i="8"/>
  <c r="AB30" i="8"/>
  <c r="AC29" i="8"/>
  <c r="AB29" i="8"/>
  <c r="AC28" i="8"/>
  <c r="AB28" i="8"/>
  <c r="AC27" i="8"/>
  <c r="AB27" i="8"/>
  <c r="AC26" i="8"/>
  <c r="AB26" i="8"/>
  <c r="AC25" i="8"/>
  <c r="AB25" i="8"/>
  <c r="AB37" i="8" s="1"/>
  <c r="AC24" i="8"/>
  <c r="AB24" i="8"/>
  <c r="AC23" i="8"/>
  <c r="AA23" i="8"/>
  <c r="Z23" i="8"/>
  <c r="Z259" i="8" s="1"/>
  <c r="Z262" i="8" s="1"/>
  <c r="Y23" i="8"/>
  <c r="X23" i="8"/>
  <c r="X259" i="8" s="1"/>
  <c r="W23" i="8"/>
  <c r="V23" i="8"/>
  <c r="V259" i="8" s="1"/>
  <c r="U23" i="8"/>
  <c r="T23" i="8"/>
  <c r="T259" i="8" s="1"/>
  <c r="S23" i="8"/>
  <c r="R23" i="8"/>
  <c r="R259" i="8" s="1"/>
  <c r="Q23" i="8"/>
  <c r="P23" i="8"/>
  <c r="P259" i="8" s="1"/>
  <c r="O23" i="8"/>
  <c r="N23" i="8"/>
  <c r="N259" i="8" s="1"/>
  <c r="M23" i="8"/>
  <c r="L23" i="8"/>
  <c r="L259" i="8" s="1"/>
  <c r="K23" i="8"/>
  <c r="J23" i="8"/>
  <c r="J259" i="8" s="1"/>
  <c r="I23" i="8"/>
  <c r="H23" i="8"/>
  <c r="H259" i="8" s="1"/>
  <c r="G23" i="8"/>
  <c r="F23" i="8"/>
  <c r="F259" i="8" s="1"/>
  <c r="E23" i="8"/>
  <c r="D23" i="8"/>
  <c r="D259" i="8" s="1"/>
  <c r="AC22" i="8"/>
  <c r="AB22" i="8"/>
  <c r="AC21" i="8"/>
  <c r="AB21" i="8"/>
  <c r="AC20" i="8"/>
  <c r="AB20" i="8"/>
  <c r="AC19" i="8"/>
  <c r="AB19" i="8"/>
  <c r="AC18" i="8"/>
  <c r="AB18" i="8"/>
  <c r="AC17" i="8"/>
  <c r="AB17" i="8"/>
  <c r="AC16" i="8"/>
  <c r="AB16" i="8"/>
  <c r="AC15" i="8"/>
  <c r="AB15" i="8"/>
  <c r="AC14" i="8"/>
  <c r="AB14" i="8"/>
  <c r="AC13" i="8"/>
  <c r="AB13" i="8"/>
  <c r="AC12" i="8"/>
  <c r="AB12" i="8"/>
  <c r="AC11" i="8"/>
  <c r="AB11" i="8"/>
  <c r="AB23" i="8" s="1"/>
  <c r="AB52" i="8" s="1"/>
  <c r="AB247" i="8" s="1"/>
  <c r="AC10" i="8"/>
  <c r="AB10" i="8"/>
  <c r="BG211" i="7"/>
  <c r="BA211" i="7"/>
  <c r="AV211" i="7"/>
  <c r="AQ211" i="7"/>
  <c r="BR210" i="7"/>
  <c r="BL210" i="7"/>
  <c r="BL211" i="7" s="1"/>
  <c r="BK210" i="7"/>
  <c r="BG210" i="7"/>
  <c r="BF210" i="7"/>
  <c r="BC210" i="7"/>
  <c r="BH210" i="7" s="1"/>
  <c r="BM210" i="7" s="1"/>
  <c r="BP210" i="7" s="1"/>
  <c r="BB210" i="7"/>
  <c r="BA210" i="7"/>
  <c r="AW210" i="7"/>
  <c r="AV210" i="7"/>
  <c r="AR210" i="7"/>
  <c r="AQ210" i="7"/>
  <c r="AM210" i="7"/>
  <c r="AL210" i="7"/>
  <c r="AH210" i="7"/>
  <c r="AG210" i="7"/>
  <c r="AC210" i="7"/>
  <c r="AB210" i="7"/>
  <c r="X210" i="7"/>
  <c r="W210" i="7"/>
  <c r="S210" i="7"/>
  <c r="R210" i="7"/>
  <c r="N210" i="7"/>
  <c r="M210" i="7"/>
  <c r="I210" i="7"/>
  <c r="H210" i="7"/>
  <c r="BR209" i="7"/>
  <c r="BL209" i="7"/>
  <c r="BK209" i="7"/>
  <c r="BG209" i="7"/>
  <c r="BF209" i="7"/>
  <c r="BB209" i="7"/>
  <c r="BA209" i="7"/>
  <c r="AW209" i="7"/>
  <c r="AV209" i="7"/>
  <c r="AR209" i="7"/>
  <c r="AQ209" i="7"/>
  <c r="AM209" i="7"/>
  <c r="AL209" i="7"/>
  <c r="AH209" i="7"/>
  <c r="AG209" i="7"/>
  <c r="AC209" i="7"/>
  <c r="AB209" i="7"/>
  <c r="X209" i="7"/>
  <c r="W209" i="7"/>
  <c r="S209" i="7"/>
  <c r="R209" i="7"/>
  <c r="N209" i="7"/>
  <c r="M209" i="7"/>
  <c r="I209" i="7"/>
  <c r="H209" i="7"/>
  <c r="BR208" i="7"/>
  <c r="BL208" i="7"/>
  <c r="BK208" i="7"/>
  <c r="BG208" i="7"/>
  <c r="BF208" i="7"/>
  <c r="BB208" i="7"/>
  <c r="BA208" i="7"/>
  <c r="AW208" i="7"/>
  <c r="AV208" i="7"/>
  <c r="AR208" i="7"/>
  <c r="AQ208" i="7"/>
  <c r="AM208" i="7"/>
  <c r="AL208" i="7"/>
  <c r="AH208" i="7"/>
  <c r="AG208" i="7"/>
  <c r="AC208" i="7"/>
  <c r="AB208" i="7"/>
  <c r="X208" i="7"/>
  <c r="W208" i="7"/>
  <c r="S208" i="7"/>
  <c r="R208" i="7"/>
  <c r="N208" i="7"/>
  <c r="M208" i="7"/>
  <c r="I208" i="7"/>
  <c r="H208" i="7"/>
  <c r="BR207" i="7"/>
  <c r="BL207" i="7"/>
  <c r="BK207" i="7"/>
  <c r="BG207" i="7"/>
  <c r="BF207" i="7"/>
  <c r="BB207" i="7"/>
  <c r="BA207" i="7"/>
  <c r="AW207" i="7"/>
  <c r="AV207" i="7"/>
  <c r="AR207" i="7"/>
  <c r="AQ207" i="7"/>
  <c r="AM207" i="7"/>
  <c r="AL207" i="7"/>
  <c r="AH207" i="7"/>
  <c r="AG207" i="7"/>
  <c r="AC207" i="7"/>
  <c r="AB207" i="7"/>
  <c r="X207" i="7"/>
  <c r="W207" i="7"/>
  <c r="S207" i="7"/>
  <c r="R207" i="7"/>
  <c r="N207" i="7"/>
  <c r="M207" i="7"/>
  <c r="I207" i="7"/>
  <c r="H207" i="7"/>
  <c r="BR206" i="7"/>
  <c r="BL206" i="7"/>
  <c r="BK206" i="7"/>
  <c r="BG206" i="7"/>
  <c r="BF206" i="7"/>
  <c r="BB206" i="7"/>
  <c r="BA206" i="7"/>
  <c r="AW206" i="7"/>
  <c r="AV206" i="7"/>
  <c r="AR206" i="7"/>
  <c r="AQ206" i="7"/>
  <c r="AM206" i="7"/>
  <c r="AL206" i="7"/>
  <c r="AH206" i="7"/>
  <c r="AG206" i="7"/>
  <c r="AC206" i="7"/>
  <c r="AB206" i="7"/>
  <c r="X206" i="7"/>
  <c r="W206" i="7"/>
  <c r="S206" i="7"/>
  <c r="R206" i="7"/>
  <c r="N206" i="7"/>
  <c r="M206" i="7"/>
  <c r="I206" i="7"/>
  <c r="H206" i="7"/>
  <c r="BR205" i="7"/>
  <c r="BL205" i="7"/>
  <c r="BK205" i="7"/>
  <c r="BG205" i="7"/>
  <c r="BF205" i="7"/>
  <c r="BB205" i="7"/>
  <c r="BA205" i="7"/>
  <c r="AW205" i="7"/>
  <c r="AV205" i="7"/>
  <c r="AR205" i="7"/>
  <c r="AQ205" i="7"/>
  <c r="AM205" i="7"/>
  <c r="AL205" i="7"/>
  <c r="AH205" i="7"/>
  <c r="AG205" i="7"/>
  <c r="AC205" i="7"/>
  <c r="AB205" i="7"/>
  <c r="X205" i="7"/>
  <c r="W205" i="7"/>
  <c r="S205" i="7"/>
  <c r="R205" i="7"/>
  <c r="N205" i="7"/>
  <c r="M205" i="7"/>
  <c r="I205" i="7"/>
  <c r="H205" i="7"/>
  <c r="BR204" i="7"/>
  <c r="BL204" i="7"/>
  <c r="BK204" i="7"/>
  <c r="BG204" i="7"/>
  <c r="BF204" i="7"/>
  <c r="BB204" i="7"/>
  <c r="BA204" i="7"/>
  <c r="AW204" i="7"/>
  <c r="AV204" i="7"/>
  <c r="AR204" i="7"/>
  <c r="AQ204" i="7"/>
  <c r="AM204" i="7"/>
  <c r="AL204" i="7"/>
  <c r="AH204" i="7"/>
  <c r="AG204" i="7"/>
  <c r="AC204" i="7"/>
  <c r="AB204" i="7"/>
  <c r="X204" i="7"/>
  <c r="W204" i="7"/>
  <c r="S204" i="7"/>
  <c r="R204" i="7"/>
  <c r="N204" i="7"/>
  <c r="M204" i="7"/>
  <c r="I204" i="7"/>
  <c r="H204" i="7"/>
  <c r="BR203" i="7"/>
  <c r="BL203" i="7"/>
  <c r="BK203" i="7"/>
  <c r="BG203" i="7"/>
  <c r="BF203" i="7"/>
  <c r="BB203" i="7"/>
  <c r="BA203" i="7"/>
  <c r="AW203" i="7"/>
  <c r="AV203" i="7"/>
  <c r="AR203" i="7"/>
  <c r="AQ203" i="7"/>
  <c r="AM203" i="7"/>
  <c r="AL203" i="7"/>
  <c r="AH203" i="7"/>
  <c r="AG203" i="7"/>
  <c r="AC203" i="7"/>
  <c r="AB203" i="7"/>
  <c r="X203" i="7"/>
  <c r="W203" i="7"/>
  <c r="S203" i="7"/>
  <c r="R203" i="7"/>
  <c r="N203" i="7"/>
  <c r="M203" i="7"/>
  <c r="I203" i="7"/>
  <c r="H203" i="7"/>
  <c r="BR202" i="7"/>
  <c r="BL202" i="7"/>
  <c r="BK202" i="7"/>
  <c r="BK211" i="7" s="1"/>
  <c r="BG202" i="7"/>
  <c r="BF202" i="7"/>
  <c r="BB202" i="7"/>
  <c r="BA202" i="7"/>
  <c r="AW202" i="7"/>
  <c r="AW211" i="7" s="1"/>
  <c r="AV202" i="7"/>
  <c r="AR202" i="7"/>
  <c r="AR211" i="7" s="1"/>
  <c r="AQ202" i="7"/>
  <c r="AM202" i="7"/>
  <c r="AM211" i="7" s="1"/>
  <c r="AL202" i="7"/>
  <c r="AH202" i="7"/>
  <c r="AH211" i="7" s="1"/>
  <c r="AG202" i="7"/>
  <c r="AC202" i="7"/>
  <c r="AC211" i="7" s="1"/>
  <c r="AB202" i="7"/>
  <c r="AB211" i="7" s="1"/>
  <c r="AB212" i="7" s="1"/>
  <c r="X202" i="7"/>
  <c r="X211" i="7" s="1"/>
  <c r="W202" i="7"/>
  <c r="W211" i="7" s="1"/>
  <c r="S202" i="7"/>
  <c r="S211" i="7" s="1"/>
  <c r="R202" i="7"/>
  <c r="N202" i="7"/>
  <c r="M202" i="7"/>
  <c r="M211" i="7" s="1"/>
  <c r="I202" i="7"/>
  <c r="H202" i="7"/>
  <c r="H211" i="7" s="1"/>
  <c r="BF200" i="7"/>
  <c r="AW200" i="7"/>
  <c r="AW212" i="7" s="1"/>
  <c r="AH200" i="7"/>
  <c r="AG200" i="7"/>
  <c r="R200" i="7"/>
  <c r="I200" i="7"/>
  <c r="BR199" i="7"/>
  <c r="BL199" i="7"/>
  <c r="BK199" i="7"/>
  <c r="BG199" i="7"/>
  <c r="BF199" i="7"/>
  <c r="BB199" i="7"/>
  <c r="BA199" i="7"/>
  <c r="AW199" i="7"/>
  <c r="AV199" i="7"/>
  <c r="AR199" i="7"/>
  <c r="AQ199" i="7"/>
  <c r="AM199" i="7"/>
  <c r="AL199" i="7"/>
  <c r="AH199" i="7"/>
  <c r="AG199" i="7"/>
  <c r="AC199" i="7"/>
  <c r="AB199" i="7"/>
  <c r="X199" i="7"/>
  <c r="W199" i="7"/>
  <c r="S199" i="7"/>
  <c r="R199" i="7"/>
  <c r="N199" i="7"/>
  <c r="M199" i="7"/>
  <c r="I199" i="7"/>
  <c r="H199" i="7"/>
  <c r="BR198" i="7"/>
  <c r="BL198" i="7"/>
  <c r="BK198" i="7"/>
  <c r="BG198" i="7"/>
  <c r="BF198" i="7"/>
  <c r="BB198" i="7"/>
  <c r="BA198" i="7"/>
  <c r="AW198" i="7"/>
  <c r="AV198" i="7"/>
  <c r="AR198" i="7"/>
  <c r="AQ198" i="7"/>
  <c r="AM198" i="7"/>
  <c r="AL198" i="7"/>
  <c r="AH198" i="7"/>
  <c r="AG198" i="7"/>
  <c r="AC198" i="7"/>
  <c r="AB198" i="7"/>
  <c r="X198" i="7"/>
  <c r="W198" i="7"/>
  <c r="S198" i="7"/>
  <c r="R198" i="7"/>
  <c r="N198" i="7"/>
  <c r="M198" i="7"/>
  <c r="I198" i="7"/>
  <c r="H198" i="7"/>
  <c r="BR197" i="7"/>
  <c r="BR200" i="7" s="1"/>
  <c r="BO197" i="7"/>
  <c r="BL197" i="7"/>
  <c r="BL200" i="7" s="1"/>
  <c r="BK197" i="7"/>
  <c r="BK200" i="7" s="1"/>
  <c r="BJ197" i="7"/>
  <c r="BG197" i="7"/>
  <c r="BG200" i="7" s="1"/>
  <c r="BG212" i="7" s="1"/>
  <c r="BF197" i="7"/>
  <c r="BE197" i="7"/>
  <c r="BB197" i="7"/>
  <c r="BB200" i="7" s="1"/>
  <c r="BA197" i="7"/>
  <c r="BA200" i="7" s="1"/>
  <c r="BA212" i="7" s="1"/>
  <c r="AZ197" i="7"/>
  <c r="AW197" i="7"/>
  <c r="AV197" i="7"/>
  <c r="AV200" i="7" s="1"/>
  <c r="AV212" i="7" s="1"/>
  <c r="AU197" i="7"/>
  <c r="AR197" i="7"/>
  <c r="AR200" i="7" s="1"/>
  <c r="AR212" i="7" s="1"/>
  <c r="AQ197" i="7"/>
  <c r="AQ200" i="7" s="1"/>
  <c r="AQ212" i="7" s="1"/>
  <c r="AP197" i="7"/>
  <c r="AM197" i="7"/>
  <c r="AM200" i="7" s="1"/>
  <c r="AM212" i="7" s="1"/>
  <c r="AL197" i="7"/>
  <c r="AL200" i="7" s="1"/>
  <c r="AK197" i="7"/>
  <c r="AH197" i="7"/>
  <c r="AG197" i="7"/>
  <c r="AF197" i="7"/>
  <c r="AC197" i="7"/>
  <c r="AC200" i="7" s="1"/>
  <c r="AC212" i="7" s="1"/>
  <c r="AB197" i="7"/>
  <c r="AB200" i="7" s="1"/>
  <c r="AA197" i="7"/>
  <c r="X197" i="7"/>
  <c r="X200" i="7" s="1"/>
  <c r="X212" i="7" s="1"/>
  <c r="W197" i="7"/>
  <c r="V197" i="7"/>
  <c r="S197" i="7"/>
  <c r="S200" i="7" s="1"/>
  <c r="S212" i="7" s="1"/>
  <c r="R197" i="7"/>
  <c r="Q197" i="7"/>
  <c r="N197" i="7"/>
  <c r="N200" i="7" s="1"/>
  <c r="M197" i="7"/>
  <c r="M200" i="7" s="1"/>
  <c r="M212" i="7" s="1"/>
  <c r="L197" i="7"/>
  <c r="I197" i="7"/>
  <c r="H197" i="7"/>
  <c r="H200" i="7" s="1"/>
  <c r="H212" i="7" s="1"/>
  <c r="G197" i="7"/>
  <c r="S192" i="7"/>
  <c r="W191" i="7"/>
  <c r="BL190" i="7"/>
  <c r="BK190" i="7"/>
  <c r="BG190" i="7"/>
  <c r="BF190" i="7"/>
  <c r="BB190" i="7"/>
  <c r="BA190" i="7"/>
  <c r="AW190" i="7"/>
  <c r="AV190" i="7"/>
  <c r="AR190" i="7"/>
  <c r="AQ190" i="7"/>
  <c r="AL190" i="7"/>
  <c r="AH190" i="7"/>
  <c r="AG190" i="7"/>
  <c r="AC190" i="7"/>
  <c r="AB190" i="7"/>
  <c r="X190" i="7"/>
  <c r="W190" i="7"/>
  <c r="S190" i="7"/>
  <c r="R190" i="7"/>
  <c r="N190" i="7"/>
  <c r="M190" i="7"/>
  <c r="I190" i="7"/>
  <c r="H190" i="7"/>
  <c r="BL189" i="7"/>
  <c r="BK189" i="7"/>
  <c r="BG189" i="7"/>
  <c r="BF189" i="7"/>
  <c r="BB189" i="7"/>
  <c r="BA189" i="7"/>
  <c r="AW189" i="7"/>
  <c r="AV189" i="7"/>
  <c r="AR189" i="7"/>
  <c r="AQ189" i="7"/>
  <c r="AL189" i="7"/>
  <c r="AH189" i="7"/>
  <c r="AG189" i="7"/>
  <c r="AC189" i="7"/>
  <c r="AB189" i="7"/>
  <c r="X189" i="7"/>
  <c r="W189" i="7"/>
  <c r="S189" i="7"/>
  <c r="R189" i="7"/>
  <c r="N189" i="7"/>
  <c r="M189" i="7"/>
  <c r="I189" i="7"/>
  <c r="H189" i="7"/>
  <c r="BL188" i="7"/>
  <c r="BK188" i="7"/>
  <c r="BG188" i="7"/>
  <c r="BF188" i="7"/>
  <c r="BB188" i="7"/>
  <c r="BA188" i="7"/>
  <c r="AW188" i="7"/>
  <c r="AV188" i="7"/>
  <c r="AR188" i="7"/>
  <c r="AQ188" i="7"/>
  <c r="AL188" i="7"/>
  <c r="AH188" i="7"/>
  <c r="AG188" i="7"/>
  <c r="AC188" i="7"/>
  <c r="AB188" i="7"/>
  <c r="X188" i="7"/>
  <c r="W188" i="7"/>
  <c r="S188" i="7"/>
  <c r="R188" i="7"/>
  <c r="N188" i="7"/>
  <c r="M188" i="7"/>
  <c r="I188" i="7"/>
  <c r="H188" i="7"/>
  <c r="BR187" i="7"/>
  <c r="BL187" i="7"/>
  <c r="BK187" i="7"/>
  <c r="BG187" i="7"/>
  <c r="BF187" i="7"/>
  <c r="BB187" i="7"/>
  <c r="BA187" i="7"/>
  <c r="AW187" i="7"/>
  <c r="AV187" i="7"/>
  <c r="AR187" i="7"/>
  <c r="AQ187" i="7"/>
  <c r="AM187" i="7"/>
  <c r="AL187" i="7"/>
  <c r="AH187" i="7"/>
  <c r="AG187" i="7"/>
  <c r="AC187" i="7"/>
  <c r="AB187" i="7"/>
  <c r="X187" i="7"/>
  <c r="W187" i="7"/>
  <c r="S187" i="7"/>
  <c r="R187" i="7"/>
  <c r="N187" i="7"/>
  <c r="M187" i="7"/>
  <c r="I187" i="7"/>
  <c r="H187" i="7"/>
  <c r="BR186" i="7"/>
  <c r="BL186" i="7"/>
  <c r="BK186" i="7"/>
  <c r="BG186" i="7"/>
  <c r="BF186" i="7"/>
  <c r="BB186" i="7"/>
  <c r="BA186" i="7"/>
  <c r="AW186" i="7"/>
  <c r="AV186" i="7"/>
  <c r="AR186" i="7"/>
  <c r="AQ186" i="7"/>
  <c r="AL186" i="7"/>
  <c r="AH186" i="7"/>
  <c r="AG186" i="7"/>
  <c r="AC186" i="7"/>
  <c r="AB186" i="7"/>
  <c r="X186" i="7"/>
  <c r="W186" i="7"/>
  <c r="S186" i="7"/>
  <c r="R186" i="7"/>
  <c r="N186" i="7"/>
  <c r="M186" i="7"/>
  <c r="I186" i="7"/>
  <c r="H186" i="7"/>
  <c r="BR185" i="7"/>
  <c r="BL185" i="7"/>
  <c r="BL191" i="7" s="1"/>
  <c r="BK185" i="7"/>
  <c r="BK191" i="7" s="1"/>
  <c r="BG185" i="7"/>
  <c r="BG191" i="7" s="1"/>
  <c r="BF185" i="7"/>
  <c r="BF191" i="7" s="1"/>
  <c r="BB185" i="7"/>
  <c r="BB191" i="7" s="1"/>
  <c r="BA185" i="7"/>
  <c r="AW185" i="7"/>
  <c r="AW191" i="7" s="1"/>
  <c r="AV185" i="7"/>
  <c r="AV191" i="7" s="1"/>
  <c r="AR185" i="7"/>
  <c r="AR191" i="7" s="1"/>
  <c r="AQ185" i="7"/>
  <c r="AQ191" i="7" s="1"/>
  <c r="AL185" i="7"/>
  <c r="AL191" i="7" s="1"/>
  <c r="AH185" i="7"/>
  <c r="AH191" i="7" s="1"/>
  <c r="AG185" i="7"/>
  <c r="AG191" i="7" s="1"/>
  <c r="AC185" i="7"/>
  <c r="AB185" i="7"/>
  <c r="AB191" i="7" s="1"/>
  <c r="X185" i="7"/>
  <c r="X191" i="7" s="1"/>
  <c r="W185" i="7"/>
  <c r="S185" i="7"/>
  <c r="S191" i="7" s="1"/>
  <c r="R185" i="7"/>
  <c r="R191" i="7" s="1"/>
  <c r="N185" i="7"/>
  <c r="N191" i="7" s="1"/>
  <c r="M185" i="7"/>
  <c r="I185" i="7"/>
  <c r="I191" i="7" s="1"/>
  <c r="H185" i="7"/>
  <c r="H191" i="7" s="1"/>
  <c r="AL184" i="7"/>
  <c r="N184" i="7"/>
  <c r="N192" i="7" s="1"/>
  <c r="BL183" i="7"/>
  <c r="BK183" i="7"/>
  <c r="BG183" i="7"/>
  <c r="BF183" i="7"/>
  <c r="BB183" i="7"/>
  <c r="BA183" i="7"/>
  <c r="AW183" i="7"/>
  <c r="AV183" i="7"/>
  <c r="AR183" i="7"/>
  <c r="AQ183" i="7"/>
  <c r="AL183" i="7"/>
  <c r="AH183" i="7"/>
  <c r="AG183" i="7"/>
  <c r="AC183" i="7"/>
  <c r="AB183" i="7"/>
  <c r="X183" i="7"/>
  <c r="W183" i="7"/>
  <c r="S183" i="7"/>
  <c r="R183" i="7"/>
  <c r="N183" i="7"/>
  <c r="M183" i="7"/>
  <c r="I183" i="7"/>
  <c r="H183" i="7"/>
  <c r="BR182" i="7"/>
  <c r="BL182" i="7"/>
  <c r="BK182" i="7"/>
  <c r="BG182" i="7"/>
  <c r="BF182" i="7"/>
  <c r="BB182" i="7"/>
  <c r="BA182" i="7"/>
  <c r="AW182" i="7"/>
  <c r="AV182" i="7"/>
  <c r="AR182" i="7"/>
  <c r="AQ182" i="7"/>
  <c r="AM182" i="7"/>
  <c r="AL182" i="7"/>
  <c r="AH182" i="7"/>
  <c r="AG182" i="7"/>
  <c r="AC182" i="7"/>
  <c r="AB182" i="7"/>
  <c r="X182" i="7"/>
  <c r="W182" i="7"/>
  <c r="S182" i="7"/>
  <c r="R182" i="7"/>
  <c r="N182" i="7"/>
  <c r="M182" i="7"/>
  <c r="I182" i="7"/>
  <c r="H182" i="7"/>
  <c r="BR181" i="7"/>
  <c r="BL181" i="7"/>
  <c r="BK181" i="7"/>
  <c r="BG181" i="7"/>
  <c r="BF181" i="7"/>
  <c r="BB181" i="7"/>
  <c r="BA181" i="7"/>
  <c r="AW181" i="7"/>
  <c r="AV181" i="7"/>
  <c r="AR181" i="7"/>
  <c r="AQ181" i="7"/>
  <c r="AL181" i="7"/>
  <c r="AH181" i="7"/>
  <c r="AG181" i="7"/>
  <c r="AC181" i="7"/>
  <c r="AB181" i="7"/>
  <c r="X181" i="7"/>
  <c r="W181" i="7"/>
  <c r="S181" i="7"/>
  <c r="R181" i="7"/>
  <c r="N181" i="7"/>
  <c r="M181" i="7"/>
  <c r="I181" i="7"/>
  <c r="H181" i="7"/>
  <c r="BR180" i="7"/>
  <c r="BL180" i="7"/>
  <c r="BL184" i="7" s="1"/>
  <c r="BL192" i="7" s="1"/>
  <c r="BK180" i="7"/>
  <c r="BK184" i="7" s="1"/>
  <c r="BK192" i="7" s="1"/>
  <c r="BG180" i="7"/>
  <c r="BG184" i="7" s="1"/>
  <c r="BG192" i="7" s="1"/>
  <c r="BF180" i="7"/>
  <c r="BF184" i="7" s="1"/>
  <c r="BF192" i="7" s="1"/>
  <c r="BB180" i="7"/>
  <c r="BB184" i="7" s="1"/>
  <c r="BB192" i="7" s="1"/>
  <c r="BA180" i="7"/>
  <c r="BA184" i="7" s="1"/>
  <c r="AW180" i="7"/>
  <c r="AW184" i="7" s="1"/>
  <c r="AV180" i="7"/>
  <c r="AV184" i="7" s="1"/>
  <c r="AV192" i="7" s="1"/>
  <c r="AR180" i="7"/>
  <c r="AR184" i="7" s="1"/>
  <c r="AR192" i="7" s="1"/>
  <c r="AQ180" i="7"/>
  <c r="AQ184" i="7" s="1"/>
  <c r="AQ192" i="7" s="1"/>
  <c r="AL180" i="7"/>
  <c r="AH180" i="7"/>
  <c r="AH184" i="7" s="1"/>
  <c r="AH192" i="7" s="1"/>
  <c r="AG180" i="7"/>
  <c r="AG184" i="7" s="1"/>
  <c r="AC180" i="7"/>
  <c r="AC184" i="7" s="1"/>
  <c r="AB180" i="7"/>
  <c r="X180" i="7"/>
  <c r="X184" i="7" s="1"/>
  <c r="X192" i="7" s="1"/>
  <c r="W180" i="7"/>
  <c r="W184" i="7" s="1"/>
  <c r="S180" i="7"/>
  <c r="S184" i="7" s="1"/>
  <c r="R180" i="7"/>
  <c r="R184" i="7" s="1"/>
  <c r="R192" i="7" s="1"/>
  <c r="N180" i="7"/>
  <c r="M180" i="7"/>
  <c r="M184" i="7" s="1"/>
  <c r="I180" i="7"/>
  <c r="I184" i="7" s="1"/>
  <c r="H180" i="7"/>
  <c r="H184" i="7" s="1"/>
  <c r="H192" i="7" s="1"/>
  <c r="BR177" i="7"/>
  <c r="BQ177" i="7"/>
  <c r="BN177" i="7"/>
  <c r="BI177" i="7"/>
  <c r="BD177" i="7"/>
  <c r="AY177" i="7"/>
  <c r="AT177" i="7"/>
  <c r="AO177" i="7"/>
  <c r="AJ177" i="7"/>
  <c r="AE177" i="7"/>
  <c r="Z177" i="7"/>
  <c r="U177" i="7"/>
  <c r="P177" i="7"/>
  <c r="K177" i="7"/>
  <c r="F177" i="7"/>
  <c r="BT176" i="7"/>
  <c r="BR171" i="7"/>
  <c r="BR170" i="7"/>
  <c r="BR172" i="7" s="1"/>
  <c r="BR178" i="7" s="1"/>
  <c r="BR169" i="7"/>
  <c r="X164" i="7"/>
  <c r="S153" i="7"/>
  <c r="BR152" i="7"/>
  <c r="BL152" i="7"/>
  <c r="BK152" i="7"/>
  <c r="BG152" i="7"/>
  <c r="BF152" i="7"/>
  <c r="BB152" i="7"/>
  <c r="BA152" i="7"/>
  <c r="AW152" i="7"/>
  <c r="AV152" i="7"/>
  <c r="AR152" i="7"/>
  <c r="AQ152" i="7"/>
  <c r="AM152" i="7"/>
  <c r="AL152" i="7"/>
  <c r="AH152" i="7"/>
  <c r="AG152" i="7"/>
  <c r="AC152" i="7"/>
  <c r="AB152" i="7"/>
  <c r="X152" i="7"/>
  <c r="W152" i="7"/>
  <c r="S152" i="7"/>
  <c r="R152" i="7"/>
  <c r="N152" i="7"/>
  <c r="M152" i="7"/>
  <c r="I152" i="7"/>
  <c r="H152" i="7"/>
  <c r="T151" i="7"/>
  <c r="Y151" i="7" s="1"/>
  <c r="AD151" i="7" s="1"/>
  <c r="AI151" i="7" s="1"/>
  <c r="AN151" i="7" s="1"/>
  <c r="AS151" i="7" s="1"/>
  <c r="AX151" i="7" s="1"/>
  <c r="BC151" i="7" s="1"/>
  <c r="BH151" i="7" s="1"/>
  <c r="BM151" i="7" s="1"/>
  <c r="BP151" i="7" s="1"/>
  <c r="O151" i="7"/>
  <c r="J151" i="7"/>
  <c r="F151" i="7"/>
  <c r="E151" i="7"/>
  <c r="E210" i="7" s="1"/>
  <c r="J210" i="7" s="1"/>
  <c r="O210" i="7" s="1"/>
  <c r="T210" i="7" s="1"/>
  <c r="Y210" i="7" s="1"/>
  <c r="AD210" i="7" s="1"/>
  <c r="AI210" i="7" s="1"/>
  <c r="AN210" i="7" s="1"/>
  <c r="AS210" i="7" s="1"/>
  <c r="AX210" i="7" s="1"/>
  <c r="D151" i="7"/>
  <c r="D210" i="7" s="1"/>
  <c r="F210" i="7" s="1"/>
  <c r="E150" i="7"/>
  <c r="D150" i="7"/>
  <c r="D209" i="7" s="1"/>
  <c r="J149" i="7"/>
  <c r="O149" i="7" s="1"/>
  <c r="T149" i="7" s="1"/>
  <c r="Y149" i="7" s="1"/>
  <c r="AD149" i="7" s="1"/>
  <c r="AI149" i="7" s="1"/>
  <c r="AN149" i="7" s="1"/>
  <c r="AS149" i="7" s="1"/>
  <c r="AX149" i="7" s="1"/>
  <c r="BC149" i="7" s="1"/>
  <c r="BH149" i="7" s="1"/>
  <c r="BM149" i="7" s="1"/>
  <c r="BP149" i="7" s="1"/>
  <c r="E149" i="7"/>
  <c r="E208" i="7" s="1"/>
  <c r="J208" i="7" s="1"/>
  <c r="O208" i="7" s="1"/>
  <c r="T208" i="7" s="1"/>
  <c r="Y208" i="7" s="1"/>
  <c r="AD208" i="7" s="1"/>
  <c r="AI208" i="7" s="1"/>
  <c r="AN208" i="7" s="1"/>
  <c r="AS208" i="7" s="1"/>
  <c r="AX208" i="7" s="1"/>
  <c r="BC208" i="7" s="1"/>
  <c r="BH208" i="7" s="1"/>
  <c r="BM208" i="7" s="1"/>
  <c r="BP208" i="7" s="1"/>
  <c r="D149" i="7"/>
  <c r="BC148" i="7"/>
  <c r="BH148" i="7" s="1"/>
  <c r="BM148" i="7" s="1"/>
  <c r="BP148" i="7" s="1"/>
  <c r="O148" i="7"/>
  <c r="T148" i="7" s="1"/>
  <c r="Y148" i="7" s="1"/>
  <c r="AD148" i="7" s="1"/>
  <c r="AI148" i="7" s="1"/>
  <c r="AN148" i="7" s="1"/>
  <c r="AS148" i="7" s="1"/>
  <c r="AX148" i="7" s="1"/>
  <c r="J148" i="7"/>
  <c r="E148" i="7"/>
  <c r="E207" i="7" s="1"/>
  <c r="J207" i="7" s="1"/>
  <c r="O207" i="7" s="1"/>
  <c r="D148" i="7"/>
  <c r="AI147" i="7"/>
  <c r="AN147" i="7" s="1"/>
  <c r="AS147" i="7" s="1"/>
  <c r="AX147" i="7" s="1"/>
  <c r="BC147" i="7" s="1"/>
  <c r="BH147" i="7" s="1"/>
  <c r="BM147" i="7" s="1"/>
  <c r="BP147" i="7" s="1"/>
  <c r="T147" i="7"/>
  <c r="Y147" i="7" s="1"/>
  <c r="AD147" i="7" s="1"/>
  <c r="O147" i="7"/>
  <c r="J147" i="7"/>
  <c r="F147" i="7"/>
  <c r="E147" i="7"/>
  <c r="E206" i="7" s="1"/>
  <c r="J206" i="7" s="1"/>
  <c r="D147" i="7"/>
  <c r="D206" i="7" s="1"/>
  <c r="F206" i="7" s="1"/>
  <c r="F146" i="7"/>
  <c r="E146" i="7"/>
  <c r="D146" i="7"/>
  <c r="D205" i="7" s="1"/>
  <c r="E145" i="7"/>
  <c r="D145" i="7"/>
  <c r="J144" i="7"/>
  <c r="O144" i="7" s="1"/>
  <c r="T144" i="7" s="1"/>
  <c r="Y144" i="7" s="1"/>
  <c r="AD144" i="7" s="1"/>
  <c r="AI144" i="7" s="1"/>
  <c r="AN144" i="7" s="1"/>
  <c r="AS144" i="7" s="1"/>
  <c r="AX144" i="7" s="1"/>
  <c r="BC144" i="7" s="1"/>
  <c r="BH144" i="7" s="1"/>
  <c r="BM144" i="7" s="1"/>
  <c r="BP144" i="7" s="1"/>
  <c r="E144" i="7"/>
  <c r="E203" i="7" s="1"/>
  <c r="J203" i="7" s="1"/>
  <c r="O203" i="7" s="1"/>
  <c r="T203" i="7" s="1"/>
  <c r="Y203" i="7" s="1"/>
  <c r="AD203" i="7" s="1"/>
  <c r="AI203" i="7" s="1"/>
  <c r="AN203" i="7" s="1"/>
  <c r="AS203" i="7" s="1"/>
  <c r="AX203" i="7" s="1"/>
  <c r="BC203" i="7" s="1"/>
  <c r="BH203" i="7" s="1"/>
  <c r="BM203" i="7" s="1"/>
  <c r="BP203" i="7" s="1"/>
  <c r="D144" i="7"/>
  <c r="T143" i="7"/>
  <c r="O143" i="7"/>
  <c r="J143" i="7"/>
  <c r="F143" i="7"/>
  <c r="E143" i="7"/>
  <c r="D143" i="7"/>
  <c r="D202" i="7" s="1"/>
  <c r="BR141" i="7"/>
  <c r="BR153" i="7" s="1"/>
  <c r="BL141" i="7"/>
  <c r="BL153" i="7" s="1"/>
  <c r="BK141" i="7"/>
  <c r="BG141" i="7"/>
  <c r="BG153" i="7" s="1"/>
  <c r="BF141" i="7"/>
  <c r="BF153" i="7" s="1"/>
  <c r="BB141" i="7"/>
  <c r="BB153" i="7" s="1"/>
  <c r="BA141" i="7"/>
  <c r="BA153" i="7" s="1"/>
  <c r="AW141" i="7"/>
  <c r="AW153" i="7" s="1"/>
  <c r="AV141" i="7"/>
  <c r="AV153" i="7" s="1"/>
  <c r="AR141" i="7"/>
  <c r="AR153" i="7" s="1"/>
  <c r="AQ141" i="7"/>
  <c r="AQ153" i="7" s="1"/>
  <c r="AM141" i="7"/>
  <c r="AM153" i="7" s="1"/>
  <c r="AL141" i="7"/>
  <c r="AL153" i="7" s="1"/>
  <c r="AH141" i="7"/>
  <c r="AH153" i="7" s="1"/>
  <c r="AG141" i="7"/>
  <c r="AG153" i="7" s="1"/>
  <c r="AC141" i="7"/>
  <c r="AC153" i="7" s="1"/>
  <c r="AB141" i="7"/>
  <c r="AB153" i="7" s="1"/>
  <c r="X141" i="7"/>
  <c r="X153" i="7" s="1"/>
  <c r="W141" i="7"/>
  <c r="W153" i="7" s="1"/>
  <c r="S141" i="7"/>
  <c r="R141" i="7"/>
  <c r="R153" i="7" s="1"/>
  <c r="N141" i="7"/>
  <c r="N153" i="7" s="1"/>
  <c r="M141" i="7"/>
  <c r="M153" i="7" s="1"/>
  <c r="I141" i="7"/>
  <c r="I153" i="7" s="1"/>
  <c r="H141" i="7"/>
  <c r="H153" i="7" s="1"/>
  <c r="E140" i="7"/>
  <c r="D140" i="7"/>
  <c r="D199" i="7" s="1"/>
  <c r="AX139" i="7"/>
  <c r="BC139" i="7" s="1"/>
  <c r="BH139" i="7" s="1"/>
  <c r="BM139" i="7" s="1"/>
  <c r="BP139" i="7" s="1"/>
  <c r="AD139" i="7"/>
  <c r="AI139" i="7" s="1"/>
  <c r="AN139" i="7" s="1"/>
  <c r="AS139" i="7" s="1"/>
  <c r="J139" i="7"/>
  <c r="O139" i="7" s="1"/>
  <c r="T139" i="7" s="1"/>
  <c r="Y139" i="7" s="1"/>
  <c r="E139" i="7"/>
  <c r="E198" i="7" s="1"/>
  <c r="J198" i="7" s="1"/>
  <c r="O198" i="7" s="1"/>
  <c r="T198" i="7" s="1"/>
  <c r="D139" i="7"/>
  <c r="BO138" i="7"/>
  <c r="J138" i="7"/>
  <c r="F138" i="7"/>
  <c r="E138" i="7"/>
  <c r="D138" i="7"/>
  <c r="BK129" i="7"/>
  <c r="BG129" i="7"/>
  <c r="AQ129" i="7"/>
  <c r="BR128" i="7"/>
  <c r="BL128" i="7"/>
  <c r="BK128" i="7"/>
  <c r="BG128" i="7"/>
  <c r="BF128" i="7"/>
  <c r="BB128" i="7"/>
  <c r="BA128" i="7"/>
  <c r="AW128" i="7"/>
  <c r="AV128" i="7"/>
  <c r="AR128" i="7"/>
  <c r="AQ128" i="7"/>
  <c r="AM128" i="7"/>
  <c r="AM129" i="7" s="1"/>
  <c r="AL128" i="7"/>
  <c r="AH128" i="7"/>
  <c r="AG128" i="7"/>
  <c r="AC128" i="7"/>
  <c r="AB128" i="7"/>
  <c r="X128" i="7"/>
  <c r="W128" i="7"/>
  <c r="W129" i="7" s="1"/>
  <c r="S128" i="7"/>
  <c r="S129" i="7" s="1"/>
  <c r="R128" i="7"/>
  <c r="N128" i="7"/>
  <c r="M128" i="7"/>
  <c r="I128" i="7"/>
  <c r="H128" i="7"/>
  <c r="E128" i="7"/>
  <c r="D128" i="7"/>
  <c r="T127" i="7"/>
  <c r="Y127" i="7" s="1"/>
  <c r="AD127" i="7" s="1"/>
  <c r="AI127" i="7" s="1"/>
  <c r="AN127" i="7" s="1"/>
  <c r="AS127" i="7" s="1"/>
  <c r="AX127" i="7" s="1"/>
  <c r="BC127" i="7" s="1"/>
  <c r="BH127" i="7" s="1"/>
  <c r="BM127" i="7" s="1"/>
  <c r="BP127" i="7" s="1"/>
  <c r="J127" i="7"/>
  <c r="O127" i="7" s="1"/>
  <c r="F127" i="7"/>
  <c r="O126" i="7"/>
  <c r="T126" i="7" s="1"/>
  <c r="Y126" i="7" s="1"/>
  <c r="AD126" i="7" s="1"/>
  <c r="AI126" i="7" s="1"/>
  <c r="AN126" i="7" s="1"/>
  <c r="AS126" i="7" s="1"/>
  <c r="AX126" i="7" s="1"/>
  <c r="BC126" i="7" s="1"/>
  <c r="BH126" i="7" s="1"/>
  <c r="BM126" i="7" s="1"/>
  <c r="BP126" i="7" s="1"/>
  <c r="J126" i="7"/>
  <c r="F126" i="7"/>
  <c r="J125" i="7"/>
  <c r="O125" i="7" s="1"/>
  <c r="T125" i="7" s="1"/>
  <c r="Y125" i="7" s="1"/>
  <c r="AD125" i="7" s="1"/>
  <c r="AI125" i="7" s="1"/>
  <c r="AN125" i="7" s="1"/>
  <c r="AS125" i="7" s="1"/>
  <c r="AX125" i="7" s="1"/>
  <c r="BC125" i="7" s="1"/>
  <c r="BH125" i="7" s="1"/>
  <c r="BM125" i="7" s="1"/>
  <c r="BP125" i="7" s="1"/>
  <c r="F125" i="7"/>
  <c r="BM124" i="7"/>
  <c r="BP124" i="7" s="1"/>
  <c r="J124" i="7"/>
  <c r="O124" i="7" s="1"/>
  <c r="T124" i="7" s="1"/>
  <c r="Y124" i="7" s="1"/>
  <c r="AD124" i="7" s="1"/>
  <c r="AI124" i="7" s="1"/>
  <c r="AN124" i="7" s="1"/>
  <c r="AS124" i="7" s="1"/>
  <c r="AX124" i="7" s="1"/>
  <c r="BC124" i="7" s="1"/>
  <c r="BH124" i="7" s="1"/>
  <c r="F124" i="7"/>
  <c r="AN123" i="7"/>
  <c r="AS123" i="7" s="1"/>
  <c r="AX123" i="7" s="1"/>
  <c r="BC123" i="7" s="1"/>
  <c r="BH123" i="7" s="1"/>
  <c r="BM123" i="7" s="1"/>
  <c r="BP123" i="7" s="1"/>
  <c r="T123" i="7"/>
  <c r="Y123" i="7" s="1"/>
  <c r="AD123" i="7" s="1"/>
  <c r="AI123" i="7" s="1"/>
  <c r="J123" i="7"/>
  <c r="O123" i="7" s="1"/>
  <c r="F123" i="7"/>
  <c r="O122" i="7"/>
  <c r="T122" i="7" s="1"/>
  <c r="J122" i="7"/>
  <c r="J128" i="7" s="1"/>
  <c r="F122" i="7"/>
  <c r="BR121" i="7"/>
  <c r="BR129" i="7" s="1"/>
  <c r="BL121" i="7"/>
  <c r="BL129" i="7" s="1"/>
  <c r="BK121" i="7"/>
  <c r="BG121" i="7"/>
  <c r="BF121" i="7"/>
  <c r="BF129" i="7" s="1"/>
  <c r="BB121" i="7"/>
  <c r="BB129" i="7" s="1"/>
  <c r="BA121" i="7"/>
  <c r="BA129" i="7" s="1"/>
  <c r="AW121" i="7"/>
  <c r="AW129" i="7" s="1"/>
  <c r="AV121" i="7"/>
  <c r="AV129" i="7" s="1"/>
  <c r="AR121" i="7"/>
  <c r="AR129" i="7" s="1"/>
  <c r="AQ121" i="7"/>
  <c r="AM121" i="7"/>
  <c r="AL121" i="7"/>
  <c r="AL129" i="7" s="1"/>
  <c r="AH121" i="7"/>
  <c r="AH129" i="7" s="1"/>
  <c r="AG121" i="7"/>
  <c r="AG129" i="7" s="1"/>
  <c r="AC121" i="7"/>
  <c r="AC129" i="7" s="1"/>
  <c r="AB121" i="7"/>
  <c r="AB129" i="7" s="1"/>
  <c r="X121" i="7"/>
  <c r="X129" i="7" s="1"/>
  <c r="W121" i="7"/>
  <c r="S121" i="7"/>
  <c r="R121" i="7"/>
  <c r="R129" i="7" s="1"/>
  <c r="N121" i="7"/>
  <c r="N129" i="7" s="1"/>
  <c r="M121" i="7"/>
  <c r="M129" i="7" s="1"/>
  <c r="I121" i="7"/>
  <c r="I129" i="7" s="1"/>
  <c r="H121" i="7"/>
  <c r="H129" i="7" s="1"/>
  <c r="E121" i="7"/>
  <c r="E129" i="7" s="1"/>
  <c r="D121" i="7"/>
  <c r="D129" i="7" s="1"/>
  <c r="J120" i="7"/>
  <c r="O120" i="7" s="1"/>
  <c r="T120" i="7" s="1"/>
  <c r="Y120" i="7" s="1"/>
  <c r="AD120" i="7" s="1"/>
  <c r="AI120" i="7" s="1"/>
  <c r="AN120" i="7" s="1"/>
  <c r="AS120" i="7" s="1"/>
  <c r="AX120" i="7" s="1"/>
  <c r="BC120" i="7" s="1"/>
  <c r="BH120" i="7" s="1"/>
  <c r="BM120" i="7" s="1"/>
  <c r="BP120" i="7" s="1"/>
  <c r="F120" i="7"/>
  <c r="J119" i="7"/>
  <c r="O119" i="7" s="1"/>
  <c r="T119" i="7" s="1"/>
  <c r="Y119" i="7" s="1"/>
  <c r="AD119" i="7" s="1"/>
  <c r="AI119" i="7" s="1"/>
  <c r="AN119" i="7" s="1"/>
  <c r="AS119" i="7" s="1"/>
  <c r="AX119" i="7" s="1"/>
  <c r="BC119" i="7" s="1"/>
  <c r="BH119" i="7" s="1"/>
  <c r="BM119" i="7" s="1"/>
  <c r="BP119" i="7" s="1"/>
  <c r="F119" i="7"/>
  <c r="AN118" i="7"/>
  <c r="AS118" i="7" s="1"/>
  <c r="AX118" i="7" s="1"/>
  <c r="BC118" i="7" s="1"/>
  <c r="BH118" i="7" s="1"/>
  <c r="BM118" i="7" s="1"/>
  <c r="BP118" i="7" s="1"/>
  <c r="T118" i="7"/>
  <c r="Y118" i="7" s="1"/>
  <c r="AD118" i="7" s="1"/>
  <c r="AI118" i="7" s="1"/>
  <c r="J118" i="7"/>
  <c r="O118" i="7" s="1"/>
  <c r="F118" i="7"/>
  <c r="O117" i="7"/>
  <c r="J117" i="7"/>
  <c r="J121" i="7" s="1"/>
  <c r="J129" i="7" s="1"/>
  <c r="F117" i="7"/>
  <c r="F121" i="7" s="1"/>
  <c r="BR114" i="7"/>
  <c r="BL114" i="7"/>
  <c r="BK114" i="7"/>
  <c r="BG114" i="7"/>
  <c r="BF114" i="7"/>
  <c r="BB114" i="7"/>
  <c r="BA114" i="7"/>
  <c r="AW114" i="7"/>
  <c r="AV114" i="7"/>
  <c r="AR114" i="7"/>
  <c r="AQ114" i="7"/>
  <c r="AM114" i="7"/>
  <c r="AL114" i="7"/>
  <c r="AH114" i="7"/>
  <c r="AG114" i="7"/>
  <c r="AC114" i="7"/>
  <c r="AB114" i="7"/>
  <c r="X114" i="7"/>
  <c r="W114" i="7"/>
  <c r="S114" i="7"/>
  <c r="R114" i="7"/>
  <c r="N114" i="7"/>
  <c r="M114" i="7"/>
  <c r="I114" i="7"/>
  <c r="H114" i="7"/>
  <c r="E114" i="7"/>
  <c r="D114" i="7"/>
  <c r="J113" i="7"/>
  <c r="O113" i="7" s="1"/>
  <c r="T113" i="7" s="1"/>
  <c r="Y113" i="7" s="1"/>
  <c r="AD113" i="7" s="1"/>
  <c r="AI113" i="7" s="1"/>
  <c r="AN113" i="7" s="1"/>
  <c r="AS113" i="7" s="1"/>
  <c r="AX113" i="7" s="1"/>
  <c r="BC113" i="7" s="1"/>
  <c r="BH113" i="7" s="1"/>
  <c r="BM113" i="7" s="1"/>
  <c r="BP113" i="7" s="1"/>
  <c r="F113" i="7"/>
  <c r="AD112" i="7"/>
  <c r="AI112" i="7" s="1"/>
  <c r="AN112" i="7" s="1"/>
  <c r="AS112" i="7" s="1"/>
  <c r="AX112" i="7" s="1"/>
  <c r="BC112" i="7" s="1"/>
  <c r="BH112" i="7" s="1"/>
  <c r="BM112" i="7" s="1"/>
  <c r="BP112" i="7" s="1"/>
  <c r="O112" i="7"/>
  <c r="T112" i="7" s="1"/>
  <c r="Y112" i="7" s="1"/>
  <c r="J112" i="7"/>
  <c r="F112" i="7"/>
  <c r="J111" i="7"/>
  <c r="O111" i="7" s="1"/>
  <c r="T111" i="7" s="1"/>
  <c r="Y111" i="7" s="1"/>
  <c r="AD111" i="7" s="1"/>
  <c r="AI111" i="7" s="1"/>
  <c r="AN111" i="7" s="1"/>
  <c r="AS111" i="7" s="1"/>
  <c r="AX111" i="7" s="1"/>
  <c r="BC111" i="7" s="1"/>
  <c r="BH111" i="7" s="1"/>
  <c r="BM111" i="7" s="1"/>
  <c r="BP111" i="7" s="1"/>
  <c r="F111" i="7"/>
  <c r="J110" i="7"/>
  <c r="O110" i="7" s="1"/>
  <c r="T110" i="7" s="1"/>
  <c r="Y110" i="7" s="1"/>
  <c r="AD110" i="7" s="1"/>
  <c r="AI110" i="7" s="1"/>
  <c r="AN110" i="7" s="1"/>
  <c r="AS110" i="7" s="1"/>
  <c r="AX110" i="7" s="1"/>
  <c r="BC110" i="7" s="1"/>
  <c r="BH110" i="7" s="1"/>
  <c r="BM110" i="7" s="1"/>
  <c r="BP110" i="7" s="1"/>
  <c r="F110" i="7"/>
  <c r="BH109" i="7"/>
  <c r="BM109" i="7" s="1"/>
  <c r="BP109" i="7" s="1"/>
  <c r="AN109" i="7"/>
  <c r="AS109" i="7" s="1"/>
  <c r="AX109" i="7" s="1"/>
  <c r="BC109" i="7" s="1"/>
  <c r="T109" i="7"/>
  <c r="Y109" i="7" s="1"/>
  <c r="AD109" i="7" s="1"/>
  <c r="AI109" i="7" s="1"/>
  <c r="O109" i="7"/>
  <c r="J109" i="7"/>
  <c r="F109" i="7"/>
  <c r="O108" i="7"/>
  <c r="J108" i="7"/>
  <c r="F108" i="7"/>
  <c r="BR107" i="7"/>
  <c r="BR115" i="7" s="1"/>
  <c r="BL107" i="7"/>
  <c r="BK107" i="7"/>
  <c r="BK115" i="7" s="1"/>
  <c r="BG107" i="7"/>
  <c r="BG115" i="7" s="1"/>
  <c r="BF107" i="7"/>
  <c r="BF115" i="7" s="1"/>
  <c r="BB107" i="7"/>
  <c r="BB115" i="7" s="1"/>
  <c r="BA107" i="7"/>
  <c r="AW107" i="7"/>
  <c r="AW115" i="7" s="1"/>
  <c r="AV107" i="7"/>
  <c r="AR107" i="7"/>
  <c r="AR115" i="7" s="1"/>
  <c r="AQ107" i="7"/>
  <c r="AQ115" i="7" s="1"/>
  <c r="AM107" i="7"/>
  <c r="AM115" i="7" s="1"/>
  <c r="AL107" i="7"/>
  <c r="AL115" i="7" s="1"/>
  <c r="AH107" i="7"/>
  <c r="AH115" i="7" s="1"/>
  <c r="AG107" i="7"/>
  <c r="AG115" i="7" s="1"/>
  <c r="AC107" i="7"/>
  <c r="AB107" i="7"/>
  <c r="AB115" i="7" s="1"/>
  <c r="X107" i="7"/>
  <c r="W107" i="7"/>
  <c r="W115" i="7" s="1"/>
  <c r="S107" i="7"/>
  <c r="S115" i="7" s="1"/>
  <c r="R107" i="7"/>
  <c r="R115" i="7" s="1"/>
  <c r="N107" i="7"/>
  <c r="N115" i="7" s="1"/>
  <c r="M107" i="7"/>
  <c r="M115" i="7" s="1"/>
  <c r="I107" i="7"/>
  <c r="I115" i="7" s="1"/>
  <c r="H107" i="7"/>
  <c r="E107" i="7"/>
  <c r="E115" i="7" s="1"/>
  <c r="D107" i="7"/>
  <c r="D115" i="7" s="1"/>
  <c r="J106" i="7"/>
  <c r="O106" i="7" s="1"/>
  <c r="T106" i="7" s="1"/>
  <c r="Y106" i="7" s="1"/>
  <c r="AD106" i="7" s="1"/>
  <c r="AI106" i="7" s="1"/>
  <c r="AN106" i="7" s="1"/>
  <c r="AS106" i="7" s="1"/>
  <c r="AX106" i="7" s="1"/>
  <c r="BC106" i="7" s="1"/>
  <c r="BH106" i="7" s="1"/>
  <c r="BM106" i="7" s="1"/>
  <c r="BP106" i="7" s="1"/>
  <c r="F106" i="7"/>
  <c r="J105" i="7"/>
  <c r="O105" i="7" s="1"/>
  <c r="T105" i="7" s="1"/>
  <c r="Y105" i="7" s="1"/>
  <c r="AD105" i="7" s="1"/>
  <c r="AI105" i="7" s="1"/>
  <c r="AN105" i="7" s="1"/>
  <c r="AS105" i="7" s="1"/>
  <c r="AX105" i="7" s="1"/>
  <c r="BC105" i="7" s="1"/>
  <c r="BH105" i="7" s="1"/>
  <c r="BM105" i="7" s="1"/>
  <c r="BP105" i="7" s="1"/>
  <c r="F105" i="7"/>
  <c r="AN104" i="7"/>
  <c r="AS104" i="7" s="1"/>
  <c r="AX104" i="7" s="1"/>
  <c r="BC104" i="7" s="1"/>
  <c r="BH104" i="7" s="1"/>
  <c r="BM104" i="7" s="1"/>
  <c r="BP104" i="7" s="1"/>
  <c r="T104" i="7"/>
  <c r="Y104" i="7" s="1"/>
  <c r="AD104" i="7" s="1"/>
  <c r="AI104" i="7" s="1"/>
  <c r="O104" i="7"/>
  <c r="J104" i="7"/>
  <c r="F104" i="7"/>
  <c r="F107" i="7" s="1"/>
  <c r="O103" i="7"/>
  <c r="J103" i="7"/>
  <c r="J107" i="7" s="1"/>
  <c r="F103" i="7"/>
  <c r="BA101" i="7"/>
  <c r="AG101" i="7"/>
  <c r="I101" i="7"/>
  <c r="BR100" i="7"/>
  <c r="BR101" i="7" s="1"/>
  <c r="BL100" i="7"/>
  <c r="BK100" i="7"/>
  <c r="BG100" i="7"/>
  <c r="BF100" i="7"/>
  <c r="BF101" i="7" s="1"/>
  <c r="BB100" i="7"/>
  <c r="BB101" i="7" s="1"/>
  <c r="BA100" i="7"/>
  <c r="AW100" i="7"/>
  <c r="AW101" i="7" s="1"/>
  <c r="AV100" i="7"/>
  <c r="AR100" i="7"/>
  <c r="AQ100" i="7"/>
  <c r="AM100" i="7"/>
  <c r="AL100" i="7"/>
  <c r="AL101" i="7" s="1"/>
  <c r="AH100" i="7"/>
  <c r="AH101" i="7" s="1"/>
  <c r="AG100" i="7"/>
  <c r="AC100" i="7"/>
  <c r="AC101" i="7" s="1"/>
  <c r="AB100" i="7"/>
  <c r="X100" i="7"/>
  <c r="W100" i="7"/>
  <c r="S100" i="7"/>
  <c r="R100" i="7"/>
  <c r="R101" i="7" s="1"/>
  <c r="N100" i="7"/>
  <c r="N101" i="7" s="1"/>
  <c r="M100" i="7"/>
  <c r="M101" i="7" s="1"/>
  <c r="I100" i="7"/>
  <c r="H100" i="7"/>
  <c r="E100" i="7"/>
  <c r="E101" i="7" s="1"/>
  <c r="D100" i="7"/>
  <c r="AD99" i="7"/>
  <c r="AI99" i="7" s="1"/>
  <c r="AN99" i="7" s="1"/>
  <c r="AS99" i="7" s="1"/>
  <c r="AX99" i="7" s="1"/>
  <c r="BC99" i="7" s="1"/>
  <c r="BH99" i="7" s="1"/>
  <c r="BM99" i="7" s="1"/>
  <c r="BP99" i="7" s="1"/>
  <c r="J99" i="7"/>
  <c r="O99" i="7" s="1"/>
  <c r="T99" i="7" s="1"/>
  <c r="Y99" i="7" s="1"/>
  <c r="F99" i="7"/>
  <c r="Y98" i="7"/>
  <c r="AD98" i="7" s="1"/>
  <c r="AI98" i="7" s="1"/>
  <c r="AN98" i="7" s="1"/>
  <c r="AS98" i="7" s="1"/>
  <c r="AX98" i="7" s="1"/>
  <c r="BC98" i="7" s="1"/>
  <c r="BH98" i="7" s="1"/>
  <c r="BM98" i="7" s="1"/>
  <c r="BP98" i="7" s="1"/>
  <c r="J98" i="7"/>
  <c r="O98" i="7" s="1"/>
  <c r="T98" i="7" s="1"/>
  <c r="F98" i="7"/>
  <c r="T97" i="7"/>
  <c r="Y97" i="7" s="1"/>
  <c r="AD97" i="7" s="1"/>
  <c r="AI97" i="7" s="1"/>
  <c r="AN97" i="7" s="1"/>
  <c r="AS97" i="7" s="1"/>
  <c r="AX97" i="7" s="1"/>
  <c r="BC97" i="7" s="1"/>
  <c r="BH97" i="7" s="1"/>
  <c r="BM97" i="7" s="1"/>
  <c r="BP97" i="7" s="1"/>
  <c r="O97" i="7"/>
  <c r="J97" i="7"/>
  <c r="F97" i="7"/>
  <c r="BC96" i="7"/>
  <c r="BH96" i="7" s="1"/>
  <c r="BM96" i="7" s="1"/>
  <c r="BP96" i="7" s="1"/>
  <c r="AI96" i="7"/>
  <c r="AN96" i="7" s="1"/>
  <c r="AS96" i="7" s="1"/>
  <c r="AX96" i="7" s="1"/>
  <c r="O96" i="7"/>
  <c r="T96" i="7" s="1"/>
  <c r="Y96" i="7" s="1"/>
  <c r="AD96" i="7" s="1"/>
  <c r="J96" i="7"/>
  <c r="F96" i="7"/>
  <c r="J95" i="7"/>
  <c r="F95" i="7"/>
  <c r="J94" i="7"/>
  <c r="O94" i="7" s="1"/>
  <c r="F94" i="7"/>
  <c r="F100" i="7" s="1"/>
  <c r="BR93" i="7"/>
  <c r="BL93" i="7"/>
  <c r="BL101" i="7" s="1"/>
  <c r="BK93" i="7"/>
  <c r="BK101" i="7" s="1"/>
  <c r="BG93" i="7"/>
  <c r="BG101" i="7" s="1"/>
  <c r="BF93" i="7"/>
  <c r="BB93" i="7"/>
  <c r="BA93" i="7"/>
  <c r="AW93" i="7"/>
  <c r="AV93" i="7"/>
  <c r="AV101" i="7" s="1"/>
  <c r="AR93" i="7"/>
  <c r="AR101" i="7" s="1"/>
  <c r="AQ93" i="7"/>
  <c r="AQ101" i="7" s="1"/>
  <c r="AM93" i="7"/>
  <c r="AM101" i="7" s="1"/>
  <c r="AL93" i="7"/>
  <c r="AH93" i="7"/>
  <c r="AG93" i="7"/>
  <c r="AC93" i="7"/>
  <c r="AB93" i="7"/>
  <c r="AB101" i="7" s="1"/>
  <c r="X93" i="7"/>
  <c r="X101" i="7" s="1"/>
  <c r="W93" i="7"/>
  <c r="W101" i="7" s="1"/>
  <c r="S93" i="7"/>
  <c r="S101" i="7" s="1"/>
  <c r="R93" i="7"/>
  <c r="N93" i="7"/>
  <c r="M93" i="7"/>
  <c r="I93" i="7"/>
  <c r="H93" i="7"/>
  <c r="H101" i="7" s="1"/>
  <c r="E93" i="7"/>
  <c r="D93" i="7"/>
  <c r="D101" i="7" s="1"/>
  <c r="AN92" i="7"/>
  <c r="AS92" i="7" s="1"/>
  <c r="AX92" i="7" s="1"/>
  <c r="BC92" i="7" s="1"/>
  <c r="BH92" i="7" s="1"/>
  <c r="BM92" i="7" s="1"/>
  <c r="BP92" i="7" s="1"/>
  <c r="T92" i="7"/>
  <c r="Y92" i="7" s="1"/>
  <c r="AD92" i="7" s="1"/>
  <c r="AI92" i="7" s="1"/>
  <c r="O92" i="7"/>
  <c r="J92" i="7"/>
  <c r="F92" i="7"/>
  <c r="O91" i="7"/>
  <c r="T91" i="7" s="1"/>
  <c r="Y91" i="7" s="1"/>
  <c r="AD91" i="7" s="1"/>
  <c r="AI91" i="7" s="1"/>
  <c r="AN91" i="7" s="1"/>
  <c r="AS91" i="7" s="1"/>
  <c r="AX91" i="7" s="1"/>
  <c r="BC91" i="7" s="1"/>
  <c r="BH91" i="7" s="1"/>
  <c r="BM91" i="7" s="1"/>
  <c r="BP91" i="7" s="1"/>
  <c r="J91" i="7"/>
  <c r="F91" i="7"/>
  <c r="J90" i="7"/>
  <c r="O90" i="7" s="1"/>
  <c r="T90" i="7" s="1"/>
  <c r="Y90" i="7" s="1"/>
  <c r="AD90" i="7" s="1"/>
  <c r="AI90" i="7" s="1"/>
  <c r="AN90" i="7" s="1"/>
  <c r="AS90" i="7" s="1"/>
  <c r="AX90" i="7" s="1"/>
  <c r="BC90" i="7" s="1"/>
  <c r="BH90" i="7" s="1"/>
  <c r="BM90" i="7" s="1"/>
  <c r="BP90" i="7" s="1"/>
  <c r="F90" i="7"/>
  <c r="Y89" i="7"/>
  <c r="T89" i="7"/>
  <c r="O89" i="7"/>
  <c r="J89" i="7"/>
  <c r="F89" i="7"/>
  <c r="F93" i="7" s="1"/>
  <c r="F101" i="7" s="1"/>
  <c r="BK87" i="7"/>
  <c r="BG87" i="7"/>
  <c r="AQ87" i="7"/>
  <c r="AM87" i="7"/>
  <c r="BR86" i="7"/>
  <c r="BL86" i="7"/>
  <c r="BL87" i="7" s="1"/>
  <c r="BK86" i="7"/>
  <c r="BG86" i="7"/>
  <c r="BF86" i="7"/>
  <c r="BB86" i="7"/>
  <c r="BA86" i="7"/>
  <c r="AW86" i="7"/>
  <c r="AV86" i="7"/>
  <c r="AV87" i="7" s="1"/>
  <c r="AR86" i="7"/>
  <c r="AR87" i="7" s="1"/>
  <c r="AQ86" i="7"/>
  <c r="AM86" i="7"/>
  <c r="AL86" i="7"/>
  <c r="AH86" i="7"/>
  <c r="AG86" i="7"/>
  <c r="AC86" i="7"/>
  <c r="AB86" i="7"/>
  <c r="AB87" i="7" s="1"/>
  <c r="X86" i="7"/>
  <c r="X87" i="7" s="1"/>
  <c r="W86" i="7"/>
  <c r="W87" i="7" s="1"/>
  <c r="S86" i="7"/>
  <c r="S87" i="7" s="1"/>
  <c r="R86" i="7"/>
  <c r="N86" i="7"/>
  <c r="M86" i="7"/>
  <c r="I86" i="7"/>
  <c r="H86" i="7"/>
  <c r="H87" i="7" s="1"/>
  <c r="E86" i="7"/>
  <c r="D86" i="7"/>
  <c r="D87" i="7" s="1"/>
  <c r="T85" i="7"/>
  <c r="Y85" i="7" s="1"/>
  <c r="AD85" i="7" s="1"/>
  <c r="AI85" i="7" s="1"/>
  <c r="AN85" i="7" s="1"/>
  <c r="AS85" i="7" s="1"/>
  <c r="AX85" i="7" s="1"/>
  <c r="BC85" i="7" s="1"/>
  <c r="BH85" i="7" s="1"/>
  <c r="BM85" i="7" s="1"/>
  <c r="BP85" i="7" s="1"/>
  <c r="O85" i="7"/>
  <c r="J85" i="7"/>
  <c r="F85" i="7"/>
  <c r="J84" i="7"/>
  <c r="O84" i="7" s="1"/>
  <c r="T84" i="7" s="1"/>
  <c r="Y84" i="7" s="1"/>
  <c r="AD84" i="7" s="1"/>
  <c r="AI84" i="7" s="1"/>
  <c r="AN84" i="7" s="1"/>
  <c r="AS84" i="7" s="1"/>
  <c r="AX84" i="7" s="1"/>
  <c r="BC84" i="7" s="1"/>
  <c r="BH84" i="7" s="1"/>
  <c r="BM84" i="7" s="1"/>
  <c r="BP84" i="7" s="1"/>
  <c r="F84" i="7"/>
  <c r="BM83" i="7"/>
  <c r="BP83" i="7" s="1"/>
  <c r="Y83" i="7"/>
  <c r="AD83" i="7" s="1"/>
  <c r="AI83" i="7" s="1"/>
  <c r="AN83" i="7" s="1"/>
  <c r="AS83" i="7" s="1"/>
  <c r="AX83" i="7" s="1"/>
  <c r="BC83" i="7" s="1"/>
  <c r="BH83" i="7" s="1"/>
  <c r="J83" i="7"/>
  <c r="O83" i="7" s="1"/>
  <c r="T83" i="7" s="1"/>
  <c r="F83" i="7"/>
  <c r="AS82" i="7"/>
  <c r="AX82" i="7" s="1"/>
  <c r="BC82" i="7" s="1"/>
  <c r="BH82" i="7" s="1"/>
  <c r="BM82" i="7" s="1"/>
  <c r="BP82" i="7" s="1"/>
  <c r="T82" i="7"/>
  <c r="Y82" i="7" s="1"/>
  <c r="AD82" i="7" s="1"/>
  <c r="AI82" i="7" s="1"/>
  <c r="AN82" i="7" s="1"/>
  <c r="O82" i="7"/>
  <c r="J82" i="7"/>
  <c r="F82" i="7"/>
  <c r="O81" i="7"/>
  <c r="T81" i="7" s="1"/>
  <c r="Y81" i="7" s="1"/>
  <c r="AD81" i="7" s="1"/>
  <c r="AI81" i="7" s="1"/>
  <c r="AN81" i="7" s="1"/>
  <c r="AS81" i="7" s="1"/>
  <c r="AX81" i="7" s="1"/>
  <c r="BC81" i="7" s="1"/>
  <c r="BH81" i="7" s="1"/>
  <c r="BM81" i="7" s="1"/>
  <c r="BP81" i="7" s="1"/>
  <c r="J81" i="7"/>
  <c r="F81" i="7"/>
  <c r="O80" i="7"/>
  <c r="T80" i="7" s="1"/>
  <c r="J80" i="7"/>
  <c r="F80" i="7"/>
  <c r="F86" i="7" s="1"/>
  <c r="BR79" i="7"/>
  <c r="BR87" i="7" s="1"/>
  <c r="BL79" i="7"/>
  <c r="BK79" i="7"/>
  <c r="BG79" i="7"/>
  <c r="BF79" i="7"/>
  <c r="BF87" i="7" s="1"/>
  <c r="BB79" i="7"/>
  <c r="BB87" i="7" s="1"/>
  <c r="BA79" i="7"/>
  <c r="BA87" i="7" s="1"/>
  <c r="AW79" i="7"/>
  <c r="AW87" i="7" s="1"/>
  <c r="AV79" i="7"/>
  <c r="AR79" i="7"/>
  <c r="AQ79" i="7"/>
  <c r="AM79" i="7"/>
  <c r="AL79" i="7"/>
  <c r="AL87" i="7" s="1"/>
  <c r="AH79" i="7"/>
  <c r="AH87" i="7" s="1"/>
  <c r="AG79" i="7"/>
  <c r="AG87" i="7" s="1"/>
  <c r="AC79" i="7"/>
  <c r="AC87" i="7" s="1"/>
  <c r="AB79" i="7"/>
  <c r="X79" i="7"/>
  <c r="W79" i="7"/>
  <c r="S79" i="7"/>
  <c r="R79" i="7"/>
  <c r="R87" i="7" s="1"/>
  <c r="N79" i="7"/>
  <c r="N87" i="7" s="1"/>
  <c r="M79" i="7"/>
  <c r="M87" i="7" s="1"/>
  <c r="I79" i="7"/>
  <c r="I87" i="7" s="1"/>
  <c r="H79" i="7"/>
  <c r="E79" i="7"/>
  <c r="E87" i="7" s="1"/>
  <c r="D79" i="7"/>
  <c r="AS78" i="7"/>
  <c r="AX78" i="7" s="1"/>
  <c r="BC78" i="7" s="1"/>
  <c r="BH78" i="7" s="1"/>
  <c r="BM78" i="7" s="1"/>
  <c r="BP78" i="7" s="1"/>
  <c r="J78" i="7"/>
  <c r="O78" i="7" s="1"/>
  <c r="T78" i="7" s="1"/>
  <c r="Y78" i="7" s="1"/>
  <c r="AD78" i="7" s="1"/>
  <c r="AI78" i="7" s="1"/>
  <c r="AN78" i="7" s="1"/>
  <c r="F78" i="7"/>
  <c r="J77" i="7"/>
  <c r="O77" i="7" s="1"/>
  <c r="T77" i="7" s="1"/>
  <c r="Y77" i="7" s="1"/>
  <c r="AD77" i="7" s="1"/>
  <c r="AI77" i="7" s="1"/>
  <c r="AN77" i="7" s="1"/>
  <c r="AS77" i="7" s="1"/>
  <c r="AX77" i="7" s="1"/>
  <c r="BC77" i="7" s="1"/>
  <c r="BH77" i="7" s="1"/>
  <c r="BM77" i="7" s="1"/>
  <c r="BP77" i="7" s="1"/>
  <c r="F77" i="7"/>
  <c r="O76" i="7"/>
  <c r="T76" i="7" s="1"/>
  <c r="Y76" i="7" s="1"/>
  <c r="AD76" i="7" s="1"/>
  <c r="AI76" i="7" s="1"/>
  <c r="AN76" i="7" s="1"/>
  <c r="AS76" i="7" s="1"/>
  <c r="AX76" i="7" s="1"/>
  <c r="BC76" i="7" s="1"/>
  <c r="BH76" i="7" s="1"/>
  <c r="BM76" i="7" s="1"/>
  <c r="BP76" i="7" s="1"/>
  <c r="J76" i="7"/>
  <c r="F76" i="7"/>
  <c r="F79" i="7" s="1"/>
  <c r="F87" i="7" s="1"/>
  <c r="J75" i="7"/>
  <c r="J79" i="7" s="1"/>
  <c r="F75" i="7"/>
  <c r="BF73" i="7"/>
  <c r="AW73" i="7"/>
  <c r="AH73" i="7"/>
  <c r="AG73" i="7"/>
  <c r="R73" i="7"/>
  <c r="I73" i="7"/>
  <c r="BR72" i="7"/>
  <c r="BR73" i="7" s="1"/>
  <c r="BL72" i="7"/>
  <c r="BK72" i="7"/>
  <c r="BG72" i="7"/>
  <c r="BF72" i="7"/>
  <c r="BB72" i="7"/>
  <c r="BB73" i="7" s="1"/>
  <c r="BA72" i="7"/>
  <c r="BA73" i="7" s="1"/>
  <c r="AW72" i="7"/>
  <c r="AV72" i="7"/>
  <c r="AR72" i="7"/>
  <c r="AQ72" i="7"/>
  <c r="AM72" i="7"/>
  <c r="AL72" i="7"/>
  <c r="AL73" i="7" s="1"/>
  <c r="AH72" i="7"/>
  <c r="AG72" i="7"/>
  <c r="AC72" i="7"/>
  <c r="AC73" i="7" s="1"/>
  <c r="AB72" i="7"/>
  <c r="X72" i="7"/>
  <c r="W72" i="7"/>
  <c r="S72" i="7"/>
  <c r="R72" i="7"/>
  <c r="N72" i="7"/>
  <c r="N73" i="7" s="1"/>
  <c r="M72" i="7"/>
  <c r="M73" i="7" s="1"/>
  <c r="I72" i="7"/>
  <c r="H72" i="7"/>
  <c r="F72" i="7"/>
  <c r="E72" i="7"/>
  <c r="E73" i="7" s="1"/>
  <c r="D72" i="7"/>
  <c r="BP71" i="7"/>
  <c r="AD71" i="7"/>
  <c r="AI71" i="7" s="1"/>
  <c r="AN71" i="7" s="1"/>
  <c r="AS71" i="7" s="1"/>
  <c r="AX71" i="7" s="1"/>
  <c r="BC71" i="7" s="1"/>
  <c r="BH71" i="7" s="1"/>
  <c r="BM71" i="7" s="1"/>
  <c r="Y71" i="7"/>
  <c r="J71" i="7"/>
  <c r="O71" i="7" s="1"/>
  <c r="T71" i="7" s="1"/>
  <c r="F71" i="7"/>
  <c r="T70" i="7"/>
  <c r="Y70" i="7" s="1"/>
  <c r="AD70" i="7" s="1"/>
  <c r="AI70" i="7" s="1"/>
  <c r="AN70" i="7" s="1"/>
  <c r="AS70" i="7" s="1"/>
  <c r="AX70" i="7" s="1"/>
  <c r="BC70" i="7" s="1"/>
  <c r="BH70" i="7" s="1"/>
  <c r="BM70" i="7" s="1"/>
  <c r="BP70" i="7" s="1"/>
  <c r="J70" i="7"/>
  <c r="O70" i="7" s="1"/>
  <c r="F70" i="7"/>
  <c r="O69" i="7"/>
  <c r="T69" i="7" s="1"/>
  <c r="Y69" i="7" s="1"/>
  <c r="AD69" i="7" s="1"/>
  <c r="AI69" i="7" s="1"/>
  <c r="AN69" i="7" s="1"/>
  <c r="AS69" i="7" s="1"/>
  <c r="AX69" i="7" s="1"/>
  <c r="BC69" i="7" s="1"/>
  <c r="BH69" i="7" s="1"/>
  <c r="BM69" i="7" s="1"/>
  <c r="BP69" i="7" s="1"/>
  <c r="J69" i="7"/>
  <c r="F69" i="7"/>
  <c r="AD68" i="7"/>
  <c r="AI68" i="7" s="1"/>
  <c r="AN68" i="7" s="1"/>
  <c r="AS68" i="7" s="1"/>
  <c r="AX68" i="7" s="1"/>
  <c r="BC68" i="7" s="1"/>
  <c r="BH68" i="7" s="1"/>
  <c r="BM68" i="7" s="1"/>
  <c r="BP68" i="7" s="1"/>
  <c r="O68" i="7"/>
  <c r="T68" i="7" s="1"/>
  <c r="Y68" i="7" s="1"/>
  <c r="J68" i="7"/>
  <c r="F68" i="7"/>
  <c r="J67" i="7"/>
  <c r="F67" i="7"/>
  <c r="J66" i="7"/>
  <c r="O66" i="7" s="1"/>
  <c r="F66" i="7"/>
  <c r="BR65" i="7"/>
  <c r="BL65" i="7"/>
  <c r="BL73" i="7" s="1"/>
  <c r="BK65" i="7"/>
  <c r="BK73" i="7" s="1"/>
  <c r="BG65" i="7"/>
  <c r="BG73" i="7" s="1"/>
  <c r="BF65" i="7"/>
  <c r="BB65" i="7"/>
  <c r="BA65" i="7"/>
  <c r="AW65" i="7"/>
  <c r="AV65" i="7"/>
  <c r="AV73" i="7" s="1"/>
  <c r="AR65" i="7"/>
  <c r="AR73" i="7" s="1"/>
  <c r="AQ65" i="7"/>
  <c r="AQ73" i="7" s="1"/>
  <c r="AM65" i="7"/>
  <c r="AM73" i="7" s="1"/>
  <c r="AL65" i="7"/>
  <c r="AH65" i="7"/>
  <c r="AG65" i="7"/>
  <c r="AC65" i="7"/>
  <c r="AB65" i="7"/>
  <c r="AB73" i="7" s="1"/>
  <c r="X65" i="7"/>
  <c r="X73" i="7" s="1"/>
  <c r="W65" i="7"/>
  <c r="W73" i="7" s="1"/>
  <c r="S65" i="7"/>
  <c r="S73" i="7" s="1"/>
  <c r="R65" i="7"/>
  <c r="N65" i="7"/>
  <c r="M65" i="7"/>
  <c r="I65" i="7"/>
  <c r="H65" i="7"/>
  <c r="H73" i="7" s="1"/>
  <c r="E65" i="7"/>
  <c r="D65" i="7"/>
  <c r="D73" i="7" s="1"/>
  <c r="BH64" i="7"/>
  <c r="BM64" i="7" s="1"/>
  <c r="BP64" i="7" s="1"/>
  <c r="T64" i="7"/>
  <c r="Y64" i="7" s="1"/>
  <c r="AD64" i="7" s="1"/>
  <c r="AI64" i="7" s="1"/>
  <c r="AN64" i="7" s="1"/>
  <c r="AS64" i="7" s="1"/>
  <c r="AX64" i="7" s="1"/>
  <c r="BC64" i="7" s="1"/>
  <c r="O64" i="7"/>
  <c r="J64" i="7"/>
  <c r="F64" i="7"/>
  <c r="J63" i="7"/>
  <c r="O63" i="7" s="1"/>
  <c r="T63" i="7" s="1"/>
  <c r="Y63" i="7" s="1"/>
  <c r="AD63" i="7" s="1"/>
  <c r="AI63" i="7" s="1"/>
  <c r="AN63" i="7" s="1"/>
  <c r="AS63" i="7" s="1"/>
  <c r="AX63" i="7" s="1"/>
  <c r="BC63" i="7" s="1"/>
  <c r="BH63" i="7" s="1"/>
  <c r="BM63" i="7" s="1"/>
  <c r="BP63" i="7" s="1"/>
  <c r="F63" i="7"/>
  <c r="BP62" i="7"/>
  <c r="AD62" i="7"/>
  <c r="AI62" i="7" s="1"/>
  <c r="AN62" i="7" s="1"/>
  <c r="AS62" i="7" s="1"/>
  <c r="AX62" i="7" s="1"/>
  <c r="BC62" i="7" s="1"/>
  <c r="BH62" i="7" s="1"/>
  <c r="BM62" i="7" s="1"/>
  <c r="Y62" i="7"/>
  <c r="J62" i="7"/>
  <c r="O62" i="7" s="1"/>
  <c r="T62" i="7" s="1"/>
  <c r="F62" i="7"/>
  <c r="T61" i="7"/>
  <c r="O61" i="7"/>
  <c r="J61" i="7"/>
  <c r="F61" i="7"/>
  <c r="AR59" i="7"/>
  <c r="AR130" i="7" s="1"/>
  <c r="BR58" i="7"/>
  <c r="BL58" i="7"/>
  <c r="BK58" i="7"/>
  <c r="BK59" i="7" s="1"/>
  <c r="BK130" i="7" s="1"/>
  <c r="BG58" i="7"/>
  <c r="BG59" i="7" s="1"/>
  <c r="BG130" i="7" s="1"/>
  <c r="BF58" i="7"/>
  <c r="BB58" i="7"/>
  <c r="BA58" i="7"/>
  <c r="AW58" i="7"/>
  <c r="AV58" i="7"/>
  <c r="AR58" i="7"/>
  <c r="AQ58" i="7"/>
  <c r="AQ59" i="7" s="1"/>
  <c r="AQ130" i="7" s="1"/>
  <c r="AM58" i="7"/>
  <c r="AL58" i="7"/>
  <c r="AH58" i="7"/>
  <c r="AG58" i="7"/>
  <c r="AC58" i="7"/>
  <c r="AB58" i="7"/>
  <c r="X58" i="7"/>
  <c r="W58" i="7"/>
  <c r="S58" i="7"/>
  <c r="S59" i="7" s="1"/>
  <c r="S130" i="7" s="1"/>
  <c r="R58" i="7"/>
  <c r="N58" i="7"/>
  <c r="M58" i="7"/>
  <c r="I58" i="7"/>
  <c r="H58" i="7"/>
  <c r="F57" i="7"/>
  <c r="E57" i="7"/>
  <c r="E190" i="7" s="1"/>
  <c r="J190" i="7" s="1"/>
  <c r="O190" i="7" s="1"/>
  <c r="T190" i="7" s="1"/>
  <c r="Y190" i="7" s="1"/>
  <c r="AD190" i="7" s="1"/>
  <c r="AI190" i="7" s="1"/>
  <c r="D57" i="7"/>
  <c r="D190" i="7" s="1"/>
  <c r="F190" i="7" s="1"/>
  <c r="E56" i="7"/>
  <c r="D56" i="7"/>
  <c r="D189" i="7" s="1"/>
  <c r="BM55" i="7"/>
  <c r="BP55" i="7" s="1"/>
  <c r="Y55" i="7"/>
  <c r="AD55" i="7" s="1"/>
  <c r="AI55" i="7" s="1"/>
  <c r="AN55" i="7" s="1"/>
  <c r="AS55" i="7" s="1"/>
  <c r="AX55" i="7" s="1"/>
  <c r="BC55" i="7" s="1"/>
  <c r="BH55" i="7" s="1"/>
  <c r="J55" i="7"/>
  <c r="O55" i="7" s="1"/>
  <c r="T55" i="7" s="1"/>
  <c r="E55" i="7"/>
  <c r="E188" i="7" s="1"/>
  <c r="J188" i="7" s="1"/>
  <c r="O188" i="7" s="1"/>
  <c r="T188" i="7" s="1"/>
  <c r="Y188" i="7" s="1"/>
  <c r="AD188" i="7" s="1"/>
  <c r="AI188" i="7" s="1"/>
  <c r="D55" i="7"/>
  <c r="BP54" i="7"/>
  <c r="AD54" i="7"/>
  <c r="AI54" i="7" s="1"/>
  <c r="AN54" i="7" s="1"/>
  <c r="AS54" i="7" s="1"/>
  <c r="AX54" i="7" s="1"/>
  <c r="BC54" i="7" s="1"/>
  <c r="BH54" i="7" s="1"/>
  <c r="BM54" i="7" s="1"/>
  <c r="O54" i="7"/>
  <c r="T54" i="7" s="1"/>
  <c r="Y54" i="7" s="1"/>
  <c r="J54" i="7"/>
  <c r="E54" i="7"/>
  <c r="E187" i="7" s="1"/>
  <c r="J187" i="7" s="1"/>
  <c r="O187" i="7" s="1"/>
  <c r="T187" i="7" s="1"/>
  <c r="Y187" i="7" s="1"/>
  <c r="AD187" i="7" s="1"/>
  <c r="AI187" i="7" s="1"/>
  <c r="AN187" i="7" s="1"/>
  <c r="AS187" i="7" s="1"/>
  <c r="AX187" i="7" s="1"/>
  <c r="BC187" i="7" s="1"/>
  <c r="BH187" i="7" s="1"/>
  <c r="BM187" i="7" s="1"/>
  <c r="BP187" i="7" s="1"/>
  <c r="D54" i="7"/>
  <c r="D58" i="7" s="1"/>
  <c r="AN53" i="7"/>
  <c r="AS53" i="7" s="1"/>
  <c r="AX53" i="7" s="1"/>
  <c r="BC53" i="7" s="1"/>
  <c r="BH53" i="7" s="1"/>
  <c r="BM53" i="7" s="1"/>
  <c r="BP53" i="7" s="1"/>
  <c r="AI53" i="7"/>
  <c r="T53" i="7"/>
  <c r="Y53" i="7" s="1"/>
  <c r="AD53" i="7" s="1"/>
  <c r="O53" i="7"/>
  <c r="J53" i="7"/>
  <c r="F53" i="7"/>
  <c r="E53" i="7"/>
  <c r="E186" i="7" s="1"/>
  <c r="J186" i="7" s="1"/>
  <c r="O186" i="7" s="1"/>
  <c r="T186" i="7" s="1"/>
  <c r="Y186" i="7" s="1"/>
  <c r="AD186" i="7" s="1"/>
  <c r="AI186" i="7" s="1"/>
  <c r="D53" i="7"/>
  <c r="D186" i="7" s="1"/>
  <c r="F186" i="7" s="1"/>
  <c r="F52" i="7"/>
  <c r="E52" i="7"/>
  <c r="D52" i="7"/>
  <c r="D185" i="7" s="1"/>
  <c r="BR51" i="7"/>
  <c r="BL51" i="7"/>
  <c r="BL59" i="7" s="1"/>
  <c r="BK51" i="7"/>
  <c r="BG51" i="7"/>
  <c r="BF51" i="7"/>
  <c r="BF59" i="7" s="1"/>
  <c r="BB51" i="7"/>
  <c r="BB59" i="7" s="1"/>
  <c r="BA51" i="7"/>
  <c r="BA59" i="7" s="1"/>
  <c r="AW51" i="7"/>
  <c r="AW59" i="7" s="1"/>
  <c r="AV51" i="7"/>
  <c r="AV59" i="7" s="1"/>
  <c r="AR51" i="7"/>
  <c r="AQ51" i="7"/>
  <c r="AM51" i="7"/>
  <c r="AM59" i="7" s="1"/>
  <c r="AM130" i="7" s="1"/>
  <c r="AL51" i="7"/>
  <c r="AL59" i="7" s="1"/>
  <c r="AH51" i="7"/>
  <c r="AH59" i="7" s="1"/>
  <c r="AG51" i="7"/>
  <c r="AG59" i="7" s="1"/>
  <c r="AG130" i="7" s="1"/>
  <c r="AC51" i="7"/>
  <c r="AC59" i="7" s="1"/>
  <c r="AB51" i="7"/>
  <c r="AB59" i="7" s="1"/>
  <c r="AB130" i="7" s="1"/>
  <c r="X51" i="7"/>
  <c r="X59" i="7" s="1"/>
  <c r="W51" i="7"/>
  <c r="W59" i="7" s="1"/>
  <c r="W130" i="7" s="1"/>
  <c r="S51" i="7"/>
  <c r="R51" i="7"/>
  <c r="R59" i="7" s="1"/>
  <c r="N51" i="7"/>
  <c r="N59" i="7" s="1"/>
  <c r="M51" i="7"/>
  <c r="M59" i="7" s="1"/>
  <c r="I51" i="7"/>
  <c r="I59" i="7" s="1"/>
  <c r="I130" i="7" s="1"/>
  <c r="H51" i="7"/>
  <c r="H59" i="7" s="1"/>
  <c r="O50" i="7"/>
  <c r="T50" i="7" s="1"/>
  <c r="Y50" i="7" s="1"/>
  <c r="AD50" i="7" s="1"/>
  <c r="AI50" i="7" s="1"/>
  <c r="AN50" i="7" s="1"/>
  <c r="AS50" i="7" s="1"/>
  <c r="AX50" i="7" s="1"/>
  <c r="BC50" i="7" s="1"/>
  <c r="BH50" i="7" s="1"/>
  <c r="BM50" i="7" s="1"/>
  <c r="BP50" i="7" s="1"/>
  <c r="J50" i="7"/>
  <c r="E50" i="7"/>
  <c r="E183" i="7" s="1"/>
  <c r="J183" i="7" s="1"/>
  <c r="O183" i="7" s="1"/>
  <c r="T183" i="7" s="1"/>
  <c r="Y183" i="7" s="1"/>
  <c r="AD183" i="7" s="1"/>
  <c r="AI183" i="7" s="1"/>
  <c r="D50" i="7"/>
  <c r="O49" i="7"/>
  <c r="T49" i="7" s="1"/>
  <c r="Y49" i="7" s="1"/>
  <c r="AD49" i="7" s="1"/>
  <c r="AI49" i="7" s="1"/>
  <c r="AN49" i="7" s="1"/>
  <c r="AS49" i="7" s="1"/>
  <c r="AX49" i="7" s="1"/>
  <c r="BC49" i="7" s="1"/>
  <c r="BH49" i="7" s="1"/>
  <c r="BM49" i="7" s="1"/>
  <c r="BP49" i="7" s="1"/>
  <c r="J49" i="7"/>
  <c r="F49" i="7"/>
  <c r="E49" i="7"/>
  <c r="E182" i="7" s="1"/>
  <c r="J182" i="7" s="1"/>
  <c r="O182" i="7" s="1"/>
  <c r="T182" i="7" s="1"/>
  <c r="Y182" i="7" s="1"/>
  <c r="AD182" i="7" s="1"/>
  <c r="AI182" i="7" s="1"/>
  <c r="AN182" i="7" s="1"/>
  <c r="AS182" i="7" s="1"/>
  <c r="AX182" i="7" s="1"/>
  <c r="BC182" i="7" s="1"/>
  <c r="BH182" i="7" s="1"/>
  <c r="BM182" i="7" s="1"/>
  <c r="BP182" i="7" s="1"/>
  <c r="D49" i="7"/>
  <c r="D182" i="7" s="1"/>
  <c r="F182" i="7" s="1"/>
  <c r="E48" i="7"/>
  <c r="D48" i="7"/>
  <c r="D181" i="7" s="1"/>
  <c r="E47" i="7"/>
  <c r="D47" i="7"/>
  <c r="BR44" i="7"/>
  <c r="BQ44" i="7"/>
  <c r="BN44" i="7"/>
  <c r="BI44" i="7"/>
  <c r="BD44" i="7"/>
  <c r="AY44" i="7"/>
  <c r="AT44" i="7"/>
  <c r="AO44" i="7"/>
  <c r="AJ44" i="7"/>
  <c r="AE44" i="7"/>
  <c r="Z44" i="7"/>
  <c r="U44" i="7"/>
  <c r="P44" i="7"/>
  <c r="K44" i="7"/>
  <c r="F44" i="7"/>
  <c r="E44" i="7"/>
  <c r="BT43" i="7"/>
  <c r="BL42" i="7"/>
  <c r="BL175" i="7" s="1"/>
  <c r="BK42" i="7"/>
  <c r="BK175" i="7" s="1"/>
  <c r="BG42" i="7"/>
  <c r="BG175" i="7" s="1"/>
  <c r="BF42" i="7"/>
  <c r="BF175" i="7" s="1"/>
  <c r="BB42" i="7"/>
  <c r="BB175" i="7" s="1"/>
  <c r="BA42" i="7"/>
  <c r="BA175" i="7" s="1"/>
  <c r="AW42" i="7"/>
  <c r="AW175" i="7" s="1"/>
  <c r="AV42" i="7"/>
  <c r="AV175" i="7" s="1"/>
  <c r="AR42" i="7"/>
  <c r="AR175" i="7" s="1"/>
  <c r="AQ42" i="7"/>
  <c r="AQ175" i="7" s="1"/>
  <c r="AM42" i="7"/>
  <c r="AM175" i="7" s="1"/>
  <c r="AL42" i="7"/>
  <c r="AL175" i="7" s="1"/>
  <c r="AH42" i="7"/>
  <c r="AH175" i="7" s="1"/>
  <c r="AG42" i="7"/>
  <c r="AG175" i="7" s="1"/>
  <c r="AC42" i="7"/>
  <c r="AC175" i="7" s="1"/>
  <c r="AB42" i="7"/>
  <c r="AB175" i="7" s="1"/>
  <c r="X42" i="7"/>
  <c r="X175" i="7" s="1"/>
  <c r="W42" i="7"/>
  <c r="W175" i="7" s="1"/>
  <c r="S42" i="7"/>
  <c r="S175" i="7" s="1"/>
  <c r="R42" i="7"/>
  <c r="R175" i="7" s="1"/>
  <c r="N42" i="7"/>
  <c r="N175" i="7" s="1"/>
  <c r="M42" i="7"/>
  <c r="M175" i="7" s="1"/>
  <c r="I42" i="7"/>
  <c r="I175" i="7" s="1"/>
  <c r="H42" i="7"/>
  <c r="H175" i="7" s="1"/>
  <c r="G42" i="7"/>
  <c r="E42" i="7"/>
  <c r="E175" i="7" s="1"/>
  <c r="D42" i="7"/>
  <c r="D175" i="7" s="1"/>
  <c r="G175" i="7" s="1"/>
  <c r="BG41" i="7"/>
  <c r="BF41" i="7"/>
  <c r="AW41" i="7"/>
  <c r="AW174" i="7" s="1"/>
  <c r="AV41" i="7"/>
  <c r="AM41" i="7"/>
  <c r="AL41" i="7"/>
  <c r="AC41" i="7"/>
  <c r="AC174" i="7" s="1"/>
  <c r="AB41" i="7"/>
  <c r="S41" i="7"/>
  <c r="R41" i="7"/>
  <c r="I41" i="7"/>
  <c r="I174" i="7" s="1"/>
  <c r="H41" i="7"/>
  <c r="G41" i="7"/>
  <c r="E41" i="7"/>
  <c r="E174" i="7" s="1"/>
  <c r="E177" i="7" s="1"/>
  <c r="D41" i="7"/>
  <c r="D174" i="7" s="1"/>
  <c r="BR39" i="7"/>
  <c r="BK39" i="7"/>
  <c r="BG39" i="7"/>
  <c r="AQ39" i="7"/>
  <c r="AM39" i="7"/>
  <c r="W39" i="7"/>
  <c r="S39" i="7"/>
  <c r="G39" i="7"/>
  <c r="E39" i="7"/>
  <c r="D39" i="7"/>
  <c r="BT38" i="7"/>
  <c r="F38" i="7"/>
  <c r="BL37" i="7"/>
  <c r="BK37" i="7"/>
  <c r="BG37" i="7"/>
  <c r="BF37" i="7"/>
  <c r="BB37" i="7"/>
  <c r="BA37" i="7"/>
  <c r="AW37" i="7"/>
  <c r="AV37" i="7"/>
  <c r="AR37" i="7"/>
  <c r="AQ37" i="7"/>
  <c r="AM37" i="7"/>
  <c r="AL37" i="7"/>
  <c r="AH37" i="7"/>
  <c r="AG37" i="7"/>
  <c r="AC37" i="7"/>
  <c r="AB37" i="7"/>
  <c r="X37" i="7"/>
  <c r="W37" i="7"/>
  <c r="S37" i="7"/>
  <c r="R37" i="7"/>
  <c r="N37" i="7"/>
  <c r="M37" i="7"/>
  <c r="L37" i="7"/>
  <c r="Q37" i="7" s="1"/>
  <c r="I37" i="7"/>
  <c r="H37" i="7"/>
  <c r="J37" i="7" s="1"/>
  <c r="O37" i="7" s="1"/>
  <c r="T37" i="7" s="1"/>
  <c r="Y37" i="7" s="1"/>
  <c r="G37" i="7"/>
  <c r="K37" i="7" s="1"/>
  <c r="F37" i="7"/>
  <c r="BL36" i="7"/>
  <c r="BL39" i="7" s="1"/>
  <c r="BK36" i="7"/>
  <c r="BG36" i="7"/>
  <c r="BF36" i="7"/>
  <c r="BF39" i="7" s="1"/>
  <c r="BB36" i="7"/>
  <c r="BB39" i="7" s="1"/>
  <c r="BA36" i="7"/>
  <c r="BA39" i="7" s="1"/>
  <c r="AW36" i="7"/>
  <c r="AW39" i="7" s="1"/>
  <c r="AV36" i="7"/>
  <c r="AV39" i="7" s="1"/>
  <c r="AR36" i="7"/>
  <c r="AQ36" i="7"/>
  <c r="AM36" i="7"/>
  <c r="AL36" i="7"/>
  <c r="AL39" i="7" s="1"/>
  <c r="AH36" i="7"/>
  <c r="AH39" i="7" s="1"/>
  <c r="AG36" i="7"/>
  <c r="AG39" i="7" s="1"/>
  <c r="AC36" i="7"/>
  <c r="AC39" i="7" s="1"/>
  <c r="AB36" i="7"/>
  <c r="AB39" i="7" s="1"/>
  <c r="X36" i="7"/>
  <c r="W36" i="7"/>
  <c r="S36" i="7"/>
  <c r="R36" i="7"/>
  <c r="R39" i="7" s="1"/>
  <c r="N36" i="7"/>
  <c r="N39" i="7" s="1"/>
  <c r="M36" i="7"/>
  <c r="M39" i="7" s="1"/>
  <c r="I36" i="7"/>
  <c r="I39" i="7" s="1"/>
  <c r="H36" i="7"/>
  <c r="H39" i="7" s="1"/>
  <c r="G36" i="7"/>
  <c r="L36" i="7" s="1"/>
  <c r="F36" i="7"/>
  <c r="F39" i="7" s="1"/>
  <c r="BR34" i="7"/>
  <c r="BK34" i="7"/>
  <c r="BG34" i="7"/>
  <c r="AQ34" i="7"/>
  <c r="AM34" i="7"/>
  <c r="W34" i="7"/>
  <c r="S34" i="7"/>
  <c r="G34" i="7"/>
  <c r="E34" i="7"/>
  <c r="D34" i="7"/>
  <c r="BT33" i="7"/>
  <c r="F33" i="7"/>
  <c r="BL32" i="7"/>
  <c r="BK32" i="7"/>
  <c r="BG32" i="7"/>
  <c r="BF32" i="7"/>
  <c r="BB32" i="7"/>
  <c r="BA32" i="7"/>
  <c r="AW32" i="7"/>
  <c r="AV32" i="7"/>
  <c r="AR32" i="7"/>
  <c r="AQ32" i="7"/>
  <c r="AM32" i="7"/>
  <c r="AL32" i="7"/>
  <c r="AH32" i="7"/>
  <c r="AG32" i="7"/>
  <c r="AC32" i="7"/>
  <c r="AB32" i="7"/>
  <c r="X32" i="7"/>
  <c r="W32" i="7"/>
  <c r="S32" i="7"/>
  <c r="R32" i="7"/>
  <c r="P32" i="7"/>
  <c r="N32" i="7"/>
  <c r="M32" i="7"/>
  <c r="L32" i="7"/>
  <c r="Q32" i="7" s="1"/>
  <c r="I32" i="7"/>
  <c r="H32" i="7"/>
  <c r="J32" i="7" s="1"/>
  <c r="O32" i="7" s="1"/>
  <c r="T32" i="7" s="1"/>
  <c r="Y32" i="7" s="1"/>
  <c r="AD32" i="7" s="1"/>
  <c r="AI32" i="7" s="1"/>
  <c r="AN32" i="7" s="1"/>
  <c r="G32" i="7"/>
  <c r="F32" i="7"/>
  <c r="BL31" i="7"/>
  <c r="BK31" i="7"/>
  <c r="BG31" i="7"/>
  <c r="BF31" i="7"/>
  <c r="BF34" i="7" s="1"/>
  <c r="BB31" i="7"/>
  <c r="BB34" i="7" s="1"/>
  <c r="BA31" i="7"/>
  <c r="BA34" i="7" s="1"/>
  <c r="AW31" i="7"/>
  <c r="AW34" i="7" s="1"/>
  <c r="AV31" i="7"/>
  <c r="AV34" i="7" s="1"/>
  <c r="AR31" i="7"/>
  <c r="AQ31" i="7"/>
  <c r="AM31" i="7"/>
  <c r="AL31" i="7"/>
  <c r="AL34" i="7" s="1"/>
  <c r="AH31" i="7"/>
  <c r="AH34" i="7" s="1"/>
  <c r="AG31" i="7"/>
  <c r="AG34" i="7" s="1"/>
  <c r="AC31" i="7"/>
  <c r="AC34" i="7" s="1"/>
  <c r="AB31" i="7"/>
  <c r="AB34" i="7" s="1"/>
  <c r="X31" i="7"/>
  <c r="X34" i="7" s="1"/>
  <c r="W31" i="7"/>
  <c r="S31" i="7"/>
  <c r="R31" i="7"/>
  <c r="R34" i="7" s="1"/>
  <c r="Q31" i="7"/>
  <c r="N31" i="7"/>
  <c r="N34" i="7" s="1"/>
  <c r="M31" i="7"/>
  <c r="M34" i="7" s="1"/>
  <c r="I31" i="7"/>
  <c r="I34" i="7" s="1"/>
  <c r="H31" i="7"/>
  <c r="H34" i="7" s="1"/>
  <c r="G31" i="7"/>
  <c r="L31" i="7" s="1"/>
  <c r="F31" i="7"/>
  <c r="F34" i="7" s="1"/>
  <c r="BR29" i="7"/>
  <c r="BK29" i="7"/>
  <c r="BG29" i="7"/>
  <c r="AQ29" i="7"/>
  <c r="AM29" i="7"/>
  <c r="W29" i="7"/>
  <c r="S29" i="7"/>
  <c r="G29" i="7"/>
  <c r="E29" i="7"/>
  <c r="D29" i="7"/>
  <c r="BT28" i="7"/>
  <c r="F28" i="7"/>
  <c r="BL27" i="7"/>
  <c r="BK27" i="7"/>
  <c r="BG27" i="7"/>
  <c r="BF27" i="7"/>
  <c r="BB27" i="7"/>
  <c r="BA27" i="7"/>
  <c r="AW27" i="7"/>
  <c r="AV27" i="7"/>
  <c r="AR27" i="7"/>
  <c r="AQ27" i="7"/>
  <c r="AM27" i="7"/>
  <c r="AL27" i="7"/>
  <c r="AH27" i="7"/>
  <c r="AG27" i="7"/>
  <c r="AC27" i="7"/>
  <c r="AB27" i="7"/>
  <c r="X27" i="7"/>
  <c r="W27" i="7"/>
  <c r="S27" i="7"/>
  <c r="R27" i="7"/>
  <c r="N27" i="7"/>
  <c r="M27" i="7"/>
  <c r="L27" i="7"/>
  <c r="Q27" i="7" s="1"/>
  <c r="I27" i="7"/>
  <c r="H27" i="7"/>
  <c r="J27" i="7" s="1"/>
  <c r="O27" i="7" s="1"/>
  <c r="T27" i="7" s="1"/>
  <c r="Y27" i="7" s="1"/>
  <c r="G27" i="7"/>
  <c r="K27" i="7" s="1"/>
  <c r="F27" i="7"/>
  <c r="BL26" i="7"/>
  <c r="BL29" i="7" s="1"/>
  <c r="BK26" i="7"/>
  <c r="BG26" i="7"/>
  <c r="BF26" i="7"/>
  <c r="BF29" i="7" s="1"/>
  <c r="BB26" i="7"/>
  <c r="BB29" i="7" s="1"/>
  <c r="BA26" i="7"/>
  <c r="BA29" i="7" s="1"/>
  <c r="AW26" i="7"/>
  <c r="AW29" i="7" s="1"/>
  <c r="AV26" i="7"/>
  <c r="AV29" i="7" s="1"/>
  <c r="AR26" i="7"/>
  <c r="AQ26" i="7"/>
  <c r="AM26" i="7"/>
  <c r="AM190" i="7" s="1"/>
  <c r="AL26" i="7"/>
  <c r="AL29" i="7" s="1"/>
  <c r="AH26" i="7"/>
  <c r="AH29" i="7" s="1"/>
  <c r="AG26" i="7"/>
  <c r="AG29" i="7" s="1"/>
  <c r="AC26" i="7"/>
  <c r="AC29" i="7" s="1"/>
  <c r="AB26" i="7"/>
  <c r="AB29" i="7" s="1"/>
  <c r="X26" i="7"/>
  <c r="W26" i="7"/>
  <c r="S26" i="7"/>
  <c r="R26" i="7"/>
  <c r="R29" i="7" s="1"/>
  <c r="N26" i="7"/>
  <c r="N29" i="7" s="1"/>
  <c r="M26" i="7"/>
  <c r="M29" i="7" s="1"/>
  <c r="I26" i="7"/>
  <c r="I29" i="7" s="1"/>
  <c r="H26" i="7"/>
  <c r="H29" i="7" s="1"/>
  <c r="G26" i="7"/>
  <c r="L26" i="7" s="1"/>
  <c r="F26" i="7"/>
  <c r="F29" i="7" s="1"/>
  <c r="BR24" i="7"/>
  <c r="BR188" i="7" s="1"/>
  <c r="BK24" i="7"/>
  <c r="BG24" i="7"/>
  <c r="AQ24" i="7"/>
  <c r="AM24" i="7"/>
  <c r="W24" i="7"/>
  <c r="S24" i="7"/>
  <c r="G24" i="7"/>
  <c r="E24" i="7"/>
  <c r="D24" i="7"/>
  <c r="BT23" i="7"/>
  <c r="F23" i="7"/>
  <c r="BL22" i="7"/>
  <c r="BK22" i="7"/>
  <c r="BG22" i="7"/>
  <c r="BF22" i="7"/>
  <c r="BB22" i="7"/>
  <c r="BA22" i="7"/>
  <c r="AW22" i="7"/>
  <c r="AV22" i="7"/>
  <c r="AR22" i="7"/>
  <c r="AQ22" i="7"/>
  <c r="AM22" i="7"/>
  <c r="AM186" i="7" s="1"/>
  <c r="AL22" i="7"/>
  <c r="AH22" i="7"/>
  <c r="AG22" i="7"/>
  <c r="AC22" i="7"/>
  <c r="AB22" i="7"/>
  <c r="X22" i="7"/>
  <c r="W22" i="7"/>
  <c r="S22" i="7"/>
  <c r="R22" i="7"/>
  <c r="P22" i="7"/>
  <c r="N22" i="7"/>
  <c r="M22" i="7"/>
  <c r="L22" i="7"/>
  <c r="Q22" i="7" s="1"/>
  <c r="I22" i="7"/>
  <c r="H22" i="7"/>
  <c r="J22" i="7" s="1"/>
  <c r="O22" i="7" s="1"/>
  <c r="T22" i="7" s="1"/>
  <c r="Y22" i="7" s="1"/>
  <c r="AD22" i="7" s="1"/>
  <c r="AI22" i="7" s="1"/>
  <c r="AN22" i="7" s="1"/>
  <c r="G22" i="7"/>
  <c r="F22" i="7"/>
  <c r="BL21" i="7"/>
  <c r="BK21" i="7"/>
  <c r="BG21" i="7"/>
  <c r="BF21" i="7"/>
  <c r="BF24" i="7" s="1"/>
  <c r="BB21" i="7"/>
  <c r="BB24" i="7" s="1"/>
  <c r="BA21" i="7"/>
  <c r="BA24" i="7" s="1"/>
  <c r="AW21" i="7"/>
  <c r="AW24" i="7" s="1"/>
  <c r="AV21" i="7"/>
  <c r="AV24" i="7" s="1"/>
  <c r="AR21" i="7"/>
  <c r="AQ21" i="7"/>
  <c r="AM21" i="7"/>
  <c r="AM185" i="7" s="1"/>
  <c r="AL21" i="7"/>
  <c r="AL24" i="7" s="1"/>
  <c r="AH21" i="7"/>
  <c r="AH24" i="7" s="1"/>
  <c r="AG21" i="7"/>
  <c r="AG24" i="7" s="1"/>
  <c r="AC21" i="7"/>
  <c r="AC24" i="7" s="1"/>
  <c r="AB21" i="7"/>
  <c r="AB24" i="7" s="1"/>
  <c r="X21" i="7"/>
  <c r="X24" i="7" s="1"/>
  <c r="W21" i="7"/>
  <c r="S21" i="7"/>
  <c r="R21" i="7"/>
  <c r="R24" i="7" s="1"/>
  <c r="Q21" i="7"/>
  <c r="N21" i="7"/>
  <c r="N24" i="7" s="1"/>
  <c r="M21" i="7"/>
  <c r="M24" i="7" s="1"/>
  <c r="I21" i="7"/>
  <c r="H21" i="7"/>
  <c r="H24" i="7" s="1"/>
  <c r="G21" i="7"/>
  <c r="L21" i="7" s="1"/>
  <c r="F21" i="7"/>
  <c r="F24" i="7" s="1"/>
  <c r="BR19" i="7"/>
  <c r="BR183" i="7" s="1"/>
  <c r="BR184" i="7" s="1"/>
  <c r="BK19" i="7"/>
  <c r="BG19" i="7"/>
  <c r="AQ19" i="7"/>
  <c r="AM19" i="7"/>
  <c r="W19" i="7"/>
  <c r="S19" i="7"/>
  <c r="G19" i="7"/>
  <c r="E19" i="7"/>
  <c r="D19" i="7"/>
  <c r="BT18" i="7"/>
  <c r="F18" i="7"/>
  <c r="BL17" i="7"/>
  <c r="BL19" i="7" s="1"/>
  <c r="BK17" i="7"/>
  <c r="BG17" i="7"/>
  <c r="BF17" i="7"/>
  <c r="BB17" i="7"/>
  <c r="BA17" i="7"/>
  <c r="AW17" i="7"/>
  <c r="AV17" i="7"/>
  <c r="AV19" i="7" s="1"/>
  <c r="AR17" i="7"/>
  <c r="AR19" i="7" s="1"/>
  <c r="AQ17" i="7"/>
  <c r="AM17" i="7"/>
  <c r="AM181" i="7" s="1"/>
  <c r="AL17" i="7"/>
  <c r="AH17" i="7"/>
  <c r="AG17" i="7"/>
  <c r="AC17" i="7"/>
  <c r="AB17" i="7"/>
  <c r="AB19" i="7" s="1"/>
  <c r="X17" i="7"/>
  <c r="X19" i="7" s="1"/>
  <c r="W17" i="7"/>
  <c r="S17" i="7"/>
  <c r="R17" i="7"/>
  <c r="N17" i="7"/>
  <c r="M17" i="7"/>
  <c r="L17" i="7"/>
  <c r="Q17" i="7" s="1"/>
  <c r="I17" i="7"/>
  <c r="H17" i="7"/>
  <c r="G17" i="7"/>
  <c r="F17" i="7"/>
  <c r="BL16" i="7"/>
  <c r="BK16" i="7"/>
  <c r="BG16" i="7"/>
  <c r="BF16" i="7"/>
  <c r="BF19" i="7" s="1"/>
  <c r="BB16" i="7"/>
  <c r="BB19" i="7" s="1"/>
  <c r="BA16" i="7"/>
  <c r="BA19" i="7" s="1"/>
  <c r="AW16" i="7"/>
  <c r="AW19" i="7" s="1"/>
  <c r="AV16" i="7"/>
  <c r="AR16" i="7"/>
  <c r="AQ16" i="7"/>
  <c r="AM16" i="7"/>
  <c r="AM180" i="7" s="1"/>
  <c r="AL16" i="7"/>
  <c r="AL19" i="7" s="1"/>
  <c r="AH16" i="7"/>
  <c r="AH19" i="7" s="1"/>
  <c r="AG16" i="7"/>
  <c r="AG19" i="7" s="1"/>
  <c r="AC16" i="7"/>
  <c r="AC19" i="7" s="1"/>
  <c r="AB16" i="7"/>
  <c r="X16" i="7"/>
  <c r="W16" i="7"/>
  <c r="S16" i="7"/>
  <c r="R16" i="7"/>
  <c r="R19" i="7" s="1"/>
  <c r="N16" i="7"/>
  <c r="N19" i="7" s="1"/>
  <c r="M16" i="7"/>
  <c r="M19" i="7" s="1"/>
  <c r="I16" i="7"/>
  <c r="H16" i="7"/>
  <c r="G16" i="7"/>
  <c r="L16" i="7" s="1"/>
  <c r="F16" i="7"/>
  <c r="F19" i="7" s="1"/>
  <c r="BR14" i="7"/>
  <c r="BR45" i="7" s="1"/>
  <c r="BK14" i="7"/>
  <c r="BG14" i="7"/>
  <c r="AQ14" i="7"/>
  <c r="AM14" i="7"/>
  <c r="W14" i="7"/>
  <c r="S14" i="7"/>
  <c r="BL13" i="7"/>
  <c r="BL171" i="7" s="1"/>
  <c r="BK13" i="7"/>
  <c r="BK171" i="7" s="1"/>
  <c r="BG13" i="7"/>
  <c r="BG171" i="7" s="1"/>
  <c r="BF13" i="7"/>
  <c r="BF171" i="7" s="1"/>
  <c r="BB13" i="7"/>
  <c r="BB171" i="7" s="1"/>
  <c r="BA13" i="7"/>
  <c r="BA171" i="7" s="1"/>
  <c r="AW13" i="7"/>
  <c r="AW171" i="7" s="1"/>
  <c r="AV13" i="7"/>
  <c r="AV171" i="7" s="1"/>
  <c r="AR13" i="7"/>
  <c r="AR171" i="7" s="1"/>
  <c r="AQ13" i="7"/>
  <c r="AQ171" i="7" s="1"/>
  <c r="AM13" i="7"/>
  <c r="AM171" i="7" s="1"/>
  <c r="AL13" i="7"/>
  <c r="AL171" i="7" s="1"/>
  <c r="AH13" i="7"/>
  <c r="AH171" i="7" s="1"/>
  <c r="AG13" i="7"/>
  <c r="AG171" i="7" s="1"/>
  <c r="AC13" i="7"/>
  <c r="AC171" i="7" s="1"/>
  <c r="AB13" i="7"/>
  <c r="AB171" i="7" s="1"/>
  <c r="X13" i="7"/>
  <c r="X171" i="7" s="1"/>
  <c r="W13" i="7"/>
  <c r="W171" i="7" s="1"/>
  <c r="S13" i="7"/>
  <c r="S171" i="7" s="1"/>
  <c r="R13" i="7"/>
  <c r="R171" i="7" s="1"/>
  <c r="N13" i="7"/>
  <c r="N171" i="7" s="1"/>
  <c r="M13" i="7"/>
  <c r="M171" i="7" s="1"/>
  <c r="J13" i="7"/>
  <c r="I13" i="7"/>
  <c r="I171" i="7" s="1"/>
  <c r="H13" i="7"/>
  <c r="H171" i="7" s="1"/>
  <c r="G13" i="7"/>
  <c r="L13" i="7" s="1"/>
  <c r="F13" i="7"/>
  <c r="E13" i="7"/>
  <c r="E171" i="7" s="1"/>
  <c r="D13" i="7"/>
  <c r="D171" i="7" s="1"/>
  <c r="BL12" i="7"/>
  <c r="BK12" i="7"/>
  <c r="BK170" i="7" s="1"/>
  <c r="BG12" i="7"/>
  <c r="BG170" i="7" s="1"/>
  <c r="BF12" i="7"/>
  <c r="BF170" i="7" s="1"/>
  <c r="BB12" i="7"/>
  <c r="BB170" i="7" s="1"/>
  <c r="BA12" i="7"/>
  <c r="BA170" i="7" s="1"/>
  <c r="AW12" i="7"/>
  <c r="AW170" i="7" s="1"/>
  <c r="AV12" i="7"/>
  <c r="AR12" i="7"/>
  <c r="AQ12" i="7"/>
  <c r="AQ170" i="7" s="1"/>
  <c r="AM12" i="7"/>
  <c r="AM170" i="7" s="1"/>
  <c r="AL12" i="7"/>
  <c r="AL170" i="7" s="1"/>
  <c r="AH12" i="7"/>
  <c r="AH170" i="7" s="1"/>
  <c r="AG12" i="7"/>
  <c r="AG170" i="7" s="1"/>
  <c r="AC12" i="7"/>
  <c r="AC170" i="7" s="1"/>
  <c r="AB12" i="7"/>
  <c r="X12" i="7"/>
  <c r="W12" i="7"/>
  <c r="W170" i="7" s="1"/>
  <c r="S12" i="7"/>
  <c r="S170" i="7" s="1"/>
  <c r="R12" i="7"/>
  <c r="R170" i="7" s="1"/>
  <c r="N12" i="7"/>
  <c r="N170" i="7" s="1"/>
  <c r="M12" i="7"/>
  <c r="M170" i="7" s="1"/>
  <c r="I12" i="7"/>
  <c r="I170" i="7" s="1"/>
  <c r="H12" i="7"/>
  <c r="G12" i="7"/>
  <c r="L12" i="7" s="1"/>
  <c r="E12" i="7"/>
  <c r="D12" i="7"/>
  <c r="D170" i="7" s="1"/>
  <c r="BL11" i="7"/>
  <c r="BK11" i="7"/>
  <c r="BG11" i="7"/>
  <c r="BF11" i="7"/>
  <c r="BB11" i="7"/>
  <c r="BA11" i="7"/>
  <c r="AW11" i="7"/>
  <c r="AV11" i="7"/>
  <c r="AR11" i="7"/>
  <c r="AQ11" i="7"/>
  <c r="AM11" i="7"/>
  <c r="AL11" i="7"/>
  <c r="AH11" i="7"/>
  <c r="AG11" i="7"/>
  <c r="AC11" i="7"/>
  <c r="AB11" i="7"/>
  <c r="X11" i="7"/>
  <c r="W11" i="7"/>
  <c r="S11" i="7"/>
  <c r="R11" i="7"/>
  <c r="N11" i="7"/>
  <c r="M11" i="7"/>
  <c r="I11" i="7"/>
  <c r="H11" i="7"/>
  <c r="E11" i="7"/>
  <c r="E169" i="7" s="1"/>
  <c r="D11" i="7"/>
  <c r="BM44" i="5"/>
  <c r="BM10" i="4" s="1"/>
  <c r="BI44" i="5"/>
  <c r="BA44" i="5"/>
  <c r="Q44" i="5"/>
  <c r="M44" i="5"/>
  <c r="CA43" i="5"/>
  <c r="BZ43" i="5"/>
  <c r="BY43" i="5"/>
  <c r="BX43" i="5"/>
  <c r="BU43" i="5"/>
  <c r="BT43" i="5"/>
  <c r="BS43" i="5"/>
  <c r="BR43" i="5"/>
  <c r="BO43" i="5"/>
  <c r="BN43" i="5"/>
  <c r="BM43" i="5"/>
  <c r="BL43" i="5"/>
  <c r="BI43" i="5"/>
  <c r="BH43" i="5"/>
  <c r="BG43" i="5"/>
  <c r="BF43" i="5"/>
  <c r="BC43" i="5"/>
  <c r="BB43" i="5"/>
  <c r="BA43" i="5"/>
  <c r="AZ43" i="5"/>
  <c r="AW43" i="5"/>
  <c r="AV43" i="5"/>
  <c r="AU43" i="5"/>
  <c r="AT43" i="5"/>
  <c r="AQ43" i="5"/>
  <c r="AP43" i="5"/>
  <c r="AO43" i="5"/>
  <c r="AN43" i="5"/>
  <c r="AK43" i="5"/>
  <c r="AJ43" i="5"/>
  <c r="AI43" i="5"/>
  <c r="AH43" i="5"/>
  <c r="AE43" i="5"/>
  <c r="AD43" i="5"/>
  <c r="AC43" i="5"/>
  <c r="AB43" i="5"/>
  <c r="Y43" i="5"/>
  <c r="X43" i="5"/>
  <c r="W43" i="5"/>
  <c r="V43" i="5"/>
  <c r="S43" i="5"/>
  <c r="R43" i="5"/>
  <c r="Q43" i="5"/>
  <c r="P43" i="5"/>
  <c r="M43" i="5"/>
  <c r="L43" i="5"/>
  <c r="K43" i="5"/>
  <c r="J43" i="5"/>
  <c r="CA42" i="5"/>
  <c r="BZ42" i="5"/>
  <c r="BZ44" i="5" s="1"/>
  <c r="BY42" i="5"/>
  <c r="BY44" i="5" s="1"/>
  <c r="BX42" i="5"/>
  <c r="BU42" i="5"/>
  <c r="BU44" i="5" s="1"/>
  <c r="BT42" i="5"/>
  <c r="BS42" i="5"/>
  <c r="BR42" i="5"/>
  <c r="BR44" i="5" s="1"/>
  <c r="BO42" i="5"/>
  <c r="BN42" i="5"/>
  <c r="BN44" i="5" s="1"/>
  <c r="BM42" i="5"/>
  <c r="BL42" i="5"/>
  <c r="BI42" i="5"/>
  <c r="BH42" i="5"/>
  <c r="BG42" i="5"/>
  <c r="BF42" i="5"/>
  <c r="BF44" i="5" s="1"/>
  <c r="BC42" i="5"/>
  <c r="BB42" i="5"/>
  <c r="BB44" i="5" s="1"/>
  <c r="BA42" i="5"/>
  <c r="AZ42" i="5"/>
  <c r="AW42" i="5"/>
  <c r="AW44" i="5" s="1"/>
  <c r="AW10" i="4" s="1"/>
  <c r="AV42" i="5"/>
  <c r="AU42" i="5"/>
  <c r="AT42" i="5"/>
  <c r="AT44" i="5" s="1"/>
  <c r="AQ42" i="5"/>
  <c r="AP42" i="5"/>
  <c r="AP44" i="5" s="1"/>
  <c r="AO42" i="5"/>
  <c r="AO44" i="5" s="1"/>
  <c r="AN42" i="5"/>
  <c r="AK42" i="5"/>
  <c r="AK44" i="5" s="1"/>
  <c r="AK10" i="4" s="1"/>
  <c r="AJ42" i="5"/>
  <c r="AI42" i="5"/>
  <c r="AH42" i="5"/>
  <c r="AH44" i="5" s="1"/>
  <c r="AE42" i="5"/>
  <c r="AD42" i="5"/>
  <c r="AD44" i="5" s="1"/>
  <c r="AC42" i="5"/>
  <c r="AC44" i="5" s="1"/>
  <c r="AB42" i="5"/>
  <c r="Y42" i="5"/>
  <c r="Y44" i="5" s="1"/>
  <c r="Y10" i="4" s="1"/>
  <c r="X42" i="5"/>
  <c r="W42" i="5"/>
  <c r="V42" i="5"/>
  <c r="V44" i="5" s="1"/>
  <c r="S42" i="5"/>
  <c r="R42" i="5"/>
  <c r="R44" i="5" s="1"/>
  <c r="Q42" i="5"/>
  <c r="P42" i="5"/>
  <c r="M42" i="5"/>
  <c r="L42" i="5"/>
  <c r="K42" i="5"/>
  <c r="J42" i="5"/>
  <c r="J44" i="5" s="1"/>
  <c r="E42" i="5"/>
  <c r="CA41" i="5"/>
  <c r="CA44" i="5" s="1"/>
  <c r="BZ41" i="5"/>
  <c r="BY41" i="5"/>
  <c r="BX41" i="5"/>
  <c r="BX44" i="5" s="1"/>
  <c r="BU41" i="5"/>
  <c r="BT41" i="5"/>
  <c r="BT44" i="5" s="1"/>
  <c r="BS41" i="5"/>
  <c r="BS44" i="5" s="1"/>
  <c r="BR41" i="5"/>
  <c r="BO41" i="5"/>
  <c r="BN41" i="5"/>
  <c r="BM41" i="5"/>
  <c r="BL41" i="5"/>
  <c r="BL44" i="5" s="1"/>
  <c r="BI41" i="5"/>
  <c r="BH41" i="5"/>
  <c r="BH44" i="5" s="1"/>
  <c r="BG41" i="5"/>
  <c r="BG44" i="5" s="1"/>
  <c r="BG11" i="4" s="1"/>
  <c r="BF41" i="5"/>
  <c r="BC41" i="5"/>
  <c r="BB41" i="5"/>
  <c r="BA41" i="5"/>
  <c r="AZ41" i="5"/>
  <c r="AZ44" i="5" s="1"/>
  <c r="AW41" i="5"/>
  <c r="AV41" i="5"/>
  <c r="AV44" i="5" s="1"/>
  <c r="AU41" i="5"/>
  <c r="AT41" i="5"/>
  <c r="AQ41" i="5"/>
  <c r="AQ44" i="5" s="1"/>
  <c r="AP41" i="5"/>
  <c r="AO41" i="5"/>
  <c r="AN41" i="5"/>
  <c r="AN44" i="5" s="1"/>
  <c r="AK41" i="5"/>
  <c r="AJ41" i="5"/>
  <c r="AJ44" i="5" s="1"/>
  <c r="AI41" i="5"/>
  <c r="AH41" i="5"/>
  <c r="AE41" i="5"/>
  <c r="AE44" i="5" s="1"/>
  <c r="AD41" i="5"/>
  <c r="AC41" i="5"/>
  <c r="AB41" i="5"/>
  <c r="AB44" i="5" s="1"/>
  <c r="Y41" i="5"/>
  <c r="X41" i="5"/>
  <c r="X44" i="5" s="1"/>
  <c r="W41" i="5"/>
  <c r="W44" i="5" s="1"/>
  <c r="V41" i="5"/>
  <c r="S41" i="5"/>
  <c r="R41" i="5"/>
  <c r="Q41" i="5"/>
  <c r="P41" i="5"/>
  <c r="P44" i="5" s="1"/>
  <c r="M41" i="5"/>
  <c r="L41" i="5"/>
  <c r="L44" i="5" s="1"/>
  <c r="K41" i="5"/>
  <c r="K44" i="5" s="1"/>
  <c r="J41" i="5"/>
  <c r="CA39" i="5"/>
  <c r="BZ39" i="5"/>
  <c r="BY39" i="5"/>
  <c r="BX39" i="5"/>
  <c r="BU39" i="5"/>
  <c r="BT39" i="5"/>
  <c r="BS39" i="5"/>
  <c r="BR39" i="5"/>
  <c r="BO39" i="5"/>
  <c r="BN39" i="5"/>
  <c r="BM39" i="5"/>
  <c r="BL39" i="5"/>
  <c r="BI39" i="5"/>
  <c r="BH39" i="5"/>
  <c r="BG39" i="5"/>
  <c r="BF39" i="5"/>
  <c r="BC39" i="5"/>
  <c r="BB39" i="5"/>
  <c r="BA39" i="5"/>
  <c r="AZ39" i="5"/>
  <c r="AW39" i="5"/>
  <c r="AV39" i="5"/>
  <c r="AU39" i="5"/>
  <c r="AT39" i="5"/>
  <c r="AQ39" i="5"/>
  <c r="AP39" i="5"/>
  <c r="AO39" i="5"/>
  <c r="AN39" i="5"/>
  <c r="AK39" i="5"/>
  <c r="AJ39" i="5"/>
  <c r="AI39" i="5"/>
  <c r="AH39" i="5"/>
  <c r="AE39" i="5"/>
  <c r="AD39" i="5"/>
  <c r="AC39" i="5"/>
  <c r="AB39" i="5"/>
  <c r="Y39" i="5"/>
  <c r="X39" i="5"/>
  <c r="W39" i="5"/>
  <c r="V39" i="5"/>
  <c r="S39" i="5"/>
  <c r="R39" i="5"/>
  <c r="Q39" i="5"/>
  <c r="P39" i="5"/>
  <c r="M39" i="5"/>
  <c r="L39" i="5"/>
  <c r="K39" i="5"/>
  <c r="J39" i="5"/>
  <c r="CI38" i="5"/>
  <c r="CG38" i="5"/>
  <c r="CF38" i="5"/>
  <c r="CE38" i="5"/>
  <c r="CD38" i="5"/>
  <c r="G38" i="5"/>
  <c r="CM38" i="5" s="1"/>
  <c r="F38" i="5"/>
  <c r="CL38" i="5" s="1"/>
  <c r="E38" i="5"/>
  <c r="CK38" i="5" s="1"/>
  <c r="D38" i="5"/>
  <c r="CJ38" i="5" s="1"/>
  <c r="C38" i="5"/>
  <c r="H38" i="5" s="1"/>
  <c r="CG37" i="5"/>
  <c r="CG39" i="5" s="1"/>
  <c r="CF37" i="5"/>
  <c r="CE37" i="5"/>
  <c r="CD37" i="5"/>
  <c r="CD39" i="5" s="1"/>
  <c r="G37" i="5"/>
  <c r="F37" i="5"/>
  <c r="F39" i="5" s="1"/>
  <c r="E37" i="5"/>
  <c r="E39" i="5" s="1"/>
  <c r="D37" i="5"/>
  <c r="CJ37" i="5" s="1"/>
  <c r="C37" i="5"/>
  <c r="CM36" i="5"/>
  <c r="CG36" i="5"/>
  <c r="CF36" i="5"/>
  <c r="CF39" i="5" s="1"/>
  <c r="CE36" i="5"/>
  <c r="CE39" i="5" s="1"/>
  <c r="CD36" i="5"/>
  <c r="G36" i="5"/>
  <c r="G39" i="5" s="1"/>
  <c r="F36" i="5"/>
  <c r="CL36" i="5" s="1"/>
  <c r="E36" i="5"/>
  <c r="D36" i="5"/>
  <c r="D39" i="5" s="1"/>
  <c r="C36" i="5"/>
  <c r="CA34" i="5"/>
  <c r="BZ34" i="5"/>
  <c r="BY34" i="5"/>
  <c r="BX34" i="5"/>
  <c r="BU34" i="5"/>
  <c r="BT34" i="5"/>
  <c r="BS34" i="5"/>
  <c r="BR34" i="5"/>
  <c r="BO34" i="5"/>
  <c r="BN34" i="5"/>
  <c r="BM34" i="5"/>
  <c r="BL34" i="5"/>
  <c r="BI34" i="5"/>
  <c r="BH34" i="5"/>
  <c r="BG34" i="5"/>
  <c r="BF34" i="5"/>
  <c r="BC34" i="5"/>
  <c r="BB34" i="5"/>
  <c r="BA34" i="5"/>
  <c r="AZ34" i="5"/>
  <c r="AW34" i="5"/>
  <c r="AV34" i="5"/>
  <c r="AU34" i="5"/>
  <c r="AT34" i="5"/>
  <c r="AQ34" i="5"/>
  <c r="AP34" i="5"/>
  <c r="AO34" i="5"/>
  <c r="AN34" i="5"/>
  <c r="AK34" i="5"/>
  <c r="AJ34" i="5"/>
  <c r="AI34" i="5"/>
  <c r="AH34" i="5"/>
  <c r="AE34" i="5"/>
  <c r="AD34" i="5"/>
  <c r="AC34" i="5"/>
  <c r="AB34" i="5"/>
  <c r="Y34" i="5"/>
  <c r="X34" i="5"/>
  <c r="W34" i="5"/>
  <c r="V34" i="5"/>
  <c r="S34" i="5"/>
  <c r="R34" i="5"/>
  <c r="Q34" i="5"/>
  <c r="P34" i="5"/>
  <c r="M34" i="5"/>
  <c r="L34" i="5"/>
  <c r="K34" i="5"/>
  <c r="J34" i="5"/>
  <c r="CI33" i="5"/>
  <c r="CG33" i="5"/>
  <c r="CF33" i="5"/>
  <c r="CE33" i="5"/>
  <c r="CD33" i="5"/>
  <c r="G33" i="5"/>
  <c r="CM33" i="5" s="1"/>
  <c r="F33" i="5"/>
  <c r="CL33" i="5" s="1"/>
  <c r="E33" i="5"/>
  <c r="CK33" i="5" s="1"/>
  <c r="D33" i="5"/>
  <c r="CJ33" i="5" s="1"/>
  <c r="C33" i="5"/>
  <c r="H33" i="5" s="1"/>
  <c r="CK32" i="5"/>
  <c r="CG32" i="5"/>
  <c r="CG34" i="5" s="1"/>
  <c r="CF32" i="5"/>
  <c r="CE32" i="5"/>
  <c r="CD32" i="5"/>
  <c r="CD34" i="5" s="1"/>
  <c r="G32" i="5"/>
  <c r="CM32" i="5" s="1"/>
  <c r="F32" i="5"/>
  <c r="F34" i="5" s="1"/>
  <c r="E32" i="5"/>
  <c r="E34" i="5" s="1"/>
  <c r="D32" i="5"/>
  <c r="CJ32" i="5" s="1"/>
  <c r="C32" i="5"/>
  <c r="H32" i="5" s="1"/>
  <c r="CG31" i="5"/>
  <c r="CF31" i="5"/>
  <c r="CF34" i="5" s="1"/>
  <c r="CE31" i="5"/>
  <c r="CE34" i="5" s="1"/>
  <c r="CD31" i="5"/>
  <c r="G31" i="5"/>
  <c r="G34" i="5" s="1"/>
  <c r="F31" i="5"/>
  <c r="CL31" i="5" s="1"/>
  <c r="E31" i="5"/>
  <c r="D31" i="5"/>
  <c r="D34" i="5" s="1"/>
  <c r="C31" i="5"/>
  <c r="CI31" i="5" s="1"/>
  <c r="CG29" i="5"/>
  <c r="CA29" i="5"/>
  <c r="BZ29" i="5"/>
  <c r="BY29" i="5"/>
  <c r="BX29" i="5"/>
  <c r="BU29" i="5"/>
  <c r="BT29" i="5"/>
  <c r="BS29" i="5"/>
  <c r="BR29" i="5"/>
  <c r="BO29" i="5"/>
  <c r="BN29" i="5"/>
  <c r="BM29" i="5"/>
  <c r="BL29" i="5"/>
  <c r="BI29" i="5"/>
  <c r="BH29" i="5"/>
  <c r="BG29" i="5"/>
  <c r="BF29" i="5"/>
  <c r="BC29" i="5"/>
  <c r="BB29" i="5"/>
  <c r="BA29" i="5"/>
  <c r="AZ29" i="5"/>
  <c r="AW29" i="5"/>
  <c r="AV29" i="5"/>
  <c r="AU29" i="5"/>
  <c r="AT29" i="5"/>
  <c r="AQ29" i="5"/>
  <c r="AP29" i="5"/>
  <c r="AO29" i="5"/>
  <c r="AN29" i="5"/>
  <c r="AK29" i="5"/>
  <c r="AJ29" i="5"/>
  <c r="AI29" i="5"/>
  <c r="AH29" i="5"/>
  <c r="AE29" i="5"/>
  <c r="AD29" i="5"/>
  <c r="AC29" i="5"/>
  <c r="AB29" i="5"/>
  <c r="Y29" i="5"/>
  <c r="X29" i="5"/>
  <c r="W29" i="5"/>
  <c r="V29" i="5"/>
  <c r="S29" i="5"/>
  <c r="R29" i="5"/>
  <c r="Q29" i="5"/>
  <c r="P29" i="5"/>
  <c r="M29" i="5"/>
  <c r="L29" i="5"/>
  <c r="K29" i="5"/>
  <c r="J29" i="5"/>
  <c r="CG28" i="5"/>
  <c r="CF28" i="5"/>
  <c r="CE28" i="5"/>
  <c r="CD28" i="5"/>
  <c r="G28" i="5"/>
  <c r="CM28" i="5" s="1"/>
  <c r="F28" i="5"/>
  <c r="CL28" i="5" s="1"/>
  <c r="E28" i="5"/>
  <c r="D28" i="5"/>
  <c r="CJ28" i="5" s="1"/>
  <c r="C28" i="5"/>
  <c r="CK27" i="5"/>
  <c r="CG27" i="5"/>
  <c r="CF27" i="5"/>
  <c r="CE27" i="5"/>
  <c r="CD27" i="5"/>
  <c r="CD29" i="5" s="1"/>
  <c r="I27" i="5"/>
  <c r="N27" i="5" s="1"/>
  <c r="O27" i="5" s="1"/>
  <c r="T27" i="5" s="1"/>
  <c r="U27" i="5" s="1"/>
  <c r="Z27" i="5" s="1"/>
  <c r="AA27" i="5" s="1"/>
  <c r="AF27" i="5" s="1"/>
  <c r="AG27" i="5" s="1"/>
  <c r="AL27" i="5" s="1"/>
  <c r="AM27" i="5" s="1"/>
  <c r="AR27" i="5" s="1"/>
  <c r="AS27" i="5" s="1"/>
  <c r="AX27" i="5" s="1"/>
  <c r="AY27" i="5" s="1"/>
  <c r="BD27" i="5" s="1"/>
  <c r="BE27" i="5" s="1"/>
  <c r="BJ27" i="5" s="1"/>
  <c r="BK27" i="5" s="1"/>
  <c r="BP27" i="5" s="1"/>
  <c r="BQ27" i="5" s="1"/>
  <c r="BV27" i="5" s="1"/>
  <c r="BW27" i="5" s="1"/>
  <c r="CB27" i="5" s="1"/>
  <c r="G27" i="5"/>
  <c r="CM27" i="5" s="1"/>
  <c r="F27" i="5"/>
  <c r="F29" i="5" s="1"/>
  <c r="E27" i="5"/>
  <c r="E29" i="5" s="1"/>
  <c r="D27" i="5"/>
  <c r="CJ27" i="5" s="1"/>
  <c r="C27" i="5"/>
  <c r="H27" i="5" s="1"/>
  <c r="CC27" i="5" s="1"/>
  <c r="CH27" i="5" s="1"/>
  <c r="CI26" i="5"/>
  <c r="CG26" i="5"/>
  <c r="CF26" i="5"/>
  <c r="CF29" i="5" s="1"/>
  <c r="CE26" i="5"/>
  <c r="CD26" i="5"/>
  <c r="G26" i="5"/>
  <c r="F26" i="5"/>
  <c r="CL26" i="5" s="1"/>
  <c r="E26" i="5"/>
  <c r="CK26" i="5" s="1"/>
  <c r="D26" i="5"/>
  <c r="D29" i="5" s="1"/>
  <c r="C26" i="5"/>
  <c r="CG24" i="5"/>
  <c r="CA24" i="5"/>
  <c r="BZ24" i="5"/>
  <c r="BY24" i="5"/>
  <c r="BX24" i="5"/>
  <c r="BU24" i="5"/>
  <c r="BT24" i="5"/>
  <c r="BS24" i="5"/>
  <c r="BR24" i="5"/>
  <c r="BO24" i="5"/>
  <c r="BN24" i="5"/>
  <c r="BM24" i="5"/>
  <c r="BL24" i="5"/>
  <c r="BI24" i="5"/>
  <c r="BH24" i="5"/>
  <c r="BG24" i="5"/>
  <c r="BF24" i="5"/>
  <c r="BC24" i="5"/>
  <c r="BB24" i="5"/>
  <c r="BA24" i="5"/>
  <c r="AZ24" i="5"/>
  <c r="AW24" i="5"/>
  <c r="AV24" i="5"/>
  <c r="AU24" i="5"/>
  <c r="AT24" i="5"/>
  <c r="AQ24" i="5"/>
  <c r="AP24" i="5"/>
  <c r="AO24" i="5"/>
  <c r="AN24" i="5"/>
  <c r="AK24" i="5"/>
  <c r="AJ24" i="5"/>
  <c r="AI24" i="5"/>
  <c r="AH24" i="5"/>
  <c r="AE24" i="5"/>
  <c r="AD24" i="5"/>
  <c r="AC24" i="5"/>
  <c r="AB24" i="5"/>
  <c r="Y24" i="5"/>
  <c r="X24" i="5"/>
  <c r="W24" i="5"/>
  <c r="V24" i="5"/>
  <c r="S24" i="5"/>
  <c r="R24" i="5"/>
  <c r="Q24" i="5"/>
  <c r="P24" i="5"/>
  <c r="M24" i="5"/>
  <c r="L24" i="5"/>
  <c r="K24" i="5"/>
  <c r="J24" i="5"/>
  <c r="CG23" i="5"/>
  <c r="CF23" i="5"/>
  <c r="CE23" i="5"/>
  <c r="CD23" i="5"/>
  <c r="G23" i="5"/>
  <c r="F23" i="5"/>
  <c r="CL23" i="5" s="1"/>
  <c r="E23" i="5"/>
  <c r="D23" i="5"/>
  <c r="CJ23" i="5" s="1"/>
  <c r="C23" i="5"/>
  <c r="H23" i="5" s="1"/>
  <c r="CG22" i="5"/>
  <c r="CF22" i="5"/>
  <c r="CE22" i="5"/>
  <c r="CD22" i="5"/>
  <c r="CD24" i="5" s="1"/>
  <c r="G22" i="5"/>
  <c r="F22" i="5"/>
  <c r="F24" i="5" s="1"/>
  <c r="E22" i="5"/>
  <c r="CK22" i="5" s="1"/>
  <c r="D22" i="5"/>
  <c r="CJ22" i="5" s="1"/>
  <c r="C22" i="5"/>
  <c r="CI21" i="5"/>
  <c r="CG21" i="5"/>
  <c r="CF21" i="5"/>
  <c r="CF24" i="5" s="1"/>
  <c r="CE21" i="5"/>
  <c r="CD21" i="5"/>
  <c r="G21" i="5"/>
  <c r="F21" i="5"/>
  <c r="CL21" i="5" s="1"/>
  <c r="E21" i="5"/>
  <c r="CK21" i="5" s="1"/>
  <c r="D21" i="5"/>
  <c r="D24" i="5" s="1"/>
  <c r="C21" i="5"/>
  <c r="CA19" i="5"/>
  <c r="BZ19" i="5"/>
  <c r="BY19" i="5"/>
  <c r="BX19" i="5"/>
  <c r="BU19" i="5"/>
  <c r="BT19" i="5"/>
  <c r="BS19" i="5"/>
  <c r="BR19" i="5"/>
  <c r="BO19" i="5"/>
  <c r="BN19" i="5"/>
  <c r="BM19" i="5"/>
  <c r="BL19" i="5"/>
  <c r="BI19" i="5"/>
  <c r="BH19" i="5"/>
  <c r="BG19" i="5"/>
  <c r="BF19" i="5"/>
  <c r="BC19" i="5"/>
  <c r="BB19" i="5"/>
  <c r="BA19" i="5"/>
  <c r="AZ19" i="5"/>
  <c r="AW19" i="5"/>
  <c r="AV19" i="5"/>
  <c r="AU19" i="5"/>
  <c r="AT19" i="5"/>
  <c r="AQ19" i="5"/>
  <c r="AP19" i="5"/>
  <c r="AO19" i="5"/>
  <c r="AN19" i="5"/>
  <c r="AK19" i="5"/>
  <c r="AJ19" i="5"/>
  <c r="AI19" i="5"/>
  <c r="AH19" i="5"/>
  <c r="AE19" i="5"/>
  <c r="AD19" i="5"/>
  <c r="AC19" i="5"/>
  <c r="AB19" i="5"/>
  <c r="Y19" i="5"/>
  <c r="X19" i="5"/>
  <c r="W19" i="5"/>
  <c r="V19" i="5"/>
  <c r="S19" i="5"/>
  <c r="R19" i="5"/>
  <c r="Q19" i="5"/>
  <c r="P19" i="5"/>
  <c r="M19" i="5"/>
  <c r="L19" i="5"/>
  <c r="K19" i="5"/>
  <c r="J19" i="5"/>
  <c r="CI18" i="5"/>
  <c r="CG18" i="5"/>
  <c r="CF18" i="5"/>
  <c r="CE18" i="5"/>
  <c r="CD18" i="5"/>
  <c r="G18" i="5"/>
  <c r="CM18" i="5" s="1"/>
  <c r="F18" i="5"/>
  <c r="CL18" i="5" s="1"/>
  <c r="E18" i="5"/>
  <c r="CK18" i="5" s="1"/>
  <c r="D18" i="5"/>
  <c r="CJ18" i="5" s="1"/>
  <c r="C18" i="5"/>
  <c r="H18" i="5" s="1"/>
  <c r="CG17" i="5"/>
  <c r="CF17" i="5"/>
  <c r="CE17" i="5"/>
  <c r="CD17" i="5"/>
  <c r="CD19" i="5" s="1"/>
  <c r="G17" i="5"/>
  <c r="F17" i="5"/>
  <c r="F19" i="5" s="1"/>
  <c r="E17" i="5"/>
  <c r="E19" i="5" s="1"/>
  <c r="D17" i="5"/>
  <c r="CJ17" i="5" s="1"/>
  <c r="C17" i="5"/>
  <c r="CM16" i="5"/>
  <c r="CG16" i="5"/>
  <c r="CF16" i="5"/>
  <c r="CF19" i="5" s="1"/>
  <c r="CE16" i="5"/>
  <c r="CE19" i="5" s="1"/>
  <c r="CD16" i="5"/>
  <c r="G16" i="5"/>
  <c r="G19" i="5" s="1"/>
  <c r="F16" i="5"/>
  <c r="CL16" i="5" s="1"/>
  <c r="E16" i="5"/>
  <c r="D16" i="5"/>
  <c r="D19" i="5" s="1"/>
  <c r="C16" i="5"/>
  <c r="CA14" i="5"/>
  <c r="BZ14" i="5"/>
  <c r="BY14" i="5"/>
  <c r="BX14" i="5"/>
  <c r="BU14" i="5"/>
  <c r="BT14" i="5"/>
  <c r="BS14" i="5"/>
  <c r="BR14" i="5"/>
  <c r="BO14" i="5"/>
  <c r="BN14" i="5"/>
  <c r="BM14" i="5"/>
  <c r="BL14" i="5"/>
  <c r="BI14" i="5"/>
  <c r="BH14" i="5"/>
  <c r="BG14" i="5"/>
  <c r="BF14" i="5"/>
  <c r="BC14" i="5"/>
  <c r="BB14" i="5"/>
  <c r="BA14" i="5"/>
  <c r="AZ14" i="5"/>
  <c r="AW14" i="5"/>
  <c r="AV14" i="5"/>
  <c r="AU14" i="5"/>
  <c r="AT14" i="5"/>
  <c r="AQ14" i="5"/>
  <c r="AP14" i="5"/>
  <c r="AO14" i="5"/>
  <c r="AN14" i="5"/>
  <c r="AK14" i="5"/>
  <c r="AJ14" i="5"/>
  <c r="AI14" i="5"/>
  <c r="AH14" i="5"/>
  <c r="AE14" i="5"/>
  <c r="AD14" i="5"/>
  <c r="AC14" i="5"/>
  <c r="AB14" i="5"/>
  <c r="Y14" i="5"/>
  <c r="X14" i="5"/>
  <c r="W14" i="5"/>
  <c r="V14" i="5"/>
  <c r="S14" i="5"/>
  <c r="R14" i="5"/>
  <c r="Q14" i="5"/>
  <c r="P14" i="5"/>
  <c r="M14" i="5"/>
  <c r="L14" i="5"/>
  <c r="K14" i="5"/>
  <c r="J14" i="5"/>
  <c r="G14" i="5"/>
  <c r="CI13" i="5"/>
  <c r="CG13" i="5"/>
  <c r="CG43" i="5" s="1"/>
  <c r="CF13" i="5"/>
  <c r="CF43" i="5" s="1"/>
  <c r="CE13" i="5"/>
  <c r="CE43" i="5" s="1"/>
  <c r="CD13" i="5"/>
  <c r="CD43" i="5" s="1"/>
  <c r="G13" i="5"/>
  <c r="CM13" i="5" s="1"/>
  <c r="F13" i="5"/>
  <c r="F43" i="5" s="1"/>
  <c r="E13" i="5"/>
  <c r="E43" i="5" s="1"/>
  <c r="D13" i="5"/>
  <c r="D43" i="5" s="1"/>
  <c r="C13" i="5"/>
  <c r="CG12" i="5"/>
  <c r="CF12" i="5"/>
  <c r="CF42" i="5" s="1"/>
  <c r="CE12" i="5"/>
  <c r="CE42" i="5" s="1"/>
  <c r="CD12" i="5"/>
  <c r="CD42" i="5" s="1"/>
  <c r="G12" i="5"/>
  <c r="G42" i="5" s="1"/>
  <c r="F12" i="5"/>
  <c r="F42" i="5" s="1"/>
  <c r="E12" i="5"/>
  <c r="D12" i="5"/>
  <c r="D42" i="5" s="1"/>
  <c r="C12" i="5"/>
  <c r="CG11" i="5"/>
  <c r="CF11" i="5"/>
  <c r="CF14" i="5" s="1"/>
  <c r="CE11" i="5"/>
  <c r="CD11" i="5"/>
  <c r="CD41" i="5" s="1"/>
  <c r="CC11" i="5"/>
  <c r="I11" i="5"/>
  <c r="G11" i="5"/>
  <c r="CM11" i="5" s="1"/>
  <c r="F11" i="5"/>
  <c r="F41" i="5" s="1"/>
  <c r="E11" i="5"/>
  <c r="E41" i="5" s="1"/>
  <c r="D11" i="5"/>
  <c r="D14" i="5" s="1"/>
  <c r="C11" i="5"/>
  <c r="H11" i="5" s="1"/>
  <c r="BF153" i="4"/>
  <c r="BA153" i="4"/>
  <c r="AP153" i="4"/>
  <c r="AK153" i="4"/>
  <c r="J153" i="4"/>
  <c r="CA152" i="4"/>
  <c r="AU152" i="4"/>
  <c r="AJ152" i="4"/>
  <c r="AE152" i="4"/>
  <c r="Y152" i="4"/>
  <c r="D152" i="4"/>
  <c r="BZ151" i="4"/>
  <c r="BU151" i="4"/>
  <c r="AT151" i="4"/>
  <c r="AO151" i="4"/>
  <c r="AD151" i="4"/>
  <c r="BT150" i="4"/>
  <c r="BO150" i="4"/>
  <c r="AI150" i="4"/>
  <c r="S150" i="4"/>
  <c r="M150" i="4"/>
  <c r="R149" i="4"/>
  <c r="BF144" i="4"/>
  <c r="CA143" i="4"/>
  <c r="BZ143" i="4"/>
  <c r="BY143" i="4"/>
  <c r="BX143" i="4"/>
  <c r="BU143" i="4"/>
  <c r="BT143" i="4"/>
  <c r="BS143" i="4"/>
  <c r="BR143" i="4"/>
  <c r="BO143" i="4"/>
  <c r="BN143" i="4"/>
  <c r="BM143" i="4"/>
  <c r="BL143" i="4"/>
  <c r="BI143" i="4"/>
  <c r="BH143" i="4"/>
  <c r="BG143" i="4"/>
  <c r="BF143" i="4"/>
  <c r="BC143" i="4"/>
  <c r="BB143" i="4"/>
  <c r="BA143" i="4"/>
  <c r="AZ143" i="4"/>
  <c r="AW143" i="4"/>
  <c r="AV143" i="4"/>
  <c r="CF143" i="4" s="1"/>
  <c r="AU143" i="4"/>
  <c r="AT143" i="4"/>
  <c r="AQ143" i="4"/>
  <c r="AP143" i="4"/>
  <c r="AO143" i="4"/>
  <c r="AN143" i="4"/>
  <c r="AK143" i="4"/>
  <c r="AJ143" i="4"/>
  <c r="AI143" i="4"/>
  <c r="AH143" i="4"/>
  <c r="AE143" i="4"/>
  <c r="AD143" i="4"/>
  <c r="AC143" i="4"/>
  <c r="AB143" i="4"/>
  <c r="Y143" i="4"/>
  <c r="X143" i="4"/>
  <c r="W143" i="4"/>
  <c r="V143" i="4"/>
  <c r="S143" i="4"/>
  <c r="R143" i="4"/>
  <c r="Q143" i="4"/>
  <c r="CE143" i="4" s="1"/>
  <c r="P143" i="4"/>
  <c r="M143" i="4"/>
  <c r="L143" i="4"/>
  <c r="K143" i="4"/>
  <c r="J143" i="4"/>
  <c r="CE142" i="4"/>
  <c r="CA142" i="4"/>
  <c r="BZ142" i="4"/>
  <c r="BY142" i="4"/>
  <c r="BX142" i="4"/>
  <c r="BU142" i="4"/>
  <c r="BT142" i="4"/>
  <c r="BS142" i="4"/>
  <c r="BR142" i="4"/>
  <c r="BO142" i="4"/>
  <c r="BN142" i="4"/>
  <c r="BM142" i="4"/>
  <c r="BL142" i="4"/>
  <c r="BI142" i="4"/>
  <c r="BH142" i="4"/>
  <c r="BG142" i="4"/>
  <c r="BF142" i="4"/>
  <c r="BC142" i="4"/>
  <c r="BB142" i="4"/>
  <c r="BA142" i="4"/>
  <c r="AZ142" i="4"/>
  <c r="AW142" i="4"/>
  <c r="AV142" i="4"/>
  <c r="AU142" i="4"/>
  <c r="AT142" i="4"/>
  <c r="AQ142" i="4"/>
  <c r="AP142" i="4"/>
  <c r="AO142" i="4"/>
  <c r="AN142" i="4"/>
  <c r="AK142" i="4"/>
  <c r="AJ142" i="4"/>
  <c r="AI142" i="4"/>
  <c r="AH142" i="4"/>
  <c r="AE142" i="4"/>
  <c r="AD142" i="4"/>
  <c r="AC142" i="4"/>
  <c r="AB142" i="4"/>
  <c r="Y142" i="4"/>
  <c r="X142" i="4"/>
  <c r="W142" i="4"/>
  <c r="V142" i="4"/>
  <c r="CD142" i="4" s="1"/>
  <c r="S142" i="4"/>
  <c r="R142" i="4"/>
  <c r="Q142" i="4"/>
  <c r="P142" i="4"/>
  <c r="M142" i="4"/>
  <c r="L142" i="4"/>
  <c r="K142" i="4"/>
  <c r="J142" i="4"/>
  <c r="CA141" i="4"/>
  <c r="BZ141" i="4"/>
  <c r="BY141" i="4"/>
  <c r="BX141" i="4"/>
  <c r="BU141" i="4"/>
  <c r="BT141" i="4"/>
  <c r="BS141" i="4"/>
  <c r="BR141" i="4"/>
  <c r="BO141" i="4"/>
  <c r="BN141" i="4"/>
  <c r="BM141" i="4"/>
  <c r="CE141" i="4" s="1"/>
  <c r="BL141" i="4"/>
  <c r="BI141" i="4"/>
  <c r="BH141" i="4"/>
  <c r="BG141" i="4"/>
  <c r="BF141" i="4"/>
  <c r="BC141" i="4"/>
  <c r="BB141" i="4"/>
  <c r="BA141" i="4"/>
  <c r="AZ141" i="4"/>
  <c r="AZ152" i="4" s="1"/>
  <c r="AW141" i="4"/>
  <c r="AV141" i="4"/>
  <c r="AU141" i="4"/>
  <c r="AT141" i="4"/>
  <c r="AQ141" i="4"/>
  <c r="AP141" i="4"/>
  <c r="AO141" i="4"/>
  <c r="AN141" i="4"/>
  <c r="AK141" i="4"/>
  <c r="AJ141" i="4"/>
  <c r="AI141" i="4"/>
  <c r="AH141" i="4"/>
  <c r="AE141" i="4"/>
  <c r="AD141" i="4"/>
  <c r="AC141" i="4"/>
  <c r="AB141" i="4"/>
  <c r="Y141" i="4"/>
  <c r="X141" i="4"/>
  <c r="W141" i="4"/>
  <c r="V141" i="4"/>
  <c r="S141" i="4"/>
  <c r="R141" i="4"/>
  <c r="Q141" i="4"/>
  <c r="P141" i="4"/>
  <c r="M141" i="4"/>
  <c r="L141" i="4"/>
  <c r="K141" i="4"/>
  <c r="J141" i="4"/>
  <c r="CD140" i="4"/>
  <c r="CA140" i="4"/>
  <c r="BZ140" i="4"/>
  <c r="BY140" i="4"/>
  <c r="BX140" i="4"/>
  <c r="BU140" i="4"/>
  <c r="BT140" i="4"/>
  <c r="BS140" i="4"/>
  <c r="BR140" i="4"/>
  <c r="BO140" i="4"/>
  <c r="BN140" i="4"/>
  <c r="BM140" i="4"/>
  <c r="BL140" i="4"/>
  <c r="BI140" i="4"/>
  <c r="BH140" i="4"/>
  <c r="BG140" i="4"/>
  <c r="BF140" i="4"/>
  <c r="BC140" i="4"/>
  <c r="BB140" i="4"/>
  <c r="BA140" i="4"/>
  <c r="AZ140" i="4"/>
  <c r="AW140" i="4"/>
  <c r="AV140" i="4"/>
  <c r="AU140" i="4"/>
  <c r="AT140" i="4"/>
  <c r="AQ140" i="4"/>
  <c r="AP140" i="4"/>
  <c r="AO140" i="4"/>
  <c r="AN140" i="4"/>
  <c r="AK140" i="4"/>
  <c r="AJ140" i="4"/>
  <c r="AI140" i="4"/>
  <c r="AH140" i="4"/>
  <c r="AE140" i="4"/>
  <c r="AD140" i="4"/>
  <c r="AC140" i="4"/>
  <c r="AB140" i="4"/>
  <c r="Y140" i="4"/>
  <c r="Y151" i="4" s="1"/>
  <c r="X140" i="4"/>
  <c r="W140" i="4"/>
  <c r="V140" i="4"/>
  <c r="S140" i="4"/>
  <c r="R140" i="4"/>
  <c r="Q140" i="4"/>
  <c r="P140" i="4"/>
  <c r="M140" i="4"/>
  <c r="L140" i="4"/>
  <c r="K140" i="4"/>
  <c r="CE140" i="4" s="1"/>
  <c r="J140" i="4"/>
  <c r="CA139" i="4"/>
  <c r="BZ139" i="4"/>
  <c r="BY139" i="4"/>
  <c r="BX139" i="4"/>
  <c r="BU139" i="4"/>
  <c r="BT139" i="4"/>
  <c r="BS139" i="4"/>
  <c r="BR139" i="4"/>
  <c r="BO139" i="4"/>
  <c r="BN139" i="4"/>
  <c r="BM139" i="4"/>
  <c r="BL139" i="4"/>
  <c r="BI139" i="4"/>
  <c r="BH139" i="4"/>
  <c r="BG139" i="4"/>
  <c r="BF139" i="4"/>
  <c r="BC139" i="4"/>
  <c r="BB139" i="4"/>
  <c r="BA139" i="4"/>
  <c r="AZ139" i="4"/>
  <c r="AW139" i="4"/>
  <c r="AV139" i="4"/>
  <c r="AU139" i="4"/>
  <c r="AT139" i="4"/>
  <c r="AQ139" i="4"/>
  <c r="AP139" i="4"/>
  <c r="AO139" i="4"/>
  <c r="AN139" i="4"/>
  <c r="AK139" i="4"/>
  <c r="AJ139" i="4"/>
  <c r="AI139" i="4"/>
  <c r="AH139" i="4"/>
  <c r="AE139" i="4"/>
  <c r="AD139" i="4"/>
  <c r="AC139" i="4"/>
  <c r="AB139" i="4"/>
  <c r="Y139" i="4"/>
  <c r="X139" i="4"/>
  <c r="W139" i="4"/>
  <c r="V139" i="4"/>
  <c r="S139" i="4"/>
  <c r="R139" i="4"/>
  <c r="Q139" i="4"/>
  <c r="P139" i="4"/>
  <c r="M139" i="4"/>
  <c r="L139" i="4"/>
  <c r="CF139" i="4" s="1"/>
  <c r="K139" i="4"/>
  <c r="J139" i="4"/>
  <c r="CA138" i="4"/>
  <c r="BZ138" i="4"/>
  <c r="BY138" i="4"/>
  <c r="BX138" i="4"/>
  <c r="BU138" i="4"/>
  <c r="BT138" i="4"/>
  <c r="BS138" i="4"/>
  <c r="BR138" i="4"/>
  <c r="BO138" i="4"/>
  <c r="BN138" i="4"/>
  <c r="BM138" i="4"/>
  <c r="BL138" i="4"/>
  <c r="BI138" i="4"/>
  <c r="BH138" i="4"/>
  <c r="BG138" i="4"/>
  <c r="BF138" i="4"/>
  <c r="BC138" i="4"/>
  <c r="BB138" i="4"/>
  <c r="BA138" i="4"/>
  <c r="AZ138" i="4"/>
  <c r="AW138" i="4"/>
  <c r="AV138" i="4"/>
  <c r="AU138" i="4"/>
  <c r="AT138" i="4"/>
  <c r="AQ138" i="4"/>
  <c r="AP138" i="4"/>
  <c r="AO138" i="4"/>
  <c r="AN138" i="4"/>
  <c r="AK138" i="4"/>
  <c r="AJ138" i="4"/>
  <c r="AI138" i="4"/>
  <c r="AH138" i="4"/>
  <c r="AE138" i="4"/>
  <c r="AD138" i="4"/>
  <c r="AC138" i="4"/>
  <c r="AB138" i="4"/>
  <c r="Y138" i="4"/>
  <c r="X138" i="4"/>
  <c r="W138" i="4"/>
  <c r="V138" i="4"/>
  <c r="S138" i="4"/>
  <c r="R138" i="4"/>
  <c r="Q138" i="4"/>
  <c r="P138" i="4"/>
  <c r="M138" i="4"/>
  <c r="L138" i="4"/>
  <c r="CF138" i="4" s="1"/>
  <c r="K138" i="4"/>
  <c r="CE138" i="4" s="1"/>
  <c r="J138" i="4"/>
  <c r="CD138" i="4" s="1"/>
  <c r="CG137" i="4"/>
  <c r="CA137" i="4"/>
  <c r="BZ137" i="4"/>
  <c r="BU137" i="4"/>
  <c r="BT137" i="4"/>
  <c r="BO137" i="4"/>
  <c r="BN137" i="4"/>
  <c r="BI137" i="4"/>
  <c r="BH137" i="4"/>
  <c r="BC137" i="4"/>
  <c r="BB137" i="4"/>
  <c r="AW137" i="4"/>
  <c r="AV137" i="4"/>
  <c r="AQ137" i="4"/>
  <c r="AP137" i="4"/>
  <c r="AK137" i="4"/>
  <c r="AJ137" i="4"/>
  <c r="AE137" i="4"/>
  <c r="AD137" i="4"/>
  <c r="Y137" i="4"/>
  <c r="X137" i="4"/>
  <c r="S137" i="4"/>
  <c r="R137" i="4"/>
  <c r="M137" i="4"/>
  <c r="L137" i="4"/>
  <c r="CF137" i="4" s="1"/>
  <c r="CA136" i="4"/>
  <c r="BZ136" i="4"/>
  <c r="BU136" i="4"/>
  <c r="BT136" i="4"/>
  <c r="BO136" i="4"/>
  <c r="BN136" i="4"/>
  <c r="BI136" i="4"/>
  <c r="BH136" i="4"/>
  <c r="BC136" i="4"/>
  <c r="BB136" i="4"/>
  <c r="AW136" i="4"/>
  <c r="AV136" i="4"/>
  <c r="AQ136" i="4"/>
  <c r="AP136" i="4"/>
  <c r="AK136" i="4"/>
  <c r="AJ136" i="4"/>
  <c r="AE136" i="4"/>
  <c r="AD136" i="4"/>
  <c r="Y136" i="4"/>
  <c r="X136" i="4"/>
  <c r="S136" i="4"/>
  <c r="R136" i="4"/>
  <c r="M136" i="4"/>
  <c r="L136" i="4"/>
  <c r="CF136" i="4" s="1"/>
  <c r="BU135" i="4"/>
  <c r="BU144" i="4" s="1"/>
  <c r="AO135" i="4"/>
  <c r="Y135" i="4"/>
  <c r="S133" i="4"/>
  <c r="CA132" i="4"/>
  <c r="BZ132" i="4"/>
  <c r="BY132" i="4"/>
  <c r="BX132" i="4"/>
  <c r="BU132" i="4"/>
  <c r="BT132" i="4"/>
  <c r="BS132" i="4"/>
  <c r="BR132" i="4"/>
  <c r="BO132" i="4"/>
  <c r="BN132" i="4"/>
  <c r="BM132" i="4"/>
  <c r="BL132" i="4"/>
  <c r="BI132" i="4"/>
  <c r="BH132" i="4"/>
  <c r="BG132" i="4"/>
  <c r="BF132" i="4"/>
  <c r="BC132" i="4"/>
  <c r="BB132" i="4"/>
  <c r="BA132" i="4"/>
  <c r="AZ132" i="4"/>
  <c r="AW132" i="4"/>
  <c r="AV132" i="4"/>
  <c r="AU132" i="4"/>
  <c r="AT132" i="4"/>
  <c r="AQ132" i="4"/>
  <c r="AP132" i="4"/>
  <c r="AO132" i="4"/>
  <c r="AN132" i="4"/>
  <c r="AK132" i="4"/>
  <c r="AJ132" i="4"/>
  <c r="AI132" i="4"/>
  <c r="AH132" i="4"/>
  <c r="AE132" i="4"/>
  <c r="AD132" i="4"/>
  <c r="AC132" i="4"/>
  <c r="AB132" i="4"/>
  <c r="Y132" i="4"/>
  <c r="CG132" i="4" s="1"/>
  <c r="X132" i="4"/>
  <c r="W132" i="4"/>
  <c r="V132" i="4"/>
  <c r="S132" i="4"/>
  <c r="R132" i="4"/>
  <c r="Q132" i="4"/>
  <c r="P132" i="4"/>
  <c r="M132" i="4"/>
  <c r="L132" i="4"/>
  <c r="CF132" i="4" s="1"/>
  <c r="K132" i="4"/>
  <c r="J132" i="4"/>
  <c r="CD132" i="4" s="1"/>
  <c r="CI131" i="4"/>
  <c r="CA131" i="4"/>
  <c r="BZ131" i="4"/>
  <c r="BY131" i="4"/>
  <c r="BX131" i="4"/>
  <c r="BU131" i="4"/>
  <c r="BT131" i="4"/>
  <c r="BS131" i="4"/>
  <c r="BR131" i="4"/>
  <c r="BO131" i="4"/>
  <c r="BN131" i="4"/>
  <c r="BM131" i="4"/>
  <c r="BL131" i="4"/>
  <c r="BI131" i="4"/>
  <c r="BH131" i="4"/>
  <c r="BG131" i="4"/>
  <c r="BF131" i="4"/>
  <c r="BC131" i="4"/>
  <c r="BB131" i="4"/>
  <c r="BA131" i="4"/>
  <c r="AZ131" i="4"/>
  <c r="AW131" i="4"/>
  <c r="AV131" i="4"/>
  <c r="AU131" i="4"/>
  <c r="AT131" i="4"/>
  <c r="AQ131" i="4"/>
  <c r="AP131" i="4"/>
  <c r="AO131" i="4"/>
  <c r="AN131" i="4"/>
  <c r="AK131" i="4"/>
  <c r="AJ131" i="4"/>
  <c r="AI131" i="4"/>
  <c r="AH131" i="4"/>
  <c r="AE131" i="4"/>
  <c r="AD131" i="4"/>
  <c r="AC131" i="4"/>
  <c r="AB131" i="4"/>
  <c r="Y131" i="4"/>
  <c r="X131" i="4"/>
  <c r="W131" i="4"/>
  <c r="V131" i="4"/>
  <c r="S131" i="4"/>
  <c r="R131" i="4"/>
  <c r="Q131" i="4"/>
  <c r="P131" i="4"/>
  <c r="M131" i="4"/>
  <c r="CG131" i="4" s="1"/>
  <c r="L131" i="4"/>
  <c r="CF131" i="4" s="1"/>
  <c r="K131" i="4"/>
  <c r="CE131" i="4" s="1"/>
  <c r="J131" i="4"/>
  <c r="CD131" i="4" s="1"/>
  <c r="G131" i="4"/>
  <c r="CM131" i="4" s="1"/>
  <c r="CA130" i="4"/>
  <c r="BZ130" i="4"/>
  <c r="BY130" i="4"/>
  <c r="BX130" i="4"/>
  <c r="BU130" i="4"/>
  <c r="BT130" i="4"/>
  <c r="BS130" i="4"/>
  <c r="BR130" i="4"/>
  <c r="BO130" i="4"/>
  <c r="BN130" i="4"/>
  <c r="BM130" i="4"/>
  <c r="BL130" i="4"/>
  <c r="BI130" i="4"/>
  <c r="BH130" i="4"/>
  <c r="BG130" i="4"/>
  <c r="BF130" i="4"/>
  <c r="BC130" i="4"/>
  <c r="BB130" i="4"/>
  <c r="BA130" i="4"/>
  <c r="AZ130" i="4"/>
  <c r="AW130" i="4"/>
  <c r="AV130" i="4"/>
  <c r="AU130" i="4"/>
  <c r="AT130" i="4"/>
  <c r="AQ130" i="4"/>
  <c r="AP130" i="4"/>
  <c r="AO130" i="4"/>
  <c r="AN130" i="4"/>
  <c r="AK130" i="4"/>
  <c r="CG130" i="4" s="1"/>
  <c r="AJ130" i="4"/>
  <c r="AI130" i="4"/>
  <c r="AH130" i="4"/>
  <c r="AE130" i="4"/>
  <c r="AD130" i="4"/>
  <c r="AC130" i="4"/>
  <c r="AB130" i="4"/>
  <c r="Y130" i="4"/>
  <c r="X130" i="4"/>
  <c r="W130" i="4"/>
  <c r="V130" i="4"/>
  <c r="S130" i="4"/>
  <c r="R130" i="4"/>
  <c r="Q130" i="4"/>
  <c r="P130" i="4"/>
  <c r="M130" i="4"/>
  <c r="L130" i="4"/>
  <c r="CF130" i="4" s="1"/>
  <c r="K130" i="4"/>
  <c r="CE130" i="4" s="1"/>
  <c r="J130" i="4"/>
  <c r="CD130" i="4" s="1"/>
  <c r="CA129" i="4"/>
  <c r="BZ129" i="4"/>
  <c r="BY129" i="4"/>
  <c r="BX129" i="4"/>
  <c r="BU129" i="4"/>
  <c r="BT129" i="4"/>
  <c r="BS129" i="4"/>
  <c r="BR129" i="4"/>
  <c r="BO129" i="4"/>
  <c r="BO133" i="4" s="1"/>
  <c r="BN129" i="4"/>
  <c r="BM129" i="4"/>
  <c r="BL129" i="4"/>
  <c r="BI129" i="4"/>
  <c r="BH129" i="4"/>
  <c r="BG129" i="4"/>
  <c r="BF129" i="4"/>
  <c r="BC129" i="4"/>
  <c r="BB129" i="4"/>
  <c r="BA129" i="4"/>
  <c r="AZ129" i="4"/>
  <c r="AW129" i="4"/>
  <c r="AV129" i="4"/>
  <c r="AU129" i="4"/>
  <c r="AT129" i="4"/>
  <c r="AQ129" i="4"/>
  <c r="AP129" i="4"/>
  <c r="AO129" i="4"/>
  <c r="AN129" i="4"/>
  <c r="AK129" i="4"/>
  <c r="AJ129" i="4"/>
  <c r="AI129" i="4"/>
  <c r="AH129" i="4"/>
  <c r="AE129" i="4"/>
  <c r="AD129" i="4"/>
  <c r="AC129" i="4"/>
  <c r="AB129" i="4"/>
  <c r="Y129" i="4"/>
  <c r="X129" i="4"/>
  <c r="W129" i="4"/>
  <c r="V129" i="4"/>
  <c r="S129" i="4"/>
  <c r="R129" i="4"/>
  <c r="Q129" i="4"/>
  <c r="P129" i="4"/>
  <c r="M129" i="4"/>
  <c r="L129" i="4"/>
  <c r="CF129" i="4" s="1"/>
  <c r="K129" i="4"/>
  <c r="CE129" i="4" s="1"/>
  <c r="J129" i="4"/>
  <c r="CD129" i="4" s="1"/>
  <c r="CG128" i="4"/>
  <c r="CA128" i="4"/>
  <c r="BZ128" i="4"/>
  <c r="BY128" i="4"/>
  <c r="BX128" i="4"/>
  <c r="BU128" i="4"/>
  <c r="BT128" i="4"/>
  <c r="BS128" i="4"/>
  <c r="BR128" i="4"/>
  <c r="BO128" i="4"/>
  <c r="BN128" i="4"/>
  <c r="BM128" i="4"/>
  <c r="BL128" i="4"/>
  <c r="BI128" i="4"/>
  <c r="BH128" i="4"/>
  <c r="BG128" i="4"/>
  <c r="BF128" i="4"/>
  <c r="BC128" i="4"/>
  <c r="BB128" i="4"/>
  <c r="BA128" i="4"/>
  <c r="AZ128" i="4"/>
  <c r="AW128" i="4"/>
  <c r="AV128" i="4"/>
  <c r="AU128" i="4"/>
  <c r="AT128" i="4"/>
  <c r="AQ128" i="4"/>
  <c r="AP128" i="4"/>
  <c r="AO128" i="4"/>
  <c r="AN128" i="4"/>
  <c r="AK128" i="4"/>
  <c r="AJ128" i="4"/>
  <c r="AI128" i="4"/>
  <c r="AH128" i="4"/>
  <c r="AE128" i="4"/>
  <c r="AD128" i="4"/>
  <c r="AC128" i="4"/>
  <c r="AB128" i="4"/>
  <c r="Y128" i="4"/>
  <c r="X128" i="4"/>
  <c r="W128" i="4"/>
  <c r="V128" i="4"/>
  <c r="S128" i="4"/>
  <c r="R128" i="4"/>
  <c r="Q128" i="4"/>
  <c r="P128" i="4"/>
  <c r="M128" i="4"/>
  <c r="L128" i="4"/>
  <c r="CF128" i="4" s="1"/>
  <c r="K128" i="4"/>
  <c r="J128" i="4"/>
  <c r="CD128" i="4" s="1"/>
  <c r="E128" i="4"/>
  <c r="CA127" i="4"/>
  <c r="BZ127" i="4"/>
  <c r="BY127" i="4"/>
  <c r="BX127" i="4"/>
  <c r="BU127" i="4"/>
  <c r="BT127" i="4"/>
  <c r="BS127" i="4"/>
  <c r="BR127" i="4"/>
  <c r="BO127" i="4"/>
  <c r="BN127" i="4"/>
  <c r="BM127" i="4"/>
  <c r="BL127" i="4"/>
  <c r="BI127" i="4"/>
  <c r="BH127" i="4"/>
  <c r="BG127" i="4"/>
  <c r="BF127" i="4"/>
  <c r="BC127" i="4"/>
  <c r="BB127" i="4"/>
  <c r="BA127" i="4"/>
  <c r="AZ127" i="4"/>
  <c r="AW127" i="4"/>
  <c r="AV127" i="4"/>
  <c r="AU127" i="4"/>
  <c r="AT127" i="4"/>
  <c r="AQ127" i="4"/>
  <c r="AP127" i="4"/>
  <c r="AO127" i="4"/>
  <c r="AN127" i="4"/>
  <c r="AK127" i="4"/>
  <c r="AJ127" i="4"/>
  <c r="AI127" i="4"/>
  <c r="AH127" i="4"/>
  <c r="AE127" i="4"/>
  <c r="AD127" i="4"/>
  <c r="AC127" i="4"/>
  <c r="AB127" i="4"/>
  <c r="Y127" i="4"/>
  <c r="X127" i="4"/>
  <c r="W127" i="4"/>
  <c r="V127" i="4"/>
  <c r="S127" i="4"/>
  <c r="R127" i="4"/>
  <c r="Q127" i="4"/>
  <c r="P127" i="4"/>
  <c r="M127" i="4"/>
  <c r="L127" i="4"/>
  <c r="CF127" i="4" s="1"/>
  <c r="K127" i="4"/>
  <c r="CE127" i="4" s="1"/>
  <c r="J127" i="4"/>
  <c r="CD127" i="4" s="1"/>
  <c r="CA126" i="4"/>
  <c r="BZ126" i="4"/>
  <c r="BU126" i="4"/>
  <c r="BT126" i="4"/>
  <c r="BO126" i="4"/>
  <c r="BN126" i="4"/>
  <c r="BI126" i="4"/>
  <c r="BH126" i="4"/>
  <c r="BC126" i="4"/>
  <c r="BB126" i="4"/>
  <c r="AW126" i="4"/>
  <c r="AV126" i="4"/>
  <c r="AQ126" i="4"/>
  <c r="AP126" i="4"/>
  <c r="AK126" i="4"/>
  <c r="AJ126" i="4"/>
  <c r="AE126" i="4"/>
  <c r="AD126" i="4"/>
  <c r="Y126" i="4"/>
  <c r="X126" i="4"/>
  <c r="S126" i="4"/>
  <c r="R126" i="4"/>
  <c r="M126" i="4"/>
  <c r="CG126" i="4" s="1"/>
  <c r="L126" i="4"/>
  <c r="CF126" i="4" s="1"/>
  <c r="CA125" i="4"/>
  <c r="BZ125" i="4"/>
  <c r="BU125" i="4"/>
  <c r="BT125" i="4"/>
  <c r="BS125" i="4"/>
  <c r="BO125" i="4"/>
  <c r="BN125" i="4"/>
  <c r="BI125" i="4"/>
  <c r="BH125" i="4"/>
  <c r="BC125" i="4"/>
  <c r="BB125" i="4"/>
  <c r="AW125" i="4"/>
  <c r="AV125" i="4"/>
  <c r="AU125" i="4"/>
  <c r="AQ125" i="4"/>
  <c r="AP125" i="4"/>
  <c r="AK125" i="4"/>
  <c r="AJ125" i="4"/>
  <c r="AE125" i="4"/>
  <c r="AD125" i="4"/>
  <c r="Y125" i="4"/>
  <c r="X125" i="4"/>
  <c r="W125" i="4"/>
  <c r="S125" i="4"/>
  <c r="R125" i="4"/>
  <c r="M125" i="4"/>
  <c r="CG125" i="4" s="1"/>
  <c r="L125" i="4"/>
  <c r="CF125" i="4" s="1"/>
  <c r="C125" i="4"/>
  <c r="CA121" i="4"/>
  <c r="CA154" i="4" s="1"/>
  <c r="BZ121" i="4"/>
  <c r="BZ154" i="4" s="1"/>
  <c r="BY121" i="4"/>
  <c r="BY154" i="4" s="1"/>
  <c r="BX121" i="4"/>
  <c r="BX154" i="4" s="1"/>
  <c r="BU121" i="4"/>
  <c r="BU154" i="4" s="1"/>
  <c r="BT121" i="4"/>
  <c r="BT154" i="4" s="1"/>
  <c r="BS121" i="4"/>
  <c r="BS154" i="4" s="1"/>
  <c r="BR121" i="4"/>
  <c r="BR154" i="4" s="1"/>
  <c r="BO121" i="4"/>
  <c r="BO154" i="4" s="1"/>
  <c r="BN121" i="4"/>
  <c r="BN154" i="4" s="1"/>
  <c r="BM121" i="4"/>
  <c r="BM154" i="4" s="1"/>
  <c r="BL121" i="4"/>
  <c r="BL154" i="4" s="1"/>
  <c r="BI121" i="4"/>
  <c r="BI154" i="4" s="1"/>
  <c r="BH121" i="4"/>
  <c r="BH154" i="4" s="1"/>
  <c r="BG121" i="4"/>
  <c r="BG154" i="4" s="1"/>
  <c r="BF121" i="4"/>
  <c r="BF154" i="4" s="1"/>
  <c r="BC121" i="4"/>
  <c r="BC154" i="4" s="1"/>
  <c r="BB121" i="4"/>
  <c r="BB154" i="4" s="1"/>
  <c r="BA121" i="4"/>
  <c r="AZ121" i="4"/>
  <c r="AZ154" i="4" s="1"/>
  <c r="AW121" i="4"/>
  <c r="AW154" i="4" s="1"/>
  <c r="AV121" i="4"/>
  <c r="AU121" i="4"/>
  <c r="AU154" i="4" s="1"/>
  <c r="AT121" i="4"/>
  <c r="AT154" i="4" s="1"/>
  <c r="AQ121" i="4"/>
  <c r="AQ154" i="4" s="1"/>
  <c r="AP121" i="4"/>
  <c r="AP154" i="4" s="1"/>
  <c r="AO121" i="4"/>
  <c r="AO154" i="4" s="1"/>
  <c r="AN121" i="4"/>
  <c r="AK121" i="4"/>
  <c r="AJ121" i="4"/>
  <c r="AJ154" i="4" s="1"/>
  <c r="AI121" i="4"/>
  <c r="AI154" i="4" s="1"/>
  <c r="AH121" i="4"/>
  <c r="AH154" i="4" s="1"/>
  <c r="AE121" i="4"/>
  <c r="AD121" i="4"/>
  <c r="AD154" i="4" s="1"/>
  <c r="AC121" i="4"/>
  <c r="AC154" i="4" s="1"/>
  <c r="AB121" i="4"/>
  <c r="AB154" i="4" s="1"/>
  <c r="Y121" i="4"/>
  <c r="X121" i="4"/>
  <c r="X154" i="4" s="1"/>
  <c r="W121" i="4"/>
  <c r="W154" i="4" s="1"/>
  <c r="V121" i="4"/>
  <c r="V154" i="4" s="1"/>
  <c r="S121" i="4"/>
  <c r="S154" i="4" s="1"/>
  <c r="R121" i="4"/>
  <c r="R154" i="4" s="1"/>
  <c r="Q121" i="4"/>
  <c r="Q154" i="4" s="1"/>
  <c r="P121" i="4"/>
  <c r="P154" i="4" s="1"/>
  <c r="M121" i="4"/>
  <c r="M154" i="4" s="1"/>
  <c r="L121" i="4"/>
  <c r="L154" i="4" s="1"/>
  <c r="K121" i="4"/>
  <c r="J121" i="4"/>
  <c r="J154" i="4" s="1"/>
  <c r="CA120" i="4"/>
  <c r="CA153" i="4" s="1"/>
  <c r="BZ120" i="4"/>
  <c r="BZ153" i="4" s="1"/>
  <c r="BY120" i="4"/>
  <c r="BY153" i="4" s="1"/>
  <c r="BX120" i="4"/>
  <c r="BX153" i="4" s="1"/>
  <c r="BU120" i="4"/>
  <c r="BU153" i="4" s="1"/>
  <c r="BT120" i="4"/>
  <c r="BT153" i="4" s="1"/>
  <c r="BS120" i="4"/>
  <c r="BS153" i="4" s="1"/>
  <c r="BR120" i="4"/>
  <c r="BR153" i="4" s="1"/>
  <c r="BO120" i="4"/>
  <c r="BO153" i="4" s="1"/>
  <c r="BN120" i="4"/>
  <c r="BN153" i="4" s="1"/>
  <c r="BM120" i="4"/>
  <c r="BL120" i="4"/>
  <c r="BL153" i="4" s="1"/>
  <c r="BI120" i="4"/>
  <c r="BI153" i="4" s="1"/>
  <c r="BH120" i="4"/>
  <c r="BH153" i="4" s="1"/>
  <c r="BG120" i="4"/>
  <c r="BG153" i="4" s="1"/>
  <c r="BF120" i="4"/>
  <c r="BC120" i="4"/>
  <c r="BB120" i="4"/>
  <c r="BB153" i="4" s="1"/>
  <c r="BA120" i="4"/>
  <c r="AZ120" i="4"/>
  <c r="AZ153" i="4" s="1"/>
  <c r="AW120" i="4"/>
  <c r="AW153" i="4" s="1"/>
  <c r="AV120" i="4"/>
  <c r="AV153" i="4" s="1"/>
  <c r="AU120" i="4"/>
  <c r="AU153" i="4" s="1"/>
  <c r="AT120" i="4"/>
  <c r="AT153" i="4" s="1"/>
  <c r="AQ120" i="4"/>
  <c r="AQ153" i="4" s="1"/>
  <c r="AP120" i="4"/>
  <c r="AO120" i="4"/>
  <c r="AO153" i="4" s="1"/>
  <c r="AN120" i="4"/>
  <c r="AN153" i="4" s="1"/>
  <c r="AK120" i="4"/>
  <c r="AJ120" i="4"/>
  <c r="AJ153" i="4" s="1"/>
  <c r="AI120" i="4"/>
  <c r="AH120" i="4"/>
  <c r="AH153" i="4" s="1"/>
  <c r="AE120" i="4"/>
  <c r="AE153" i="4" s="1"/>
  <c r="AD120" i="4"/>
  <c r="AD153" i="4" s="1"/>
  <c r="AC120" i="4"/>
  <c r="AC153" i="4" s="1"/>
  <c r="AB120" i="4"/>
  <c r="AB153" i="4" s="1"/>
  <c r="Y120" i="4"/>
  <c r="Y153" i="4" s="1"/>
  <c r="X120" i="4"/>
  <c r="X153" i="4" s="1"/>
  <c r="W120" i="4"/>
  <c r="W153" i="4" s="1"/>
  <c r="V120" i="4"/>
  <c r="S120" i="4"/>
  <c r="S153" i="4" s="1"/>
  <c r="R120" i="4"/>
  <c r="R153" i="4" s="1"/>
  <c r="Q120" i="4"/>
  <c r="Q153" i="4" s="1"/>
  <c r="P120" i="4"/>
  <c r="P153" i="4" s="1"/>
  <c r="M120" i="4"/>
  <c r="M153" i="4" s="1"/>
  <c r="L120" i="4"/>
  <c r="L153" i="4" s="1"/>
  <c r="K120" i="4"/>
  <c r="K153" i="4" s="1"/>
  <c r="J120" i="4"/>
  <c r="CD120" i="4" s="1"/>
  <c r="CA119" i="4"/>
  <c r="BZ119" i="4"/>
  <c r="BZ152" i="4" s="1"/>
  <c r="BY119" i="4"/>
  <c r="BY152" i="4" s="1"/>
  <c r="BX119" i="4"/>
  <c r="BX152" i="4" s="1"/>
  <c r="BU119" i="4"/>
  <c r="BU152" i="4" s="1"/>
  <c r="BT119" i="4"/>
  <c r="BT152" i="4" s="1"/>
  <c r="BS119" i="4"/>
  <c r="BS152" i="4" s="1"/>
  <c r="BR119" i="4"/>
  <c r="BR152" i="4" s="1"/>
  <c r="BO119" i="4"/>
  <c r="BO152" i="4" s="1"/>
  <c r="BN119" i="4"/>
  <c r="BN152" i="4" s="1"/>
  <c r="BM119" i="4"/>
  <c r="BL119" i="4"/>
  <c r="BL152" i="4" s="1"/>
  <c r="BI119" i="4"/>
  <c r="BI152" i="4" s="1"/>
  <c r="BH119" i="4"/>
  <c r="BH152" i="4" s="1"/>
  <c r="BG119" i="4"/>
  <c r="BG152" i="4" s="1"/>
  <c r="BF119" i="4"/>
  <c r="BF152" i="4" s="1"/>
  <c r="BC119" i="4"/>
  <c r="BC152" i="4" s="1"/>
  <c r="BB119" i="4"/>
  <c r="BB152" i="4" s="1"/>
  <c r="BA119" i="4"/>
  <c r="BA152" i="4" s="1"/>
  <c r="AZ119" i="4"/>
  <c r="AW119" i="4"/>
  <c r="AW152" i="4" s="1"/>
  <c r="AV119" i="4"/>
  <c r="AV152" i="4" s="1"/>
  <c r="AU119" i="4"/>
  <c r="AT119" i="4"/>
  <c r="AT152" i="4" s="1"/>
  <c r="AQ119" i="4"/>
  <c r="AQ152" i="4" s="1"/>
  <c r="AP119" i="4"/>
  <c r="AP152" i="4" s="1"/>
  <c r="AO119" i="4"/>
  <c r="AO152" i="4" s="1"/>
  <c r="AN119" i="4"/>
  <c r="AN152" i="4" s="1"/>
  <c r="AK119" i="4"/>
  <c r="AJ119" i="4"/>
  <c r="AI119" i="4"/>
  <c r="AI152" i="4" s="1"/>
  <c r="AH119" i="4"/>
  <c r="AH152" i="4" s="1"/>
  <c r="AE119" i="4"/>
  <c r="AD119" i="4"/>
  <c r="AD152" i="4" s="1"/>
  <c r="AC119" i="4"/>
  <c r="AC152" i="4" s="1"/>
  <c r="AB119" i="4"/>
  <c r="AB152" i="4" s="1"/>
  <c r="Y119" i="4"/>
  <c r="X119" i="4"/>
  <c r="X152" i="4" s="1"/>
  <c r="W119" i="4"/>
  <c r="W152" i="4" s="1"/>
  <c r="V119" i="4"/>
  <c r="V152" i="4" s="1"/>
  <c r="S119" i="4"/>
  <c r="S152" i="4" s="1"/>
  <c r="R119" i="4"/>
  <c r="R152" i="4" s="1"/>
  <c r="Q119" i="4"/>
  <c r="P119" i="4"/>
  <c r="P152" i="4" s="1"/>
  <c r="M119" i="4"/>
  <c r="M152" i="4" s="1"/>
  <c r="L119" i="4"/>
  <c r="CF119" i="4" s="1"/>
  <c r="K119" i="4"/>
  <c r="J119" i="4"/>
  <c r="J152" i="4" s="1"/>
  <c r="E119" i="4"/>
  <c r="CA118" i="4"/>
  <c r="CA151" i="4" s="1"/>
  <c r="BZ118" i="4"/>
  <c r="BY118" i="4"/>
  <c r="BY151" i="4" s="1"/>
  <c r="BX118" i="4"/>
  <c r="BX151" i="4" s="1"/>
  <c r="BU118" i="4"/>
  <c r="BT118" i="4"/>
  <c r="BT151" i="4" s="1"/>
  <c r="BS118" i="4"/>
  <c r="BS151" i="4" s="1"/>
  <c r="BR118" i="4"/>
  <c r="BR151" i="4" s="1"/>
  <c r="BO118" i="4"/>
  <c r="BO151" i="4" s="1"/>
  <c r="BN118" i="4"/>
  <c r="BN151" i="4" s="1"/>
  <c r="BM118" i="4"/>
  <c r="BM151" i="4" s="1"/>
  <c r="BL118" i="4"/>
  <c r="BL151" i="4" s="1"/>
  <c r="BI118" i="4"/>
  <c r="BI151" i="4" s="1"/>
  <c r="BH118" i="4"/>
  <c r="BH151" i="4" s="1"/>
  <c r="BG118" i="4"/>
  <c r="BG151" i="4" s="1"/>
  <c r="BF118" i="4"/>
  <c r="BF151" i="4" s="1"/>
  <c r="BC118" i="4"/>
  <c r="BC151" i="4" s="1"/>
  <c r="BB118" i="4"/>
  <c r="BB151" i="4" s="1"/>
  <c r="BA118" i="4"/>
  <c r="BA151" i="4" s="1"/>
  <c r="AZ118" i="4"/>
  <c r="AZ151" i="4" s="1"/>
  <c r="AW118" i="4"/>
  <c r="AW151" i="4" s="1"/>
  <c r="AV118" i="4"/>
  <c r="AV151" i="4" s="1"/>
  <c r="AU118" i="4"/>
  <c r="AT118" i="4"/>
  <c r="AQ118" i="4"/>
  <c r="AQ151" i="4" s="1"/>
  <c r="AP118" i="4"/>
  <c r="AP151" i="4" s="1"/>
  <c r="AO118" i="4"/>
  <c r="AN118" i="4"/>
  <c r="AN151" i="4" s="1"/>
  <c r="AK118" i="4"/>
  <c r="AK151" i="4" s="1"/>
  <c r="AJ118" i="4"/>
  <c r="AJ151" i="4" s="1"/>
  <c r="AI118" i="4"/>
  <c r="AI151" i="4" s="1"/>
  <c r="AH118" i="4"/>
  <c r="AH151" i="4" s="1"/>
  <c r="AE118" i="4"/>
  <c r="AE151" i="4" s="1"/>
  <c r="AD118" i="4"/>
  <c r="AC118" i="4"/>
  <c r="AC151" i="4" s="1"/>
  <c r="AB118" i="4"/>
  <c r="AB151" i="4" s="1"/>
  <c r="Y118" i="4"/>
  <c r="X118" i="4"/>
  <c r="X151" i="4" s="1"/>
  <c r="W118" i="4"/>
  <c r="V118" i="4"/>
  <c r="V151" i="4" s="1"/>
  <c r="S118" i="4"/>
  <c r="S151" i="4" s="1"/>
  <c r="R118" i="4"/>
  <c r="R151" i="4" s="1"/>
  <c r="Q118" i="4"/>
  <c r="Q151" i="4" s="1"/>
  <c r="P118" i="4"/>
  <c r="P151" i="4" s="1"/>
  <c r="M118" i="4"/>
  <c r="M151" i="4" s="1"/>
  <c r="L118" i="4"/>
  <c r="K118" i="4"/>
  <c r="K151" i="4" s="1"/>
  <c r="J118" i="4"/>
  <c r="CA117" i="4"/>
  <c r="CA150" i="4" s="1"/>
  <c r="BZ117" i="4"/>
  <c r="BZ150" i="4" s="1"/>
  <c r="BY117" i="4"/>
  <c r="BY150" i="4" s="1"/>
  <c r="BX117" i="4"/>
  <c r="BX150" i="4" s="1"/>
  <c r="BU117" i="4"/>
  <c r="BU150" i="4" s="1"/>
  <c r="BT117" i="4"/>
  <c r="BS117" i="4"/>
  <c r="BS150" i="4" s="1"/>
  <c r="BR117" i="4"/>
  <c r="BR150" i="4" s="1"/>
  <c r="BO117" i="4"/>
  <c r="BN117" i="4"/>
  <c r="BN150" i="4" s="1"/>
  <c r="BM117" i="4"/>
  <c r="BL117" i="4"/>
  <c r="BL150" i="4" s="1"/>
  <c r="BI117" i="4"/>
  <c r="BI150" i="4" s="1"/>
  <c r="BH117" i="4"/>
  <c r="BH150" i="4" s="1"/>
  <c r="BG117" i="4"/>
  <c r="BG150" i="4" s="1"/>
  <c r="BF117" i="4"/>
  <c r="BF150" i="4" s="1"/>
  <c r="BC117" i="4"/>
  <c r="BC150" i="4" s="1"/>
  <c r="BB117" i="4"/>
  <c r="BB150" i="4" s="1"/>
  <c r="BA117" i="4"/>
  <c r="BA150" i="4" s="1"/>
  <c r="AZ117" i="4"/>
  <c r="AZ150" i="4" s="1"/>
  <c r="AW117" i="4"/>
  <c r="AW150" i="4" s="1"/>
  <c r="AV117" i="4"/>
  <c r="AV150" i="4" s="1"/>
  <c r="AU117" i="4"/>
  <c r="AU150" i="4" s="1"/>
  <c r="AT117" i="4"/>
  <c r="AT150" i="4" s="1"/>
  <c r="AQ117" i="4"/>
  <c r="AQ150" i="4" s="1"/>
  <c r="AP117" i="4"/>
  <c r="AP150" i="4" s="1"/>
  <c r="AO117" i="4"/>
  <c r="AO150" i="4" s="1"/>
  <c r="AN117" i="4"/>
  <c r="AN150" i="4" s="1"/>
  <c r="AK117" i="4"/>
  <c r="AJ117" i="4"/>
  <c r="AJ150" i="4" s="1"/>
  <c r="AI117" i="4"/>
  <c r="AH117" i="4"/>
  <c r="AH150" i="4" s="1"/>
  <c r="AE117" i="4"/>
  <c r="AE150" i="4" s="1"/>
  <c r="AD117" i="4"/>
  <c r="AD150" i="4" s="1"/>
  <c r="AC117" i="4"/>
  <c r="AB117" i="4"/>
  <c r="AB150" i="4" s="1"/>
  <c r="Y117" i="4"/>
  <c r="Y150" i="4" s="1"/>
  <c r="X117" i="4"/>
  <c r="X150" i="4" s="1"/>
  <c r="W117" i="4"/>
  <c r="W150" i="4" s="1"/>
  <c r="V117" i="4"/>
  <c r="V150" i="4" s="1"/>
  <c r="S117" i="4"/>
  <c r="R117" i="4"/>
  <c r="R150" i="4" s="1"/>
  <c r="Q117" i="4"/>
  <c r="P117" i="4"/>
  <c r="P150" i="4" s="1"/>
  <c r="M117" i="4"/>
  <c r="L117" i="4"/>
  <c r="K117" i="4"/>
  <c r="K150" i="4" s="1"/>
  <c r="J117" i="4"/>
  <c r="J150" i="4" s="1"/>
  <c r="CA116" i="4"/>
  <c r="BZ116" i="4"/>
  <c r="BZ149" i="4" s="1"/>
  <c r="BY116" i="4"/>
  <c r="BY149" i="4" s="1"/>
  <c r="BX116" i="4"/>
  <c r="BX149" i="4" s="1"/>
  <c r="BU116" i="4"/>
  <c r="BU149" i="4" s="1"/>
  <c r="BT116" i="4"/>
  <c r="BT149" i="4" s="1"/>
  <c r="BS116" i="4"/>
  <c r="BS149" i="4" s="1"/>
  <c r="BR116" i="4"/>
  <c r="BR149" i="4" s="1"/>
  <c r="BO116" i="4"/>
  <c r="BN116" i="4"/>
  <c r="BN149" i="4" s="1"/>
  <c r="BM116" i="4"/>
  <c r="BM149" i="4" s="1"/>
  <c r="BL116" i="4"/>
  <c r="BL149" i="4" s="1"/>
  <c r="BI116" i="4"/>
  <c r="BI149" i="4" s="1"/>
  <c r="BH116" i="4"/>
  <c r="BH149" i="4" s="1"/>
  <c r="BG116" i="4"/>
  <c r="BF116" i="4"/>
  <c r="BF149" i="4" s="1"/>
  <c r="BC116" i="4"/>
  <c r="BC149" i="4" s="1"/>
  <c r="BB116" i="4"/>
  <c r="BB149" i="4" s="1"/>
  <c r="BA116" i="4"/>
  <c r="BA149" i="4" s="1"/>
  <c r="AZ116" i="4"/>
  <c r="AZ149" i="4" s="1"/>
  <c r="AW116" i="4"/>
  <c r="AW149" i="4" s="1"/>
  <c r="AV116" i="4"/>
  <c r="AV149" i="4" s="1"/>
  <c r="AU116" i="4"/>
  <c r="AT116" i="4"/>
  <c r="AT149" i="4" s="1"/>
  <c r="AQ116" i="4"/>
  <c r="AQ149" i="4" s="1"/>
  <c r="AP116" i="4"/>
  <c r="AP149" i="4" s="1"/>
  <c r="AO116" i="4"/>
  <c r="AO149" i="4" s="1"/>
  <c r="AN116" i="4"/>
  <c r="AN149" i="4" s="1"/>
  <c r="AK116" i="4"/>
  <c r="AK149" i="4" s="1"/>
  <c r="AJ116" i="4"/>
  <c r="AJ149" i="4" s="1"/>
  <c r="AI116" i="4"/>
  <c r="AI149" i="4" s="1"/>
  <c r="AH116" i="4"/>
  <c r="AH149" i="4" s="1"/>
  <c r="AE116" i="4"/>
  <c r="AD116" i="4"/>
  <c r="AD149" i="4" s="1"/>
  <c r="AC116" i="4"/>
  <c r="AC149" i="4" s="1"/>
  <c r="AB116" i="4"/>
  <c r="AB149" i="4" s="1"/>
  <c r="Y116" i="4"/>
  <c r="Y149" i="4" s="1"/>
  <c r="X116" i="4"/>
  <c r="X149" i="4" s="1"/>
  <c r="W116" i="4"/>
  <c r="W149" i="4" s="1"/>
  <c r="V116" i="4"/>
  <c r="V149" i="4" s="1"/>
  <c r="S116" i="4"/>
  <c r="R116" i="4"/>
  <c r="Q116" i="4"/>
  <c r="Q149" i="4" s="1"/>
  <c r="P116" i="4"/>
  <c r="P149" i="4" s="1"/>
  <c r="M116" i="4"/>
  <c r="M149" i="4" s="1"/>
  <c r="L116" i="4"/>
  <c r="L149" i="4" s="1"/>
  <c r="K116" i="4"/>
  <c r="J116" i="4"/>
  <c r="J149" i="4" s="1"/>
  <c r="E116" i="4"/>
  <c r="CI115" i="4"/>
  <c r="CA115" i="4"/>
  <c r="CA148" i="4" s="1"/>
  <c r="BZ115" i="4"/>
  <c r="BZ148" i="4" s="1"/>
  <c r="BU115" i="4"/>
  <c r="BU148" i="4" s="1"/>
  <c r="BT115" i="4"/>
  <c r="BT148" i="4" s="1"/>
  <c r="BS115" i="4"/>
  <c r="BO115" i="4"/>
  <c r="BO148" i="4" s="1"/>
  <c r="BN115" i="4"/>
  <c r="BN148" i="4" s="1"/>
  <c r="BI115" i="4"/>
  <c r="BH115" i="4"/>
  <c r="BH148" i="4" s="1"/>
  <c r="BG115" i="4"/>
  <c r="BC115" i="4"/>
  <c r="BC148" i="4" s="1"/>
  <c r="BB115" i="4"/>
  <c r="BB148" i="4" s="1"/>
  <c r="AW115" i="4"/>
  <c r="AW148" i="4" s="1"/>
  <c r="AV115" i="4"/>
  <c r="AV148" i="4" s="1"/>
  <c r="AU115" i="4"/>
  <c r="AQ115" i="4"/>
  <c r="AQ148" i="4" s="1"/>
  <c r="AP115" i="4"/>
  <c r="AP148" i="4" s="1"/>
  <c r="AK115" i="4"/>
  <c r="AJ115" i="4"/>
  <c r="AJ148" i="4" s="1"/>
  <c r="AI115" i="4"/>
  <c r="AE115" i="4"/>
  <c r="AE148" i="4" s="1"/>
  <c r="AD115" i="4"/>
  <c r="AD148" i="4" s="1"/>
  <c r="Y115" i="4"/>
  <c r="Y148" i="4" s="1"/>
  <c r="X115" i="4"/>
  <c r="X148" i="4" s="1"/>
  <c r="W115" i="4"/>
  <c r="W148" i="4" s="1"/>
  <c r="S115" i="4"/>
  <c r="S148" i="4" s="1"/>
  <c r="R115" i="4"/>
  <c r="R148" i="4" s="1"/>
  <c r="M115" i="4"/>
  <c r="L115" i="4"/>
  <c r="L148" i="4" s="1"/>
  <c r="K115" i="4"/>
  <c r="G115" i="4"/>
  <c r="G148" i="4" s="1"/>
  <c r="C115" i="4"/>
  <c r="CA114" i="4"/>
  <c r="CA147" i="4" s="1"/>
  <c r="BZ114" i="4"/>
  <c r="BZ147" i="4" s="1"/>
  <c r="BY114" i="4"/>
  <c r="BU114" i="4"/>
  <c r="BU147" i="4" s="1"/>
  <c r="BT114" i="4"/>
  <c r="BT147" i="4" s="1"/>
  <c r="BO114" i="4"/>
  <c r="BN114" i="4"/>
  <c r="BN147" i="4" s="1"/>
  <c r="BM114" i="4"/>
  <c r="BI114" i="4"/>
  <c r="BI147" i="4" s="1"/>
  <c r="BH114" i="4"/>
  <c r="BH147" i="4" s="1"/>
  <c r="BC114" i="4"/>
  <c r="BC147" i="4" s="1"/>
  <c r="BB114" i="4"/>
  <c r="BB147" i="4" s="1"/>
  <c r="BA114" i="4"/>
  <c r="AW114" i="4"/>
  <c r="AW147" i="4" s="1"/>
  <c r="AV114" i="4"/>
  <c r="AV147" i="4" s="1"/>
  <c r="AQ114" i="4"/>
  <c r="AQ147" i="4" s="1"/>
  <c r="AP114" i="4"/>
  <c r="AP147" i="4" s="1"/>
  <c r="AO114" i="4"/>
  <c r="AK114" i="4"/>
  <c r="AK147" i="4" s="1"/>
  <c r="AJ114" i="4"/>
  <c r="AJ147" i="4" s="1"/>
  <c r="AE114" i="4"/>
  <c r="AE147" i="4" s="1"/>
  <c r="AD114" i="4"/>
  <c r="AD147" i="4" s="1"/>
  <c r="AC114" i="4"/>
  <c r="Y114" i="4"/>
  <c r="Y147" i="4" s="1"/>
  <c r="X114" i="4"/>
  <c r="X147" i="4" s="1"/>
  <c r="S114" i="4"/>
  <c r="R114" i="4"/>
  <c r="R147" i="4" s="1"/>
  <c r="Q114" i="4"/>
  <c r="M114" i="4"/>
  <c r="M147" i="4" s="1"/>
  <c r="L114" i="4"/>
  <c r="L147" i="4" s="1"/>
  <c r="E114" i="4"/>
  <c r="BO113" i="4"/>
  <c r="S113" i="4"/>
  <c r="CA104" i="4"/>
  <c r="BZ104" i="4"/>
  <c r="BW104" i="4"/>
  <c r="BU104" i="4"/>
  <c r="BT104" i="4"/>
  <c r="BO104" i="4"/>
  <c r="BN104" i="4"/>
  <c r="BI104" i="4"/>
  <c r="BH104" i="4"/>
  <c r="BC104" i="4"/>
  <c r="BB104" i="4"/>
  <c r="AY104" i="4"/>
  <c r="AW104" i="4"/>
  <c r="AV104" i="4"/>
  <c r="AQ104" i="4"/>
  <c r="AP104" i="4"/>
  <c r="AK104" i="4"/>
  <c r="AJ104" i="4"/>
  <c r="AE104" i="4"/>
  <c r="AD104" i="4"/>
  <c r="AA104" i="4"/>
  <c r="Y104" i="4"/>
  <c r="X104" i="4"/>
  <c r="S104" i="4"/>
  <c r="R104" i="4"/>
  <c r="M104" i="4"/>
  <c r="L104" i="4"/>
  <c r="G104" i="4"/>
  <c r="CA103" i="4"/>
  <c r="BZ103" i="4"/>
  <c r="BU103" i="4"/>
  <c r="BT103" i="4"/>
  <c r="BQ103" i="4"/>
  <c r="BO103" i="4"/>
  <c r="BN103" i="4"/>
  <c r="BI103" i="4"/>
  <c r="BI105" i="4" s="1"/>
  <c r="BH103" i="4"/>
  <c r="BE103" i="4"/>
  <c r="BC103" i="4"/>
  <c r="BB103" i="4"/>
  <c r="AW103" i="4"/>
  <c r="AV103" i="4"/>
  <c r="AS103" i="4"/>
  <c r="AQ103" i="4"/>
  <c r="AP103" i="4"/>
  <c r="AK103" i="4"/>
  <c r="AJ103" i="4"/>
  <c r="AG103" i="4"/>
  <c r="AE103" i="4"/>
  <c r="AD103" i="4"/>
  <c r="Y103" i="4"/>
  <c r="X103" i="4"/>
  <c r="U103" i="4"/>
  <c r="S103" i="4"/>
  <c r="R103" i="4"/>
  <c r="M103" i="4"/>
  <c r="M105" i="4" s="1"/>
  <c r="L103" i="4"/>
  <c r="I103" i="4"/>
  <c r="CA102" i="4"/>
  <c r="BZ102" i="4"/>
  <c r="BU102" i="4"/>
  <c r="BT102" i="4"/>
  <c r="BO102" i="4"/>
  <c r="BN102" i="4"/>
  <c r="BI102" i="4"/>
  <c r="BH102" i="4"/>
  <c r="BC102" i="4"/>
  <c r="BB102" i="4"/>
  <c r="AW102" i="4"/>
  <c r="AV102" i="4"/>
  <c r="AQ102" i="4"/>
  <c r="AP102" i="4"/>
  <c r="AK102" i="4"/>
  <c r="AJ102" i="4"/>
  <c r="AE102" i="4"/>
  <c r="AD102" i="4"/>
  <c r="Y102" i="4"/>
  <c r="X102" i="4"/>
  <c r="S102" i="4"/>
  <c r="R102" i="4"/>
  <c r="M102" i="4"/>
  <c r="L102" i="4"/>
  <c r="CA101" i="4"/>
  <c r="BZ101" i="4"/>
  <c r="BU101" i="4"/>
  <c r="BT101" i="4"/>
  <c r="BO101" i="4"/>
  <c r="BN101" i="4"/>
  <c r="BI101" i="4"/>
  <c r="BH101" i="4"/>
  <c r="BC101" i="4"/>
  <c r="BB101" i="4"/>
  <c r="AW101" i="4"/>
  <c r="AV101" i="4"/>
  <c r="AQ101" i="4"/>
  <c r="AP101" i="4"/>
  <c r="AK101" i="4"/>
  <c r="AJ101" i="4"/>
  <c r="AE101" i="4"/>
  <c r="AD101" i="4"/>
  <c r="Y101" i="4"/>
  <c r="X101" i="4"/>
  <c r="S101" i="4"/>
  <c r="R101" i="4"/>
  <c r="M101" i="4"/>
  <c r="L101" i="4"/>
  <c r="E101" i="4"/>
  <c r="CA100" i="4"/>
  <c r="BZ100" i="4"/>
  <c r="BU100" i="4"/>
  <c r="BT100" i="4"/>
  <c r="BO100" i="4"/>
  <c r="BN100" i="4"/>
  <c r="BI100" i="4"/>
  <c r="BH100" i="4"/>
  <c r="BC100" i="4"/>
  <c r="BB100" i="4"/>
  <c r="AW100" i="4"/>
  <c r="AV100" i="4"/>
  <c r="AQ100" i="4"/>
  <c r="AP100" i="4"/>
  <c r="AK100" i="4"/>
  <c r="AJ100" i="4"/>
  <c r="AE100" i="4"/>
  <c r="AD100" i="4"/>
  <c r="Y100" i="4"/>
  <c r="X100" i="4"/>
  <c r="S100" i="4"/>
  <c r="R100" i="4"/>
  <c r="M100" i="4"/>
  <c r="L100" i="4"/>
  <c r="G100" i="4"/>
  <c r="CA99" i="4"/>
  <c r="BZ99" i="4"/>
  <c r="BU99" i="4"/>
  <c r="BT99" i="4"/>
  <c r="BO99" i="4"/>
  <c r="BN99" i="4"/>
  <c r="BI99" i="4"/>
  <c r="BH99" i="4"/>
  <c r="BE99" i="4"/>
  <c r="BC99" i="4"/>
  <c r="BB99" i="4"/>
  <c r="AW99" i="4"/>
  <c r="AW105" i="4" s="1"/>
  <c r="AV99" i="4"/>
  <c r="AQ99" i="4"/>
  <c r="AP99" i="4"/>
  <c r="AK99" i="4"/>
  <c r="AK105" i="4" s="1"/>
  <c r="AJ99" i="4"/>
  <c r="AG99" i="4"/>
  <c r="AE99" i="4"/>
  <c r="AD99" i="4"/>
  <c r="Y99" i="4"/>
  <c r="X99" i="4"/>
  <c r="S99" i="4"/>
  <c r="R99" i="4"/>
  <c r="M99" i="4"/>
  <c r="L99" i="4"/>
  <c r="I99" i="4"/>
  <c r="CA98" i="4"/>
  <c r="BZ98" i="4"/>
  <c r="BU98" i="4"/>
  <c r="BT98" i="4"/>
  <c r="BO98" i="4"/>
  <c r="BN98" i="4"/>
  <c r="BI98" i="4"/>
  <c r="BH98" i="4"/>
  <c r="BC98" i="4"/>
  <c r="BB98" i="4"/>
  <c r="AW98" i="4"/>
  <c r="AV98" i="4"/>
  <c r="AQ98" i="4"/>
  <c r="AP98" i="4"/>
  <c r="AK98" i="4"/>
  <c r="AJ98" i="4"/>
  <c r="AE98" i="4"/>
  <c r="AD98" i="4"/>
  <c r="Y98" i="4"/>
  <c r="X98" i="4"/>
  <c r="S98" i="4"/>
  <c r="R98" i="4"/>
  <c r="M98" i="4"/>
  <c r="L98" i="4"/>
  <c r="CA97" i="4"/>
  <c r="BZ97" i="4"/>
  <c r="BZ105" i="4" s="1"/>
  <c r="BU97" i="4"/>
  <c r="BU105" i="4" s="1"/>
  <c r="BT97" i="4"/>
  <c r="BT105" i="4" s="1"/>
  <c r="BO97" i="4"/>
  <c r="BO105" i="4" s="1"/>
  <c r="BN97" i="4"/>
  <c r="BN105" i="4" s="1"/>
  <c r="BI97" i="4"/>
  <c r="BH97" i="4"/>
  <c r="BH105" i="4" s="1"/>
  <c r="BC97" i="4"/>
  <c r="BB97" i="4"/>
  <c r="BB105" i="4" s="1"/>
  <c r="AW97" i="4"/>
  <c r="AV97" i="4"/>
  <c r="AV105" i="4" s="1"/>
  <c r="AQ97" i="4"/>
  <c r="AQ105" i="4" s="1"/>
  <c r="AP97" i="4"/>
  <c r="AP105" i="4" s="1"/>
  <c r="AK97" i="4"/>
  <c r="AJ97" i="4"/>
  <c r="AJ105" i="4" s="1"/>
  <c r="AE97" i="4"/>
  <c r="AD97" i="4"/>
  <c r="AD105" i="4" s="1"/>
  <c r="Y97" i="4"/>
  <c r="Y105" i="4" s="1"/>
  <c r="X97" i="4"/>
  <c r="X105" i="4" s="1"/>
  <c r="S97" i="4"/>
  <c r="S105" i="4" s="1"/>
  <c r="R97" i="4"/>
  <c r="R105" i="4" s="1"/>
  <c r="M97" i="4"/>
  <c r="L97" i="4"/>
  <c r="L105" i="4" s="1"/>
  <c r="E97" i="4"/>
  <c r="CA95" i="4"/>
  <c r="BZ95" i="4"/>
  <c r="BU95" i="4"/>
  <c r="BT95" i="4"/>
  <c r="BO95" i="4"/>
  <c r="BN95" i="4"/>
  <c r="BI95" i="4"/>
  <c r="BH95" i="4"/>
  <c r="BC95" i="4"/>
  <c r="BB95" i="4"/>
  <c r="AW95" i="4"/>
  <c r="AV95" i="4"/>
  <c r="AQ95" i="4"/>
  <c r="AP95" i="4"/>
  <c r="AK95" i="4"/>
  <c r="AJ95" i="4"/>
  <c r="AE95" i="4"/>
  <c r="AD95" i="4"/>
  <c r="Y95" i="4"/>
  <c r="X95" i="4"/>
  <c r="S95" i="4"/>
  <c r="R95" i="4"/>
  <c r="M95" i="4"/>
  <c r="L95" i="4"/>
  <c r="CK94" i="4"/>
  <c r="CG94" i="4"/>
  <c r="CF94" i="4"/>
  <c r="BX94" i="4"/>
  <c r="BW94" i="4"/>
  <c r="BY94" i="4" s="1"/>
  <c r="BR94" i="4"/>
  <c r="BQ94" i="4"/>
  <c r="BS94" i="4" s="1"/>
  <c r="BL94" i="4"/>
  <c r="BK94" i="4"/>
  <c r="BM94" i="4" s="1"/>
  <c r="BF94" i="4"/>
  <c r="BE94" i="4"/>
  <c r="BG94" i="4" s="1"/>
  <c r="AZ94" i="4"/>
  <c r="AY94" i="4"/>
  <c r="BA94" i="4" s="1"/>
  <c r="AT94" i="4"/>
  <c r="AS94" i="4"/>
  <c r="AU94" i="4" s="1"/>
  <c r="AN94" i="4"/>
  <c r="AM94" i="4"/>
  <c r="AO94" i="4" s="1"/>
  <c r="AH94" i="4"/>
  <c r="AG94" i="4"/>
  <c r="AI94" i="4" s="1"/>
  <c r="AB94" i="4"/>
  <c r="AA94" i="4"/>
  <c r="AC94" i="4" s="1"/>
  <c r="V94" i="4"/>
  <c r="U94" i="4"/>
  <c r="W94" i="4" s="1"/>
  <c r="P94" i="4"/>
  <c r="O94" i="4"/>
  <c r="Q94" i="4" s="1"/>
  <c r="J94" i="4"/>
  <c r="CE94" i="4" s="1"/>
  <c r="I94" i="4"/>
  <c r="G94" i="4"/>
  <c r="G143" i="4" s="1"/>
  <c r="F94" i="4"/>
  <c r="F143" i="4" s="1"/>
  <c r="E94" i="4"/>
  <c r="D94" i="4"/>
  <c r="C94" i="4"/>
  <c r="H94" i="4" s="1"/>
  <c r="CG93" i="4"/>
  <c r="CF93" i="4"/>
  <c r="CE93" i="4"/>
  <c r="BY93" i="4"/>
  <c r="BX93" i="4"/>
  <c r="BW93" i="4"/>
  <c r="BS93" i="4"/>
  <c r="BR93" i="4"/>
  <c r="BQ93" i="4"/>
  <c r="BM93" i="4"/>
  <c r="BL93" i="4"/>
  <c r="BK93" i="4"/>
  <c r="BG93" i="4"/>
  <c r="BF93" i="4"/>
  <c r="BE93" i="4"/>
  <c r="BA93" i="4"/>
  <c r="AZ93" i="4"/>
  <c r="AY93" i="4"/>
  <c r="AU93" i="4"/>
  <c r="AT93" i="4"/>
  <c r="AS93" i="4"/>
  <c r="AO93" i="4"/>
  <c r="AN93" i="4"/>
  <c r="AM93" i="4"/>
  <c r="AI93" i="4"/>
  <c r="AH93" i="4"/>
  <c r="AG93" i="4"/>
  <c r="AC93" i="4"/>
  <c r="AB93" i="4"/>
  <c r="AA93" i="4"/>
  <c r="W93" i="4"/>
  <c r="V93" i="4"/>
  <c r="U93" i="4"/>
  <c r="Q93" i="4"/>
  <c r="P93" i="4"/>
  <c r="O93" i="4"/>
  <c r="K93" i="4"/>
  <c r="J93" i="4"/>
  <c r="I93" i="4"/>
  <c r="CD93" i="4" s="1"/>
  <c r="G93" i="4"/>
  <c r="G142" i="4" s="1"/>
  <c r="F93" i="4"/>
  <c r="F142" i="4" s="1"/>
  <c r="E93" i="4"/>
  <c r="CK93" i="4" s="1"/>
  <c r="D93" i="4"/>
  <c r="CJ93" i="4" s="1"/>
  <c r="C93" i="4"/>
  <c r="H93" i="4" s="1"/>
  <c r="CK92" i="4"/>
  <c r="CG92" i="4"/>
  <c r="CF92" i="4"/>
  <c r="CC92" i="4"/>
  <c r="BX92" i="4"/>
  <c r="BW92" i="4"/>
  <c r="BY92" i="4" s="1"/>
  <c r="BR92" i="4"/>
  <c r="BQ92" i="4"/>
  <c r="BS92" i="4" s="1"/>
  <c r="BL92" i="4"/>
  <c r="BK92" i="4"/>
  <c r="BM92" i="4" s="1"/>
  <c r="BF92" i="4"/>
  <c r="BE92" i="4"/>
  <c r="BG92" i="4" s="1"/>
  <c r="AZ92" i="4"/>
  <c r="AY92" i="4"/>
  <c r="BA92" i="4" s="1"/>
  <c r="AT92" i="4"/>
  <c r="AS92" i="4"/>
  <c r="AU92" i="4" s="1"/>
  <c r="AN92" i="4"/>
  <c r="AM92" i="4"/>
  <c r="AO92" i="4" s="1"/>
  <c r="AH92" i="4"/>
  <c r="AG92" i="4"/>
  <c r="AI92" i="4" s="1"/>
  <c r="AB92" i="4"/>
  <c r="AA92" i="4"/>
  <c r="AC92" i="4" s="1"/>
  <c r="V92" i="4"/>
  <c r="U92" i="4"/>
  <c r="W92" i="4" s="1"/>
  <c r="P92" i="4"/>
  <c r="O92" i="4"/>
  <c r="Q92" i="4" s="1"/>
  <c r="J92" i="4"/>
  <c r="CE92" i="4" s="1"/>
  <c r="I92" i="4"/>
  <c r="G92" i="4"/>
  <c r="G141" i="4" s="1"/>
  <c r="F92" i="4"/>
  <c r="F141" i="4" s="1"/>
  <c r="E92" i="4"/>
  <c r="D92" i="4"/>
  <c r="C92" i="4"/>
  <c r="H92" i="4" s="1"/>
  <c r="CM91" i="4"/>
  <c r="CG91" i="4"/>
  <c r="CF91" i="4"/>
  <c r="CE91" i="4"/>
  <c r="BY91" i="4"/>
  <c r="BX91" i="4"/>
  <c r="BW91" i="4"/>
  <c r="BS91" i="4"/>
  <c r="BR91" i="4"/>
  <c r="BQ91" i="4"/>
  <c r="BM91" i="4"/>
  <c r="BL91" i="4"/>
  <c r="BK91" i="4"/>
  <c r="BG91" i="4"/>
  <c r="BF91" i="4"/>
  <c r="BE91" i="4"/>
  <c r="BA91" i="4"/>
  <c r="AZ91" i="4"/>
  <c r="AY91" i="4"/>
  <c r="AU91" i="4"/>
  <c r="AT91" i="4"/>
  <c r="AS91" i="4"/>
  <c r="AO91" i="4"/>
  <c r="AN91" i="4"/>
  <c r="AM91" i="4"/>
  <c r="AI91" i="4"/>
  <c r="AH91" i="4"/>
  <c r="AG91" i="4"/>
  <c r="AC91" i="4"/>
  <c r="AB91" i="4"/>
  <c r="AA91" i="4"/>
  <c r="W91" i="4"/>
  <c r="V91" i="4"/>
  <c r="U91" i="4"/>
  <c r="Q91" i="4"/>
  <c r="P91" i="4"/>
  <c r="O91" i="4"/>
  <c r="K91" i="4"/>
  <c r="J91" i="4"/>
  <c r="I91" i="4"/>
  <c r="CD91" i="4" s="1"/>
  <c r="G91" i="4"/>
  <c r="G140" i="4" s="1"/>
  <c r="F91" i="4"/>
  <c r="F140" i="4" s="1"/>
  <c r="E91" i="4"/>
  <c r="D91" i="4"/>
  <c r="CJ91" i="4" s="1"/>
  <c r="C91" i="4"/>
  <c r="H91" i="4" s="1"/>
  <c r="CG90" i="4"/>
  <c r="CF90" i="4"/>
  <c r="BX90" i="4"/>
  <c r="BW90" i="4"/>
  <c r="BY90" i="4" s="1"/>
  <c r="BR90" i="4"/>
  <c r="BQ90" i="4"/>
  <c r="BS90" i="4" s="1"/>
  <c r="BL90" i="4"/>
  <c r="BK90" i="4"/>
  <c r="BM90" i="4" s="1"/>
  <c r="BF90" i="4"/>
  <c r="BE90" i="4"/>
  <c r="BG90" i="4" s="1"/>
  <c r="AZ90" i="4"/>
  <c r="AY90" i="4"/>
  <c r="BA90" i="4" s="1"/>
  <c r="AT90" i="4"/>
  <c r="AS90" i="4"/>
  <c r="AU90" i="4" s="1"/>
  <c r="AN90" i="4"/>
  <c r="AM90" i="4"/>
  <c r="AO90" i="4" s="1"/>
  <c r="AH90" i="4"/>
  <c r="AG90" i="4"/>
  <c r="AI90" i="4" s="1"/>
  <c r="AB90" i="4"/>
  <c r="AA90" i="4"/>
  <c r="AC90" i="4" s="1"/>
  <c r="V90" i="4"/>
  <c r="U90" i="4"/>
  <c r="W90" i="4" s="1"/>
  <c r="P90" i="4"/>
  <c r="O90" i="4"/>
  <c r="Q90" i="4" s="1"/>
  <c r="J90" i="4"/>
  <c r="CE90" i="4" s="1"/>
  <c r="I90" i="4"/>
  <c r="G90" i="4"/>
  <c r="G139" i="4" s="1"/>
  <c r="F90" i="4"/>
  <c r="F139" i="4" s="1"/>
  <c r="CL139" i="4" s="1"/>
  <c r="E90" i="4"/>
  <c r="CK90" i="4" s="1"/>
  <c r="D90" i="4"/>
  <c r="C90" i="4"/>
  <c r="CG89" i="4"/>
  <c r="CF89" i="4"/>
  <c r="CE89" i="4"/>
  <c r="BY89" i="4"/>
  <c r="BX89" i="4"/>
  <c r="BW89" i="4"/>
  <c r="BS89" i="4"/>
  <c r="BR89" i="4"/>
  <c r="BQ89" i="4"/>
  <c r="BM89" i="4"/>
  <c r="BL89" i="4"/>
  <c r="BK89" i="4"/>
  <c r="BG89" i="4"/>
  <c r="BF89" i="4"/>
  <c r="BE89" i="4"/>
  <c r="BA89" i="4"/>
  <c r="AZ89" i="4"/>
  <c r="AY89" i="4"/>
  <c r="AU89" i="4"/>
  <c r="AT89" i="4"/>
  <c r="AS89" i="4"/>
  <c r="AO89" i="4"/>
  <c r="AN89" i="4"/>
  <c r="AM89" i="4"/>
  <c r="AI89" i="4"/>
  <c r="AH89" i="4"/>
  <c r="AG89" i="4"/>
  <c r="AC89" i="4"/>
  <c r="AB89" i="4"/>
  <c r="AA89" i="4"/>
  <c r="W89" i="4"/>
  <c r="V89" i="4"/>
  <c r="U89" i="4"/>
  <c r="Q89" i="4"/>
  <c r="P89" i="4"/>
  <c r="O89" i="4"/>
  <c r="K89" i="4"/>
  <c r="J89" i="4"/>
  <c r="I89" i="4"/>
  <c r="CD89" i="4" s="1"/>
  <c r="G89" i="4"/>
  <c r="G138" i="4" s="1"/>
  <c r="F89" i="4"/>
  <c r="F138" i="4" s="1"/>
  <c r="CL138" i="4" s="1"/>
  <c r="E89" i="4"/>
  <c r="CK89" i="4" s="1"/>
  <c r="D89" i="4"/>
  <c r="CJ89" i="4" s="1"/>
  <c r="C89" i="4"/>
  <c r="H89" i="4" s="1"/>
  <c r="CG88" i="4"/>
  <c r="CF88" i="4"/>
  <c r="BW88" i="4"/>
  <c r="BQ88" i="4"/>
  <c r="BK88" i="4"/>
  <c r="BE88" i="4"/>
  <c r="AY88" i="4"/>
  <c r="AS88" i="4"/>
  <c r="AM88" i="4"/>
  <c r="AG88" i="4"/>
  <c r="AI88" i="4" s="1"/>
  <c r="AA88" i="4"/>
  <c r="U88" i="4"/>
  <c r="O88" i="4"/>
  <c r="I88" i="4"/>
  <c r="G88" i="4"/>
  <c r="G137" i="4" s="1"/>
  <c r="F88" i="4"/>
  <c r="F137" i="4" s="1"/>
  <c r="E88" i="4"/>
  <c r="D88" i="4"/>
  <c r="C88" i="4"/>
  <c r="CG87" i="4"/>
  <c r="CG95" i="4" s="1"/>
  <c r="CF87" i="4"/>
  <c r="CF95" i="4" s="1"/>
  <c r="BS87" i="4"/>
  <c r="W87" i="4"/>
  <c r="G87" i="4"/>
  <c r="G136" i="4" s="1"/>
  <c r="F87" i="4"/>
  <c r="F136" i="4" s="1"/>
  <c r="E87" i="4"/>
  <c r="D87" i="4"/>
  <c r="D95" i="4" s="1"/>
  <c r="C87" i="4"/>
  <c r="H87" i="4" s="1"/>
  <c r="CA85" i="4"/>
  <c r="BZ85" i="4"/>
  <c r="BU85" i="4"/>
  <c r="BT85" i="4"/>
  <c r="BO85" i="4"/>
  <c r="BN85" i="4"/>
  <c r="BI85" i="4"/>
  <c r="BH85" i="4"/>
  <c r="BC85" i="4"/>
  <c r="BB85" i="4"/>
  <c r="AW85" i="4"/>
  <c r="AV85" i="4"/>
  <c r="AQ85" i="4"/>
  <c r="AP85" i="4"/>
  <c r="AK85" i="4"/>
  <c r="AJ85" i="4"/>
  <c r="AE85" i="4"/>
  <c r="AD85" i="4"/>
  <c r="Y85" i="4"/>
  <c r="X85" i="4"/>
  <c r="S85" i="4"/>
  <c r="R85" i="4"/>
  <c r="M85" i="4"/>
  <c r="L85" i="4"/>
  <c r="CM84" i="4"/>
  <c r="CG84" i="4"/>
  <c r="CF84" i="4"/>
  <c r="CE84" i="4"/>
  <c r="BY84" i="4"/>
  <c r="BX84" i="4"/>
  <c r="BW84" i="4"/>
  <c r="BS84" i="4"/>
  <c r="BR84" i="4"/>
  <c r="BQ84" i="4"/>
  <c r="BM84" i="4"/>
  <c r="BL84" i="4"/>
  <c r="BK84" i="4"/>
  <c r="BG84" i="4"/>
  <c r="BF84" i="4"/>
  <c r="BE84" i="4"/>
  <c r="BA84" i="4"/>
  <c r="AZ84" i="4"/>
  <c r="AY84" i="4"/>
  <c r="AU84" i="4"/>
  <c r="AT84" i="4"/>
  <c r="AS84" i="4"/>
  <c r="AO84" i="4"/>
  <c r="AN84" i="4"/>
  <c r="AM84" i="4"/>
  <c r="AI84" i="4"/>
  <c r="AH84" i="4"/>
  <c r="AG84" i="4"/>
  <c r="AC84" i="4"/>
  <c r="AB84" i="4"/>
  <c r="AA84" i="4"/>
  <c r="W84" i="4"/>
  <c r="V84" i="4"/>
  <c r="U84" i="4"/>
  <c r="Q84" i="4"/>
  <c r="P84" i="4"/>
  <c r="O84" i="4"/>
  <c r="K84" i="4"/>
  <c r="J84" i="4"/>
  <c r="I84" i="4"/>
  <c r="CD84" i="4" s="1"/>
  <c r="G84" i="4"/>
  <c r="G132" i="4" s="1"/>
  <c r="CM132" i="4" s="1"/>
  <c r="F84" i="4"/>
  <c r="F132" i="4" s="1"/>
  <c r="CL132" i="4" s="1"/>
  <c r="E84" i="4"/>
  <c r="D84" i="4"/>
  <c r="CJ84" i="4" s="1"/>
  <c r="C84" i="4"/>
  <c r="H84" i="4" s="1"/>
  <c r="CG83" i="4"/>
  <c r="CG103" i="4" s="1"/>
  <c r="CF83" i="4"/>
  <c r="BX83" i="4"/>
  <c r="BW83" i="4"/>
  <c r="BY83" i="4" s="1"/>
  <c r="BR83" i="4"/>
  <c r="BQ83" i="4"/>
  <c r="BS83" i="4" s="1"/>
  <c r="BL83" i="4"/>
  <c r="BK83" i="4"/>
  <c r="BM83" i="4" s="1"/>
  <c r="BF83" i="4"/>
  <c r="BE83" i="4"/>
  <c r="BG83" i="4" s="1"/>
  <c r="AZ83" i="4"/>
  <c r="AY83" i="4"/>
  <c r="BA83" i="4" s="1"/>
  <c r="AT83" i="4"/>
  <c r="AS83" i="4"/>
  <c r="AU83" i="4" s="1"/>
  <c r="AN83" i="4"/>
  <c r="AM83" i="4"/>
  <c r="AO83" i="4" s="1"/>
  <c r="AH83" i="4"/>
  <c r="AG83" i="4"/>
  <c r="AI83" i="4" s="1"/>
  <c r="AB83" i="4"/>
  <c r="AA83" i="4"/>
  <c r="AC83" i="4" s="1"/>
  <c r="V83" i="4"/>
  <c r="U83" i="4"/>
  <c r="W83" i="4" s="1"/>
  <c r="P83" i="4"/>
  <c r="O83" i="4"/>
  <c r="Q83" i="4" s="1"/>
  <c r="J83" i="4"/>
  <c r="CE83" i="4" s="1"/>
  <c r="I83" i="4"/>
  <c r="G83" i="4"/>
  <c r="F83" i="4"/>
  <c r="F131" i="4" s="1"/>
  <c r="CL131" i="4" s="1"/>
  <c r="E83" i="4"/>
  <c r="CK83" i="4" s="1"/>
  <c r="D83" i="4"/>
  <c r="C83" i="4"/>
  <c r="CG82" i="4"/>
  <c r="CF82" i="4"/>
  <c r="CE82" i="4"/>
  <c r="BY82" i="4"/>
  <c r="BX82" i="4"/>
  <c r="BW82" i="4"/>
  <c r="BS82" i="4"/>
  <c r="BR82" i="4"/>
  <c r="BQ82" i="4"/>
  <c r="BM82" i="4"/>
  <c r="BL82" i="4"/>
  <c r="BK82" i="4"/>
  <c r="BG82" i="4"/>
  <c r="BF82" i="4"/>
  <c r="BE82" i="4"/>
  <c r="BA82" i="4"/>
  <c r="AZ82" i="4"/>
  <c r="AY82" i="4"/>
  <c r="AU82" i="4"/>
  <c r="AT82" i="4"/>
  <c r="AS82" i="4"/>
  <c r="AO82" i="4"/>
  <c r="AN82" i="4"/>
  <c r="AM82" i="4"/>
  <c r="AI82" i="4"/>
  <c r="AH82" i="4"/>
  <c r="AG82" i="4"/>
  <c r="AC82" i="4"/>
  <c r="AB82" i="4"/>
  <c r="AA82" i="4"/>
  <c r="W82" i="4"/>
  <c r="V82" i="4"/>
  <c r="U82" i="4"/>
  <c r="Q82" i="4"/>
  <c r="P82" i="4"/>
  <c r="O82" i="4"/>
  <c r="K82" i="4"/>
  <c r="J82" i="4"/>
  <c r="I82" i="4"/>
  <c r="CD82" i="4" s="1"/>
  <c r="G82" i="4"/>
  <c r="G130" i="4" s="1"/>
  <c r="CM130" i="4" s="1"/>
  <c r="F82" i="4"/>
  <c r="F130" i="4" s="1"/>
  <c r="CL130" i="4" s="1"/>
  <c r="E82" i="4"/>
  <c r="D82" i="4"/>
  <c r="CJ82" i="4" s="1"/>
  <c r="C82" i="4"/>
  <c r="H82" i="4" s="1"/>
  <c r="CG81" i="4"/>
  <c r="CG101" i="4" s="1"/>
  <c r="CF81" i="4"/>
  <c r="BX81" i="4"/>
  <c r="BW81" i="4"/>
  <c r="BY81" i="4" s="1"/>
  <c r="BR81" i="4"/>
  <c r="BQ81" i="4"/>
  <c r="BS81" i="4" s="1"/>
  <c r="BL81" i="4"/>
  <c r="BK81" i="4"/>
  <c r="BM81" i="4" s="1"/>
  <c r="BF81" i="4"/>
  <c r="BE81" i="4"/>
  <c r="BG81" i="4" s="1"/>
  <c r="AZ81" i="4"/>
  <c r="AY81" i="4"/>
  <c r="BA81" i="4" s="1"/>
  <c r="AT81" i="4"/>
  <c r="AS81" i="4"/>
  <c r="AU81" i="4" s="1"/>
  <c r="AN81" i="4"/>
  <c r="AM81" i="4"/>
  <c r="AO81" i="4" s="1"/>
  <c r="AH81" i="4"/>
  <c r="AG81" i="4"/>
  <c r="AI81" i="4" s="1"/>
  <c r="AB81" i="4"/>
  <c r="AA81" i="4"/>
  <c r="AC81" i="4" s="1"/>
  <c r="V81" i="4"/>
  <c r="U81" i="4"/>
  <c r="W81" i="4" s="1"/>
  <c r="P81" i="4"/>
  <c r="O81" i="4"/>
  <c r="Q81" i="4" s="1"/>
  <c r="J81" i="4"/>
  <c r="CE81" i="4" s="1"/>
  <c r="I81" i="4"/>
  <c r="G81" i="4"/>
  <c r="G129" i="4" s="1"/>
  <c r="F81" i="4"/>
  <c r="F129" i="4" s="1"/>
  <c r="CL129" i="4" s="1"/>
  <c r="E81" i="4"/>
  <c r="CK81" i="4" s="1"/>
  <c r="D81" i="4"/>
  <c r="C81" i="4"/>
  <c r="CG80" i="4"/>
  <c r="CF80" i="4"/>
  <c r="CE80" i="4"/>
  <c r="BY80" i="4"/>
  <c r="BX80" i="4"/>
  <c r="BW80" i="4"/>
  <c r="BS80" i="4"/>
  <c r="BR80" i="4"/>
  <c r="BQ80" i="4"/>
  <c r="BM80" i="4"/>
  <c r="BL80" i="4"/>
  <c r="BK80" i="4"/>
  <c r="BG80" i="4"/>
  <c r="BF80" i="4"/>
  <c r="BE80" i="4"/>
  <c r="BA80" i="4"/>
  <c r="AZ80" i="4"/>
  <c r="AY80" i="4"/>
  <c r="AU80" i="4"/>
  <c r="AT80" i="4"/>
  <c r="AS80" i="4"/>
  <c r="AO80" i="4"/>
  <c r="AN80" i="4"/>
  <c r="AM80" i="4"/>
  <c r="AI80" i="4"/>
  <c r="AH80" i="4"/>
  <c r="AG80" i="4"/>
  <c r="AC80" i="4"/>
  <c r="AB80" i="4"/>
  <c r="AA80" i="4"/>
  <c r="W80" i="4"/>
  <c r="V80" i="4"/>
  <c r="U80" i="4"/>
  <c r="Q80" i="4"/>
  <c r="P80" i="4"/>
  <c r="O80" i="4"/>
  <c r="K80" i="4"/>
  <c r="J80" i="4"/>
  <c r="I80" i="4"/>
  <c r="CD80" i="4" s="1"/>
  <c r="G80" i="4"/>
  <c r="G128" i="4" s="1"/>
  <c r="F80" i="4"/>
  <c r="F128" i="4" s="1"/>
  <c r="E80" i="4"/>
  <c r="D80" i="4"/>
  <c r="CJ80" i="4" s="1"/>
  <c r="C80" i="4"/>
  <c r="H80" i="4" s="1"/>
  <c r="CK79" i="4"/>
  <c r="CG79" i="4"/>
  <c r="CG99" i="4" s="1"/>
  <c r="CF79" i="4"/>
  <c r="BX79" i="4"/>
  <c r="BW79" i="4"/>
  <c r="BY79" i="4" s="1"/>
  <c r="BR79" i="4"/>
  <c r="BQ79" i="4"/>
  <c r="BS79" i="4" s="1"/>
  <c r="BL79" i="4"/>
  <c r="BK79" i="4"/>
  <c r="BM79" i="4" s="1"/>
  <c r="BF79" i="4"/>
  <c r="BE79" i="4"/>
  <c r="BG79" i="4" s="1"/>
  <c r="AZ79" i="4"/>
  <c r="AY79" i="4"/>
  <c r="BA79" i="4" s="1"/>
  <c r="AT79" i="4"/>
  <c r="AS79" i="4"/>
  <c r="AU79" i="4" s="1"/>
  <c r="AN79" i="4"/>
  <c r="AM79" i="4"/>
  <c r="AO79" i="4" s="1"/>
  <c r="AH79" i="4"/>
  <c r="AG79" i="4"/>
  <c r="AI79" i="4" s="1"/>
  <c r="AB79" i="4"/>
  <c r="AA79" i="4"/>
  <c r="AC79" i="4" s="1"/>
  <c r="V79" i="4"/>
  <c r="U79" i="4"/>
  <c r="W79" i="4" s="1"/>
  <c r="P79" i="4"/>
  <c r="O79" i="4"/>
  <c r="Q79" i="4" s="1"/>
  <c r="J79" i="4"/>
  <c r="CE79" i="4" s="1"/>
  <c r="I79" i="4"/>
  <c r="G79" i="4"/>
  <c r="G127" i="4" s="1"/>
  <c r="F79" i="4"/>
  <c r="F127" i="4" s="1"/>
  <c r="CL127" i="4" s="1"/>
  <c r="E79" i="4"/>
  <c r="E99" i="4" s="1"/>
  <c r="D79" i="4"/>
  <c r="C79" i="4"/>
  <c r="H79" i="4" s="1"/>
  <c r="CG78" i="4"/>
  <c r="CF78" i="4"/>
  <c r="AO78" i="4"/>
  <c r="G78" i="4"/>
  <c r="G126" i="4" s="1"/>
  <c r="CM126" i="4" s="1"/>
  <c r="F78" i="4"/>
  <c r="F126" i="4" s="1"/>
  <c r="CL126" i="4" s="1"/>
  <c r="E78" i="4"/>
  <c r="D78" i="4"/>
  <c r="C78" i="4"/>
  <c r="H78" i="4" s="1"/>
  <c r="CG77" i="4"/>
  <c r="CG85" i="4" s="1"/>
  <c r="CF77" i="4"/>
  <c r="CF85" i="4" s="1"/>
  <c r="BW77" i="4"/>
  <c r="BQ77" i="4"/>
  <c r="BS77" i="4" s="1"/>
  <c r="BK77" i="4"/>
  <c r="BE77" i="4"/>
  <c r="AY77" i="4"/>
  <c r="AS77" i="4"/>
  <c r="AU77" i="4" s="1"/>
  <c r="AM77" i="4"/>
  <c r="AG77" i="4"/>
  <c r="AA77" i="4"/>
  <c r="U77" i="4"/>
  <c r="W77" i="4" s="1"/>
  <c r="O77" i="4"/>
  <c r="I77" i="4"/>
  <c r="G77" i="4"/>
  <c r="F77" i="4"/>
  <c r="F125" i="4" s="1"/>
  <c r="CL125" i="4" s="1"/>
  <c r="E77" i="4"/>
  <c r="D77" i="4"/>
  <c r="D85" i="4" s="1"/>
  <c r="C77" i="4"/>
  <c r="CA75" i="4"/>
  <c r="BZ75" i="4"/>
  <c r="BU75" i="4"/>
  <c r="BT75" i="4"/>
  <c r="BO75" i="4"/>
  <c r="BN75" i="4"/>
  <c r="BI75" i="4"/>
  <c r="BH75" i="4"/>
  <c r="BC75" i="4"/>
  <c r="BB75" i="4"/>
  <c r="AW75" i="4"/>
  <c r="AV75" i="4"/>
  <c r="AQ75" i="4"/>
  <c r="AP75" i="4"/>
  <c r="AK75" i="4"/>
  <c r="AJ75" i="4"/>
  <c r="AE75" i="4"/>
  <c r="AD75" i="4"/>
  <c r="Y75" i="4"/>
  <c r="X75" i="4"/>
  <c r="S75" i="4"/>
  <c r="R75" i="4"/>
  <c r="M75" i="4"/>
  <c r="L75" i="4"/>
  <c r="CG74" i="4"/>
  <c r="CG104" i="4" s="1"/>
  <c r="CF74" i="4"/>
  <c r="CF104" i="4" s="1"/>
  <c r="BX74" i="4"/>
  <c r="BX104" i="4" s="1"/>
  <c r="BW74" i="4"/>
  <c r="BY74" i="4" s="1"/>
  <c r="BY104" i="4" s="1"/>
  <c r="BR74" i="4"/>
  <c r="BR104" i="4" s="1"/>
  <c r="BQ74" i="4"/>
  <c r="BL74" i="4"/>
  <c r="BL104" i="4" s="1"/>
  <c r="BK74" i="4"/>
  <c r="BM74" i="4" s="1"/>
  <c r="BM104" i="4" s="1"/>
  <c r="BF74" i="4"/>
  <c r="BF104" i="4" s="1"/>
  <c r="BE74" i="4"/>
  <c r="AZ74" i="4"/>
  <c r="AZ104" i="4" s="1"/>
  <c r="AY74" i="4"/>
  <c r="BA74" i="4" s="1"/>
  <c r="BA104" i="4" s="1"/>
  <c r="AT74" i="4"/>
  <c r="AT104" i="4" s="1"/>
  <c r="AS74" i="4"/>
  <c r="AN74" i="4"/>
  <c r="AN104" i="4" s="1"/>
  <c r="AM74" i="4"/>
  <c r="AO74" i="4" s="1"/>
  <c r="AO104" i="4" s="1"/>
  <c r="AH74" i="4"/>
  <c r="AH104" i="4" s="1"/>
  <c r="AG74" i="4"/>
  <c r="AB74" i="4"/>
  <c r="AB104" i="4" s="1"/>
  <c r="AA74" i="4"/>
  <c r="AC74" i="4" s="1"/>
  <c r="AC104" i="4" s="1"/>
  <c r="V74" i="4"/>
  <c r="V104" i="4" s="1"/>
  <c r="U74" i="4"/>
  <c r="P74" i="4"/>
  <c r="P104" i="4" s="1"/>
  <c r="O74" i="4"/>
  <c r="Q74" i="4" s="1"/>
  <c r="Q104" i="4" s="1"/>
  <c r="J74" i="4"/>
  <c r="J104" i="4" s="1"/>
  <c r="I74" i="4"/>
  <c r="G74" i="4"/>
  <c r="G121" i="4" s="1"/>
  <c r="F74" i="4"/>
  <c r="F121" i="4" s="1"/>
  <c r="E74" i="4"/>
  <c r="E104" i="4" s="1"/>
  <c r="D74" i="4"/>
  <c r="C74" i="4"/>
  <c r="CG73" i="4"/>
  <c r="CF73" i="4"/>
  <c r="CF103" i="4" s="1"/>
  <c r="CE73" i="4"/>
  <c r="BY73" i="4"/>
  <c r="BY103" i="4" s="1"/>
  <c r="BX73" i="4"/>
  <c r="BX103" i="4" s="1"/>
  <c r="BW73" i="4"/>
  <c r="BS73" i="4"/>
  <c r="BS103" i="4" s="1"/>
  <c r="BR73" i="4"/>
  <c r="BR103" i="4" s="1"/>
  <c r="BQ73" i="4"/>
  <c r="BM73" i="4"/>
  <c r="BM103" i="4" s="1"/>
  <c r="BL73" i="4"/>
  <c r="BL103" i="4" s="1"/>
  <c r="BK73" i="4"/>
  <c r="BK103" i="4" s="1"/>
  <c r="BG73" i="4"/>
  <c r="BG103" i="4" s="1"/>
  <c r="BF73" i="4"/>
  <c r="BF103" i="4" s="1"/>
  <c r="BE73" i="4"/>
  <c r="BA73" i="4"/>
  <c r="BA103" i="4" s="1"/>
  <c r="AZ73" i="4"/>
  <c r="AZ103" i="4" s="1"/>
  <c r="AY73" i="4"/>
  <c r="AU73" i="4"/>
  <c r="AU103" i="4" s="1"/>
  <c r="AT73" i="4"/>
  <c r="AT103" i="4" s="1"/>
  <c r="AS73" i="4"/>
  <c r="AO73" i="4"/>
  <c r="AO103" i="4" s="1"/>
  <c r="AN73" i="4"/>
  <c r="AN103" i="4" s="1"/>
  <c r="AM73" i="4"/>
  <c r="AM103" i="4" s="1"/>
  <c r="AI73" i="4"/>
  <c r="AI103" i="4" s="1"/>
  <c r="AH73" i="4"/>
  <c r="AH103" i="4" s="1"/>
  <c r="AG73" i="4"/>
  <c r="AC73" i="4"/>
  <c r="AC103" i="4" s="1"/>
  <c r="AB73" i="4"/>
  <c r="AB103" i="4" s="1"/>
  <c r="AA73" i="4"/>
  <c r="W73" i="4"/>
  <c r="W103" i="4" s="1"/>
  <c r="V73" i="4"/>
  <c r="V103" i="4" s="1"/>
  <c r="U73" i="4"/>
  <c r="Q73" i="4"/>
  <c r="Q103" i="4" s="1"/>
  <c r="P73" i="4"/>
  <c r="P103" i="4" s="1"/>
  <c r="O73" i="4"/>
  <c r="O103" i="4" s="1"/>
  <c r="K73" i="4"/>
  <c r="J73" i="4"/>
  <c r="J103" i="4" s="1"/>
  <c r="I73" i="4"/>
  <c r="CD73" i="4" s="1"/>
  <c r="G73" i="4"/>
  <c r="F73" i="4"/>
  <c r="F120" i="4" s="1"/>
  <c r="E73" i="4"/>
  <c r="D73" i="4"/>
  <c r="D103" i="4" s="1"/>
  <c r="C73" i="4"/>
  <c r="CG72" i="4"/>
  <c r="CF72" i="4"/>
  <c r="CF102" i="4" s="1"/>
  <c r="BX72" i="4"/>
  <c r="BX102" i="4" s="1"/>
  <c r="BW72" i="4"/>
  <c r="BY72" i="4" s="1"/>
  <c r="BR72" i="4"/>
  <c r="BR102" i="4" s="1"/>
  <c r="BQ72" i="4"/>
  <c r="BL72" i="4"/>
  <c r="BL102" i="4" s="1"/>
  <c r="BK72" i="4"/>
  <c r="BM72" i="4" s="1"/>
  <c r="BF72" i="4"/>
  <c r="BF102" i="4" s="1"/>
  <c r="BE72" i="4"/>
  <c r="AZ72" i="4"/>
  <c r="AZ102" i="4" s="1"/>
  <c r="AY72" i="4"/>
  <c r="BA72" i="4" s="1"/>
  <c r="AT72" i="4"/>
  <c r="AT102" i="4" s="1"/>
  <c r="AS72" i="4"/>
  <c r="AN72" i="4"/>
  <c r="AN102" i="4" s="1"/>
  <c r="AM72" i="4"/>
  <c r="AO72" i="4" s="1"/>
  <c r="AH72" i="4"/>
  <c r="AH102" i="4" s="1"/>
  <c r="AG72" i="4"/>
  <c r="AB72" i="4"/>
  <c r="AB102" i="4" s="1"/>
  <c r="AA72" i="4"/>
  <c r="AC72" i="4" s="1"/>
  <c r="V72" i="4"/>
  <c r="V102" i="4" s="1"/>
  <c r="U72" i="4"/>
  <c r="P72" i="4"/>
  <c r="P102" i="4" s="1"/>
  <c r="O72" i="4"/>
  <c r="Q72" i="4" s="1"/>
  <c r="J72" i="4"/>
  <c r="J102" i="4" s="1"/>
  <c r="I72" i="4"/>
  <c r="G72" i="4"/>
  <c r="G119" i="4" s="1"/>
  <c r="F72" i="4"/>
  <c r="F119" i="4" s="1"/>
  <c r="E72" i="4"/>
  <c r="E102" i="4" s="1"/>
  <c r="D72" i="4"/>
  <c r="C72" i="4"/>
  <c r="H72" i="4" s="1"/>
  <c r="CG71" i="4"/>
  <c r="CF71" i="4"/>
  <c r="CF101" i="4" s="1"/>
  <c r="CE71" i="4"/>
  <c r="BY71" i="4"/>
  <c r="BY101" i="4" s="1"/>
  <c r="BX71" i="4"/>
  <c r="BX101" i="4" s="1"/>
  <c r="BW71" i="4"/>
  <c r="BW101" i="4" s="1"/>
  <c r="BS71" i="4"/>
  <c r="BR71" i="4"/>
  <c r="BR101" i="4" s="1"/>
  <c r="BQ71" i="4"/>
  <c r="BM71" i="4"/>
  <c r="BM101" i="4" s="1"/>
  <c r="BL71" i="4"/>
  <c r="BL101" i="4" s="1"/>
  <c r="BK71" i="4"/>
  <c r="BK101" i="4" s="1"/>
  <c r="BG71" i="4"/>
  <c r="BF71" i="4"/>
  <c r="BF101" i="4" s="1"/>
  <c r="BE71" i="4"/>
  <c r="BA71" i="4"/>
  <c r="BA101" i="4" s="1"/>
  <c r="AZ71" i="4"/>
  <c r="AZ101" i="4" s="1"/>
  <c r="AY71" i="4"/>
  <c r="AY101" i="4" s="1"/>
  <c r="AU71" i="4"/>
  <c r="AT71" i="4"/>
  <c r="AT101" i="4" s="1"/>
  <c r="AS71" i="4"/>
  <c r="AO71" i="4"/>
  <c r="AO101" i="4" s="1"/>
  <c r="AN71" i="4"/>
  <c r="AN101" i="4" s="1"/>
  <c r="AM71" i="4"/>
  <c r="AM101" i="4" s="1"/>
  <c r="AI71" i="4"/>
  <c r="AH71" i="4"/>
  <c r="AH101" i="4" s="1"/>
  <c r="AG71" i="4"/>
  <c r="AC71" i="4"/>
  <c r="AC101" i="4" s="1"/>
  <c r="AB71" i="4"/>
  <c r="AB101" i="4" s="1"/>
  <c r="AA71" i="4"/>
  <c r="AA101" i="4" s="1"/>
  <c r="W71" i="4"/>
  <c r="V71" i="4"/>
  <c r="V101" i="4" s="1"/>
  <c r="U71" i="4"/>
  <c r="Q71" i="4"/>
  <c r="Q101" i="4" s="1"/>
  <c r="P71" i="4"/>
  <c r="P101" i="4" s="1"/>
  <c r="O71" i="4"/>
  <c r="O101" i="4" s="1"/>
  <c r="K71" i="4"/>
  <c r="J71" i="4"/>
  <c r="J101" i="4" s="1"/>
  <c r="I71" i="4"/>
  <c r="CD71" i="4" s="1"/>
  <c r="G71" i="4"/>
  <c r="F71" i="4"/>
  <c r="F118" i="4" s="1"/>
  <c r="E71" i="4"/>
  <c r="CK71" i="4" s="1"/>
  <c r="D71" i="4"/>
  <c r="D101" i="4" s="1"/>
  <c r="C71" i="4"/>
  <c r="CG70" i="4"/>
  <c r="CG100" i="4" s="1"/>
  <c r="CF70" i="4"/>
  <c r="CF100" i="4" s="1"/>
  <c r="CC70" i="4"/>
  <c r="BX70" i="4"/>
  <c r="BX100" i="4" s="1"/>
  <c r="BW70" i="4"/>
  <c r="BY70" i="4" s="1"/>
  <c r="BY100" i="4" s="1"/>
  <c r="BR70" i="4"/>
  <c r="BR100" i="4" s="1"/>
  <c r="BQ70" i="4"/>
  <c r="BL70" i="4"/>
  <c r="BL100" i="4" s="1"/>
  <c r="BK70" i="4"/>
  <c r="BM70" i="4" s="1"/>
  <c r="BM100" i="4" s="1"/>
  <c r="BF70" i="4"/>
  <c r="BF100" i="4" s="1"/>
  <c r="BE70" i="4"/>
  <c r="AZ70" i="4"/>
  <c r="AZ100" i="4" s="1"/>
  <c r="AY70" i="4"/>
  <c r="BA70" i="4" s="1"/>
  <c r="BA100" i="4" s="1"/>
  <c r="AT70" i="4"/>
  <c r="AT100" i="4" s="1"/>
  <c r="AS70" i="4"/>
  <c r="AN70" i="4"/>
  <c r="AN100" i="4" s="1"/>
  <c r="AM70" i="4"/>
  <c r="AO70" i="4" s="1"/>
  <c r="AO100" i="4" s="1"/>
  <c r="AH70" i="4"/>
  <c r="AH100" i="4" s="1"/>
  <c r="AG70" i="4"/>
  <c r="AB70" i="4"/>
  <c r="AB100" i="4" s="1"/>
  <c r="AA70" i="4"/>
  <c r="AC70" i="4" s="1"/>
  <c r="AC100" i="4" s="1"/>
  <c r="V70" i="4"/>
  <c r="V100" i="4" s="1"/>
  <c r="U70" i="4"/>
  <c r="P70" i="4"/>
  <c r="P100" i="4" s="1"/>
  <c r="O70" i="4"/>
  <c r="Q70" i="4" s="1"/>
  <c r="Q100" i="4" s="1"/>
  <c r="J70" i="4"/>
  <c r="J100" i="4" s="1"/>
  <c r="I70" i="4"/>
  <c r="G70" i="4"/>
  <c r="G117" i="4" s="1"/>
  <c r="F70" i="4"/>
  <c r="F100" i="4" s="1"/>
  <c r="E70" i="4"/>
  <c r="D70" i="4"/>
  <c r="C70" i="4"/>
  <c r="H70" i="4" s="1"/>
  <c r="CM69" i="4"/>
  <c r="CG69" i="4"/>
  <c r="CF69" i="4"/>
  <c r="CF99" i="4" s="1"/>
  <c r="CE69" i="4"/>
  <c r="CE99" i="4" s="1"/>
  <c r="BY69" i="4"/>
  <c r="BY99" i="4" s="1"/>
  <c r="BX69" i="4"/>
  <c r="BX99" i="4" s="1"/>
  <c r="BW69" i="4"/>
  <c r="BW99" i="4" s="1"/>
  <c r="BS69" i="4"/>
  <c r="BS99" i="4" s="1"/>
  <c r="BR69" i="4"/>
  <c r="BR99" i="4" s="1"/>
  <c r="BQ69" i="4"/>
  <c r="BM69" i="4"/>
  <c r="BM99" i="4" s="1"/>
  <c r="BL69" i="4"/>
  <c r="BL99" i="4" s="1"/>
  <c r="BK69" i="4"/>
  <c r="BK99" i="4" s="1"/>
  <c r="BG69" i="4"/>
  <c r="BG99" i="4" s="1"/>
  <c r="BF69" i="4"/>
  <c r="BF99" i="4" s="1"/>
  <c r="BE69" i="4"/>
  <c r="BA69" i="4"/>
  <c r="BA99" i="4" s="1"/>
  <c r="AZ69" i="4"/>
  <c r="AZ99" i="4" s="1"/>
  <c r="AY69" i="4"/>
  <c r="AY99" i="4" s="1"/>
  <c r="AU69" i="4"/>
  <c r="AU99" i="4" s="1"/>
  <c r="AT69" i="4"/>
  <c r="AT99" i="4" s="1"/>
  <c r="AS69" i="4"/>
  <c r="AO69" i="4"/>
  <c r="AO99" i="4" s="1"/>
  <c r="AN69" i="4"/>
  <c r="AN99" i="4" s="1"/>
  <c r="AM69" i="4"/>
  <c r="AM99" i="4" s="1"/>
  <c r="AI69" i="4"/>
  <c r="AI99" i="4" s="1"/>
  <c r="AH69" i="4"/>
  <c r="AH99" i="4" s="1"/>
  <c r="AG69" i="4"/>
  <c r="AC69" i="4"/>
  <c r="AC99" i="4" s="1"/>
  <c r="AB69" i="4"/>
  <c r="AB99" i="4" s="1"/>
  <c r="AA69" i="4"/>
  <c r="AA99" i="4" s="1"/>
  <c r="W69" i="4"/>
  <c r="W99" i="4" s="1"/>
  <c r="V69" i="4"/>
  <c r="V99" i="4" s="1"/>
  <c r="U69" i="4"/>
  <c r="Q69" i="4"/>
  <c r="Q99" i="4" s="1"/>
  <c r="P69" i="4"/>
  <c r="P99" i="4" s="1"/>
  <c r="O69" i="4"/>
  <c r="O99" i="4" s="1"/>
  <c r="K69" i="4"/>
  <c r="J69" i="4"/>
  <c r="J99" i="4" s="1"/>
  <c r="I69" i="4"/>
  <c r="CD69" i="4" s="1"/>
  <c r="G69" i="4"/>
  <c r="F69" i="4"/>
  <c r="CL69" i="4" s="1"/>
  <c r="E69" i="4"/>
  <c r="D69" i="4"/>
  <c r="D99" i="4" s="1"/>
  <c r="C69" i="4"/>
  <c r="CG68" i="4"/>
  <c r="CG98" i="4" s="1"/>
  <c r="CF68" i="4"/>
  <c r="CF98" i="4" s="1"/>
  <c r="BW68" i="4"/>
  <c r="BQ68" i="4"/>
  <c r="BK68" i="4"/>
  <c r="BM68" i="4" s="1"/>
  <c r="BE68" i="4"/>
  <c r="AY68" i="4"/>
  <c r="AY98" i="4" s="1"/>
  <c r="AS68" i="4"/>
  <c r="AM68" i="4"/>
  <c r="AO68" i="4" s="1"/>
  <c r="AG68" i="4"/>
  <c r="AA68" i="4"/>
  <c r="U68" i="4"/>
  <c r="O68" i="4"/>
  <c r="Q68" i="4" s="1"/>
  <c r="I68" i="4"/>
  <c r="G68" i="4"/>
  <c r="CM68" i="4" s="1"/>
  <c r="F68" i="4"/>
  <c r="F115" i="4" s="1"/>
  <c r="E68" i="4"/>
  <c r="E98" i="4" s="1"/>
  <c r="D68" i="4"/>
  <c r="C68" i="4"/>
  <c r="CG67" i="4"/>
  <c r="CF67" i="4"/>
  <c r="CF97" i="4" s="1"/>
  <c r="G67" i="4"/>
  <c r="F67" i="4"/>
  <c r="F75" i="4" s="1"/>
  <c r="E67" i="4"/>
  <c r="D67" i="4"/>
  <c r="D97" i="4" s="1"/>
  <c r="C67" i="4"/>
  <c r="CA59" i="4"/>
  <c r="BZ59" i="4"/>
  <c r="BY59" i="4"/>
  <c r="BX59" i="4"/>
  <c r="BU59" i="4"/>
  <c r="BT59" i="4"/>
  <c r="BS59" i="4"/>
  <c r="BR59" i="4"/>
  <c r="BO59" i="4"/>
  <c r="BN59" i="4"/>
  <c r="BM59" i="4"/>
  <c r="BL59" i="4"/>
  <c r="BI59" i="4"/>
  <c r="BH59" i="4"/>
  <c r="BG59" i="4"/>
  <c r="BF59" i="4"/>
  <c r="BC59" i="4"/>
  <c r="BB59" i="4"/>
  <c r="BA59" i="4"/>
  <c r="AZ59" i="4"/>
  <c r="AW59" i="4"/>
  <c r="AV59" i="4"/>
  <c r="AU59" i="4"/>
  <c r="AT59" i="4"/>
  <c r="AQ59" i="4"/>
  <c r="AP59" i="4"/>
  <c r="AO59" i="4"/>
  <c r="AN59" i="4"/>
  <c r="AK59" i="4"/>
  <c r="AJ59" i="4"/>
  <c r="AI59" i="4"/>
  <c r="AH59" i="4"/>
  <c r="AE59" i="4"/>
  <c r="AD59" i="4"/>
  <c r="AC59" i="4"/>
  <c r="AB59" i="4"/>
  <c r="Y59" i="4"/>
  <c r="X59" i="4"/>
  <c r="W59" i="4"/>
  <c r="V59" i="4"/>
  <c r="S59" i="4"/>
  <c r="R59" i="4"/>
  <c r="Q59" i="4"/>
  <c r="P59" i="4"/>
  <c r="M59" i="4"/>
  <c r="L59" i="4"/>
  <c r="K59" i="4"/>
  <c r="J59" i="4"/>
  <c r="G59" i="4"/>
  <c r="CA58" i="4"/>
  <c r="BZ58" i="4"/>
  <c r="BY58" i="4"/>
  <c r="BX58" i="4"/>
  <c r="BU58" i="4"/>
  <c r="BT58" i="4"/>
  <c r="BS58" i="4"/>
  <c r="BR58" i="4"/>
  <c r="BO58" i="4"/>
  <c r="BN58" i="4"/>
  <c r="BM58" i="4"/>
  <c r="BL58" i="4"/>
  <c r="BI58" i="4"/>
  <c r="BH58" i="4"/>
  <c r="BG58" i="4"/>
  <c r="BF58" i="4"/>
  <c r="BC58" i="4"/>
  <c r="BB58" i="4"/>
  <c r="BA58" i="4"/>
  <c r="AZ58" i="4"/>
  <c r="AW58" i="4"/>
  <c r="AV58" i="4"/>
  <c r="AU58" i="4"/>
  <c r="AT58" i="4"/>
  <c r="AQ58" i="4"/>
  <c r="AP58" i="4"/>
  <c r="AO58" i="4"/>
  <c r="AN58" i="4"/>
  <c r="AK58" i="4"/>
  <c r="AJ58" i="4"/>
  <c r="AI58" i="4"/>
  <c r="AH58" i="4"/>
  <c r="AE58" i="4"/>
  <c r="AD58" i="4"/>
  <c r="AC58" i="4"/>
  <c r="AB58" i="4"/>
  <c r="Y58" i="4"/>
  <c r="X58" i="4"/>
  <c r="W58" i="4"/>
  <c r="V58" i="4"/>
  <c r="S58" i="4"/>
  <c r="R58" i="4"/>
  <c r="Q58" i="4"/>
  <c r="P58" i="4"/>
  <c r="M58" i="4"/>
  <c r="L58" i="4"/>
  <c r="K58" i="4"/>
  <c r="J58" i="4"/>
  <c r="E58" i="4"/>
  <c r="CA57" i="4"/>
  <c r="BZ57" i="4"/>
  <c r="BY57" i="4"/>
  <c r="BX57" i="4"/>
  <c r="BU57" i="4"/>
  <c r="BT57" i="4"/>
  <c r="BS57" i="4"/>
  <c r="BR57" i="4"/>
  <c r="BO57" i="4"/>
  <c r="BN57" i="4"/>
  <c r="BM57" i="4"/>
  <c r="BL57" i="4"/>
  <c r="BI57" i="4"/>
  <c r="BH57" i="4"/>
  <c r="BG57" i="4"/>
  <c r="BF57" i="4"/>
  <c r="BC57" i="4"/>
  <c r="BB57" i="4"/>
  <c r="BA57" i="4"/>
  <c r="AZ57" i="4"/>
  <c r="AW57" i="4"/>
  <c r="AV57" i="4"/>
  <c r="AU57" i="4"/>
  <c r="AT57" i="4"/>
  <c r="AQ57" i="4"/>
  <c r="AP57" i="4"/>
  <c r="AO57" i="4"/>
  <c r="AN57" i="4"/>
  <c r="AK57" i="4"/>
  <c r="AJ57" i="4"/>
  <c r="AI57" i="4"/>
  <c r="AH57" i="4"/>
  <c r="AE57" i="4"/>
  <c r="AD57" i="4"/>
  <c r="AC57" i="4"/>
  <c r="AB57" i="4"/>
  <c r="Y57" i="4"/>
  <c r="X57" i="4"/>
  <c r="W57" i="4"/>
  <c r="V57" i="4"/>
  <c r="S57" i="4"/>
  <c r="R57" i="4"/>
  <c r="Q57" i="4"/>
  <c r="P57" i="4"/>
  <c r="M57" i="4"/>
  <c r="L57" i="4"/>
  <c r="K57" i="4"/>
  <c r="J57" i="4"/>
  <c r="CG56" i="4"/>
  <c r="CA56" i="4"/>
  <c r="BZ56" i="4"/>
  <c r="BY56" i="4"/>
  <c r="BX56" i="4"/>
  <c r="BU56" i="4"/>
  <c r="BT56" i="4"/>
  <c r="BS56" i="4"/>
  <c r="BR56" i="4"/>
  <c r="BO56" i="4"/>
  <c r="BN56" i="4"/>
  <c r="BM56" i="4"/>
  <c r="BL56" i="4"/>
  <c r="BI56" i="4"/>
  <c r="BH56" i="4"/>
  <c r="BG56" i="4"/>
  <c r="BF56" i="4"/>
  <c r="BC56" i="4"/>
  <c r="BB56" i="4"/>
  <c r="BA56" i="4"/>
  <c r="AZ56" i="4"/>
  <c r="AW56" i="4"/>
  <c r="AV56" i="4"/>
  <c r="AU56" i="4"/>
  <c r="AT56" i="4"/>
  <c r="AQ56" i="4"/>
  <c r="AP56" i="4"/>
  <c r="AO56" i="4"/>
  <c r="AN56" i="4"/>
  <c r="AK56" i="4"/>
  <c r="AJ56" i="4"/>
  <c r="AI56" i="4"/>
  <c r="AH56" i="4"/>
  <c r="AE56" i="4"/>
  <c r="AD56" i="4"/>
  <c r="AC56" i="4"/>
  <c r="AB56" i="4"/>
  <c r="Y56" i="4"/>
  <c r="X56" i="4"/>
  <c r="W56" i="4"/>
  <c r="V56" i="4"/>
  <c r="S56" i="4"/>
  <c r="R56" i="4"/>
  <c r="Q56" i="4"/>
  <c r="P56" i="4"/>
  <c r="M56" i="4"/>
  <c r="L56" i="4"/>
  <c r="K56" i="4"/>
  <c r="J56" i="4"/>
  <c r="E56" i="4"/>
  <c r="CA55" i="4"/>
  <c r="BZ55" i="4"/>
  <c r="BY55" i="4"/>
  <c r="BX55" i="4"/>
  <c r="BU55" i="4"/>
  <c r="BT55" i="4"/>
  <c r="BS55" i="4"/>
  <c r="BR55" i="4"/>
  <c r="BO55" i="4"/>
  <c r="BN55" i="4"/>
  <c r="BM55" i="4"/>
  <c r="BL55" i="4"/>
  <c r="BI55" i="4"/>
  <c r="BH55" i="4"/>
  <c r="BG55" i="4"/>
  <c r="BF55" i="4"/>
  <c r="BC55" i="4"/>
  <c r="BB55" i="4"/>
  <c r="BA55" i="4"/>
  <c r="AZ55" i="4"/>
  <c r="AW55" i="4"/>
  <c r="AV55" i="4"/>
  <c r="AU55" i="4"/>
  <c r="AT55" i="4"/>
  <c r="AQ55" i="4"/>
  <c r="AP55" i="4"/>
  <c r="AO55" i="4"/>
  <c r="AN55" i="4"/>
  <c r="AK55" i="4"/>
  <c r="AJ55" i="4"/>
  <c r="AI55" i="4"/>
  <c r="AH55" i="4"/>
  <c r="AE55" i="4"/>
  <c r="AD55" i="4"/>
  <c r="AC55" i="4"/>
  <c r="AB55" i="4"/>
  <c r="Y55" i="4"/>
  <c r="X55" i="4"/>
  <c r="W55" i="4"/>
  <c r="V55" i="4"/>
  <c r="S55" i="4"/>
  <c r="R55" i="4"/>
  <c r="Q55" i="4"/>
  <c r="P55" i="4"/>
  <c r="M55" i="4"/>
  <c r="L55" i="4"/>
  <c r="K55" i="4"/>
  <c r="J55" i="4"/>
  <c r="CA54" i="4"/>
  <c r="BZ54" i="4"/>
  <c r="BY54" i="4"/>
  <c r="BX54" i="4"/>
  <c r="BU54" i="4"/>
  <c r="BT54" i="4"/>
  <c r="BS54" i="4"/>
  <c r="BR54" i="4"/>
  <c r="BO54" i="4"/>
  <c r="BN54" i="4"/>
  <c r="BM54" i="4"/>
  <c r="BL54" i="4"/>
  <c r="BI54" i="4"/>
  <c r="BH54" i="4"/>
  <c r="BG54" i="4"/>
  <c r="BF54" i="4"/>
  <c r="BC54" i="4"/>
  <c r="BB54" i="4"/>
  <c r="BA54" i="4"/>
  <c r="AZ54" i="4"/>
  <c r="AW54" i="4"/>
  <c r="AV54" i="4"/>
  <c r="AU54" i="4"/>
  <c r="AT54" i="4"/>
  <c r="AQ54" i="4"/>
  <c r="AP54" i="4"/>
  <c r="AO54" i="4"/>
  <c r="AN54" i="4"/>
  <c r="AK54" i="4"/>
  <c r="AJ54" i="4"/>
  <c r="AI54" i="4"/>
  <c r="AH54" i="4"/>
  <c r="AE54" i="4"/>
  <c r="AD54" i="4"/>
  <c r="AC54" i="4"/>
  <c r="AB54" i="4"/>
  <c r="Y54" i="4"/>
  <c r="X54" i="4"/>
  <c r="W54" i="4"/>
  <c r="V54" i="4"/>
  <c r="S54" i="4"/>
  <c r="R54" i="4"/>
  <c r="Q54" i="4"/>
  <c r="P54" i="4"/>
  <c r="M54" i="4"/>
  <c r="L54" i="4"/>
  <c r="K54" i="4"/>
  <c r="J54" i="4"/>
  <c r="BC53" i="4"/>
  <c r="AI53" i="4"/>
  <c r="G53" i="4"/>
  <c r="C53" i="4"/>
  <c r="BY52" i="4"/>
  <c r="BI52" i="4"/>
  <c r="BA52" i="4"/>
  <c r="AC52" i="4"/>
  <c r="M52" i="4"/>
  <c r="CA50" i="4"/>
  <c r="BG50" i="4"/>
  <c r="BC50" i="4"/>
  <c r="AE50" i="4"/>
  <c r="K50" i="4"/>
  <c r="G50" i="4"/>
  <c r="CG49" i="4"/>
  <c r="CF49" i="4"/>
  <c r="CE49" i="4"/>
  <c r="CD49" i="4"/>
  <c r="G49" i="4"/>
  <c r="CM49" i="4" s="1"/>
  <c r="F49" i="4"/>
  <c r="CL49" i="4" s="1"/>
  <c r="E49" i="4"/>
  <c r="E143" i="4" s="1"/>
  <c r="CK143" i="4" s="1"/>
  <c r="D49" i="4"/>
  <c r="CJ49" i="4" s="1"/>
  <c r="C49" i="4"/>
  <c r="C143" i="4" s="1"/>
  <c r="CI48" i="4"/>
  <c r="CG48" i="4"/>
  <c r="CF48" i="4"/>
  <c r="CE48" i="4"/>
  <c r="CD48" i="4"/>
  <c r="G48" i="4"/>
  <c r="CM48" i="4" s="1"/>
  <c r="F48" i="4"/>
  <c r="CL48" i="4" s="1"/>
  <c r="E48" i="4"/>
  <c r="E142" i="4" s="1"/>
  <c r="CK142" i="4" s="1"/>
  <c r="D48" i="4"/>
  <c r="D142" i="4" s="1"/>
  <c r="C48" i="4"/>
  <c r="CK47" i="4"/>
  <c r="CG47" i="4"/>
  <c r="CF47" i="4"/>
  <c r="CE47" i="4"/>
  <c r="CD47" i="4"/>
  <c r="G47" i="4"/>
  <c r="CM47" i="4" s="1"/>
  <c r="F47" i="4"/>
  <c r="CL47" i="4" s="1"/>
  <c r="E47" i="4"/>
  <c r="E141" i="4" s="1"/>
  <c r="D47" i="4"/>
  <c r="D141" i="4" s="1"/>
  <c r="C47" i="4"/>
  <c r="H47" i="4" s="1"/>
  <c r="CC47" i="4" s="1"/>
  <c r="CH47" i="4" s="1"/>
  <c r="CI46" i="4"/>
  <c r="CG46" i="4"/>
  <c r="CF46" i="4"/>
  <c r="CE46" i="4"/>
  <c r="CD46" i="4"/>
  <c r="G46" i="4"/>
  <c r="CM46" i="4" s="1"/>
  <c r="F46" i="4"/>
  <c r="CL46" i="4" s="1"/>
  <c r="E46" i="4"/>
  <c r="E140" i="4" s="1"/>
  <c r="CK140" i="4" s="1"/>
  <c r="D46" i="4"/>
  <c r="D140" i="4" s="1"/>
  <c r="C46" i="4"/>
  <c r="CG45" i="4"/>
  <c r="CF45" i="4"/>
  <c r="CE45" i="4"/>
  <c r="CD45" i="4"/>
  <c r="G45" i="4"/>
  <c r="F45" i="4"/>
  <c r="CL45" i="4" s="1"/>
  <c r="E45" i="4"/>
  <c r="D45" i="4"/>
  <c r="D139" i="4" s="1"/>
  <c r="C45" i="4"/>
  <c r="C139" i="4" s="1"/>
  <c r="CI139" i="4" s="1"/>
  <c r="CI44" i="4"/>
  <c r="CG44" i="4"/>
  <c r="CF44" i="4"/>
  <c r="CE44" i="4"/>
  <c r="CD44" i="4"/>
  <c r="G44" i="4"/>
  <c r="CM44" i="4" s="1"/>
  <c r="F44" i="4"/>
  <c r="CL44" i="4" s="1"/>
  <c r="E44" i="4"/>
  <c r="E138" i="4" s="1"/>
  <c r="D44" i="4"/>
  <c r="D138" i="4" s="1"/>
  <c r="C44" i="4"/>
  <c r="CA43" i="4"/>
  <c r="BX88" i="4" s="1"/>
  <c r="BZ43" i="4"/>
  <c r="BY43" i="4"/>
  <c r="BY137" i="4" s="1"/>
  <c r="BX43" i="4"/>
  <c r="BX137" i="4" s="1"/>
  <c r="BU43" i="4"/>
  <c r="BR88" i="4" s="1"/>
  <c r="BT43" i="4"/>
  <c r="BS43" i="4"/>
  <c r="BS137" i="4" s="1"/>
  <c r="BR43" i="4"/>
  <c r="BR137" i="4" s="1"/>
  <c r="BO43" i="4"/>
  <c r="BL88" i="4" s="1"/>
  <c r="BN43" i="4"/>
  <c r="BM43" i="4"/>
  <c r="BM137" i="4" s="1"/>
  <c r="BL43" i="4"/>
  <c r="BL137" i="4" s="1"/>
  <c r="BI43" i="4"/>
  <c r="BF88" i="4" s="1"/>
  <c r="BH43" i="4"/>
  <c r="BG43" i="4"/>
  <c r="BG137" i="4" s="1"/>
  <c r="BF43" i="4"/>
  <c r="BF137" i="4" s="1"/>
  <c r="BC43" i="4"/>
  <c r="AZ88" i="4" s="1"/>
  <c r="BB43" i="4"/>
  <c r="BA43" i="4"/>
  <c r="BA137" i="4" s="1"/>
  <c r="AZ43" i="4"/>
  <c r="AZ137" i="4" s="1"/>
  <c r="AW43" i="4"/>
  <c r="AT88" i="4" s="1"/>
  <c r="AV43" i="4"/>
  <c r="AU43" i="4"/>
  <c r="AU137" i="4" s="1"/>
  <c r="AT43" i="4"/>
  <c r="AT137" i="4" s="1"/>
  <c r="AQ43" i="4"/>
  <c r="AN88" i="4" s="1"/>
  <c r="AP43" i="4"/>
  <c r="AO43" i="4"/>
  <c r="AO137" i="4" s="1"/>
  <c r="AN43" i="4"/>
  <c r="AN137" i="4" s="1"/>
  <c r="AK43" i="4"/>
  <c r="AH88" i="4" s="1"/>
  <c r="AJ43" i="4"/>
  <c r="AI43" i="4"/>
  <c r="AI137" i="4" s="1"/>
  <c r="AH43" i="4"/>
  <c r="AH137" i="4" s="1"/>
  <c r="AE43" i="4"/>
  <c r="AB88" i="4" s="1"/>
  <c r="AD43" i="4"/>
  <c r="AC43" i="4"/>
  <c r="AC137" i="4" s="1"/>
  <c r="AB43" i="4"/>
  <c r="AB137" i="4" s="1"/>
  <c r="Y43" i="4"/>
  <c r="V88" i="4" s="1"/>
  <c r="X43" i="4"/>
  <c r="W43" i="4"/>
  <c r="W137" i="4" s="1"/>
  <c r="V43" i="4"/>
  <c r="V137" i="4" s="1"/>
  <c r="S43" i="4"/>
  <c r="P88" i="4" s="1"/>
  <c r="R43" i="4"/>
  <c r="Q43" i="4"/>
  <c r="Q137" i="4" s="1"/>
  <c r="P43" i="4"/>
  <c r="P137" i="4" s="1"/>
  <c r="M43" i="4"/>
  <c r="L43" i="4"/>
  <c r="CF43" i="4" s="1"/>
  <c r="K43" i="4"/>
  <c r="K137" i="4" s="1"/>
  <c r="J43" i="4"/>
  <c r="J137" i="4" s="1"/>
  <c r="CD137" i="4" s="1"/>
  <c r="G43" i="4"/>
  <c r="F43" i="4"/>
  <c r="CL43" i="4" s="1"/>
  <c r="E43" i="4"/>
  <c r="E137" i="4" s="1"/>
  <c r="D43" i="4"/>
  <c r="D137" i="4" s="1"/>
  <c r="C43" i="4"/>
  <c r="C137" i="4" s="1"/>
  <c r="CA42" i="4"/>
  <c r="BX87" i="4" s="1"/>
  <c r="BZ42" i="4"/>
  <c r="BZ50" i="4" s="1"/>
  <c r="BY42" i="4"/>
  <c r="BY136" i="4" s="1"/>
  <c r="BX42" i="4"/>
  <c r="BX136" i="4" s="1"/>
  <c r="BU42" i="4"/>
  <c r="BR87" i="4" s="1"/>
  <c r="BR95" i="4" s="1"/>
  <c r="BT42" i="4"/>
  <c r="BQ87" i="4" s="1"/>
  <c r="BQ95" i="4" s="1"/>
  <c r="BS42" i="4"/>
  <c r="BR42" i="4"/>
  <c r="BR136" i="4" s="1"/>
  <c r="BO42" i="4"/>
  <c r="BL87" i="4" s="1"/>
  <c r="BN42" i="4"/>
  <c r="BN50" i="4" s="1"/>
  <c r="BM42" i="4"/>
  <c r="BM136" i="4" s="1"/>
  <c r="BL42" i="4"/>
  <c r="BL136" i="4" s="1"/>
  <c r="BI42" i="4"/>
  <c r="BF87" i="4" s="1"/>
  <c r="BH42" i="4"/>
  <c r="BE87" i="4" s="1"/>
  <c r="BG42" i="4"/>
  <c r="BG136" i="4" s="1"/>
  <c r="BF42" i="4"/>
  <c r="BF136" i="4" s="1"/>
  <c r="BC42" i="4"/>
  <c r="AZ87" i="4" s="1"/>
  <c r="AZ95" i="4" s="1"/>
  <c r="BB42" i="4"/>
  <c r="BB50" i="4" s="1"/>
  <c r="BA42" i="4"/>
  <c r="BA136" i="4" s="1"/>
  <c r="AZ42" i="4"/>
  <c r="AZ136" i="4" s="1"/>
  <c r="AW42" i="4"/>
  <c r="AT87" i="4" s="1"/>
  <c r="AV42" i="4"/>
  <c r="AS87" i="4" s="1"/>
  <c r="AS95" i="4" s="1"/>
  <c r="AU42" i="4"/>
  <c r="AU136" i="4" s="1"/>
  <c r="AT42" i="4"/>
  <c r="AT136" i="4" s="1"/>
  <c r="AQ42" i="4"/>
  <c r="AP42" i="4"/>
  <c r="AP50" i="4" s="1"/>
  <c r="AO42" i="4"/>
  <c r="AO136" i="4" s="1"/>
  <c r="AN42" i="4"/>
  <c r="AN136" i="4" s="1"/>
  <c r="AK42" i="4"/>
  <c r="AH87" i="4" s="1"/>
  <c r="AJ42" i="4"/>
  <c r="AG87" i="4" s="1"/>
  <c r="AI42" i="4"/>
  <c r="AI136" i="4" s="1"/>
  <c r="AH42" i="4"/>
  <c r="AH136" i="4" s="1"/>
  <c r="AE42" i="4"/>
  <c r="AB87" i="4" s="1"/>
  <c r="AD42" i="4"/>
  <c r="AD50" i="4" s="1"/>
  <c r="AC42" i="4"/>
  <c r="AC136" i="4" s="1"/>
  <c r="AB42" i="4"/>
  <c r="AB136" i="4" s="1"/>
  <c r="Y42" i="4"/>
  <c r="V87" i="4" s="1"/>
  <c r="V95" i="4" s="1"/>
  <c r="X42" i="4"/>
  <c r="U87" i="4" s="1"/>
  <c r="U95" i="4" s="1"/>
  <c r="W42" i="4"/>
  <c r="V42" i="4"/>
  <c r="V136" i="4" s="1"/>
  <c r="S42" i="4"/>
  <c r="P87" i="4" s="1"/>
  <c r="R42" i="4"/>
  <c r="R50" i="4" s="1"/>
  <c r="Q42" i="4"/>
  <c r="Q136" i="4" s="1"/>
  <c r="P42" i="4"/>
  <c r="P136" i="4" s="1"/>
  <c r="M42" i="4"/>
  <c r="J87" i="4" s="1"/>
  <c r="L42" i="4"/>
  <c r="I87" i="4" s="1"/>
  <c r="K42" i="4"/>
  <c r="K136" i="4" s="1"/>
  <c r="J42" i="4"/>
  <c r="J136" i="4" s="1"/>
  <c r="G42" i="4"/>
  <c r="F42" i="4"/>
  <c r="F50" i="4" s="1"/>
  <c r="E42" i="4"/>
  <c r="E136" i="4" s="1"/>
  <c r="D42" i="4"/>
  <c r="D136" i="4" s="1"/>
  <c r="C42" i="4"/>
  <c r="BU40" i="4"/>
  <c r="AO40" i="4"/>
  <c r="Y40" i="4"/>
  <c r="CI39" i="4"/>
  <c r="CG39" i="4"/>
  <c r="CF39" i="4"/>
  <c r="CE39" i="4"/>
  <c r="CE59" i="4" s="1"/>
  <c r="CD39" i="4"/>
  <c r="G39" i="4"/>
  <c r="CM39" i="4" s="1"/>
  <c r="F39" i="4"/>
  <c r="CL39" i="4" s="1"/>
  <c r="E39" i="4"/>
  <c r="E132" i="4" s="1"/>
  <c r="D39" i="4"/>
  <c r="D132" i="4" s="1"/>
  <c r="C39" i="4"/>
  <c r="CK38" i="4"/>
  <c r="CG38" i="4"/>
  <c r="CG58" i="4" s="1"/>
  <c r="CF38" i="4"/>
  <c r="CE38" i="4"/>
  <c r="CD38" i="4"/>
  <c r="G38" i="4"/>
  <c r="F38" i="4"/>
  <c r="CL38" i="4" s="1"/>
  <c r="E38" i="4"/>
  <c r="E131" i="4" s="1"/>
  <c r="D38" i="4"/>
  <c r="D131" i="4" s="1"/>
  <c r="CJ131" i="4" s="1"/>
  <c r="C38" i="4"/>
  <c r="C131" i="4" s="1"/>
  <c r="H131" i="4" s="1"/>
  <c r="CG37" i="4"/>
  <c r="CF37" i="4"/>
  <c r="CE37" i="4"/>
  <c r="CE57" i="4" s="1"/>
  <c r="CD37" i="4"/>
  <c r="G37" i="4"/>
  <c r="G57" i="4" s="1"/>
  <c r="F37" i="4"/>
  <c r="CL37" i="4" s="1"/>
  <c r="E37" i="4"/>
  <c r="D37" i="4"/>
  <c r="D130" i="4" s="1"/>
  <c r="CJ130" i="4" s="1"/>
  <c r="C37" i="4"/>
  <c r="CG36" i="4"/>
  <c r="CF36" i="4"/>
  <c r="CE36" i="4"/>
  <c r="CD36" i="4"/>
  <c r="G36" i="4"/>
  <c r="F36" i="4"/>
  <c r="CL36" i="4" s="1"/>
  <c r="E36" i="4"/>
  <c r="E129" i="4" s="1"/>
  <c r="CK129" i="4" s="1"/>
  <c r="D36" i="4"/>
  <c r="D129" i="4" s="1"/>
  <c r="C36" i="4"/>
  <c r="CI35" i="4"/>
  <c r="CG35" i="4"/>
  <c r="CF35" i="4"/>
  <c r="CE35" i="4"/>
  <c r="CE55" i="4" s="1"/>
  <c r="CD35" i="4"/>
  <c r="G35" i="4"/>
  <c r="G55" i="4" s="1"/>
  <c r="F35" i="4"/>
  <c r="CL35" i="4" s="1"/>
  <c r="E35" i="4"/>
  <c r="CK35" i="4" s="1"/>
  <c r="D35" i="4"/>
  <c r="D128" i="4" s="1"/>
  <c r="CJ128" i="4" s="1"/>
  <c r="C35" i="4"/>
  <c r="C55" i="4" s="1"/>
  <c r="CK34" i="4"/>
  <c r="CG34" i="4"/>
  <c r="CG54" i="4" s="1"/>
  <c r="CF34" i="4"/>
  <c r="CE34" i="4"/>
  <c r="CD34" i="4"/>
  <c r="CC34" i="4"/>
  <c r="CH34" i="4" s="1"/>
  <c r="G34" i="4"/>
  <c r="F34" i="4"/>
  <c r="CL34" i="4" s="1"/>
  <c r="E34" i="4"/>
  <c r="E127" i="4" s="1"/>
  <c r="CK127" i="4" s="1"/>
  <c r="D34" i="4"/>
  <c r="D127" i="4" s="1"/>
  <c r="CJ127" i="4" s="1"/>
  <c r="C34" i="4"/>
  <c r="H34" i="4" s="1"/>
  <c r="I34" i="4" s="1"/>
  <c r="N34" i="4" s="1"/>
  <c r="O34" i="4" s="1"/>
  <c r="T34" i="4" s="1"/>
  <c r="U34" i="4" s="1"/>
  <c r="Z34" i="4" s="1"/>
  <c r="AA34" i="4" s="1"/>
  <c r="AF34" i="4" s="1"/>
  <c r="AG34" i="4" s="1"/>
  <c r="AL34" i="4" s="1"/>
  <c r="AM34" i="4" s="1"/>
  <c r="AR34" i="4" s="1"/>
  <c r="AS34" i="4" s="1"/>
  <c r="AX34" i="4" s="1"/>
  <c r="AY34" i="4" s="1"/>
  <c r="BD34" i="4" s="1"/>
  <c r="BE34" i="4" s="1"/>
  <c r="BJ34" i="4" s="1"/>
  <c r="BK34" i="4" s="1"/>
  <c r="BP34" i="4" s="1"/>
  <c r="BQ34" i="4" s="1"/>
  <c r="BV34" i="4" s="1"/>
  <c r="BW34" i="4" s="1"/>
  <c r="CB34" i="4" s="1"/>
  <c r="CA33" i="4"/>
  <c r="BX78" i="4" s="1"/>
  <c r="BZ33" i="4"/>
  <c r="BW78" i="4" s="1"/>
  <c r="BY78" i="4" s="1"/>
  <c r="BY33" i="4"/>
  <c r="BY126" i="4" s="1"/>
  <c r="BX33" i="4"/>
  <c r="BX126" i="4" s="1"/>
  <c r="BU33" i="4"/>
  <c r="BR78" i="4" s="1"/>
  <c r="BT33" i="4"/>
  <c r="BQ78" i="4" s="1"/>
  <c r="BS33" i="4"/>
  <c r="BS126" i="4" s="1"/>
  <c r="BR33" i="4"/>
  <c r="BR126" i="4" s="1"/>
  <c r="BO33" i="4"/>
  <c r="BN33" i="4"/>
  <c r="BK78" i="4" s="1"/>
  <c r="BM33" i="4"/>
  <c r="BM126" i="4" s="1"/>
  <c r="BL33" i="4"/>
  <c r="BL126" i="4" s="1"/>
  <c r="BI33" i="4"/>
  <c r="BF78" i="4" s="1"/>
  <c r="BH33" i="4"/>
  <c r="BE78" i="4" s="1"/>
  <c r="BG78" i="4" s="1"/>
  <c r="BG33" i="4"/>
  <c r="BG126" i="4" s="1"/>
  <c r="BF33" i="4"/>
  <c r="BF126" i="4" s="1"/>
  <c r="BC33" i="4"/>
  <c r="AZ78" i="4" s="1"/>
  <c r="BB33" i="4"/>
  <c r="AY78" i="4" s="1"/>
  <c r="BA78" i="4" s="1"/>
  <c r="BA33" i="4"/>
  <c r="BA126" i="4" s="1"/>
  <c r="AZ33" i="4"/>
  <c r="AZ126" i="4" s="1"/>
  <c r="AW33" i="4"/>
  <c r="AT78" i="4" s="1"/>
  <c r="AV33" i="4"/>
  <c r="AS78" i="4" s="1"/>
  <c r="AU78" i="4" s="1"/>
  <c r="AU33" i="4"/>
  <c r="AT33" i="4"/>
  <c r="AT126" i="4" s="1"/>
  <c r="AQ33" i="4"/>
  <c r="AN78" i="4" s="1"/>
  <c r="AP33" i="4"/>
  <c r="AM78" i="4" s="1"/>
  <c r="AO33" i="4"/>
  <c r="AO126" i="4" s="1"/>
  <c r="AN33" i="4"/>
  <c r="AN126" i="4" s="1"/>
  <c r="AK33" i="4"/>
  <c r="AH78" i="4" s="1"/>
  <c r="AJ33" i="4"/>
  <c r="AG78" i="4" s="1"/>
  <c r="AI78" i="4" s="1"/>
  <c r="AI33" i="4"/>
  <c r="AI126" i="4" s="1"/>
  <c r="AH33" i="4"/>
  <c r="AH126" i="4" s="1"/>
  <c r="AE33" i="4"/>
  <c r="AB78" i="4" s="1"/>
  <c r="AD33" i="4"/>
  <c r="AA78" i="4" s="1"/>
  <c r="AC78" i="4" s="1"/>
  <c r="AC33" i="4"/>
  <c r="AC126" i="4" s="1"/>
  <c r="AB33" i="4"/>
  <c r="AB126" i="4" s="1"/>
  <c r="Y33" i="4"/>
  <c r="V78" i="4" s="1"/>
  <c r="X33" i="4"/>
  <c r="U78" i="4" s="1"/>
  <c r="W78" i="4" s="1"/>
  <c r="W33" i="4"/>
  <c r="W126" i="4" s="1"/>
  <c r="V33" i="4"/>
  <c r="V126" i="4" s="1"/>
  <c r="S33" i="4"/>
  <c r="R33" i="4"/>
  <c r="O78" i="4" s="1"/>
  <c r="Q33" i="4"/>
  <c r="Q126" i="4" s="1"/>
  <c r="P33" i="4"/>
  <c r="P126" i="4" s="1"/>
  <c r="M33" i="4"/>
  <c r="J78" i="4" s="1"/>
  <c r="L33" i="4"/>
  <c r="I78" i="4" s="1"/>
  <c r="K33" i="4"/>
  <c r="K126" i="4" s="1"/>
  <c r="J33" i="4"/>
  <c r="J126" i="4" s="1"/>
  <c r="G33" i="4"/>
  <c r="F33" i="4"/>
  <c r="E33" i="4"/>
  <c r="D33" i="4"/>
  <c r="D126" i="4" s="1"/>
  <c r="C33" i="4"/>
  <c r="CA32" i="4"/>
  <c r="BZ32" i="4"/>
  <c r="BZ40" i="4" s="1"/>
  <c r="BY32" i="4"/>
  <c r="BY125" i="4" s="1"/>
  <c r="BX32" i="4"/>
  <c r="BX125" i="4" s="1"/>
  <c r="BU32" i="4"/>
  <c r="BR77" i="4" s="1"/>
  <c r="BT32" i="4"/>
  <c r="BT40" i="4" s="1"/>
  <c r="BS32" i="4"/>
  <c r="BS40" i="4" s="1"/>
  <c r="BR32" i="4"/>
  <c r="BR125" i="4" s="1"/>
  <c r="BO32" i="4"/>
  <c r="BN32" i="4"/>
  <c r="BN40" i="4" s="1"/>
  <c r="BM32" i="4"/>
  <c r="BL32" i="4"/>
  <c r="BL125" i="4" s="1"/>
  <c r="BI32" i="4"/>
  <c r="BF77" i="4" s="1"/>
  <c r="BF85" i="4" s="1"/>
  <c r="BH32" i="4"/>
  <c r="BH40" i="4" s="1"/>
  <c r="BG32" i="4"/>
  <c r="BG125" i="4" s="1"/>
  <c r="BF32" i="4"/>
  <c r="BF125" i="4" s="1"/>
  <c r="BC32" i="4"/>
  <c r="BC40" i="4" s="1"/>
  <c r="BB32" i="4"/>
  <c r="BB40" i="4" s="1"/>
  <c r="BA32" i="4"/>
  <c r="BA125" i="4" s="1"/>
  <c r="AZ32" i="4"/>
  <c r="AZ125" i="4" s="1"/>
  <c r="AW32" i="4"/>
  <c r="AT77" i="4" s="1"/>
  <c r="AT85" i="4" s="1"/>
  <c r="AV32" i="4"/>
  <c r="AV40" i="4" s="1"/>
  <c r="AU32" i="4"/>
  <c r="AT32" i="4"/>
  <c r="AT125" i="4" s="1"/>
  <c r="AQ32" i="4"/>
  <c r="AQ40" i="4" s="1"/>
  <c r="AP32" i="4"/>
  <c r="AP40" i="4" s="1"/>
  <c r="AO32" i="4"/>
  <c r="AO125" i="4" s="1"/>
  <c r="AN32" i="4"/>
  <c r="AN125" i="4" s="1"/>
  <c r="AK32" i="4"/>
  <c r="AJ32" i="4"/>
  <c r="AJ40" i="4" s="1"/>
  <c r="AI32" i="4"/>
  <c r="AI125" i="4" s="1"/>
  <c r="AI133" i="4" s="1"/>
  <c r="AH32" i="4"/>
  <c r="AH125" i="4" s="1"/>
  <c r="AE32" i="4"/>
  <c r="AD32" i="4"/>
  <c r="AD40" i="4" s="1"/>
  <c r="AC32" i="4"/>
  <c r="AC125" i="4" s="1"/>
  <c r="AB32" i="4"/>
  <c r="AB125" i="4" s="1"/>
  <c r="Y32" i="4"/>
  <c r="V77" i="4" s="1"/>
  <c r="X32" i="4"/>
  <c r="X40" i="4" s="1"/>
  <c r="W32" i="4"/>
  <c r="W40" i="4" s="1"/>
  <c r="V32" i="4"/>
  <c r="V125" i="4" s="1"/>
  <c r="S32" i="4"/>
  <c r="R32" i="4"/>
  <c r="R40" i="4" s="1"/>
  <c r="Q32" i="4"/>
  <c r="P32" i="4"/>
  <c r="P125" i="4" s="1"/>
  <c r="M32" i="4"/>
  <c r="J77" i="4" s="1"/>
  <c r="L32" i="4"/>
  <c r="L40" i="4" s="1"/>
  <c r="K32" i="4"/>
  <c r="K125" i="4" s="1"/>
  <c r="J32" i="4"/>
  <c r="J125" i="4" s="1"/>
  <c r="G32" i="4"/>
  <c r="F32" i="4"/>
  <c r="F40" i="4" s="1"/>
  <c r="E32" i="4"/>
  <c r="E125" i="4" s="1"/>
  <c r="D32" i="4"/>
  <c r="D125" i="4" s="1"/>
  <c r="C32" i="4"/>
  <c r="BG30" i="4"/>
  <c r="AQ30" i="4"/>
  <c r="K30" i="4"/>
  <c r="CK29" i="4"/>
  <c r="CG29" i="4"/>
  <c r="CG59" i="4" s="1"/>
  <c r="CF29" i="4"/>
  <c r="CF59" i="4" s="1"/>
  <c r="CE29" i="4"/>
  <c r="CD29" i="4"/>
  <c r="CD59" i="4" s="1"/>
  <c r="G29" i="4"/>
  <c r="F29" i="4"/>
  <c r="F59" i="4" s="1"/>
  <c r="E29" i="4"/>
  <c r="D29" i="4"/>
  <c r="D121" i="4" s="1"/>
  <c r="C29" i="4"/>
  <c r="C121" i="4" s="1"/>
  <c r="CG28" i="4"/>
  <c r="CF28" i="4"/>
  <c r="CF58" i="4" s="1"/>
  <c r="CE28" i="4"/>
  <c r="CE58" i="4" s="1"/>
  <c r="CD28" i="4"/>
  <c r="CD58" i="4" s="1"/>
  <c r="G28" i="4"/>
  <c r="G58" i="4" s="1"/>
  <c r="F28" i="4"/>
  <c r="CL28" i="4" s="1"/>
  <c r="E28" i="4"/>
  <c r="E120" i="4" s="1"/>
  <c r="E153" i="4" s="1"/>
  <c r="D28" i="4"/>
  <c r="D120" i="4" s="1"/>
  <c r="C28" i="4"/>
  <c r="CG27" i="4"/>
  <c r="CG57" i="4" s="1"/>
  <c r="CF27" i="4"/>
  <c r="CF57" i="4" s="1"/>
  <c r="CE27" i="4"/>
  <c r="CD27" i="4"/>
  <c r="CD57" i="4" s="1"/>
  <c r="G27" i="4"/>
  <c r="F27" i="4"/>
  <c r="F57" i="4" s="1"/>
  <c r="E27" i="4"/>
  <c r="E57" i="4" s="1"/>
  <c r="D27" i="4"/>
  <c r="D119" i="4" s="1"/>
  <c r="C27" i="4"/>
  <c r="C119" i="4" s="1"/>
  <c r="CG26" i="4"/>
  <c r="CF26" i="4"/>
  <c r="CF56" i="4" s="1"/>
  <c r="CE26" i="4"/>
  <c r="CE56" i="4" s="1"/>
  <c r="CD26" i="4"/>
  <c r="CD56" i="4" s="1"/>
  <c r="G26" i="4"/>
  <c r="G56" i="4" s="1"/>
  <c r="F26" i="4"/>
  <c r="CL26" i="4" s="1"/>
  <c r="CL56" i="4" s="1"/>
  <c r="E26" i="4"/>
  <c r="E118" i="4" s="1"/>
  <c r="D26" i="4"/>
  <c r="D56" i="4" s="1"/>
  <c r="C26" i="4"/>
  <c r="CI26" i="4" s="1"/>
  <c r="CK25" i="4"/>
  <c r="CG25" i="4"/>
  <c r="CG55" i="4" s="1"/>
  <c r="CF25" i="4"/>
  <c r="CF55" i="4" s="1"/>
  <c r="CE25" i="4"/>
  <c r="CD25" i="4"/>
  <c r="CD55" i="4" s="1"/>
  <c r="G25" i="4"/>
  <c r="F25" i="4"/>
  <c r="F55" i="4" s="1"/>
  <c r="E25" i="4"/>
  <c r="E117" i="4" s="1"/>
  <c r="D25" i="4"/>
  <c r="D117" i="4" s="1"/>
  <c r="C25" i="4"/>
  <c r="C117" i="4" s="1"/>
  <c r="CI117" i="4" s="1"/>
  <c r="CG24" i="4"/>
  <c r="CF24" i="4"/>
  <c r="CF54" i="4" s="1"/>
  <c r="CE24" i="4"/>
  <c r="CE54" i="4" s="1"/>
  <c r="CD24" i="4"/>
  <c r="CD54" i="4" s="1"/>
  <c r="G24" i="4"/>
  <c r="G54" i="4" s="1"/>
  <c r="F24" i="4"/>
  <c r="CL24" i="4" s="1"/>
  <c r="E24" i="4"/>
  <c r="D24" i="4"/>
  <c r="D116" i="4" s="1"/>
  <c r="C24" i="4"/>
  <c r="CA23" i="4"/>
  <c r="BX68" i="4" s="1"/>
  <c r="BX98" i="4" s="1"/>
  <c r="BZ23" i="4"/>
  <c r="BZ53" i="4" s="1"/>
  <c r="BY23" i="4"/>
  <c r="BX23" i="4"/>
  <c r="BX115" i="4" s="1"/>
  <c r="BX148" i="4" s="1"/>
  <c r="BU23" i="4"/>
  <c r="BT23" i="4"/>
  <c r="BT53" i="4" s="1"/>
  <c r="BS23" i="4"/>
  <c r="BR23" i="4"/>
  <c r="BR115" i="4" s="1"/>
  <c r="BR148" i="4" s="1"/>
  <c r="BO23" i="4"/>
  <c r="BL68" i="4" s="1"/>
  <c r="BN23" i="4"/>
  <c r="BN53" i="4" s="1"/>
  <c r="BM23" i="4"/>
  <c r="BL23" i="4"/>
  <c r="BL115" i="4" s="1"/>
  <c r="BL148" i="4" s="1"/>
  <c r="BI23" i="4"/>
  <c r="BH23" i="4"/>
  <c r="BH53" i="4" s="1"/>
  <c r="BG23" i="4"/>
  <c r="BF23" i="4"/>
  <c r="BF115" i="4" s="1"/>
  <c r="BF148" i="4" s="1"/>
  <c r="BC23" i="4"/>
  <c r="AZ68" i="4" s="1"/>
  <c r="AZ98" i="4" s="1"/>
  <c r="BB23" i="4"/>
  <c r="BB53" i="4" s="1"/>
  <c r="BA23" i="4"/>
  <c r="AZ23" i="4"/>
  <c r="AZ115" i="4" s="1"/>
  <c r="AZ148" i="4" s="1"/>
  <c r="AW23" i="4"/>
  <c r="AV23" i="4"/>
  <c r="AV53" i="4" s="1"/>
  <c r="AU23" i="4"/>
  <c r="AT23" i="4"/>
  <c r="AT115" i="4" s="1"/>
  <c r="AT148" i="4" s="1"/>
  <c r="AQ23" i="4"/>
  <c r="AN68" i="4" s="1"/>
  <c r="AN98" i="4" s="1"/>
  <c r="AP23" i="4"/>
  <c r="AP53" i="4" s="1"/>
  <c r="AO23" i="4"/>
  <c r="AN23" i="4"/>
  <c r="AN115" i="4" s="1"/>
  <c r="AN148" i="4" s="1"/>
  <c r="AK23" i="4"/>
  <c r="AJ23" i="4"/>
  <c r="AJ53" i="4" s="1"/>
  <c r="AI23" i="4"/>
  <c r="AH23" i="4"/>
  <c r="AH115" i="4" s="1"/>
  <c r="AH148" i="4" s="1"/>
  <c r="AE23" i="4"/>
  <c r="AB68" i="4" s="1"/>
  <c r="AB98" i="4" s="1"/>
  <c r="AD23" i="4"/>
  <c r="AD53" i="4" s="1"/>
  <c r="AC23" i="4"/>
  <c r="AB23" i="4"/>
  <c r="AB115" i="4" s="1"/>
  <c r="AB148" i="4" s="1"/>
  <c r="Y23" i="4"/>
  <c r="X23" i="4"/>
  <c r="X53" i="4" s="1"/>
  <c r="W23" i="4"/>
  <c r="V23" i="4"/>
  <c r="V115" i="4" s="1"/>
  <c r="V148" i="4" s="1"/>
  <c r="S23" i="4"/>
  <c r="P68" i="4" s="1"/>
  <c r="R23" i="4"/>
  <c r="R53" i="4" s="1"/>
  <c r="Q23" i="4"/>
  <c r="P23" i="4"/>
  <c r="P115" i="4" s="1"/>
  <c r="P148" i="4" s="1"/>
  <c r="M23" i="4"/>
  <c r="L23" i="4"/>
  <c r="CF23" i="4" s="1"/>
  <c r="K23" i="4"/>
  <c r="J23" i="4"/>
  <c r="J115" i="4" s="1"/>
  <c r="G23" i="4"/>
  <c r="F23" i="4"/>
  <c r="F53" i="4" s="1"/>
  <c r="E23" i="4"/>
  <c r="D23" i="4"/>
  <c r="C23" i="4"/>
  <c r="CI23" i="4" s="1"/>
  <c r="CA22" i="4"/>
  <c r="CA30" i="4" s="1"/>
  <c r="BZ22" i="4"/>
  <c r="BZ30" i="4" s="1"/>
  <c r="BY22" i="4"/>
  <c r="BY30" i="4" s="1"/>
  <c r="BX22" i="4"/>
  <c r="BX114" i="4" s="1"/>
  <c r="BX147" i="4" s="1"/>
  <c r="BU22" i="4"/>
  <c r="BR67" i="4" s="1"/>
  <c r="BT22" i="4"/>
  <c r="BT52" i="4" s="1"/>
  <c r="BT60" i="4" s="1"/>
  <c r="BS22" i="4"/>
  <c r="BR22" i="4"/>
  <c r="BR30" i="4" s="1"/>
  <c r="BO22" i="4"/>
  <c r="BN22" i="4"/>
  <c r="BN30" i="4" s="1"/>
  <c r="BM22" i="4"/>
  <c r="BL22" i="4"/>
  <c r="BL114" i="4" s="1"/>
  <c r="BL147" i="4" s="1"/>
  <c r="BI22" i="4"/>
  <c r="BF67" i="4" s="1"/>
  <c r="BH22" i="4"/>
  <c r="BH52" i="4" s="1"/>
  <c r="BG22" i="4"/>
  <c r="BF22" i="4"/>
  <c r="BF30" i="4" s="1"/>
  <c r="BC22" i="4"/>
  <c r="BB22" i="4"/>
  <c r="BB30" i="4" s="1"/>
  <c r="BA22" i="4"/>
  <c r="AZ22" i="4"/>
  <c r="AZ114" i="4" s="1"/>
  <c r="AZ147" i="4" s="1"/>
  <c r="AW22" i="4"/>
  <c r="AT67" i="4" s="1"/>
  <c r="AV22" i="4"/>
  <c r="AV52" i="4" s="1"/>
  <c r="AV60" i="4" s="1"/>
  <c r="AU22" i="4"/>
  <c r="AT22" i="4"/>
  <c r="AT30" i="4" s="1"/>
  <c r="AQ22" i="4"/>
  <c r="AP22" i="4"/>
  <c r="AP30" i="4" s="1"/>
  <c r="AO22" i="4"/>
  <c r="AO30" i="4" s="1"/>
  <c r="AN22" i="4"/>
  <c r="AN114" i="4" s="1"/>
  <c r="AN147" i="4" s="1"/>
  <c r="AK22" i="4"/>
  <c r="AH67" i="4" s="1"/>
  <c r="AJ22" i="4"/>
  <c r="AJ52" i="4" s="1"/>
  <c r="AI22" i="4"/>
  <c r="AH22" i="4"/>
  <c r="AH30" i="4" s="1"/>
  <c r="AE22" i="4"/>
  <c r="AE30" i="4" s="1"/>
  <c r="AD22" i="4"/>
  <c r="AD30" i="4" s="1"/>
  <c r="AC22" i="4"/>
  <c r="AC30" i="4" s="1"/>
  <c r="AB22" i="4"/>
  <c r="AB114" i="4" s="1"/>
  <c r="AB147" i="4" s="1"/>
  <c r="Y22" i="4"/>
  <c r="V67" i="4" s="1"/>
  <c r="X22" i="4"/>
  <c r="X52" i="4" s="1"/>
  <c r="X60" i="4" s="1"/>
  <c r="W22" i="4"/>
  <c r="V22" i="4"/>
  <c r="V30" i="4" s="1"/>
  <c r="S22" i="4"/>
  <c r="R22" i="4"/>
  <c r="R30" i="4" s="1"/>
  <c r="Q22" i="4"/>
  <c r="P22" i="4"/>
  <c r="P114" i="4" s="1"/>
  <c r="P147" i="4" s="1"/>
  <c r="M22" i="4"/>
  <c r="J67" i="4" s="1"/>
  <c r="L22" i="4"/>
  <c r="L52" i="4" s="1"/>
  <c r="K22" i="4"/>
  <c r="J22" i="4"/>
  <c r="J30" i="4" s="1"/>
  <c r="G22" i="4"/>
  <c r="F22" i="4"/>
  <c r="F30" i="4" s="1"/>
  <c r="E22" i="4"/>
  <c r="D22" i="4"/>
  <c r="D114" i="4" s="1"/>
  <c r="C22" i="4"/>
  <c r="BY15" i="4"/>
  <c r="BI15" i="4"/>
  <c r="M15" i="4"/>
  <c r="CA14" i="4"/>
  <c r="CA135" i="4" s="1"/>
  <c r="CA144" i="4" s="1"/>
  <c r="BZ14" i="4"/>
  <c r="BZ135" i="4" s="1"/>
  <c r="BZ144" i="4" s="1"/>
  <c r="BY14" i="4"/>
  <c r="BY135" i="4" s="1"/>
  <c r="BY144" i="4" s="1"/>
  <c r="BX14" i="4"/>
  <c r="BX135" i="4" s="1"/>
  <c r="BX144" i="4" s="1"/>
  <c r="BU14" i="4"/>
  <c r="BT14" i="4"/>
  <c r="BT135" i="4" s="1"/>
  <c r="BT144" i="4" s="1"/>
  <c r="BS14" i="4"/>
  <c r="BS135" i="4" s="1"/>
  <c r="BR14" i="4"/>
  <c r="BR135" i="4" s="1"/>
  <c r="BR144" i="4" s="1"/>
  <c r="BO14" i="4"/>
  <c r="BO135" i="4" s="1"/>
  <c r="BN14" i="4"/>
  <c r="BN135" i="4" s="1"/>
  <c r="BN144" i="4" s="1"/>
  <c r="BM14" i="4"/>
  <c r="BM135" i="4" s="1"/>
  <c r="BL14" i="4"/>
  <c r="BL135" i="4" s="1"/>
  <c r="BL144" i="4" s="1"/>
  <c r="BI14" i="4"/>
  <c r="BI135" i="4" s="1"/>
  <c r="BI144" i="4" s="1"/>
  <c r="BH14" i="4"/>
  <c r="BH135" i="4" s="1"/>
  <c r="BH144" i="4" s="1"/>
  <c r="BG14" i="4"/>
  <c r="BG135" i="4" s="1"/>
  <c r="BG144" i="4" s="1"/>
  <c r="BF14" i="4"/>
  <c r="BF135" i="4" s="1"/>
  <c r="BC14" i="4"/>
  <c r="BC135" i="4" s="1"/>
  <c r="BC144" i="4" s="1"/>
  <c r="BB14" i="4"/>
  <c r="BB135" i="4" s="1"/>
  <c r="BB144" i="4" s="1"/>
  <c r="BA14" i="4"/>
  <c r="BA135" i="4" s="1"/>
  <c r="AZ14" i="4"/>
  <c r="AZ135" i="4" s="1"/>
  <c r="AZ144" i="4" s="1"/>
  <c r="AW14" i="4"/>
  <c r="AW135" i="4" s="1"/>
  <c r="AW144" i="4" s="1"/>
  <c r="AV14" i="4"/>
  <c r="AV135" i="4" s="1"/>
  <c r="AU14" i="4"/>
  <c r="AU135" i="4" s="1"/>
  <c r="AU144" i="4" s="1"/>
  <c r="AT14" i="4"/>
  <c r="AT135" i="4" s="1"/>
  <c r="AT144" i="4" s="1"/>
  <c r="AQ14" i="4"/>
  <c r="AQ135" i="4" s="1"/>
  <c r="AQ144" i="4" s="1"/>
  <c r="AP14" i="4"/>
  <c r="AP135" i="4" s="1"/>
  <c r="AP144" i="4" s="1"/>
  <c r="AO14" i="4"/>
  <c r="AN14" i="4"/>
  <c r="AN135" i="4" s="1"/>
  <c r="AN144" i="4" s="1"/>
  <c r="AK14" i="4"/>
  <c r="AK135" i="4" s="1"/>
  <c r="AK144" i="4" s="1"/>
  <c r="AJ14" i="4"/>
  <c r="AJ135" i="4" s="1"/>
  <c r="AJ144" i="4" s="1"/>
  <c r="AI14" i="4"/>
  <c r="AI135" i="4" s="1"/>
  <c r="AI144" i="4" s="1"/>
  <c r="AH14" i="4"/>
  <c r="AH135" i="4" s="1"/>
  <c r="AH144" i="4" s="1"/>
  <c r="AE14" i="4"/>
  <c r="AE135" i="4" s="1"/>
  <c r="AE144" i="4" s="1"/>
  <c r="AD14" i="4"/>
  <c r="AD135" i="4" s="1"/>
  <c r="AD144" i="4" s="1"/>
  <c r="AC14" i="4"/>
  <c r="AC135" i="4" s="1"/>
  <c r="AC144" i="4" s="1"/>
  <c r="AB14" i="4"/>
  <c r="AB135" i="4" s="1"/>
  <c r="AB144" i="4" s="1"/>
  <c r="Y14" i="4"/>
  <c r="X14" i="4"/>
  <c r="X135" i="4" s="1"/>
  <c r="X144" i="4" s="1"/>
  <c r="W14" i="4"/>
  <c r="W135" i="4" s="1"/>
  <c r="V14" i="4"/>
  <c r="V135" i="4" s="1"/>
  <c r="S14" i="4"/>
  <c r="S135" i="4" s="1"/>
  <c r="S144" i="4" s="1"/>
  <c r="R14" i="4"/>
  <c r="R135" i="4" s="1"/>
  <c r="R144" i="4" s="1"/>
  <c r="Q14" i="4"/>
  <c r="Q135" i="4" s="1"/>
  <c r="Q144" i="4" s="1"/>
  <c r="P14" i="4"/>
  <c r="P135" i="4" s="1"/>
  <c r="P144" i="4" s="1"/>
  <c r="M14" i="4"/>
  <c r="L14" i="4"/>
  <c r="L135" i="4" s="1"/>
  <c r="K14" i="4"/>
  <c r="K135" i="4" s="1"/>
  <c r="J14" i="4"/>
  <c r="J135" i="4" s="1"/>
  <c r="CD135" i="4" s="1"/>
  <c r="G14" i="4"/>
  <c r="G135" i="4" s="1"/>
  <c r="F14" i="4"/>
  <c r="F135" i="4" s="1"/>
  <c r="E14" i="4"/>
  <c r="E135" i="4" s="1"/>
  <c r="D14" i="4"/>
  <c r="D135" i="4" s="1"/>
  <c r="C14" i="4"/>
  <c r="CA13" i="4"/>
  <c r="CA124" i="4" s="1"/>
  <c r="CA133" i="4" s="1"/>
  <c r="BZ13" i="4"/>
  <c r="BZ124" i="4" s="1"/>
  <c r="BZ133" i="4" s="1"/>
  <c r="BY13" i="4"/>
  <c r="BY124" i="4" s="1"/>
  <c r="BY133" i="4" s="1"/>
  <c r="BX13" i="4"/>
  <c r="BX124" i="4" s="1"/>
  <c r="BX133" i="4" s="1"/>
  <c r="BU13" i="4"/>
  <c r="BU124" i="4" s="1"/>
  <c r="BU133" i="4" s="1"/>
  <c r="BT13" i="4"/>
  <c r="BT124" i="4" s="1"/>
  <c r="BT133" i="4" s="1"/>
  <c r="BS13" i="4"/>
  <c r="BS124" i="4" s="1"/>
  <c r="BS133" i="4" s="1"/>
  <c r="BR13" i="4"/>
  <c r="BR124" i="4" s="1"/>
  <c r="BR133" i="4" s="1"/>
  <c r="BO13" i="4"/>
  <c r="BO124" i="4" s="1"/>
  <c r="BN13" i="4"/>
  <c r="BN124" i="4" s="1"/>
  <c r="BN133" i="4" s="1"/>
  <c r="BM13" i="4"/>
  <c r="BM124" i="4" s="1"/>
  <c r="BL13" i="4"/>
  <c r="BL124" i="4" s="1"/>
  <c r="BL133" i="4" s="1"/>
  <c r="BI13" i="4"/>
  <c r="BI124" i="4" s="1"/>
  <c r="BI133" i="4" s="1"/>
  <c r="BH13" i="4"/>
  <c r="BH124" i="4" s="1"/>
  <c r="BH133" i="4" s="1"/>
  <c r="BG13" i="4"/>
  <c r="BG124" i="4" s="1"/>
  <c r="BF13" i="4"/>
  <c r="BF124" i="4" s="1"/>
  <c r="BF133" i="4" s="1"/>
  <c r="BC13" i="4"/>
  <c r="BC124" i="4" s="1"/>
  <c r="BC133" i="4" s="1"/>
  <c r="BB13" i="4"/>
  <c r="BB124" i="4" s="1"/>
  <c r="BB133" i="4" s="1"/>
  <c r="BA13" i="4"/>
  <c r="BA124" i="4" s="1"/>
  <c r="BA133" i="4" s="1"/>
  <c r="AZ13" i="4"/>
  <c r="AZ124" i="4" s="1"/>
  <c r="AZ133" i="4" s="1"/>
  <c r="AW13" i="4"/>
  <c r="AW124" i="4" s="1"/>
  <c r="AW133" i="4" s="1"/>
  <c r="AV13" i="4"/>
  <c r="AV124" i="4" s="1"/>
  <c r="AV133" i="4" s="1"/>
  <c r="AU13" i="4"/>
  <c r="AU124" i="4" s="1"/>
  <c r="AT13" i="4"/>
  <c r="AT124" i="4" s="1"/>
  <c r="AT133" i="4" s="1"/>
  <c r="AQ13" i="4"/>
  <c r="AQ124" i="4" s="1"/>
  <c r="AQ133" i="4" s="1"/>
  <c r="AP13" i="4"/>
  <c r="AP124" i="4" s="1"/>
  <c r="AP133" i="4" s="1"/>
  <c r="AO13" i="4"/>
  <c r="AO124" i="4" s="1"/>
  <c r="AN13" i="4"/>
  <c r="AN124" i="4" s="1"/>
  <c r="AN133" i="4" s="1"/>
  <c r="AK13" i="4"/>
  <c r="AK124" i="4" s="1"/>
  <c r="AJ13" i="4"/>
  <c r="AJ124" i="4" s="1"/>
  <c r="AJ133" i="4" s="1"/>
  <c r="AI13" i="4"/>
  <c r="AI124" i="4" s="1"/>
  <c r="AH13" i="4"/>
  <c r="AH124" i="4" s="1"/>
  <c r="AH133" i="4" s="1"/>
  <c r="AE13" i="4"/>
  <c r="AE124" i="4" s="1"/>
  <c r="AE133" i="4" s="1"/>
  <c r="AD13" i="4"/>
  <c r="AD124" i="4" s="1"/>
  <c r="AD133" i="4" s="1"/>
  <c r="AC13" i="4"/>
  <c r="AC124" i="4" s="1"/>
  <c r="AC133" i="4" s="1"/>
  <c r="AB13" i="4"/>
  <c r="AB124" i="4" s="1"/>
  <c r="AB133" i="4" s="1"/>
  <c r="Y13" i="4"/>
  <c r="X13" i="4"/>
  <c r="X124" i="4" s="1"/>
  <c r="X133" i="4" s="1"/>
  <c r="W13" i="4"/>
  <c r="W124" i="4" s="1"/>
  <c r="V13" i="4"/>
  <c r="V124" i="4" s="1"/>
  <c r="V133" i="4" s="1"/>
  <c r="S13" i="4"/>
  <c r="S124" i="4" s="1"/>
  <c r="R13" i="4"/>
  <c r="R124" i="4" s="1"/>
  <c r="R133" i="4" s="1"/>
  <c r="Q13" i="4"/>
  <c r="Q124" i="4" s="1"/>
  <c r="P13" i="4"/>
  <c r="P124" i="4" s="1"/>
  <c r="P133" i="4" s="1"/>
  <c r="M13" i="4"/>
  <c r="M124" i="4" s="1"/>
  <c r="L13" i="4"/>
  <c r="L124" i="4" s="1"/>
  <c r="K13" i="4"/>
  <c r="K124" i="4" s="1"/>
  <c r="J13" i="4"/>
  <c r="J124" i="4" s="1"/>
  <c r="G13" i="4"/>
  <c r="G124" i="4" s="1"/>
  <c r="F13" i="4"/>
  <c r="F124" i="4" s="1"/>
  <c r="E13" i="4"/>
  <c r="D13" i="4"/>
  <c r="D124" i="4" s="1"/>
  <c r="C13" i="4"/>
  <c r="C124" i="4" s="1"/>
  <c r="CA12" i="4"/>
  <c r="CA113" i="4" s="1"/>
  <c r="BZ12" i="4"/>
  <c r="BZ113" i="4" s="1"/>
  <c r="BY12" i="4"/>
  <c r="BY113" i="4" s="1"/>
  <c r="BX12" i="4"/>
  <c r="BX113" i="4" s="1"/>
  <c r="BU12" i="4"/>
  <c r="BU113" i="4" s="1"/>
  <c r="BT12" i="4"/>
  <c r="BT113" i="4" s="1"/>
  <c r="BS12" i="4"/>
  <c r="BS113" i="4" s="1"/>
  <c r="BR12" i="4"/>
  <c r="BR113" i="4" s="1"/>
  <c r="BO12" i="4"/>
  <c r="BN12" i="4"/>
  <c r="BN113" i="4" s="1"/>
  <c r="BM12" i="4"/>
  <c r="BM113" i="4" s="1"/>
  <c r="BL12" i="4"/>
  <c r="BL113" i="4" s="1"/>
  <c r="BI12" i="4"/>
  <c r="BI113" i="4" s="1"/>
  <c r="BH12" i="4"/>
  <c r="BH113" i="4" s="1"/>
  <c r="BG12" i="4"/>
  <c r="BG113" i="4" s="1"/>
  <c r="BF12" i="4"/>
  <c r="BF113" i="4" s="1"/>
  <c r="BC12" i="4"/>
  <c r="BC113" i="4" s="1"/>
  <c r="BB12" i="4"/>
  <c r="BB113" i="4" s="1"/>
  <c r="BA12" i="4"/>
  <c r="BA113" i="4" s="1"/>
  <c r="AZ12" i="4"/>
  <c r="AZ113" i="4" s="1"/>
  <c r="AW12" i="4"/>
  <c r="AW113" i="4" s="1"/>
  <c r="AV12" i="4"/>
  <c r="AV113" i="4" s="1"/>
  <c r="AU12" i="4"/>
  <c r="AU113" i="4" s="1"/>
  <c r="AT12" i="4"/>
  <c r="AT113" i="4" s="1"/>
  <c r="AQ12" i="4"/>
  <c r="AQ113" i="4" s="1"/>
  <c r="AP12" i="4"/>
  <c r="AP113" i="4" s="1"/>
  <c r="AO12" i="4"/>
  <c r="AO113" i="4" s="1"/>
  <c r="AN12" i="4"/>
  <c r="AN113" i="4" s="1"/>
  <c r="AK12" i="4"/>
  <c r="AK113" i="4" s="1"/>
  <c r="AJ12" i="4"/>
  <c r="AJ113" i="4" s="1"/>
  <c r="AI12" i="4"/>
  <c r="AI113" i="4" s="1"/>
  <c r="AH12" i="4"/>
  <c r="AH113" i="4" s="1"/>
  <c r="AE12" i="4"/>
  <c r="AE113" i="4" s="1"/>
  <c r="AD12" i="4"/>
  <c r="AD113" i="4" s="1"/>
  <c r="AC12" i="4"/>
  <c r="AC113" i="4" s="1"/>
  <c r="AB12" i="4"/>
  <c r="AB113" i="4" s="1"/>
  <c r="Y12" i="4"/>
  <c r="Y113" i="4" s="1"/>
  <c r="X12" i="4"/>
  <c r="X113" i="4" s="1"/>
  <c r="W12" i="4"/>
  <c r="W113" i="4" s="1"/>
  <c r="V12" i="4"/>
  <c r="V113" i="4" s="1"/>
  <c r="S12" i="4"/>
  <c r="R12" i="4"/>
  <c r="R113" i="4" s="1"/>
  <c r="Q12" i="4"/>
  <c r="Q113" i="4" s="1"/>
  <c r="P12" i="4"/>
  <c r="P113" i="4" s="1"/>
  <c r="M12" i="4"/>
  <c r="M113" i="4" s="1"/>
  <c r="L12" i="4"/>
  <c r="L113" i="4" s="1"/>
  <c r="K12" i="4"/>
  <c r="CE12" i="4" s="1"/>
  <c r="CK12" i="4" s="1"/>
  <c r="J12" i="4"/>
  <c r="J113" i="4" s="1"/>
  <c r="G12" i="4"/>
  <c r="G113" i="4" s="1"/>
  <c r="F12" i="4"/>
  <c r="F113" i="4" s="1"/>
  <c r="E12" i="4"/>
  <c r="E113" i="4" s="1"/>
  <c r="D12" i="4"/>
  <c r="D113" i="4" s="1"/>
  <c r="C12" i="4"/>
  <c r="CI12" i="4" s="1"/>
  <c r="CA11" i="4"/>
  <c r="BZ11" i="4"/>
  <c r="BY11" i="4"/>
  <c r="BX11" i="4"/>
  <c r="BX15" i="4" s="1"/>
  <c r="BU11" i="4"/>
  <c r="BT11" i="4"/>
  <c r="BT15" i="4" s="1"/>
  <c r="BS11" i="4"/>
  <c r="BR11" i="4"/>
  <c r="BL11" i="4"/>
  <c r="BL15" i="4" s="1"/>
  <c r="BI11" i="4"/>
  <c r="BH11" i="4"/>
  <c r="BH15" i="4" s="1"/>
  <c r="BF11" i="4"/>
  <c r="BB11" i="4"/>
  <c r="BA11" i="4"/>
  <c r="BA15" i="4" s="1"/>
  <c r="AZ11" i="4"/>
  <c r="AZ15" i="4" s="1"/>
  <c r="AW11" i="4"/>
  <c r="AW15" i="4" s="1"/>
  <c r="AV11" i="4"/>
  <c r="AV15" i="4" s="1"/>
  <c r="AT11" i="4"/>
  <c r="AQ11" i="4"/>
  <c r="AP11" i="4"/>
  <c r="AO11" i="4"/>
  <c r="AO15" i="4" s="1"/>
  <c r="AN11" i="4"/>
  <c r="AN15" i="4" s="1"/>
  <c r="AK11" i="4"/>
  <c r="AK15" i="4" s="1"/>
  <c r="AJ11" i="4"/>
  <c r="AJ15" i="4" s="1"/>
  <c r="AH11" i="4"/>
  <c r="AE11" i="4"/>
  <c r="AD11" i="4"/>
  <c r="AC11" i="4"/>
  <c r="AC15" i="4" s="1"/>
  <c r="AB11" i="4"/>
  <c r="AB15" i="4" s="1"/>
  <c r="Y11" i="4"/>
  <c r="Y15" i="4" s="1"/>
  <c r="X11" i="4"/>
  <c r="X15" i="4" s="1"/>
  <c r="W11" i="4"/>
  <c r="V11" i="4"/>
  <c r="R11" i="4"/>
  <c r="Q11" i="4"/>
  <c r="Q15" i="4" s="1"/>
  <c r="P11" i="4"/>
  <c r="P15" i="4" s="1"/>
  <c r="M11" i="4"/>
  <c r="L11" i="4"/>
  <c r="L15" i="4" s="1"/>
  <c r="K11" i="4"/>
  <c r="J11" i="4"/>
  <c r="CD11" i="4" s="1"/>
  <c r="CJ11" i="4" s="1"/>
  <c r="G11" i="4"/>
  <c r="F11" i="4"/>
  <c r="E11" i="4"/>
  <c r="D11" i="4"/>
  <c r="D15" i="4" s="1"/>
  <c r="C11" i="4"/>
  <c r="CI11" i="4" s="1"/>
  <c r="CA10" i="4"/>
  <c r="CA15" i="4" s="1"/>
  <c r="BZ10" i="4"/>
  <c r="BZ15" i="4" s="1"/>
  <c r="BY10" i="4"/>
  <c r="BX10" i="4"/>
  <c r="BU10" i="4"/>
  <c r="BT10" i="4"/>
  <c r="BS10" i="4"/>
  <c r="BS15" i="4" s="1"/>
  <c r="BR10" i="4"/>
  <c r="BR15" i="4" s="1"/>
  <c r="BL10" i="4"/>
  <c r="BI10" i="4"/>
  <c r="BH10" i="4"/>
  <c r="BG10" i="4"/>
  <c r="BF10" i="4"/>
  <c r="BF15" i="4" s="1"/>
  <c r="BB10" i="4"/>
  <c r="BB15" i="4" s="1"/>
  <c r="BA10" i="4"/>
  <c r="AZ10" i="4"/>
  <c r="AV10" i="4"/>
  <c r="AT10" i="4"/>
  <c r="AT15" i="4" s="1"/>
  <c r="AQ10" i="4"/>
  <c r="AQ15" i="4" s="1"/>
  <c r="AP10" i="4"/>
  <c r="AP15" i="4" s="1"/>
  <c r="AO10" i="4"/>
  <c r="AN10" i="4"/>
  <c r="AJ10" i="4"/>
  <c r="AH10" i="4"/>
  <c r="AH15" i="4" s="1"/>
  <c r="AE10" i="4"/>
  <c r="AE15" i="4" s="1"/>
  <c r="AD10" i="4"/>
  <c r="AD15" i="4" s="1"/>
  <c r="AC10" i="4"/>
  <c r="AB10" i="4"/>
  <c r="X10" i="4"/>
  <c r="W10" i="4"/>
  <c r="W15" i="4" s="1"/>
  <c r="V10" i="4"/>
  <c r="V15" i="4" s="1"/>
  <c r="R10" i="4"/>
  <c r="R15" i="4" s="1"/>
  <c r="Q10" i="4"/>
  <c r="P10" i="4"/>
  <c r="M10" i="4"/>
  <c r="L10" i="4"/>
  <c r="K10" i="4"/>
  <c r="K15" i="4" s="1"/>
  <c r="J10" i="4"/>
  <c r="CD10" i="4" s="1"/>
  <c r="G10" i="4"/>
  <c r="G15" i="4" s="1"/>
  <c r="F10" i="4"/>
  <c r="F15" i="4" s="1"/>
  <c r="E10" i="4"/>
  <c r="D10" i="4"/>
  <c r="C10" i="4"/>
  <c r="H541" i="3"/>
  <c r="G541" i="3"/>
  <c r="X514" i="3"/>
  <c r="W514" i="3"/>
  <c r="V514" i="3"/>
  <c r="U514" i="3"/>
  <c r="T514" i="3"/>
  <c r="S514" i="3"/>
  <c r="R514" i="3"/>
  <c r="Q514" i="3"/>
  <c r="P514" i="3"/>
  <c r="O514" i="3"/>
  <c r="N514" i="3"/>
  <c r="L514" i="3"/>
  <c r="K514" i="3"/>
  <c r="J514" i="3"/>
  <c r="H514" i="3"/>
  <c r="G514" i="3"/>
  <c r="F514" i="3"/>
  <c r="E514" i="3"/>
  <c r="D514" i="3"/>
  <c r="Y513" i="3"/>
  <c r="S513" i="3"/>
  <c r="M513" i="3"/>
  <c r="I513" i="3"/>
  <c r="Y512" i="3"/>
  <c r="S512" i="3"/>
  <c r="M512" i="3"/>
  <c r="I512" i="3"/>
  <c r="Y511" i="3"/>
  <c r="S511" i="3"/>
  <c r="M511" i="3"/>
  <c r="I511" i="3"/>
  <c r="Y510" i="3"/>
  <c r="S510" i="3"/>
  <c r="M510" i="3"/>
  <c r="I510" i="3"/>
  <c r="Y509" i="3"/>
  <c r="S509" i="3"/>
  <c r="M509" i="3"/>
  <c r="I509" i="3"/>
  <c r="Y508" i="3"/>
  <c r="S508" i="3"/>
  <c r="M508" i="3"/>
  <c r="I508" i="3"/>
  <c r="Y507" i="3"/>
  <c r="S507" i="3"/>
  <c r="M507" i="3"/>
  <c r="I507" i="3"/>
  <c r="Y506" i="3"/>
  <c r="S506" i="3"/>
  <c r="M506" i="3"/>
  <c r="I506" i="3"/>
  <c r="Y505" i="3"/>
  <c r="S505" i="3"/>
  <c r="M505" i="3"/>
  <c r="I505" i="3"/>
  <c r="Y504" i="3"/>
  <c r="S504" i="3"/>
  <c r="M504" i="3"/>
  <c r="I504" i="3"/>
  <c r="Y503" i="3"/>
  <c r="S503" i="3"/>
  <c r="M503" i="3"/>
  <c r="I503" i="3"/>
  <c r="Y502" i="3"/>
  <c r="S502" i="3"/>
  <c r="M502" i="3"/>
  <c r="I502" i="3"/>
  <c r="Y501" i="3"/>
  <c r="S501" i="3"/>
  <c r="M501" i="3"/>
  <c r="I501" i="3"/>
  <c r="Y500" i="3"/>
  <c r="S500" i="3"/>
  <c r="M500" i="3"/>
  <c r="I500" i="3"/>
  <c r="Y499" i="3"/>
  <c r="S499" i="3"/>
  <c r="M499" i="3"/>
  <c r="I499" i="3"/>
  <c r="Y498" i="3"/>
  <c r="S498" i="3"/>
  <c r="M498" i="3"/>
  <c r="I498" i="3"/>
  <c r="Y497" i="3"/>
  <c r="S497" i="3"/>
  <c r="M497" i="3"/>
  <c r="I497" i="3"/>
  <c r="Y496" i="3"/>
  <c r="S496" i="3"/>
  <c r="M496" i="3"/>
  <c r="I496" i="3"/>
  <c r="Y495" i="3"/>
  <c r="S495" i="3"/>
  <c r="M495" i="3"/>
  <c r="I495" i="3"/>
  <c r="Y494" i="3"/>
  <c r="S494" i="3"/>
  <c r="M494" i="3"/>
  <c r="I494" i="3"/>
  <c r="Y493" i="3"/>
  <c r="S493" i="3"/>
  <c r="M493" i="3"/>
  <c r="I493" i="3"/>
  <c r="Y492" i="3"/>
  <c r="S492" i="3"/>
  <c r="M492" i="3"/>
  <c r="I492" i="3"/>
  <c r="Y491" i="3"/>
  <c r="S491" i="3"/>
  <c r="M491" i="3"/>
  <c r="I491" i="3"/>
  <c r="Y490" i="3"/>
  <c r="S490" i="3"/>
  <c r="M490" i="3"/>
  <c r="I490" i="3"/>
  <c r="Y489" i="3"/>
  <c r="S489" i="3"/>
  <c r="M489" i="3"/>
  <c r="I489" i="3"/>
  <c r="Y488" i="3"/>
  <c r="S488" i="3"/>
  <c r="M488" i="3"/>
  <c r="I488" i="3"/>
  <c r="Y487" i="3"/>
  <c r="S487" i="3"/>
  <c r="M487" i="3"/>
  <c r="I487" i="3"/>
  <c r="Y486" i="3"/>
  <c r="S486" i="3"/>
  <c r="M486" i="3"/>
  <c r="I486" i="3"/>
  <c r="Y485" i="3"/>
  <c r="S485" i="3"/>
  <c r="M485" i="3"/>
  <c r="I485" i="3"/>
  <c r="Y484" i="3"/>
  <c r="S484" i="3"/>
  <c r="M484" i="3"/>
  <c r="I484" i="3"/>
  <c r="Y483" i="3"/>
  <c r="S483" i="3"/>
  <c r="M483" i="3"/>
  <c r="I483" i="3"/>
  <c r="Y482" i="3"/>
  <c r="S482" i="3"/>
  <c r="M482" i="3"/>
  <c r="I482" i="3"/>
  <c r="Y481" i="3"/>
  <c r="S481" i="3"/>
  <c r="M481" i="3"/>
  <c r="I481" i="3"/>
  <c r="Y480" i="3"/>
  <c r="S480" i="3"/>
  <c r="M480" i="3"/>
  <c r="I480" i="3"/>
  <c r="Y479" i="3"/>
  <c r="S479" i="3"/>
  <c r="M479" i="3"/>
  <c r="I479" i="3"/>
  <c r="Y478" i="3"/>
  <c r="S478" i="3"/>
  <c r="M478" i="3"/>
  <c r="I478" i="3"/>
  <c r="Y477" i="3"/>
  <c r="S477" i="3"/>
  <c r="M477" i="3"/>
  <c r="I477" i="3"/>
  <c r="Y476" i="3"/>
  <c r="S476" i="3"/>
  <c r="M476" i="3"/>
  <c r="I476" i="3"/>
  <c r="Y475" i="3"/>
  <c r="Y514" i="3" s="1"/>
  <c r="S475" i="3"/>
  <c r="M475" i="3"/>
  <c r="M514" i="3" s="1"/>
  <c r="I475" i="3"/>
  <c r="I514" i="3" s="1"/>
  <c r="M467" i="3"/>
  <c r="I467" i="3"/>
  <c r="E467" i="3"/>
  <c r="D467" i="3"/>
  <c r="N466" i="3"/>
  <c r="M466" i="3"/>
  <c r="O466" i="3" s="1"/>
  <c r="K466" i="3"/>
  <c r="J466" i="3"/>
  <c r="I466" i="3"/>
  <c r="L466" i="3" s="1"/>
  <c r="G466" i="3"/>
  <c r="F466" i="3"/>
  <c r="E466" i="3"/>
  <c r="D466" i="3"/>
  <c r="N465" i="3"/>
  <c r="M465" i="3"/>
  <c r="K465" i="3"/>
  <c r="K467" i="3" s="1"/>
  <c r="J465" i="3"/>
  <c r="I465" i="3"/>
  <c r="G465" i="3"/>
  <c r="G467" i="3" s="1"/>
  <c r="F465" i="3"/>
  <c r="E465" i="3"/>
  <c r="D465" i="3"/>
  <c r="H465" i="3" s="1"/>
  <c r="O463" i="3"/>
  <c r="N463" i="3"/>
  <c r="M463" i="3"/>
  <c r="L463" i="3"/>
  <c r="K463" i="3"/>
  <c r="J463" i="3"/>
  <c r="I463" i="3"/>
  <c r="G463" i="3"/>
  <c r="F463" i="3"/>
  <c r="E463" i="3"/>
  <c r="D463" i="3"/>
  <c r="P462" i="3"/>
  <c r="O462" i="3"/>
  <c r="L462" i="3"/>
  <c r="H462" i="3"/>
  <c r="P461" i="3"/>
  <c r="P463" i="3" s="1"/>
  <c r="O461" i="3"/>
  <c r="L461" i="3"/>
  <c r="H461" i="3"/>
  <c r="H463" i="3" s="1"/>
  <c r="N459" i="3"/>
  <c r="M459" i="3"/>
  <c r="K459" i="3"/>
  <c r="J459" i="3"/>
  <c r="I459" i="3"/>
  <c r="G459" i="3"/>
  <c r="F459" i="3"/>
  <c r="E459" i="3"/>
  <c r="D459" i="3"/>
  <c r="O458" i="3"/>
  <c r="L458" i="3"/>
  <c r="H458" i="3"/>
  <c r="P458" i="3" s="1"/>
  <c r="O457" i="3"/>
  <c r="O459" i="3" s="1"/>
  <c r="L457" i="3"/>
  <c r="L459" i="3" s="1"/>
  <c r="H457" i="3"/>
  <c r="P457" i="3" s="1"/>
  <c r="AE456" i="3"/>
  <c r="W456" i="3"/>
  <c r="K455" i="3"/>
  <c r="G455" i="3"/>
  <c r="U454" i="3"/>
  <c r="N454" i="3"/>
  <c r="M454" i="3"/>
  <c r="O454" i="3" s="1"/>
  <c r="L454" i="3"/>
  <c r="K454" i="3"/>
  <c r="J454" i="3"/>
  <c r="I454" i="3"/>
  <c r="G454" i="3"/>
  <c r="F454" i="3"/>
  <c r="E454" i="3"/>
  <c r="D454" i="3"/>
  <c r="H454" i="3" s="1"/>
  <c r="P454" i="3" s="1"/>
  <c r="AE453" i="3"/>
  <c r="AD453" i="3"/>
  <c r="AA453" i="3"/>
  <c r="W453" i="3"/>
  <c r="V453" i="3"/>
  <c r="K453" i="3"/>
  <c r="J453" i="3"/>
  <c r="J455" i="3" s="1"/>
  <c r="G453" i="3"/>
  <c r="D453" i="3"/>
  <c r="D455" i="3" s="1"/>
  <c r="P451" i="3"/>
  <c r="N451" i="3"/>
  <c r="M451" i="3"/>
  <c r="K451" i="3"/>
  <c r="J451" i="3"/>
  <c r="I451" i="3"/>
  <c r="H451" i="3"/>
  <c r="G451" i="3"/>
  <c r="F451" i="3"/>
  <c r="E451" i="3"/>
  <c r="D451" i="3"/>
  <c r="N450" i="3"/>
  <c r="M450" i="3"/>
  <c r="O450" i="3" s="1"/>
  <c r="L450" i="3"/>
  <c r="K450" i="3"/>
  <c r="J450" i="3"/>
  <c r="I450" i="3"/>
  <c r="G450" i="3"/>
  <c r="F450" i="3"/>
  <c r="E450" i="3"/>
  <c r="D450" i="3"/>
  <c r="H450" i="3" s="1"/>
  <c r="P450" i="3" s="1"/>
  <c r="O449" i="3"/>
  <c r="L449" i="3"/>
  <c r="H449" i="3"/>
  <c r="P449" i="3" s="1"/>
  <c r="O448" i="3"/>
  <c r="L448" i="3"/>
  <c r="H448" i="3"/>
  <c r="P448" i="3" s="1"/>
  <c r="AE447" i="3"/>
  <c r="AD447" i="3"/>
  <c r="V447" i="3"/>
  <c r="O447" i="3"/>
  <c r="L447" i="3"/>
  <c r="P447" i="3" s="1"/>
  <c r="H447" i="3"/>
  <c r="AF446" i="3"/>
  <c r="AE446" i="3"/>
  <c r="AE454" i="3" s="1"/>
  <c r="AD446" i="3"/>
  <c r="AD454" i="3" s="1"/>
  <c r="AF454" i="3" s="1"/>
  <c r="AB446" i="3"/>
  <c r="AB454" i="3" s="1"/>
  <c r="AA446" i="3"/>
  <c r="Z446" i="3"/>
  <c r="Z454" i="3" s="1"/>
  <c r="X446" i="3"/>
  <c r="X454" i="3" s="1"/>
  <c r="W446" i="3"/>
  <c r="W454" i="3" s="1"/>
  <c r="V446" i="3"/>
  <c r="V454" i="3" s="1"/>
  <c r="Y454" i="3" s="1"/>
  <c r="U446" i="3"/>
  <c r="K446" i="3"/>
  <c r="G446" i="3"/>
  <c r="D446" i="3"/>
  <c r="AE445" i="3"/>
  <c r="AD445" i="3"/>
  <c r="AA445" i="3"/>
  <c r="Z445" i="3"/>
  <c r="Z453" i="3" s="1"/>
  <c r="W445" i="3"/>
  <c r="V445" i="3"/>
  <c r="O445" i="3"/>
  <c r="L445" i="3"/>
  <c r="H445" i="3"/>
  <c r="N444" i="3"/>
  <c r="N446" i="3" s="1"/>
  <c r="M444" i="3"/>
  <c r="K444" i="3"/>
  <c r="J444" i="3"/>
  <c r="J446" i="3" s="1"/>
  <c r="I444" i="3"/>
  <c r="G444" i="3"/>
  <c r="F444" i="3"/>
  <c r="E444" i="3"/>
  <c r="AE443" i="3"/>
  <c r="AD443" i="3"/>
  <c r="AB443" i="3"/>
  <c r="AA443" i="3"/>
  <c r="Z443" i="3"/>
  <c r="X443" i="3"/>
  <c r="W443" i="3"/>
  <c r="V443" i="3"/>
  <c r="U443" i="3"/>
  <c r="O443" i="3"/>
  <c r="O451" i="3" s="1"/>
  <c r="L443" i="3"/>
  <c r="P443" i="3" s="1"/>
  <c r="H443" i="3"/>
  <c r="AE442" i="3"/>
  <c r="AF442" i="3" s="1"/>
  <c r="AD442" i="3"/>
  <c r="AB442" i="3"/>
  <c r="AA442" i="3"/>
  <c r="AC442" i="3" s="1"/>
  <c r="Z442" i="3"/>
  <c r="X442" i="3"/>
  <c r="W442" i="3"/>
  <c r="V442" i="3"/>
  <c r="U442" i="3"/>
  <c r="AG441" i="3"/>
  <c r="AF441" i="3"/>
  <c r="AC441" i="3"/>
  <c r="Y441" i="3"/>
  <c r="Y446" i="3" s="1"/>
  <c r="AL440" i="3"/>
  <c r="AF440" i="3"/>
  <c r="AC440" i="3"/>
  <c r="Y440" i="3"/>
  <c r="AG440" i="3" s="1"/>
  <c r="AL439" i="3"/>
  <c r="AF439" i="3"/>
  <c r="AC439" i="3"/>
  <c r="Y439" i="3"/>
  <c r="AG439" i="3" s="1"/>
  <c r="AE438" i="3"/>
  <c r="AD438" i="3"/>
  <c r="AF438" i="3" s="1"/>
  <c r="AA438" i="3"/>
  <c r="Z438" i="3"/>
  <c r="W438" i="3"/>
  <c r="V438" i="3"/>
  <c r="AF437" i="3"/>
  <c r="AC437" i="3"/>
  <c r="Y437" i="3"/>
  <c r="N437" i="3"/>
  <c r="K437" i="3"/>
  <c r="AF436" i="3"/>
  <c r="AF445" i="3" s="1"/>
  <c r="AE436" i="3"/>
  <c r="AD436" i="3"/>
  <c r="AC436" i="3"/>
  <c r="AC445" i="3" s="1"/>
  <c r="AB436" i="3"/>
  <c r="AA436" i="3"/>
  <c r="Z436" i="3"/>
  <c r="X436" i="3"/>
  <c r="W436" i="3"/>
  <c r="V436" i="3"/>
  <c r="U436" i="3"/>
  <c r="N436" i="3"/>
  <c r="M436" i="3"/>
  <c r="O436" i="3" s="1"/>
  <c r="L436" i="3"/>
  <c r="K436" i="3"/>
  <c r="J436" i="3"/>
  <c r="I436" i="3"/>
  <c r="G436" i="3"/>
  <c r="F436" i="3"/>
  <c r="E436" i="3"/>
  <c r="D436" i="3"/>
  <c r="H436" i="3" s="1"/>
  <c r="P436" i="3" s="1"/>
  <c r="AF435" i="3"/>
  <c r="AF443" i="3" s="1"/>
  <c r="AC435" i="3"/>
  <c r="Y435" i="3"/>
  <c r="O435" i="3"/>
  <c r="O437" i="3" s="1"/>
  <c r="N435" i="3"/>
  <c r="M435" i="3"/>
  <c r="K435" i="3"/>
  <c r="J435" i="3"/>
  <c r="I435" i="3"/>
  <c r="G435" i="3"/>
  <c r="G437" i="3" s="1"/>
  <c r="F435" i="3"/>
  <c r="F437" i="3" s="1"/>
  <c r="E435" i="3"/>
  <c r="E437" i="3" s="1"/>
  <c r="D435" i="3"/>
  <c r="AL433" i="3"/>
  <c r="AL435" i="3" s="1"/>
  <c r="N433" i="3"/>
  <c r="M433" i="3"/>
  <c r="K433" i="3"/>
  <c r="J433" i="3"/>
  <c r="I433" i="3"/>
  <c r="G433" i="3"/>
  <c r="F433" i="3"/>
  <c r="E433" i="3"/>
  <c r="D433" i="3"/>
  <c r="O432" i="3"/>
  <c r="L432" i="3"/>
  <c r="H432" i="3"/>
  <c r="O431" i="3"/>
  <c r="O433" i="3" s="1"/>
  <c r="L431" i="3"/>
  <c r="H431" i="3"/>
  <c r="AF430" i="3"/>
  <c r="AE430" i="3"/>
  <c r="AD430" i="3"/>
  <c r="AB430" i="3"/>
  <c r="AA430" i="3"/>
  <c r="Z430" i="3"/>
  <c r="X430" i="3"/>
  <c r="W430" i="3"/>
  <c r="V430" i="3"/>
  <c r="U430" i="3"/>
  <c r="O429" i="3"/>
  <c r="N429" i="3"/>
  <c r="M429" i="3"/>
  <c r="K429" i="3"/>
  <c r="J429" i="3"/>
  <c r="I429" i="3"/>
  <c r="G429" i="3"/>
  <c r="F429" i="3"/>
  <c r="E429" i="3"/>
  <c r="D429" i="3"/>
  <c r="AL428" i="3"/>
  <c r="AG428" i="3"/>
  <c r="AF428" i="3"/>
  <c r="AC428" i="3"/>
  <c r="Y428" i="3"/>
  <c r="P428" i="3"/>
  <c r="O428" i="3"/>
  <c r="L428" i="3"/>
  <c r="H428" i="3"/>
  <c r="AG427" i="3"/>
  <c r="AG430" i="3" s="1"/>
  <c r="AF427" i="3"/>
  <c r="AC427" i="3"/>
  <c r="AC430" i="3" s="1"/>
  <c r="Y427" i="3"/>
  <c r="Y430" i="3" s="1"/>
  <c r="P427" i="3"/>
  <c r="P429" i="3" s="1"/>
  <c r="O427" i="3"/>
  <c r="L427" i="3"/>
  <c r="L429" i="3" s="1"/>
  <c r="H427" i="3"/>
  <c r="H429" i="3" s="1"/>
  <c r="X420" i="3"/>
  <c r="W420" i="3"/>
  <c r="V420" i="3"/>
  <c r="U420" i="3"/>
  <c r="T420" i="3"/>
  <c r="R420" i="3"/>
  <c r="Q420" i="3"/>
  <c r="P420" i="3"/>
  <c r="O420" i="3"/>
  <c r="N420" i="3"/>
  <c r="L420" i="3"/>
  <c r="K420" i="3"/>
  <c r="J420" i="3"/>
  <c r="H420" i="3"/>
  <c r="G420" i="3"/>
  <c r="F420" i="3"/>
  <c r="E420" i="3"/>
  <c r="D420" i="3"/>
  <c r="Y419" i="3"/>
  <c r="S419" i="3"/>
  <c r="M419" i="3"/>
  <c r="I419" i="3"/>
  <c r="Y418" i="3"/>
  <c r="S418" i="3"/>
  <c r="M418" i="3"/>
  <c r="I418" i="3"/>
  <c r="Y417" i="3"/>
  <c r="S417" i="3"/>
  <c r="M417" i="3"/>
  <c r="I417" i="3"/>
  <c r="Y416" i="3"/>
  <c r="S416" i="3"/>
  <c r="M416" i="3"/>
  <c r="I416" i="3"/>
  <c r="Y415" i="3"/>
  <c r="S415" i="3"/>
  <c r="M415" i="3"/>
  <c r="I415" i="3"/>
  <c r="Y414" i="3"/>
  <c r="S414" i="3"/>
  <c r="M414" i="3"/>
  <c r="I414" i="3"/>
  <c r="Y413" i="3"/>
  <c r="S413" i="3"/>
  <c r="M413" i="3"/>
  <c r="I413" i="3"/>
  <c r="Y412" i="3"/>
  <c r="S412" i="3"/>
  <c r="M412" i="3"/>
  <c r="I412" i="3"/>
  <c r="Y411" i="3"/>
  <c r="S411" i="3"/>
  <c r="M411" i="3"/>
  <c r="I411" i="3"/>
  <c r="Y410" i="3"/>
  <c r="S410" i="3"/>
  <c r="M410" i="3"/>
  <c r="I410" i="3"/>
  <c r="Y409" i="3"/>
  <c r="S409" i="3"/>
  <c r="M409" i="3"/>
  <c r="I409" i="3"/>
  <c r="Y408" i="3"/>
  <c r="S408" i="3"/>
  <c r="M408" i="3"/>
  <c r="I408" i="3"/>
  <c r="Y407" i="3"/>
  <c r="S407" i="3"/>
  <c r="S420" i="3" s="1"/>
  <c r="M407" i="3"/>
  <c r="M420" i="3" s="1"/>
  <c r="I407" i="3"/>
  <c r="AI406" i="3"/>
  <c r="AH406" i="3"/>
  <c r="AG406" i="3"/>
  <c r="AF406" i="3"/>
  <c r="AE406" i="3"/>
  <c r="AD406" i="3"/>
  <c r="Y406" i="3"/>
  <c r="S406" i="3"/>
  <c r="M406" i="3"/>
  <c r="I406" i="3"/>
  <c r="Y405" i="3"/>
  <c r="S405" i="3"/>
  <c r="M405" i="3"/>
  <c r="I405" i="3"/>
  <c r="Y404" i="3"/>
  <c r="S404" i="3"/>
  <c r="M404" i="3"/>
  <c r="I404" i="3"/>
  <c r="Y403" i="3"/>
  <c r="S403" i="3"/>
  <c r="M403" i="3"/>
  <c r="I403" i="3"/>
  <c r="Y402" i="3"/>
  <c r="S402" i="3"/>
  <c r="M402" i="3"/>
  <c r="I402" i="3"/>
  <c r="Y401" i="3"/>
  <c r="S401" i="3"/>
  <c r="M401" i="3"/>
  <c r="I401" i="3"/>
  <c r="Y400" i="3"/>
  <c r="S400" i="3"/>
  <c r="M400" i="3"/>
  <c r="I400" i="3"/>
  <c r="Y399" i="3"/>
  <c r="S399" i="3"/>
  <c r="M399" i="3"/>
  <c r="I399" i="3"/>
  <c r="Y398" i="3"/>
  <c r="S398" i="3"/>
  <c r="M398" i="3"/>
  <c r="I398" i="3"/>
  <c r="Y397" i="3"/>
  <c r="S397" i="3"/>
  <c r="M397" i="3"/>
  <c r="I397" i="3"/>
  <c r="Y396" i="3"/>
  <c r="S396" i="3"/>
  <c r="M396" i="3"/>
  <c r="I396" i="3"/>
  <c r="Y395" i="3"/>
  <c r="S395" i="3"/>
  <c r="M395" i="3"/>
  <c r="I395" i="3"/>
  <c r="Y394" i="3"/>
  <c r="S394" i="3"/>
  <c r="M394" i="3"/>
  <c r="I394" i="3"/>
  <c r="Y393" i="3"/>
  <c r="S393" i="3"/>
  <c r="M393" i="3"/>
  <c r="I393" i="3"/>
  <c r="Y392" i="3"/>
  <c r="S392" i="3"/>
  <c r="M392" i="3"/>
  <c r="I392" i="3"/>
  <c r="Y391" i="3"/>
  <c r="S391" i="3"/>
  <c r="M391" i="3"/>
  <c r="I391" i="3"/>
  <c r="Y390" i="3"/>
  <c r="S390" i="3"/>
  <c r="M390" i="3"/>
  <c r="I390" i="3"/>
  <c r="Y389" i="3"/>
  <c r="S389" i="3"/>
  <c r="M389" i="3"/>
  <c r="I389" i="3"/>
  <c r="Y388" i="3"/>
  <c r="S388" i="3"/>
  <c r="M388" i="3"/>
  <c r="I388" i="3"/>
  <c r="Y387" i="3"/>
  <c r="S387" i="3"/>
  <c r="M387" i="3"/>
  <c r="I387" i="3"/>
  <c r="Y386" i="3"/>
  <c r="S386" i="3"/>
  <c r="M386" i="3"/>
  <c r="I386" i="3"/>
  <c r="Y385" i="3"/>
  <c r="S385" i="3"/>
  <c r="M385" i="3"/>
  <c r="I385" i="3"/>
  <c r="Y384" i="3"/>
  <c r="S384" i="3"/>
  <c r="M384" i="3"/>
  <c r="I384" i="3"/>
  <c r="Y383" i="3"/>
  <c r="S383" i="3"/>
  <c r="M383" i="3"/>
  <c r="I383" i="3"/>
  <c r="Y382" i="3"/>
  <c r="S382" i="3"/>
  <c r="M382" i="3"/>
  <c r="I382" i="3"/>
  <c r="Y381" i="3"/>
  <c r="Y420" i="3" s="1"/>
  <c r="S381" i="3"/>
  <c r="M381" i="3"/>
  <c r="I381" i="3"/>
  <c r="I420" i="3" s="1"/>
  <c r="D373" i="3"/>
  <c r="D367" i="3"/>
  <c r="P360" i="3"/>
  <c r="K360" i="3"/>
  <c r="R360" i="3" s="1"/>
  <c r="D359" i="3"/>
  <c r="AS351" i="3"/>
  <c r="AK351" i="3"/>
  <c r="AC351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AV349" i="3"/>
  <c r="AU349" i="3"/>
  <c r="Y349" i="3"/>
  <c r="AV348" i="3"/>
  <c r="AU348" i="3"/>
  <c r="AW348" i="3" s="1"/>
  <c r="Y348" i="3"/>
  <c r="AW347" i="3"/>
  <c r="AV347" i="3"/>
  <c r="AU347" i="3"/>
  <c r="Y347" i="3"/>
  <c r="AV346" i="3"/>
  <c r="AU346" i="3"/>
  <c r="Y346" i="3"/>
  <c r="AW346" i="3" s="1"/>
  <c r="AX346" i="3" s="1"/>
  <c r="AV345" i="3"/>
  <c r="AU345" i="3"/>
  <c r="Y345" i="3"/>
  <c r="BG344" i="3"/>
  <c r="BF344" i="3"/>
  <c r="BE344" i="3"/>
  <c r="BD344" i="3"/>
  <c r="BC344" i="3"/>
  <c r="BB344" i="3"/>
  <c r="BA344" i="3"/>
  <c r="AV344" i="3"/>
  <c r="AU344" i="3"/>
  <c r="Y344" i="3"/>
  <c r="AW344" i="3" s="1"/>
  <c r="AX344" i="3" s="1"/>
  <c r="AV343" i="3"/>
  <c r="AX343" i="3" s="1"/>
  <c r="AU343" i="3"/>
  <c r="AW343" i="3" s="1"/>
  <c r="Y343" i="3"/>
  <c r="AW342" i="3"/>
  <c r="AV342" i="3"/>
  <c r="AV350" i="3" s="1"/>
  <c r="AU342" i="3"/>
  <c r="Y342" i="3"/>
  <c r="AV341" i="3"/>
  <c r="AU341" i="3"/>
  <c r="Y341" i="3"/>
  <c r="AQ339" i="3"/>
  <c r="AQ351" i="3" s="1"/>
  <c r="AI339" i="3"/>
  <c r="AI351" i="3" s="1"/>
  <c r="AA339" i="3"/>
  <c r="AA351" i="3" s="1"/>
  <c r="S339" i="3"/>
  <c r="S351" i="3" s="1"/>
  <c r="K339" i="3"/>
  <c r="K351" i="3" s="1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AW337" i="3"/>
  <c r="AV337" i="3"/>
  <c r="AX337" i="3" s="1"/>
  <c r="AU337" i="3"/>
  <c r="Y337" i="3"/>
  <c r="AW336" i="3"/>
  <c r="AX336" i="3" s="1"/>
  <c r="AV336" i="3"/>
  <c r="AU336" i="3"/>
  <c r="Y336" i="3"/>
  <c r="AV335" i="3"/>
  <c r="AU335" i="3"/>
  <c r="Y335" i="3"/>
  <c r="AV334" i="3"/>
  <c r="AU334" i="3"/>
  <c r="AW334" i="3" s="1"/>
  <c r="Y334" i="3"/>
  <c r="AW333" i="3"/>
  <c r="AV333" i="3"/>
  <c r="AX333" i="3" s="1"/>
  <c r="AU333" i="3"/>
  <c r="Y333" i="3"/>
  <c r="AW332" i="3"/>
  <c r="AV332" i="3"/>
  <c r="AV338" i="3" s="1"/>
  <c r="AU332" i="3"/>
  <c r="AU338" i="3" s="1"/>
  <c r="Y332" i="3"/>
  <c r="AT331" i="3"/>
  <c r="AT339" i="3" s="1"/>
  <c r="AT351" i="3" s="1"/>
  <c r="AS331" i="3"/>
  <c r="AS339" i="3" s="1"/>
  <c r="AR331" i="3"/>
  <c r="AR339" i="3" s="1"/>
  <c r="AR351" i="3" s="1"/>
  <c r="AQ331" i="3"/>
  <c r="AP331" i="3"/>
  <c r="AP339" i="3" s="1"/>
  <c r="AP351" i="3" s="1"/>
  <c r="AO331" i="3"/>
  <c r="AO339" i="3" s="1"/>
  <c r="AO351" i="3" s="1"/>
  <c r="AN331" i="3"/>
  <c r="AN339" i="3" s="1"/>
  <c r="AN351" i="3" s="1"/>
  <c r="AM331" i="3"/>
  <c r="AM339" i="3" s="1"/>
  <c r="AM351" i="3" s="1"/>
  <c r="AL331" i="3"/>
  <c r="AL339" i="3" s="1"/>
  <c r="AL351" i="3" s="1"/>
  <c r="AK331" i="3"/>
  <c r="AK339" i="3" s="1"/>
  <c r="AJ331" i="3"/>
  <c r="AJ339" i="3" s="1"/>
  <c r="AJ351" i="3" s="1"/>
  <c r="AI331" i="3"/>
  <c r="AH331" i="3"/>
  <c r="AH339" i="3" s="1"/>
  <c r="AH351" i="3" s="1"/>
  <c r="AG331" i="3"/>
  <c r="AG339" i="3" s="1"/>
  <c r="AG351" i="3" s="1"/>
  <c r="AF331" i="3"/>
  <c r="AF339" i="3" s="1"/>
  <c r="AF351" i="3" s="1"/>
  <c r="AE331" i="3"/>
  <c r="AE339" i="3" s="1"/>
  <c r="AE351" i="3" s="1"/>
  <c r="AD331" i="3"/>
  <c r="AD339" i="3" s="1"/>
  <c r="AD351" i="3" s="1"/>
  <c r="AC331" i="3"/>
  <c r="AC339" i="3" s="1"/>
  <c r="AB331" i="3"/>
  <c r="AB339" i="3" s="1"/>
  <c r="AB351" i="3" s="1"/>
  <c r="AA331" i="3"/>
  <c r="Z331" i="3"/>
  <c r="Z339" i="3" s="1"/>
  <c r="Z351" i="3" s="1"/>
  <c r="X331" i="3"/>
  <c r="X339" i="3" s="1"/>
  <c r="X351" i="3" s="1"/>
  <c r="W331" i="3"/>
  <c r="W339" i="3" s="1"/>
  <c r="W351" i="3" s="1"/>
  <c r="V331" i="3"/>
  <c r="V339" i="3" s="1"/>
  <c r="V351" i="3" s="1"/>
  <c r="U331" i="3"/>
  <c r="U339" i="3" s="1"/>
  <c r="U351" i="3" s="1"/>
  <c r="T331" i="3"/>
  <c r="T339" i="3" s="1"/>
  <c r="T351" i="3" s="1"/>
  <c r="S331" i="3"/>
  <c r="R331" i="3"/>
  <c r="R339" i="3" s="1"/>
  <c r="R351" i="3" s="1"/>
  <c r="Q331" i="3"/>
  <c r="Q339" i="3" s="1"/>
  <c r="Q351" i="3" s="1"/>
  <c r="P331" i="3"/>
  <c r="P339" i="3" s="1"/>
  <c r="P351" i="3" s="1"/>
  <c r="O331" i="3"/>
  <c r="O339" i="3" s="1"/>
  <c r="O351" i="3" s="1"/>
  <c r="N331" i="3"/>
  <c r="N339" i="3" s="1"/>
  <c r="N351" i="3" s="1"/>
  <c r="M331" i="3"/>
  <c r="M339" i="3" s="1"/>
  <c r="M351" i="3" s="1"/>
  <c r="L331" i="3"/>
  <c r="L339" i="3" s="1"/>
  <c r="L351" i="3" s="1"/>
  <c r="K331" i="3"/>
  <c r="J331" i="3"/>
  <c r="J339" i="3" s="1"/>
  <c r="J351" i="3" s="1"/>
  <c r="I331" i="3"/>
  <c r="I339" i="3" s="1"/>
  <c r="I351" i="3" s="1"/>
  <c r="H331" i="3"/>
  <c r="H339" i="3" s="1"/>
  <c r="H351" i="3" s="1"/>
  <c r="G331" i="3"/>
  <c r="G339" i="3" s="1"/>
  <c r="G351" i="3" s="1"/>
  <c r="F331" i="3"/>
  <c r="F339" i="3" s="1"/>
  <c r="F351" i="3" s="1"/>
  <c r="E331" i="3"/>
  <c r="E339" i="3" s="1"/>
  <c r="E351" i="3" s="1"/>
  <c r="D331" i="3"/>
  <c r="D339" i="3" s="1"/>
  <c r="D351" i="3" s="1"/>
  <c r="AW330" i="3"/>
  <c r="AX330" i="3" s="1"/>
  <c r="AV330" i="3"/>
  <c r="AU330" i="3"/>
  <c r="Y330" i="3"/>
  <c r="BG329" i="3"/>
  <c r="BF329" i="3"/>
  <c r="BE329" i="3"/>
  <c r="BD329" i="3"/>
  <c r="BC329" i="3"/>
  <c r="BB329" i="3"/>
  <c r="BA329" i="3"/>
  <c r="AW329" i="3"/>
  <c r="AX329" i="3" s="1"/>
  <c r="AV329" i="3"/>
  <c r="AU329" i="3"/>
  <c r="Y329" i="3"/>
  <c r="AX328" i="3"/>
  <c r="AV328" i="3"/>
  <c r="AU328" i="3"/>
  <c r="Y328" i="3"/>
  <c r="AW328" i="3" s="1"/>
  <c r="AV327" i="3"/>
  <c r="AU327" i="3"/>
  <c r="Y327" i="3"/>
  <c r="AB318" i="3"/>
  <c r="P318" i="3"/>
  <c r="M318" i="3"/>
  <c r="H318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D317" i="3"/>
  <c r="AC317" i="3"/>
  <c r="AB317" i="3"/>
  <c r="AA317" i="3"/>
  <c r="Z317" i="3"/>
  <c r="T317" i="3"/>
  <c r="T318" i="3" s="1"/>
  <c r="S317" i="3"/>
  <c r="R317" i="3"/>
  <c r="Q317" i="3"/>
  <c r="P317" i="3"/>
  <c r="O317" i="3"/>
  <c r="N317" i="3"/>
  <c r="M317" i="3"/>
  <c r="L317" i="3"/>
  <c r="L318" i="3" s="1"/>
  <c r="K317" i="3"/>
  <c r="J317" i="3"/>
  <c r="I317" i="3"/>
  <c r="I318" i="3" s="1"/>
  <c r="H317" i="3"/>
  <c r="G317" i="3"/>
  <c r="F317" i="3"/>
  <c r="E317" i="3"/>
  <c r="E318" i="3" s="1"/>
  <c r="D317" i="3"/>
  <c r="D318" i="3" s="1"/>
  <c r="U316" i="3"/>
  <c r="U315" i="3"/>
  <c r="U314" i="3"/>
  <c r="U313" i="3"/>
  <c r="U312" i="3"/>
  <c r="U311" i="3"/>
  <c r="U310" i="3"/>
  <c r="U309" i="3"/>
  <c r="U308" i="3"/>
  <c r="U307" i="3"/>
  <c r="U306" i="3"/>
  <c r="U317" i="3" s="1"/>
  <c r="U305" i="3"/>
  <c r="U304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D303" i="3"/>
  <c r="AC303" i="3"/>
  <c r="AB303" i="3"/>
  <c r="AA303" i="3"/>
  <c r="Z303" i="3"/>
  <c r="T303" i="3"/>
  <c r="S303" i="3"/>
  <c r="R303" i="3"/>
  <c r="Q303" i="3"/>
  <c r="Q318" i="3" s="1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D289" i="3"/>
  <c r="AC289" i="3"/>
  <c r="AB289" i="3"/>
  <c r="AA289" i="3"/>
  <c r="AA318" i="3" s="1"/>
  <c r="Z289" i="3"/>
  <c r="T289" i="3"/>
  <c r="S289" i="3"/>
  <c r="S318" i="3" s="1"/>
  <c r="R289" i="3"/>
  <c r="R318" i="3" s="1"/>
  <c r="Q289" i="3"/>
  <c r="P289" i="3"/>
  <c r="O289" i="3"/>
  <c r="O318" i="3" s="1"/>
  <c r="N289" i="3"/>
  <c r="N318" i="3" s="1"/>
  <c r="M289" i="3"/>
  <c r="L289" i="3"/>
  <c r="K289" i="3"/>
  <c r="K318" i="3" s="1"/>
  <c r="J289" i="3"/>
  <c r="J318" i="3" s="1"/>
  <c r="I289" i="3"/>
  <c r="H289" i="3"/>
  <c r="G289" i="3"/>
  <c r="G318" i="3" s="1"/>
  <c r="F289" i="3"/>
  <c r="F318" i="3" s="1"/>
  <c r="E289" i="3"/>
  <c r="D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H269" i="3"/>
  <c r="D269" i="3"/>
  <c r="H268" i="3"/>
  <c r="G268" i="3"/>
  <c r="G269" i="3" s="1"/>
  <c r="F268" i="3"/>
  <c r="F269" i="3" s="1"/>
  <c r="D268" i="3"/>
  <c r="C268" i="3"/>
  <c r="C269" i="3" s="1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68" i="3" s="1"/>
  <c r="H251" i="3"/>
  <c r="G251" i="3"/>
  <c r="F251" i="3"/>
  <c r="D251" i="3"/>
  <c r="C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51" i="3" s="1"/>
  <c r="E228" i="3"/>
  <c r="D222" i="3"/>
  <c r="E221" i="3"/>
  <c r="D221" i="3"/>
  <c r="F220" i="3"/>
  <c r="F219" i="3"/>
  <c r="F218" i="3"/>
  <c r="F217" i="3"/>
  <c r="F216" i="3"/>
  <c r="F215" i="3"/>
  <c r="F214" i="3"/>
  <c r="F213" i="3"/>
  <c r="F212" i="3"/>
  <c r="F221" i="3" s="1"/>
  <c r="E210" i="3"/>
  <c r="E222" i="3" s="1"/>
  <c r="D210" i="3"/>
  <c r="F209" i="3"/>
  <c r="F208" i="3"/>
  <c r="F207" i="3"/>
  <c r="D202" i="3"/>
  <c r="E201" i="3"/>
  <c r="D201" i="3"/>
  <c r="F200" i="3"/>
  <c r="F199" i="3"/>
  <c r="F198" i="3"/>
  <c r="F197" i="3"/>
  <c r="F196" i="3"/>
  <c r="F195" i="3"/>
  <c r="F201" i="3" s="1"/>
  <c r="E194" i="3"/>
  <c r="E202" i="3" s="1"/>
  <c r="E223" i="3" s="1"/>
  <c r="D194" i="3"/>
  <c r="F193" i="3"/>
  <c r="F192" i="3"/>
  <c r="F191" i="3"/>
  <c r="F190" i="3"/>
  <c r="E188" i="3"/>
  <c r="D188" i="3"/>
  <c r="F187" i="3"/>
  <c r="F188" i="3" s="1"/>
  <c r="E187" i="3"/>
  <c r="D187" i="3"/>
  <c r="E182" i="3"/>
  <c r="D182" i="3"/>
  <c r="F181" i="3"/>
  <c r="F180" i="3"/>
  <c r="F182" i="3" s="1"/>
  <c r="F179" i="3"/>
  <c r="G172" i="3"/>
  <c r="F172" i="3"/>
  <c r="E172" i="3"/>
  <c r="D172" i="3"/>
  <c r="C172" i="3"/>
  <c r="H171" i="3"/>
  <c r="H170" i="3"/>
  <c r="H169" i="3"/>
  <c r="H168" i="3"/>
  <c r="H167" i="3"/>
  <c r="H166" i="3"/>
  <c r="H165" i="3"/>
  <c r="H164" i="3"/>
  <c r="G162" i="3"/>
  <c r="F162" i="3"/>
  <c r="E162" i="3"/>
  <c r="D162" i="3"/>
  <c r="C162" i="3"/>
  <c r="H161" i="3"/>
  <c r="H160" i="3"/>
  <c r="H159" i="3"/>
  <c r="H158" i="3"/>
  <c r="H157" i="3"/>
  <c r="H156" i="3"/>
  <c r="H155" i="3"/>
  <c r="H154" i="3"/>
  <c r="H162" i="3" s="1"/>
  <c r="G152" i="3"/>
  <c r="F152" i="3"/>
  <c r="E152" i="3"/>
  <c r="D152" i="3"/>
  <c r="C152" i="3"/>
  <c r="H151" i="3"/>
  <c r="H150" i="3"/>
  <c r="H149" i="3"/>
  <c r="H148" i="3"/>
  <c r="H147" i="3"/>
  <c r="H146" i="3"/>
  <c r="H145" i="3"/>
  <c r="H144" i="3"/>
  <c r="H152" i="3" s="1"/>
  <c r="G136" i="3"/>
  <c r="F136" i="3"/>
  <c r="E136" i="3"/>
  <c r="D136" i="3"/>
  <c r="C136" i="3"/>
  <c r="G135" i="3"/>
  <c r="F135" i="3"/>
  <c r="E135" i="3"/>
  <c r="D135" i="3"/>
  <c r="C135" i="3"/>
  <c r="H135" i="3" s="1"/>
  <c r="G134" i="3"/>
  <c r="F134" i="3"/>
  <c r="E134" i="3"/>
  <c r="D134" i="3"/>
  <c r="C134" i="3"/>
  <c r="H134" i="3" s="1"/>
  <c r="G133" i="3"/>
  <c r="F133" i="3"/>
  <c r="E133" i="3"/>
  <c r="D133" i="3"/>
  <c r="C133" i="3"/>
  <c r="H133" i="3" s="1"/>
  <c r="G132" i="3"/>
  <c r="F132" i="3"/>
  <c r="E132" i="3"/>
  <c r="D132" i="3"/>
  <c r="C132" i="3"/>
  <c r="H132" i="3" s="1"/>
  <c r="G131" i="3"/>
  <c r="F131" i="3"/>
  <c r="E131" i="3"/>
  <c r="D131" i="3"/>
  <c r="H131" i="3" s="1"/>
  <c r="C131" i="3"/>
  <c r="G130" i="3"/>
  <c r="F130" i="3"/>
  <c r="E130" i="3"/>
  <c r="D130" i="3"/>
  <c r="C130" i="3"/>
  <c r="G129" i="3"/>
  <c r="G137" i="3" s="1"/>
  <c r="F129" i="3"/>
  <c r="E129" i="3"/>
  <c r="D129" i="3"/>
  <c r="D137" i="3" s="1"/>
  <c r="C129" i="3"/>
  <c r="C137" i="3" s="1"/>
  <c r="G127" i="3"/>
  <c r="F127" i="3"/>
  <c r="E127" i="3"/>
  <c r="D127" i="3"/>
  <c r="C127" i="3"/>
  <c r="H126" i="3"/>
  <c r="H125" i="3"/>
  <c r="H124" i="3"/>
  <c r="H123" i="3"/>
  <c r="H122" i="3"/>
  <c r="H121" i="3"/>
  <c r="H120" i="3"/>
  <c r="H119" i="3"/>
  <c r="G117" i="3"/>
  <c r="F117" i="3"/>
  <c r="E117" i="3"/>
  <c r="D117" i="3"/>
  <c r="C117" i="3"/>
  <c r="H116" i="3"/>
  <c r="H115" i="3"/>
  <c r="H114" i="3"/>
  <c r="H113" i="3"/>
  <c r="H112" i="3"/>
  <c r="H111" i="3"/>
  <c r="H110" i="3"/>
  <c r="H109" i="3"/>
  <c r="H117" i="3" s="1"/>
  <c r="G107" i="3"/>
  <c r="F107" i="3"/>
  <c r="E107" i="3"/>
  <c r="D107" i="3"/>
  <c r="C107" i="3"/>
  <c r="H106" i="3"/>
  <c r="H105" i="3"/>
  <c r="H104" i="3"/>
  <c r="H103" i="3"/>
  <c r="H102" i="3"/>
  <c r="H101" i="3"/>
  <c r="H100" i="3"/>
  <c r="H99" i="3"/>
  <c r="G92" i="3"/>
  <c r="F92" i="3"/>
  <c r="E92" i="3"/>
  <c r="D92" i="3"/>
  <c r="C92" i="3"/>
  <c r="H91" i="3"/>
  <c r="H90" i="3"/>
  <c r="H89" i="3"/>
  <c r="H88" i="3"/>
  <c r="H92" i="3" s="1"/>
  <c r="H87" i="3"/>
  <c r="G78" i="3"/>
  <c r="C78" i="3"/>
  <c r="G77" i="3"/>
  <c r="F77" i="3"/>
  <c r="E77" i="3"/>
  <c r="D77" i="3"/>
  <c r="H77" i="3" s="1"/>
  <c r="C77" i="3"/>
  <c r="G76" i="3"/>
  <c r="F76" i="3"/>
  <c r="F78" i="3" s="1"/>
  <c r="E76" i="3"/>
  <c r="D76" i="3"/>
  <c r="C76" i="3"/>
  <c r="G75" i="3"/>
  <c r="F75" i="3"/>
  <c r="E75" i="3"/>
  <c r="D75" i="3"/>
  <c r="C75" i="3"/>
  <c r="G73" i="3"/>
  <c r="F73" i="3"/>
  <c r="E73" i="3"/>
  <c r="D73" i="3"/>
  <c r="C73" i="3"/>
  <c r="H72" i="3"/>
  <c r="H71" i="3"/>
  <c r="H70" i="3"/>
  <c r="H73" i="3" s="1"/>
  <c r="G68" i="3"/>
  <c r="F68" i="3"/>
  <c r="E68" i="3"/>
  <c r="D68" i="3"/>
  <c r="C68" i="3"/>
  <c r="H67" i="3"/>
  <c r="H66" i="3"/>
  <c r="H65" i="3"/>
  <c r="H68" i="3" s="1"/>
  <c r="G63" i="3"/>
  <c r="F63" i="3"/>
  <c r="E63" i="3"/>
  <c r="D63" i="3"/>
  <c r="C63" i="3"/>
  <c r="H62" i="3"/>
  <c r="H61" i="3"/>
  <c r="H60" i="3"/>
  <c r="H63" i="3" s="1"/>
  <c r="G58" i="3"/>
  <c r="F58" i="3"/>
  <c r="E58" i="3"/>
  <c r="D58" i="3"/>
  <c r="C58" i="3"/>
  <c r="H57" i="3"/>
  <c r="H56" i="3"/>
  <c r="H55" i="3"/>
  <c r="G53" i="3"/>
  <c r="F53" i="3"/>
  <c r="E53" i="3"/>
  <c r="D53" i="3"/>
  <c r="C53" i="3"/>
  <c r="H52" i="3"/>
  <c r="H51" i="3"/>
  <c r="H50" i="3"/>
  <c r="H53" i="3" s="1"/>
  <c r="G48" i="3"/>
  <c r="F48" i="3"/>
  <c r="E48" i="3"/>
  <c r="D48" i="3"/>
  <c r="C48" i="3"/>
  <c r="H47" i="3"/>
  <c r="H46" i="3"/>
  <c r="H45" i="3"/>
  <c r="H48" i="3" s="1"/>
  <c r="E36" i="3"/>
  <c r="D36" i="3"/>
  <c r="C36" i="3"/>
  <c r="F35" i="3"/>
  <c r="F36" i="3" s="1"/>
  <c r="F34" i="3"/>
  <c r="E32" i="3"/>
  <c r="D32" i="3"/>
  <c r="C32" i="3"/>
  <c r="F31" i="3"/>
  <c r="F30" i="3"/>
  <c r="F32" i="3" s="1"/>
  <c r="E28" i="3"/>
  <c r="D28" i="3"/>
  <c r="C28" i="3"/>
  <c r="F27" i="3"/>
  <c r="F28" i="3" s="1"/>
  <c r="F26" i="3"/>
  <c r="J20" i="3"/>
  <c r="J21" i="3" s="1"/>
  <c r="E20" i="3"/>
  <c r="D20" i="3"/>
  <c r="C20" i="3"/>
  <c r="F19" i="3"/>
  <c r="F20" i="3" s="1"/>
  <c r="F18" i="3"/>
  <c r="E16" i="3"/>
  <c r="D16" i="3"/>
  <c r="C16" i="3"/>
  <c r="F15" i="3"/>
  <c r="F14" i="3"/>
  <c r="F16" i="3" s="1"/>
  <c r="J13" i="3"/>
  <c r="E12" i="3"/>
  <c r="D12" i="3"/>
  <c r="C12" i="3"/>
  <c r="F11" i="3"/>
  <c r="F10" i="3"/>
  <c r="F12" i="3" s="1"/>
  <c r="G60" i="2"/>
  <c r="T59" i="2"/>
  <c r="L59" i="2"/>
  <c r="L57" i="2" s="1"/>
  <c r="K59" i="2"/>
  <c r="J59" i="2"/>
  <c r="H59" i="2"/>
  <c r="G59" i="2"/>
  <c r="F59" i="2"/>
  <c r="Z58" i="2"/>
  <c r="L58" i="2"/>
  <c r="J58" i="2"/>
  <c r="H58" i="2"/>
  <c r="F58" i="2"/>
  <c r="F57" i="2" s="1"/>
  <c r="T57" i="2"/>
  <c r="J57" i="2"/>
  <c r="H57" i="2"/>
  <c r="O56" i="2"/>
  <c r="O59" i="2" s="1"/>
  <c r="M56" i="2"/>
  <c r="M59" i="2" s="1"/>
  <c r="L56" i="2"/>
  <c r="K56" i="2"/>
  <c r="I56" i="2"/>
  <c r="I59" i="2" s="1"/>
  <c r="G56" i="2"/>
  <c r="AL55" i="2"/>
  <c r="G50" i="6" s="1"/>
  <c r="AK55" i="2"/>
  <c r="AJ55" i="2"/>
  <c r="AI55" i="2"/>
  <c r="AH55" i="2"/>
  <c r="AG55" i="2"/>
  <c r="AF55" i="2"/>
  <c r="AE55" i="2"/>
  <c r="AD55" i="2"/>
  <c r="AC55" i="2"/>
  <c r="AB55" i="2"/>
  <c r="AA55" i="2"/>
  <c r="E50" i="6" s="1"/>
  <c r="U55" i="2"/>
  <c r="S55" i="2"/>
  <c r="R55" i="2"/>
  <c r="E55" i="2"/>
  <c r="Q55" i="2" s="1"/>
  <c r="W55" i="2" s="1"/>
  <c r="D55" i="2"/>
  <c r="P55" i="2" s="1"/>
  <c r="AL54" i="2"/>
  <c r="G49" i="6" s="1"/>
  <c r="AK54" i="2"/>
  <c r="AJ54" i="2"/>
  <c r="AI54" i="2"/>
  <c r="AH54" i="2"/>
  <c r="AG54" i="2"/>
  <c r="AF54" i="2"/>
  <c r="AE54" i="2"/>
  <c r="AD54" i="2"/>
  <c r="AC54" i="2"/>
  <c r="F49" i="6" s="1"/>
  <c r="AB54" i="2"/>
  <c r="AA54" i="2"/>
  <c r="U54" i="2"/>
  <c r="S54" i="2"/>
  <c r="T54" i="2" s="1"/>
  <c r="R54" i="2"/>
  <c r="P54" i="2"/>
  <c r="E54" i="2"/>
  <c r="Q54" i="2" s="1"/>
  <c r="W54" i="2" s="1"/>
  <c r="D54" i="2"/>
  <c r="AL53" i="2"/>
  <c r="G48" i="6" s="1"/>
  <c r="AK53" i="2"/>
  <c r="AK56" i="2" s="1"/>
  <c r="AK59" i="2" s="1"/>
  <c r="AJ53" i="2"/>
  <c r="AI53" i="2"/>
  <c r="AH53" i="2"/>
  <c r="AG53" i="2"/>
  <c r="AF53" i="2"/>
  <c r="AE53" i="2"/>
  <c r="AD53" i="2"/>
  <c r="AC53" i="2"/>
  <c r="F48" i="6" s="1"/>
  <c r="AB53" i="2"/>
  <c r="AA53" i="2"/>
  <c r="E48" i="6" s="1"/>
  <c r="U53" i="2"/>
  <c r="S53" i="2"/>
  <c r="R53" i="2"/>
  <c r="E53" i="2"/>
  <c r="Q53" i="2" s="1"/>
  <c r="W53" i="2" s="1"/>
  <c r="D53" i="2"/>
  <c r="P53" i="2" s="1"/>
  <c r="AL52" i="2"/>
  <c r="G47" i="6" s="1"/>
  <c r="AK52" i="2"/>
  <c r="AJ52" i="2"/>
  <c r="AI52" i="2"/>
  <c r="AH52" i="2"/>
  <c r="AG52" i="2"/>
  <c r="AF52" i="2"/>
  <c r="AE52" i="2"/>
  <c r="AD52" i="2"/>
  <c r="AC52" i="2"/>
  <c r="AB52" i="2"/>
  <c r="AA52" i="2"/>
  <c r="W52" i="2"/>
  <c r="U52" i="2"/>
  <c r="S52" i="2"/>
  <c r="R52" i="2"/>
  <c r="T52" i="2" s="1"/>
  <c r="E52" i="2"/>
  <c r="Q52" i="2" s="1"/>
  <c r="D52" i="2"/>
  <c r="P52" i="2" s="1"/>
  <c r="V52" i="2" s="1"/>
  <c r="X52" i="2" s="1"/>
  <c r="Z52" i="2" s="1"/>
  <c r="AL51" i="2"/>
  <c r="G46" i="6" s="1"/>
  <c r="AK51" i="2"/>
  <c r="AJ51" i="2"/>
  <c r="AI51" i="2"/>
  <c r="AH51" i="2"/>
  <c r="AG51" i="2"/>
  <c r="AF51" i="2"/>
  <c r="AE51" i="2"/>
  <c r="AD51" i="2"/>
  <c r="AC51" i="2"/>
  <c r="AB51" i="2"/>
  <c r="AA51" i="2"/>
  <c r="Z51" i="2"/>
  <c r="U51" i="2"/>
  <c r="T51" i="2"/>
  <c r="S51" i="2"/>
  <c r="R51" i="2"/>
  <c r="Q51" i="2"/>
  <c r="W51" i="2" s="1"/>
  <c r="P51" i="2"/>
  <c r="V51" i="2" s="1"/>
  <c r="X51" i="2" s="1"/>
  <c r="E51" i="2"/>
  <c r="D51" i="2"/>
  <c r="AL50" i="2"/>
  <c r="G45" i="6" s="1"/>
  <c r="AK50" i="2"/>
  <c r="AJ50" i="2"/>
  <c r="AI50" i="2"/>
  <c r="AH50" i="2"/>
  <c r="AG50" i="2"/>
  <c r="AF50" i="2"/>
  <c r="AE50" i="2"/>
  <c r="AD50" i="2"/>
  <c r="AC50" i="2"/>
  <c r="AB50" i="2"/>
  <c r="AA50" i="2"/>
  <c r="E45" i="6" s="1"/>
  <c r="Z50" i="2"/>
  <c r="U50" i="2"/>
  <c r="T50" i="2"/>
  <c r="S50" i="2"/>
  <c r="R50" i="2"/>
  <c r="Q50" i="2"/>
  <c r="W50" i="2" s="1"/>
  <c r="P50" i="2"/>
  <c r="V50" i="2" s="1"/>
  <c r="X50" i="2" s="1"/>
  <c r="E50" i="2"/>
  <c r="D50" i="2"/>
  <c r="AL49" i="2"/>
  <c r="G44" i="6" s="1"/>
  <c r="AK49" i="2"/>
  <c r="AJ49" i="2"/>
  <c r="AI49" i="2"/>
  <c r="AH49" i="2"/>
  <c r="AG49" i="2"/>
  <c r="AF49" i="2"/>
  <c r="AE49" i="2"/>
  <c r="AD49" i="2"/>
  <c r="AC49" i="2"/>
  <c r="AB49" i="2"/>
  <c r="AA49" i="2"/>
  <c r="E44" i="6" s="1"/>
  <c r="U49" i="2"/>
  <c r="S49" i="2"/>
  <c r="R49" i="2"/>
  <c r="E49" i="2"/>
  <c r="Q49" i="2" s="1"/>
  <c r="W49" i="2" s="1"/>
  <c r="D49" i="2"/>
  <c r="P49" i="2" s="1"/>
  <c r="AL48" i="2"/>
  <c r="G43" i="6" s="1"/>
  <c r="AK48" i="2"/>
  <c r="AJ48" i="2"/>
  <c r="AI48" i="2"/>
  <c r="AH48" i="2"/>
  <c r="AG48" i="2"/>
  <c r="AF48" i="2"/>
  <c r="AE48" i="2"/>
  <c r="AD48" i="2"/>
  <c r="AC48" i="2"/>
  <c r="AB48" i="2"/>
  <c r="AA48" i="2"/>
  <c r="W48" i="2"/>
  <c r="U48" i="2"/>
  <c r="S48" i="2"/>
  <c r="R48" i="2"/>
  <c r="T48" i="2" s="1"/>
  <c r="V48" i="2" s="1"/>
  <c r="X48" i="2" s="1"/>
  <c r="Z48" i="2" s="1"/>
  <c r="E48" i="2"/>
  <c r="Q48" i="2" s="1"/>
  <c r="D48" i="2"/>
  <c r="P48" i="2" s="1"/>
  <c r="AL47" i="2"/>
  <c r="G42" i="6" s="1"/>
  <c r="AK47" i="2"/>
  <c r="AJ47" i="2"/>
  <c r="AI47" i="2"/>
  <c r="AH47" i="2"/>
  <c r="AG47" i="2"/>
  <c r="AF47" i="2"/>
  <c r="AE47" i="2"/>
  <c r="AD47" i="2"/>
  <c r="AC47" i="2"/>
  <c r="AB47" i="2"/>
  <c r="AA47" i="2"/>
  <c r="E42" i="6" s="1"/>
  <c r="V47" i="2"/>
  <c r="X47" i="2" s="1"/>
  <c r="Z47" i="2" s="1"/>
  <c r="U47" i="2"/>
  <c r="S47" i="2"/>
  <c r="R47" i="2"/>
  <c r="T47" i="2" s="1"/>
  <c r="E47" i="2"/>
  <c r="Q47" i="2" s="1"/>
  <c r="W47" i="2" s="1"/>
  <c r="D47" i="2"/>
  <c r="P47" i="2" s="1"/>
  <c r="AL46" i="2"/>
  <c r="G41" i="6" s="1"/>
  <c r="AK46" i="2"/>
  <c r="AJ46" i="2"/>
  <c r="AI46" i="2"/>
  <c r="AH46" i="2"/>
  <c r="AG46" i="2"/>
  <c r="AF46" i="2"/>
  <c r="AE46" i="2"/>
  <c r="AD46" i="2"/>
  <c r="AC46" i="2"/>
  <c r="AB46" i="2"/>
  <c r="AA46" i="2"/>
  <c r="U46" i="2"/>
  <c r="S46" i="2"/>
  <c r="T46" i="2" s="1"/>
  <c r="R46" i="2"/>
  <c r="P46" i="2"/>
  <c r="E46" i="2"/>
  <c r="Q46" i="2" s="1"/>
  <c r="W46" i="2" s="1"/>
  <c r="D46" i="2"/>
  <c r="AL45" i="2"/>
  <c r="G40" i="6" s="1"/>
  <c r="AK45" i="2"/>
  <c r="AJ45" i="2"/>
  <c r="AI45" i="2"/>
  <c r="AH45" i="2"/>
  <c r="AG45" i="2"/>
  <c r="AF45" i="2"/>
  <c r="AE45" i="2"/>
  <c r="AD45" i="2"/>
  <c r="AC45" i="2"/>
  <c r="F40" i="6" s="1"/>
  <c r="AB45" i="2"/>
  <c r="AA45" i="2"/>
  <c r="X45" i="2"/>
  <c r="Z45" i="2" s="1"/>
  <c r="U45" i="2"/>
  <c r="T45" i="2"/>
  <c r="S45" i="2"/>
  <c r="R45" i="2"/>
  <c r="Q45" i="2"/>
  <c r="W45" i="2" s="1"/>
  <c r="P45" i="2"/>
  <c r="V45" i="2" s="1"/>
  <c r="E45" i="2"/>
  <c r="D45" i="2"/>
  <c r="AL44" i="2"/>
  <c r="G39" i="6" s="1"/>
  <c r="AK44" i="2"/>
  <c r="AJ44" i="2"/>
  <c r="AI44" i="2"/>
  <c r="AH44" i="2"/>
  <c r="AG44" i="2"/>
  <c r="AF44" i="2"/>
  <c r="AE44" i="2"/>
  <c r="AD44" i="2"/>
  <c r="AC44" i="2"/>
  <c r="AB44" i="2"/>
  <c r="AA44" i="2"/>
  <c r="E39" i="6" s="1"/>
  <c r="U44" i="2"/>
  <c r="U56" i="2" s="1"/>
  <c r="U59" i="2" s="1"/>
  <c r="S44" i="2"/>
  <c r="R44" i="2"/>
  <c r="T44" i="2" s="1"/>
  <c r="Q44" i="2"/>
  <c r="W44" i="2" s="1"/>
  <c r="E44" i="2"/>
  <c r="D44" i="2"/>
  <c r="P44" i="2" s="1"/>
  <c r="V44" i="2" s="1"/>
  <c r="X44" i="2" s="1"/>
  <c r="Z44" i="2" s="1"/>
  <c r="AL43" i="2"/>
  <c r="G38" i="6" s="1"/>
  <c r="AK43" i="2"/>
  <c r="AJ43" i="2"/>
  <c r="AI43" i="2"/>
  <c r="AI56" i="2" s="1"/>
  <c r="AI59" i="2" s="1"/>
  <c r="AH43" i="2"/>
  <c r="AG43" i="2"/>
  <c r="AF43" i="2"/>
  <c r="AE43" i="2"/>
  <c r="AE56" i="2" s="1"/>
  <c r="AE59" i="2" s="1"/>
  <c r="AD43" i="2"/>
  <c r="AC43" i="2"/>
  <c r="AB43" i="2"/>
  <c r="AA43" i="2"/>
  <c r="U43" i="2"/>
  <c r="S43" i="2"/>
  <c r="S56" i="2" s="1"/>
  <c r="S59" i="2" s="1"/>
  <c r="R43" i="2"/>
  <c r="E43" i="2"/>
  <c r="Q43" i="2" s="1"/>
  <c r="D43" i="2"/>
  <c r="M42" i="2"/>
  <c r="I42" i="2"/>
  <c r="Z41" i="2"/>
  <c r="O39" i="2"/>
  <c r="O42" i="2" s="1"/>
  <c r="N39" i="2"/>
  <c r="M39" i="2"/>
  <c r="L39" i="2"/>
  <c r="K39" i="2"/>
  <c r="K42" i="2" s="1"/>
  <c r="K62" i="2" s="1"/>
  <c r="J39" i="2"/>
  <c r="I39" i="2"/>
  <c r="H39" i="2"/>
  <c r="G39" i="2"/>
  <c r="G42" i="2" s="1"/>
  <c r="F39" i="2"/>
  <c r="AL38" i="2"/>
  <c r="G36" i="6" s="1"/>
  <c r="AK38" i="2"/>
  <c r="AJ38" i="2"/>
  <c r="AI38" i="2"/>
  <c r="AH38" i="2"/>
  <c r="AG38" i="2"/>
  <c r="AF38" i="2"/>
  <c r="AE38" i="2"/>
  <c r="AD38" i="2"/>
  <c r="AM38" i="2" s="1"/>
  <c r="AC38" i="2"/>
  <c r="AB38" i="2"/>
  <c r="E36" i="6" s="1"/>
  <c r="Y38" i="2"/>
  <c r="U38" i="2"/>
  <c r="S38" i="2"/>
  <c r="R38" i="2"/>
  <c r="T38" i="2" s="1"/>
  <c r="V38" i="2" s="1"/>
  <c r="Q38" i="2"/>
  <c r="W38" i="2" s="1"/>
  <c r="P38" i="2"/>
  <c r="E38" i="2"/>
  <c r="AL37" i="2"/>
  <c r="G35" i="6" s="1"/>
  <c r="AK37" i="2"/>
  <c r="AJ37" i="2"/>
  <c r="AI37" i="2"/>
  <c r="AH37" i="2"/>
  <c r="AG37" i="2"/>
  <c r="AF37" i="2"/>
  <c r="AE37" i="2"/>
  <c r="AD37" i="2"/>
  <c r="AC37" i="2"/>
  <c r="AB37" i="2"/>
  <c r="AA37" i="2"/>
  <c r="E35" i="6" s="1"/>
  <c r="V37" i="2"/>
  <c r="U37" i="2"/>
  <c r="S37" i="2"/>
  <c r="R37" i="2"/>
  <c r="T37" i="2" s="1"/>
  <c r="E37" i="2"/>
  <c r="Q37" i="2" s="1"/>
  <c r="W37" i="2" s="1"/>
  <c r="D37" i="2"/>
  <c r="P37" i="2" s="1"/>
  <c r="AL36" i="2"/>
  <c r="G34" i="6" s="1"/>
  <c r="AK36" i="2"/>
  <c r="AJ36" i="2"/>
  <c r="AI36" i="2"/>
  <c r="AH36" i="2"/>
  <c r="AG36" i="2"/>
  <c r="AF36" i="2"/>
  <c r="AE36" i="2"/>
  <c r="AD36" i="2"/>
  <c r="AC36" i="2"/>
  <c r="AB36" i="2"/>
  <c r="AA36" i="2"/>
  <c r="U36" i="2"/>
  <c r="T36" i="2"/>
  <c r="S36" i="2"/>
  <c r="R36" i="2"/>
  <c r="Q36" i="2"/>
  <c r="W36" i="2" s="1"/>
  <c r="P36" i="2"/>
  <c r="V36" i="2" s="1"/>
  <c r="Y36" i="2" s="1"/>
  <c r="E36" i="2"/>
  <c r="D36" i="2"/>
  <c r="AL35" i="2"/>
  <c r="G33" i="6" s="1"/>
  <c r="AK35" i="2"/>
  <c r="AJ35" i="2"/>
  <c r="AI35" i="2"/>
  <c r="AH35" i="2"/>
  <c r="AG35" i="2"/>
  <c r="AF35" i="2"/>
  <c r="AE35" i="2"/>
  <c r="AD35" i="2"/>
  <c r="AC35" i="2"/>
  <c r="AB35" i="2"/>
  <c r="AA35" i="2"/>
  <c r="E33" i="6" s="1"/>
  <c r="U35" i="2"/>
  <c r="S35" i="2"/>
  <c r="R35" i="2"/>
  <c r="T35" i="2" s="1"/>
  <c r="Q35" i="2"/>
  <c r="E35" i="2"/>
  <c r="D35" i="2"/>
  <c r="P35" i="2" s="1"/>
  <c r="V35" i="2" s="1"/>
  <c r="X35" i="2" s="1"/>
  <c r="Z35" i="2" s="1"/>
  <c r="AL34" i="2"/>
  <c r="G32" i="6" s="1"/>
  <c r="AK34" i="2"/>
  <c r="AJ34" i="2"/>
  <c r="AI34" i="2"/>
  <c r="AH34" i="2"/>
  <c r="AG34" i="2"/>
  <c r="AF34" i="2"/>
  <c r="AE34" i="2"/>
  <c r="AD34" i="2"/>
  <c r="AC34" i="2"/>
  <c r="AB34" i="2"/>
  <c r="AA34" i="2"/>
  <c r="E32" i="6" s="1"/>
  <c r="U34" i="2"/>
  <c r="S34" i="2"/>
  <c r="R34" i="2"/>
  <c r="T34" i="2" s="1"/>
  <c r="E34" i="2"/>
  <c r="Q34" i="2" s="1"/>
  <c r="W34" i="2" s="1"/>
  <c r="D34" i="2"/>
  <c r="P34" i="2" s="1"/>
  <c r="V34" i="2" s="1"/>
  <c r="X34" i="2" s="1"/>
  <c r="Z34" i="2" s="1"/>
  <c r="AL33" i="2"/>
  <c r="G31" i="6" s="1"/>
  <c r="AK33" i="2"/>
  <c r="AJ33" i="2"/>
  <c r="AI33" i="2"/>
  <c r="AH33" i="2"/>
  <c r="AG33" i="2"/>
  <c r="AF33" i="2"/>
  <c r="AE33" i="2"/>
  <c r="AD33" i="2"/>
  <c r="AC33" i="2"/>
  <c r="AB33" i="2"/>
  <c r="AA33" i="2"/>
  <c r="W33" i="2"/>
  <c r="U33" i="2"/>
  <c r="S33" i="2"/>
  <c r="T33" i="2" s="1"/>
  <c r="R33" i="2"/>
  <c r="P33" i="2"/>
  <c r="V33" i="2" s="1"/>
  <c r="X33" i="2" s="1"/>
  <c r="Z33" i="2" s="1"/>
  <c r="E33" i="2"/>
  <c r="Q33" i="2" s="1"/>
  <c r="D33" i="2"/>
  <c r="AL32" i="2"/>
  <c r="G30" i="6" s="1"/>
  <c r="AK32" i="2"/>
  <c r="AJ32" i="2"/>
  <c r="AI32" i="2"/>
  <c r="AH32" i="2"/>
  <c r="AG32" i="2"/>
  <c r="AF32" i="2"/>
  <c r="AE32" i="2"/>
  <c r="AD32" i="2"/>
  <c r="AC32" i="2"/>
  <c r="F30" i="6" s="1"/>
  <c r="AB32" i="2"/>
  <c r="AA32" i="2"/>
  <c r="X32" i="2"/>
  <c r="Z32" i="2" s="1"/>
  <c r="U32" i="2"/>
  <c r="T32" i="2"/>
  <c r="S32" i="2"/>
  <c r="R32" i="2"/>
  <c r="Q32" i="2"/>
  <c r="W32" i="2" s="1"/>
  <c r="P32" i="2"/>
  <c r="V32" i="2" s="1"/>
  <c r="E32" i="2"/>
  <c r="D32" i="2"/>
  <c r="AL31" i="2"/>
  <c r="G29" i="6" s="1"/>
  <c r="AK31" i="2"/>
  <c r="AJ31" i="2"/>
  <c r="AI31" i="2"/>
  <c r="AH31" i="2"/>
  <c r="AG31" i="2"/>
  <c r="AF31" i="2"/>
  <c r="AE31" i="2"/>
  <c r="AD31" i="2"/>
  <c r="AC31" i="2"/>
  <c r="AB31" i="2"/>
  <c r="AA31" i="2"/>
  <c r="E29" i="6" s="1"/>
  <c r="U31" i="2"/>
  <c r="S31" i="2"/>
  <c r="R31" i="2"/>
  <c r="T31" i="2" s="1"/>
  <c r="Q31" i="2"/>
  <c r="W31" i="2" s="1"/>
  <c r="E31" i="2"/>
  <c r="D31" i="2"/>
  <c r="P31" i="2" s="1"/>
  <c r="AL30" i="2"/>
  <c r="G28" i="6" s="1"/>
  <c r="AK30" i="2"/>
  <c r="AJ30" i="2"/>
  <c r="AI30" i="2"/>
  <c r="AH30" i="2"/>
  <c r="AG30" i="2"/>
  <c r="AF30" i="2"/>
  <c r="AE30" i="2"/>
  <c r="AD30" i="2"/>
  <c r="AC30" i="2"/>
  <c r="AB30" i="2"/>
  <c r="AA30" i="2"/>
  <c r="E28" i="6" s="1"/>
  <c r="U30" i="2"/>
  <c r="S30" i="2"/>
  <c r="R30" i="2"/>
  <c r="T30" i="2" s="1"/>
  <c r="V30" i="2" s="1"/>
  <c r="X30" i="2" s="1"/>
  <c r="Z30" i="2" s="1"/>
  <c r="E30" i="2"/>
  <c r="Q30" i="2" s="1"/>
  <c r="W30" i="2" s="1"/>
  <c r="D30" i="2"/>
  <c r="P30" i="2" s="1"/>
  <c r="AL29" i="2"/>
  <c r="G27" i="6" s="1"/>
  <c r="AK29" i="2"/>
  <c r="AJ29" i="2"/>
  <c r="AI29" i="2"/>
  <c r="AH29" i="2"/>
  <c r="AG29" i="2"/>
  <c r="AF29" i="2"/>
  <c r="AE29" i="2"/>
  <c r="AD29" i="2"/>
  <c r="AC29" i="2"/>
  <c r="AB29" i="2"/>
  <c r="AA29" i="2"/>
  <c r="U29" i="2"/>
  <c r="S29" i="2"/>
  <c r="T29" i="2" s="1"/>
  <c r="R29" i="2"/>
  <c r="P29" i="2"/>
  <c r="E29" i="2"/>
  <c r="Q29" i="2" s="1"/>
  <c r="W29" i="2" s="1"/>
  <c r="D29" i="2"/>
  <c r="AL28" i="2"/>
  <c r="G26" i="6" s="1"/>
  <c r="AK28" i="2"/>
  <c r="AJ28" i="2"/>
  <c r="AI28" i="2"/>
  <c r="AH28" i="2"/>
  <c r="AG28" i="2"/>
  <c r="AF28" i="2"/>
  <c r="AE28" i="2"/>
  <c r="AD28" i="2"/>
  <c r="AC28" i="2"/>
  <c r="F26" i="6" s="1"/>
  <c r="AB28" i="2"/>
  <c r="AA28" i="2"/>
  <c r="E26" i="6" s="1"/>
  <c r="U28" i="2"/>
  <c r="T28" i="2"/>
  <c r="S28" i="2"/>
  <c r="R28" i="2"/>
  <c r="Q28" i="2"/>
  <c r="W28" i="2" s="1"/>
  <c r="P28" i="2"/>
  <c r="V28" i="2" s="1"/>
  <c r="X28" i="2" s="1"/>
  <c r="Z28" i="2" s="1"/>
  <c r="E28" i="2"/>
  <c r="D28" i="2"/>
  <c r="AL27" i="2"/>
  <c r="G25" i="6" s="1"/>
  <c r="AK27" i="2"/>
  <c r="AJ27" i="2"/>
  <c r="AI27" i="2"/>
  <c r="AH27" i="2"/>
  <c r="AH39" i="2" s="1"/>
  <c r="AH42" i="2" s="1"/>
  <c r="AG27" i="2"/>
  <c r="AF27" i="2"/>
  <c r="AE27" i="2"/>
  <c r="AD27" i="2"/>
  <c r="AD39" i="2" s="1"/>
  <c r="AD42" i="2" s="1"/>
  <c r="AC27" i="2"/>
  <c r="AB27" i="2"/>
  <c r="AA27" i="2"/>
  <c r="E25" i="6" s="1"/>
  <c r="U27" i="2"/>
  <c r="S27" i="2"/>
  <c r="R27" i="2"/>
  <c r="T27" i="2" s="1"/>
  <c r="Q27" i="2"/>
  <c r="E27" i="2"/>
  <c r="D27" i="2"/>
  <c r="P27" i="2" s="1"/>
  <c r="V27" i="2" s="1"/>
  <c r="X27" i="2" s="1"/>
  <c r="Z27" i="2" s="1"/>
  <c r="AL26" i="2"/>
  <c r="G24" i="6" s="1"/>
  <c r="AK26" i="2"/>
  <c r="AK39" i="2" s="1"/>
  <c r="AK42" i="2" s="1"/>
  <c r="AJ26" i="2"/>
  <c r="AI26" i="2"/>
  <c r="AH26" i="2"/>
  <c r="AG26" i="2"/>
  <c r="AG39" i="2" s="1"/>
  <c r="AG42" i="2" s="1"/>
  <c r="AF26" i="2"/>
  <c r="AE26" i="2"/>
  <c r="AD26" i="2"/>
  <c r="AC26" i="2"/>
  <c r="AB26" i="2"/>
  <c r="E24" i="6" s="1"/>
  <c r="U26" i="2"/>
  <c r="S26" i="2"/>
  <c r="S39" i="2" s="1"/>
  <c r="S42" i="2" s="1"/>
  <c r="R26" i="2"/>
  <c r="T26" i="2" s="1"/>
  <c r="Q26" i="2"/>
  <c r="P26" i="2"/>
  <c r="E26" i="2"/>
  <c r="E39" i="2" s="1"/>
  <c r="E42" i="2" s="1"/>
  <c r="Q42" i="2" s="1"/>
  <c r="O25" i="2"/>
  <c r="K25" i="2"/>
  <c r="G25" i="2"/>
  <c r="Z24" i="2"/>
  <c r="O22" i="2"/>
  <c r="N22" i="2"/>
  <c r="M22" i="2"/>
  <c r="M25" i="2" s="1"/>
  <c r="M62" i="2" s="1"/>
  <c r="L22" i="2"/>
  <c r="L60" i="2" s="1"/>
  <c r="K22" i="2"/>
  <c r="K60" i="2" s="1"/>
  <c r="J22" i="2"/>
  <c r="I22" i="2"/>
  <c r="I25" i="2" s="1"/>
  <c r="H22" i="2"/>
  <c r="H60" i="2" s="1"/>
  <c r="G22" i="2"/>
  <c r="F22" i="2"/>
  <c r="AL21" i="2"/>
  <c r="G22" i="6" s="1"/>
  <c r="AK21" i="2"/>
  <c r="AJ21" i="2"/>
  <c r="AI21" i="2"/>
  <c r="AH21" i="2"/>
  <c r="AG21" i="2"/>
  <c r="AF21" i="2"/>
  <c r="AE21" i="2"/>
  <c r="AD21" i="2"/>
  <c r="AC21" i="2"/>
  <c r="AB21" i="2"/>
  <c r="AA21" i="2"/>
  <c r="Y21" i="2"/>
  <c r="X21" i="2" s="1"/>
  <c r="Z21" i="2" s="1"/>
  <c r="U21" i="2"/>
  <c r="T21" i="2"/>
  <c r="S21" i="2"/>
  <c r="R21" i="2"/>
  <c r="Q21" i="2"/>
  <c r="W21" i="2" s="1"/>
  <c r="P21" i="2"/>
  <c r="V21" i="2" s="1"/>
  <c r="E21" i="2"/>
  <c r="D21" i="2"/>
  <c r="AL20" i="2"/>
  <c r="G21" i="6" s="1"/>
  <c r="AK20" i="2"/>
  <c r="AJ20" i="2"/>
  <c r="AI20" i="2"/>
  <c r="AH20" i="2"/>
  <c r="AG20" i="2"/>
  <c r="AF20" i="2"/>
  <c r="AE20" i="2"/>
  <c r="AD20" i="2"/>
  <c r="AM20" i="2" s="1"/>
  <c r="AC20" i="2"/>
  <c r="AB20" i="2"/>
  <c r="E21" i="6" s="1"/>
  <c r="U20" i="2"/>
  <c r="S20" i="2"/>
  <c r="R20" i="2"/>
  <c r="T20" i="2" s="1"/>
  <c r="V20" i="2" s="1"/>
  <c r="Q20" i="2"/>
  <c r="W20" i="2" s="1"/>
  <c r="P20" i="2"/>
  <c r="E20" i="2"/>
  <c r="AL19" i="2"/>
  <c r="G20" i="6" s="1"/>
  <c r="AK19" i="2"/>
  <c r="AJ19" i="2"/>
  <c r="AI19" i="2"/>
  <c r="AH19" i="2"/>
  <c r="AG19" i="2"/>
  <c r="AF19" i="2"/>
  <c r="AE19" i="2"/>
  <c r="AD19" i="2"/>
  <c r="AC19" i="2"/>
  <c r="AB19" i="2"/>
  <c r="AA19" i="2"/>
  <c r="E20" i="6" s="1"/>
  <c r="W19" i="2"/>
  <c r="U19" i="2"/>
  <c r="S19" i="2"/>
  <c r="R19" i="2"/>
  <c r="T19" i="2" s="1"/>
  <c r="V19" i="2" s="1"/>
  <c r="Q19" i="2"/>
  <c r="E19" i="2"/>
  <c r="D19" i="2"/>
  <c r="P19" i="2" s="1"/>
  <c r="AL18" i="2"/>
  <c r="G19" i="6" s="1"/>
  <c r="AK18" i="2"/>
  <c r="AJ18" i="2"/>
  <c r="AI18" i="2"/>
  <c r="AH18" i="2"/>
  <c r="AG18" i="2"/>
  <c r="AF18" i="2"/>
  <c r="AE18" i="2"/>
  <c r="AD18" i="2"/>
  <c r="AC18" i="2"/>
  <c r="AB18" i="2"/>
  <c r="AA18" i="2"/>
  <c r="E19" i="6" s="1"/>
  <c r="U18" i="2"/>
  <c r="T18" i="2"/>
  <c r="S18" i="2"/>
  <c r="R18" i="2"/>
  <c r="P18" i="2"/>
  <c r="V18" i="2" s="1"/>
  <c r="X18" i="2" s="1"/>
  <c r="Z18" i="2" s="1"/>
  <c r="E18" i="2"/>
  <c r="Q18" i="2" s="1"/>
  <c r="W18" i="2" s="1"/>
  <c r="D18" i="2"/>
  <c r="AL17" i="2"/>
  <c r="G18" i="6" s="1"/>
  <c r="AK17" i="2"/>
  <c r="AJ17" i="2"/>
  <c r="AI17" i="2"/>
  <c r="AH17" i="2"/>
  <c r="AG17" i="2"/>
  <c r="AF17" i="2"/>
  <c r="AE17" i="2"/>
  <c r="AD17" i="2"/>
  <c r="AC17" i="2"/>
  <c r="F18" i="6" s="1"/>
  <c r="AB17" i="2"/>
  <c r="AA17" i="2"/>
  <c r="U17" i="2"/>
  <c r="S17" i="2"/>
  <c r="T17" i="2" s="1"/>
  <c r="R17" i="2"/>
  <c r="P17" i="2"/>
  <c r="E17" i="2"/>
  <c r="Q17" i="2" s="1"/>
  <c r="W17" i="2" s="1"/>
  <c r="D17" i="2"/>
  <c r="AL16" i="2"/>
  <c r="G17" i="6" s="1"/>
  <c r="AK16" i="2"/>
  <c r="AJ16" i="2"/>
  <c r="AI16" i="2"/>
  <c r="AH16" i="2"/>
  <c r="AG16" i="2"/>
  <c r="AF16" i="2"/>
  <c r="AE16" i="2"/>
  <c r="AD16" i="2"/>
  <c r="AC16" i="2"/>
  <c r="F17" i="6" s="1"/>
  <c r="AB16" i="2"/>
  <c r="AA16" i="2"/>
  <c r="E17" i="6" s="1"/>
  <c r="U16" i="2"/>
  <c r="S16" i="2"/>
  <c r="R16" i="2"/>
  <c r="T16" i="2" s="1"/>
  <c r="Q16" i="2"/>
  <c r="W16" i="2" s="1"/>
  <c r="E16" i="2"/>
  <c r="D16" i="2"/>
  <c r="P16" i="2" s="1"/>
  <c r="V16" i="2" s="1"/>
  <c r="X16" i="2" s="1"/>
  <c r="Z16" i="2" s="1"/>
  <c r="AL15" i="2"/>
  <c r="G16" i="6" s="1"/>
  <c r="AK15" i="2"/>
  <c r="AJ15" i="2"/>
  <c r="AI15" i="2"/>
  <c r="AH15" i="2"/>
  <c r="AG15" i="2"/>
  <c r="AF15" i="2"/>
  <c r="AE15" i="2"/>
  <c r="AD15" i="2"/>
  <c r="AC15" i="2"/>
  <c r="AB15" i="2"/>
  <c r="AA15" i="2"/>
  <c r="U15" i="2"/>
  <c r="T15" i="2"/>
  <c r="S15" i="2"/>
  <c r="R15" i="2"/>
  <c r="P15" i="2"/>
  <c r="V15" i="2" s="1"/>
  <c r="X15" i="2" s="1"/>
  <c r="Z15" i="2" s="1"/>
  <c r="E15" i="2"/>
  <c r="Q15" i="2" s="1"/>
  <c r="W15" i="2" s="1"/>
  <c r="D15" i="2"/>
  <c r="AL14" i="2"/>
  <c r="G15" i="6" s="1"/>
  <c r="AK14" i="2"/>
  <c r="AJ14" i="2"/>
  <c r="AI14" i="2"/>
  <c r="AH14" i="2"/>
  <c r="AG14" i="2"/>
  <c r="AF14" i="2"/>
  <c r="AE14" i="2"/>
  <c r="AD14" i="2"/>
  <c r="AC14" i="2"/>
  <c r="AB14" i="2"/>
  <c r="AA14" i="2"/>
  <c r="E15" i="6" s="1"/>
  <c r="U14" i="2"/>
  <c r="T14" i="2"/>
  <c r="S14" i="2"/>
  <c r="R14" i="2"/>
  <c r="Q14" i="2"/>
  <c r="W14" i="2" s="1"/>
  <c r="P14" i="2"/>
  <c r="V14" i="2" s="1"/>
  <c r="X14" i="2" s="1"/>
  <c r="Z14" i="2" s="1"/>
  <c r="E14" i="2"/>
  <c r="D14" i="2"/>
  <c r="AL13" i="2"/>
  <c r="G14" i="6" s="1"/>
  <c r="AK13" i="2"/>
  <c r="AJ13" i="2"/>
  <c r="AI13" i="2"/>
  <c r="AH13" i="2"/>
  <c r="AG13" i="2"/>
  <c r="AF13" i="2"/>
  <c r="AE13" i="2"/>
  <c r="AD13" i="2"/>
  <c r="AC13" i="2"/>
  <c r="AB13" i="2"/>
  <c r="AA13" i="2"/>
  <c r="E14" i="6" s="1"/>
  <c r="U13" i="2"/>
  <c r="S13" i="2"/>
  <c r="R13" i="2"/>
  <c r="T13" i="2" s="1"/>
  <c r="Q13" i="2"/>
  <c r="W13" i="2" s="1"/>
  <c r="E13" i="2"/>
  <c r="D13" i="2"/>
  <c r="P13" i="2" s="1"/>
  <c r="V13" i="2" s="1"/>
  <c r="X13" i="2" s="1"/>
  <c r="Z13" i="2" s="1"/>
  <c r="AL12" i="2"/>
  <c r="G13" i="6" s="1"/>
  <c r="AK12" i="2"/>
  <c r="AJ12" i="2"/>
  <c r="AI12" i="2"/>
  <c r="AH12" i="2"/>
  <c r="AG12" i="2"/>
  <c r="AF12" i="2"/>
  <c r="AF22" i="2" s="1"/>
  <c r="AE12" i="2"/>
  <c r="AD12" i="2"/>
  <c r="AC12" i="2"/>
  <c r="AB12" i="2"/>
  <c r="AA12" i="2"/>
  <c r="U12" i="2"/>
  <c r="S12" i="2"/>
  <c r="R12" i="2"/>
  <c r="T12" i="2" s="1"/>
  <c r="E12" i="2"/>
  <c r="Q12" i="2" s="1"/>
  <c r="W12" i="2" s="1"/>
  <c r="D12" i="2"/>
  <c r="D22" i="2" s="1"/>
  <c r="AL11" i="2"/>
  <c r="G12" i="6" s="1"/>
  <c r="AK11" i="2"/>
  <c r="AJ11" i="2"/>
  <c r="AI11" i="2"/>
  <c r="AH11" i="2"/>
  <c r="AG11" i="2"/>
  <c r="AF11" i="2"/>
  <c r="AE11" i="2"/>
  <c r="AD11" i="2"/>
  <c r="AC11" i="2"/>
  <c r="F12" i="6" s="1"/>
  <c r="AB11" i="2"/>
  <c r="E12" i="6" s="1"/>
  <c r="U11" i="2"/>
  <c r="S11" i="2"/>
  <c r="R11" i="2"/>
  <c r="T11" i="2" s="1"/>
  <c r="V11" i="2" s="1"/>
  <c r="X11" i="2" s="1"/>
  <c r="Z11" i="2" s="1"/>
  <c r="P11" i="2"/>
  <c r="E11" i="2"/>
  <c r="Q11" i="2" s="1"/>
  <c r="W11" i="2" s="1"/>
  <c r="AL10" i="2"/>
  <c r="G11" i="6" s="1"/>
  <c r="AJ10" i="2"/>
  <c r="AI10" i="2"/>
  <c r="AH10" i="2"/>
  <c r="AG10" i="2"/>
  <c r="AF10" i="2"/>
  <c r="AE10" i="2"/>
  <c r="AD10" i="2"/>
  <c r="AM10" i="2" s="1"/>
  <c r="AC10" i="2"/>
  <c r="AB10" i="2"/>
  <c r="E11" i="6" s="1"/>
  <c r="U10" i="2"/>
  <c r="T10" i="2"/>
  <c r="S10" i="2"/>
  <c r="R10" i="2"/>
  <c r="Q10" i="2"/>
  <c r="W10" i="2" s="1"/>
  <c r="P10" i="2"/>
  <c r="V10" i="2" s="1"/>
  <c r="X10" i="2" s="1"/>
  <c r="Z10" i="2" s="1"/>
  <c r="E10" i="2"/>
  <c r="AL9" i="2"/>
  <c r="AK9" i="2"/>
  <c r="AJ9" i="2"/>
  <c r="AJ22" i="2" s="1"/>
  <c r="AI9" i="2"/>
  <c r="AH9" i="2"/>
  <c r="AH22" i="2" s="1"/>
  <c r="AG9" i="2"/>
  <c r="AF9" i="2"/>
  <c r="AE9" i="2"/>
  <c r="AD9" i="2"/>
  <c r="AD22" i="2" s="1"/>
  <c r="AD25" i="2" s="1"/>
  <c r="AC9" i="2"/>
  <c r="AB9" i="2"/>
  <c r="E10" i="6" s="1"/>
  <c r="U9" i="2"/>
  <c r="T9" i="2"/>
  <c r="T22" i="2" s="1"/>
  <c r="S9" i="2"/>
  <c r="R9" i="2"/>
  <c r="P9" i="2"/>
  <c r="V9" i="2" s="1"/>
  <c r="E9" i="2"/>
  <c r="Q9" i="2" s="1"/>
  <c r="AL116" i="1"/>
  <c r="AK116" i="1"/>
  <c r="AI116" i="1"/>
  <c r="AH116" i="1"/>
  <c r="AF116" i="1"/>
  <c r="AE116" i="1"/>
  <c r="AC116" i="1"/>
  <c r="AB116" i="1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AO116" i="1" s="1"/>
  <c r="D116" i="1"/>
  <c r="AN116" i="1" s="1"/>
  <c r="AL115" i="1"/>
  <c r="AK115" i="1"/>
  <c r="AI115" i="1"/>
  <c r="AH115" i="1"/>
  <c r="AF115" i="1"/>
  <c r="AE115" i="1"/>
  <c r="AC115" i="1"/>
  <c r="AB115" i="1"/>
  <c r="Z115" i="1"/>
  <c r="Y115" i="1"/>
  <c r="W115" i="1"/>
  <c r="V115" i="1"/>
  <c r="T115" i="1"/>
  <c r="S115" i="1"/>
  <c r="Q115" i="1"/>
  <c r="P115" i="1"/>
  <c r="N115" i="1"/>
  <c r="M115" i="1"/>
  <c r="K115" i="1"/>
  <c r="J115" i="1"/>
  <c r="H115" i="1"/>
  <c r="G115" i="1"/>
  <c r="E115" i="1"/>
  <c r="AO115" i="1" s="1"/>
  <c r="D115" i="1"/>
  <c r="AN115" i="1" s="1"/>
  <c r="AL114" i="1"/>
  <c r="AK114" i="1"/>
  <c r="AI114" i="1"/>
  <c r="AH114" i="1"/>
  <c r="AF114" i="1"/>
  <c r="AE114" i="1"/>
  <c r="AC114" i="1"/>
  <c r="AB114" i="1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AO114" i="1" s="1"/>
  <c r="D114" i="1"/>
  <c r="AN114" i="1" s="1"/>
  <c r="AL113" i="1"/>
  <c r="AK113" i="1"/>
  <c r="AI113" i="1"/>
  <c r="AH113" i="1"/>
  <c r="AF113" i="1"/>
  <c r="AE113" i="1"/>
  <c r="AC113" i="1"/>
  <c r="AB113" i="1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AO113" i="1" s="1"/>
  <c r="D113" i="1"/>
  <c r="AN113" i="1" s="1"/>
  <c r="AL112" i="1"/>
  <c r="AK112" i="1"/>
  <c r="AI112" i="1"/>
  <c r="AH112" i="1"/>
  <c r="AF112" i="1"/>
  <c r="AE112" i="1"/>
  <c r="AC112" i="1"/>
  <c r="AB112" i="1"/>
  <c r="Z112" i="1"/>
  <c r="Y112" i="1"/>
  <c r="W112" i="1"/>
  <c r="V112" i="1"/>
  <c r="T112" i="1"/>
  <c r="S112" i="1"/>
  <c r="Q112" i="1"/>
  <c r="P112" i="1"/>
  <c r="N112" i="1"/>
  <c r="M112" i="1"/>
  <c r="K112" i="1"/>
  <c r="J112" i="1"/>
  <c r="H112" i="1"/>
  <c r="G112" i="1"/>
  <c r="E112" i="1"/>
  <c r="AO112" i="1" s="1"/>
  <c r="D112" i="1"/>
  <c r="AN112" i="1" s="1"/>
  <c r="AL111" i="1"/>
  <c r="AL117" i="1" s="1"/>
  <c r="AK111" i="1"/>
  <c r="AK117" i="1" s="1"/>
  <c r="AI111" i="1"/>
  <c r="AI117" i="1" s="1"/>
  <c r="AH111" i="1"/>
  <c r="AH117" i="1" s="1"/>
  <c r="AF111" i="1"/>
  <c r="AF117" i="1" s="1"/>
  <c r="AE111" i="1"/>
  <c r="AE117" i="1" s="1"/>
  <c r="AC111" i="1"/>
  <c r="AC117" i="1" s="1"/>
  <c r="AB111" i="1"/>
  <c r="AB117" i="1" s="1"/>
  <c r="Z111" i="1"/>
  <c r="Z117" i="1" s="1"/>
  <c r="Y111" i="1"/>
  <c r="Y117" i="1" s="1"/>
  <c r="W111" i="1"/>
  <c r="W117" i="1" s="1"/>
  <c r="V111" i="1"/>
  <c r="V117" i="1" s="1"/>
  <c r="T111" i="1"/>
  <c r="T117" i="1" s="1"/>
  <c r="S111" i="1"/>
  <c r="S117" i="1" s="1"/>
  <c r="Q111" i="1"/>
  <c r="Q117" i="1" s="1"/>
  <c r="P111" i="1"/>
  <c r="P117" i="1" s="1"/>
  <c r="N111" i="1"/>
  <c r="N117" i="1" s="1"/>
  <c r="M111" i="1"/>
  <c r="M117" i="1" s="1"/>
  <c r="K111" i="1"/>
  <c r="K117" i="1" s="1"/>
  <c r="J111" i="1"/>
  <c r="J117" i="1" s="1"/>
  <c r="H111" i="1"/>
  <c r="H117" i="1" s="1"/>
  <c r="G111" i="1"/>
  <c r="G117" i="1" s="1"/>
  <c r="E111" i="1"/>
  <c r="E117" i="1" s="1"/>
  <c r="D111" i="1"/>
  <c r="D117" i="1" s="1"/>
  <c r="AL109" i="1"/>
  <c r="AK109" i="1"/>
  <c r="AI109" i="1"/>
  <c r="AH109" i="1"/>
  <c r="AF109" i="1"/>
  <c r="AE109" i="1"/>
  <c r="AC109" i="1"/>
  <c r="AB109" i="1"/>
  <c r="Z109" i="1"/>
  <c r="Y109" i="1"/>
  <c r="W109" i="1"/>
  <c r="V109" i="1"/>
  <c r="T109" i="1"/>
  <c r="S109" i="1"/>
  <c r="Q109" i="1"/>
  <c r="P109" i="1"/>
  <c r="N109" i="1"/>
  <c r="M109" i="1"/>
  <c r="K109" i="1"/>
  <c r="J109" i="1"/>
  <c r="H109" i="1"/>
  <c r="G109" i="1"/>
  <c r="E109" i="1"/>
  <c r="AO109" i="1" s="1"/>
  <c r="D109" i="1"/>
  <c r="AN109" i="1" s="1"/>
  <c r="AL108" i="1"/>
  <c r="AK108" i="1"/>
  <c r="AI108" i="1"/>
  <c r="AH108" i="1"/>
  <c r="AF108" i="1"/>
  <c r="AE108" i="1"/>
  <c r="AC108" i="1"/>
  <c r="AB108" i="1"/>
  <c r="Z108" i="1"/>
  <c r="Y108" i="1"/>
  <c r="W108" i="1"/>
  <c r="V108" i="1"/>
  <c r="T108" i="1"/>
  <c r="S108" i="1"/>
  <c r="Q108" i="1"/>
  <c r="P108" i="1"/>
  <c r="N108" i="1"/>
  <c r="M108" i="1"/>
  <c r="K108" i="1"/>
  <c r="J108" i="1"/>
  <c r="H108" i="1"/>
  <c r="G108" i="1"/>
  <c r="E108" i="1"/>
  <c r="AO108" i="1" s="1"/>
  <c r="D108" i="1"/>
  <c r="AN108" i="1" s="1"/>
  <c r="AL107" i="1"/>
  <c r="AK107" i="1"/>
  <c r="AI107" i="1"/>
  <c r="AH107" i="1"/>
  <c r="AF107" i="1"/>
  <c r="AE107" i="1"/>
  <c r="AC107" i="1"/>
  <c r="AB107" i="1"/>
  <c r="Z107" i="1"/>
  <c r="Y107" i="1"/>
  <c r="W107" i="1"/>
  <c r="V107" i="1"/>
  <c r="T107" i="1"/>
  <c r="S107" i="1"/>
  <c r="Q107" i="1"/>
  <c r="P107" i="1"/>
  <c r="N107" i="1"/>
  <c r="M107" i="1"/>
  <c r="K107" i="1"/>
  <c r="J107" i="1"/>
  <c r="H107" i="1"/>
  <c r="G107" i="1"/>
  <c r="E107" i="1"/>
  <c r="AO107" i="1" s="1"/>
  <c r="D107" i="1"/>
  <c r="AN107" i="1" s="1"/>
  <c r="AL106" i="1"/>
  <c r="AL110" i="1" s="1"/>
  <c r="AL118" i="1" s="1"/>
  <c r="AK106" i="1"/>
  <c r="AK110" i="1" s="1"/>
  <c r="AK118" i="1" s="1"/>
  <c r="AI106" i="1"/>
  <c r="AI110" i="1" s="1"/>
  <c r="AI118" i="1" s="1"/>
  <c r="AH106" i="1"/>
  <c r="AH110" i="1" s="1"/>
  <c r="AH118" i="1" s="1"/>
  <c r="AF106" i="1"/>
  <c r="AF110" i="1" s="1"/>
  <c r="AF118" i="1" s="1"/>
  <c r="AE106" i="1"/>
  <c r="AE110" i="1" s="1"/>
  <c r="AE118" i="1" s="1"/>
  <c r="AC106" i="1"/>
  <c r="AC110" i="1" s="1"/>
  <c r="AC118" i="1" s="1"/>
  <c r="AB106" i="1"/>
  <c r="AB110" i="1" s="1"/>
  <c r="AB118" i="1" s="1"/>
  <c r="Z106" i="1"/>
  <c r="Z110" i="1" s="1"/>
  <c r="Z118" i="1" s="1"/>
  <c r="Y106" i="1"/>
  <c r="Y110" i="1" s="1"/>
  <c r="Y118" i="1" s="1"/>
  <c r="W106" i="1"/>
  <c r="W110" i="1" s="1"/>
  <c r="W118" i="1" s="1"/>
  <c r="V106" i="1"/>
  <c r="V110" i="1" s="1"/>
  <c r="V118" i="1" s="1"/>
  <c r="T106" i="1"/>
  <c r="T110" i="1" s="1"/>
  <c r="T118" i="1" s="1"/>
  <c r="S106" i="1"/>
  <c r="S110" i="1" s="1"/>
  <c r="S118" i="1" s="1"/>
  <c r="Q106" i="1"/>
  <c r="Q110" i="1" s="1"/>
  <c r="Q118" i="1" s="1"/>
  <c r="P106" i="1"/>
  <c r="P110" i="1" s="1"/>
  <c r="P118" i="1" s="1"/>
  <c r="N106" i="1"/>
  <c r="N110" i="1" s="1"/>
  <c r="N118" i="1" s="1"/>
  <c r="M106" i="1"/>
  <c r="M110" i="1" s="1"/>
  <c r="M118" i="1" s="1"/>
  <c r="K106" i="1"/>
  <c r="K110" i="1" s="1"/>
  <c r="K118" i="1" s="1"/>
  <c r="J106" i="1"/>
  <c r="J110" i="1" s="1"/>
  <c r="J118" i="1" s="1"/>
  <c r="H106" i="1"/>
  <c r="H110" i="1" s="1"/>
  <c r="H118" i="1" s="1"/>
  <c r="G106" i="1"/>
  <c r="G110" i="1" s="1"/>
  <c r="G118" i="1" s="1"/>
  <c r="E106" i="1"/>
  <c r="E110" i="1" s="1"/>
  <c r="E118" i="1" s="1"/>
  <c r="D106" i="1"/>
  <c r="D110" i="1" s="1"/>
  <c r="D118" i="1" s="1"/>
  <c r="AL91" i="1"/>
  <c r="AK91" i="1"/>
  <c r="AI91" i="1"/>
  <c r="AH91" i="1"/>
  <c r="AF91" i="1"/>
  <c r="AF92" i="1" s="1"/>
  <c r="AE91" i="1"/>
  <c r="AC91" i="1"/>
  <c r="AB91" i="1"/>
  <c r="AB92" i="1" s="1"/>
  <c r="Z91" i="1"/>
  <c r="Y91" i="1"/>
  <c r="W91" i="1"/>
  <c r="V91" i="1"/>
  <c r="T91" i="1"/>
  <c r="T92" i="1" s="1"/>
  <c r="S91" i="1"/>
  <c r="Q91" i="1"/>
  <c r="P91" i="1"/>
  <c r="P92" i="1" s="1"/>
  <c r="N91" i="1"/>
  <c r="M91" i="1"/>
  <c r="K91" i="1"/>
  <c r="J91" i="1"/>
  <c r="H91" i="1"/>
  <c r="H92" i="1" s="1"/>
  <c r="G91" i="1"/>
  <c r="E91" i="1"/>
  <c r="D91" i="1"/>
  <c r="D92" i="1" s="1"/>
  <c r="C91" i="1"/>
  <c r="AO90" i="1"/>
  <c r="AN90" i="1"/>
  <c r="AP90" i="1" s="1"/>
  <c r="F90" i="1"/>
  <c r="G127" i="7" s="1"/>
  <c r="K127" i="7" s="1"/>
  <c r="AO89" i="1"/>
  <c r="AN89" i="1"/>
  <c r="AP89" i="1" s="1"/>
  <c r="F89" i="1"/>
  <c r="G126" i="7" s="1"/>
  <c r="K126" i="7" s="1"/>
  <c r="AP88" i="1"/>
  <c r="AO88" i="1"/>
  <c r="AN88" i="1"/>
  <c r="F88" i="1"/>
  <c r="G125" i="7" s="1"/>
  <c r="K125" i="7" s="1"/>
  <c r="AO87" i="1"/>
  <c r="AP87" i="1" s="1"/>
  <c r="AN87" i="1"/>
  <c r="I87" i="1"/>
  <c r="L124" i="7" s="1"/>
  <c r="P124" i="7" s="1"/>
  <c r="F87" i="1"/>
  <c r="G124" i="7" s="1"/>
  <c r="K124" i="7" s="1"/>
  <c r="AO86" i="1"/>
  <c r="AN86" i="1"/>
  <c r="AP86" i="1" s="1"/>
  <c r="F86" i="1"/>
  <c r="G123" i="7" s="1"/>
  <c r="K123" i="7" s="1"/>
  <c r="AO85" i="1"/>
  <c r="AO91" i="1" s="1"/>
  <c r="AN85" i="1"/>
  <c r="AP85" i="1" s="1"/>
  <c r="AP91" i="1" s="1"/>
  <c r="F85" i="1"/>
  <c r="G122" i="7" s="1"/>
  <c r="AL84" i="1"/>
  <c r="AL92" i="1" s="1"/>
  <c r="AK84" i="1"/>
  <c r="AK92" i="1" s="1"/>
  <c r="AI84" i="1"/>
  <c r="AI92" i="1" s="1"/>
  <c r="AH84" i="1"/>
  <c r="AH92" i="1" s="1"/>
  <c r="AF84" i="1"/>
  <c r="AE84" i="1"/>
  <c r="AE92" i="1" s="1"/>
  <c r="AC84" i="1"/>
  <c r="AC92" i="1" s="1"/>
  <c r="AB84" i="1"/>
  <c r="Z84" i="1"/>
  <c r="Z92" i="1" s="1"/>
  <c r="Y84" i="1"/>
  <c r="Y92" i="1" s="1"/>
  <c r="W84" i="1"/>
  <c r="W92" i="1" s="1"/>
  <c r="V84" i="1"/>
  <c r="V92" i="1" s="1"/>
  <c r="T84" i="1"/>
  <c r="S84" i="1"/>
  <c r="S92" i="1" s="1"/>
  <c r="Q84" i="1"/>
  <c r="Q92" i="1" s="1"/>
  <c r="P84" i="1"/>
  <c r="N84" i="1"/>
  <c r="N92" i="1" s="1"/>
  <c r="M84" i="1"/>
  <c r="M92" i="1" s="1"/>
  <c r="K84" i="1"/>
  <c r="K92" i="1" s="1"/>
  <c r="J84" i="1"/>
  <c r="J92" i="1" s="1"/>
  <c r="H84" i="1"/>
  <c r="G84" i="1"/>
  <c r="G92" i="1" s="1"/>
  <c r="E84" i="1"/>
  <c r="E92" i="1" s="1"/>
  <c r="D84" i="1"/>
  <c r="C84" i="1"/>
  <c r="C92" i="1" s="1"/>
  <c r="AP83" i="1"/>
  <c r="AO83" i="1"/>
  <c r="AN83" i="1"/>
  <c r="F83" i="1"/>
  <c r="G120" i="7" s="1"/>
  <c r="K120" i="7" s="1"/>
  <c r="AO82" i="1"/>
  <c r="AN82" i="1"/>
  <c r="AP82" i="1" s="1"/>
  <c r="I82" i="1"/>
  <c r="L119" i="7" s="1"/>
  <c r="P119" i="7" s="1"/>
  <c r="F82" i="1"/>
  <c r="G119" i="7" s="1"/>
  <c r="K119" i="7" s="1"/>
  <c r="AO81" i="1"/>
  <c r="AN81" i="1"/>
  <c r="AP81" i="1" s="1"/>
  <c r="AP84" i="1" s="1"/>
  <c r="AP92" i="1" s="1"/>
  <c r="F81" i="1"/>
  <c r="G118" i="7" s="1"/>
  <c r="K118" i="7" s="1"/>
  <c r="AP80" i="1"/>
  <c r="AO80" i="1"/>
  <c r="AO84" i="1" s="1"/>
  <c r="AO92" i="1" s="1"/>
  <c r="AN80" i="1"/>
  <c r="AN84" i="1" s="1"/>
  <c r="F80" i="1"/>
  <c r="G117" i="7" s="1"/>
  <c r="AL77" i="1"/>
  <c r="AL78" i="1" s="1"/>
  <c r="AK77" i="1"/>
  <c r="AI77" i="1"/>
  <c r="AH77" i="1"/>
  <c r="AH78" i="1" s="1"/>
  <c r="AF77" i="1"/>
  <c r="AE77" i="1"/>
  <c r="AC77" i="1"/>
  <c r="AB77" i="1"/>
  <c r="Z77" i="1"/>
  <c r="Z78" i="1" s="1"/>
  <c r="Y77" i="1"/>
  <c r="W77" i="1"/>
  <c r="V77" i="1"/>
  <c r="V78" i="1" s="1"/>
  <c r="T77" i="1"/>
  <c r="S77" i="1"/>
  <c r="Q77" i="1"/>
  <c r="P77" i="1"/>
  <c r="N77" i="1"/>
  <c r="N78" i="1" s="1"/>
  <c r="M77" i="1"/>
  <c r="K77" i="1"/>
  <c r="J77" i="1"/>
  <c r="J78" i="1" s="1"/>
  <c r="H77" i="1"/>
  <c r="G77" i="1"/>
  <c r="E77" i="1"/>
  <c r="D77" i="1"/>
  <c r="C77" i="1"/>
  <c r="AP76" i="1"/>
  <c r="AO76" i="1"/>
  <c r="AN76" i="1"/>
  <c r="F76" i="1"/>
  <c r="G113" i="7" s="1"/>
  <c r="K113" i="7" s="1"/>
  <c r="AO75" i="1"/>
  <c r="AN75" i="1"/>
  <c r="AP75" i="1" s="1"/>
  <c r="I75" i="1"/>
  <c r="L112" i="7" s="1"/>
  <c r="P112" i="7" s="1"/>
  <c r="F75" i="1"/>
  <c r="G112" i="7" s="1"/>
  <c r="K112" i="7" s="1"/>
  <c r="AO74" i="1"/>
  <c r="AN74" i="1"/>
  <c r="AP74" i="1" s="1"/>
  <c r="F74" i="1"/>
  <c r="G111" i="7" s="1"/>
  <c r="K111" i="7" s="1"/>
  <c r="AP73" i="1"/>
  <c r="AO73" i="1"/>
  <c r="AN73" i="1"/>
  <c r="O73" i="1"/>
  <c r="V110" i="7" s="1"/>
  <c r="Z110" i="7" s="1"/>
  <c r="L73" i="1"/>
  <c r="Q110" i="7" s="1"/>
  <c r="U110" i="7" s="1"/>
  <c r="I73" i="1"/>
  <c r="L110" i="7" s="1"/>
  <c r="P110" i="7" s="1"/>
  <c r="F73" i="1"/>
  <c r="G110" i="7" s="1"/>
  <c r="K110" i="7" s="1"/>
  <c r="AP72" i="1"/>
  <c r="AO72" i="1"/>
  <c r="AN72" i="1"/>
  <c r="L72" i="1"/>
  <c r="Q109" i="7" s="1"/>
  <c r="U109" i="7" s="1"/>
  <c r="I72" i="1"/>
  <c r="L109" i="7" s="1"/>
  <c r="P109" i="7" s="1"/>
  <c r="F72" i="1"/>
  <c r="G109" i="7" s="1"/>
  <c r="K109" i="7" s="1"/>
  <c r="AO71" i="1"/>
  <c r="AO77" i="1" s="1"/>
  <c r="AN71" i="1"/>
  <c r="AN77" i="1" s="1"/>
  <c r="I71" i="1"/>
  <c r="L108" i="7" s="1"/>
  <c r="F71" i="1"/>
  <c r="G108" i="7" s="1"/>
  <c r="AL70" i="1"/>
  <c r="AK70" i="1"/>
  <c r="AK78" i="1" s="1"/>
  <c r="AI70" i="1"/>
  <c r="AI78" i="1" s="1"/>
  <c r="AH70" i="1"/>
  <c r="AF70" i="1"/>
  <c r="AF78" i="1" s="1"/>
  <c r="AE70" i="1"/>
  <c r="AE78" i="1" s="1"/>
  <c r="AC70" i="1"/>
  <c r="AC78" i="1" s="1"/>
  <c r="AB70" i="1"/>
  <c r="AB78" i="1" s="1"/>
  <c r="Z70" i="1"/>
  <c r="Y70" i="1"/>
  <c r="Y78" i="1" s="1"/>
  <c r="W70" i="1"/>
  <c r="W78" i="1" s="1"/>
  <c r="V70" i="1"/>
  <c r="T70" i="1"/>
  <c r="T78" i="1" s="1"/>
  <c r="S70" i="1"/>
  <c r="S78" i="1" s="1"/>
  <c r="Q70" i="1"/>
  <c r="Q78" i="1" s="1"/>
  <c r="P70" i="1"/>
  <c r="P78" i="1" s="1"/>
  <c r="N70" i="1"/>
  <c r="M70" i="1"/>
  <c r="M78" i="1" s="1"/>
  <c r="K70" i="1"/>
  <c r="K78" i="1" s="1"/>
  <c r="J70" i="1"/>
  <c r="H70" i="1"/>
  <c r="H78" i="1" s="1"/>
  <c r="G70" i="1"/>
  <c r="G78" i="1" s="1"/>
  <c r="E70" i="1"/>
  <c r="E78" i="1" s="1"/>
  <c r="D70" i="1"/>
  <c r="D78" i="1" s="1"/>
  <c r="C70" i="1"/>
  <c r="C78" i="1" s="1"/>
  <c r="AO69" i="1"/>
  <c r="AN69" i="1"/>
  <c r="AP69" i="1" s="1"/>
  <c r="F69" i="1"/>
  <c r="G106" i="7" s="1"/>
  <c r="K106" i="7" s="1"/>
  <c r="AP68" i="1"/>
  <c r="AO68" i="1"/>
  <c r="AN68" i="1"/>
  <c r="O68" i="1"/>
  <c r="V105" i="7" s="1"/>
  <c r="Z105" i="7" s="1"/>
  <c r="L68" i="1"/>
  <c r="Q105" i="7" s="1"/>
  <c r="U105" i="7" s="1"/>
  <c r="I68" i="1"/>
  <c r="L105" i="7" s="1"/>
  <c r="P105" i="7" s="1"/>
  <c r="F68" i="1"/>
  <c r="G105" i="7" s="1"/>
  <c r="K105" i="7" s="1"/>
  <c r="AP67" i="1"/>
  <c r="AO67" i="1"/>
  <c r="AN67" i="1"/>
  <c r="L67" i="1"/>
  <c r="Q104" i="7" s="1"/>
  <c r="U104" i="7" s="1"/>
  <c r="I67" i="1"/>
  <c r="L104" i="7" s="1"/>
  <c r="P104" i="7" s="1"/>
  <c r="F67" i="1"/>
  <c r="G104" i="7" s="1"/>
  <c r="K104" i="7" s="1"/>
  <c r="AO66" i="1"/>
  <c r="AO70" i="1" s="1"/>
  <c r="AO78" i="1" s="1"/>
  <c r="AN66" i="1"/>
  <c r="AP66" i="1" s="1"/>
  <c r="AP70" i="1" s="1"/>
  <c r="I66" i="1"/>
  <c r="L103" i="7" s="1"/>
  <c r="F66" i="1"/>
  <c r="G103" i="7" s="1"/>
  <c r="AL63" i="1"/>
  <c r="AK63" i="1"/>
  <c r="AI63" i="1"/>
  <c r="AH63" i="1"/>
  <c r="AF63" i="1"/>
  <c r="AF64" i="1" s="1"/>
  <c r="AE63" i="1"/>
  <c r="AC63" i="1"/>
  <c r="AB63" i="1"/>
  <c r="AB64" i="1" s="1"/>
  <c r="Z63" i="1"/>
  <c r="Y63" i="1"/>
  <c r="W63" i="1"/>
  <c r="V63" i="1"/>
  <c r="T63" i="1"/>
  <c r="T64" i="1" s="1"/>
  <c r="S63" i="1"/>
  <c r="Q63" i="1"/>
  <c r="P63" i="1"/>
  <c r="P64" i="1" s="1"/>
  <c r="N63" i="1"/>
  <c r="M63" i="1"/>
  <c r="K63" i="1"/>
  <c r="J63" i="1"/>
  <c r="H63" i="1"/>
  <c r="H64" i="1" s="1"/>
  <c r="G63" i="1"/>
  <c r="E63" i="1"/>
  <c r="D63" i="1"/>
  <c r="D64" i="1" s="1"/>
  <c r="C63" i="1"/>
  <c r="AO62" i="1"/>
  <c r="AN62" i="1"/>
  <c r="AP62" i="1" s="1"/>
  <c r="F62" i="1"/>
  <c r="G99" i="7" s="1"/>
  <c r="K99" i="7" s="1"/>
  <c r="AP61" i="1"/>
  <c r="AO61" i="1"/>
  <c r="AN61" i="1"/>
  <c r="F61" i="1"/>
  <c r="G98" i="7" s="1"/>
  <c r="K98" i="7" s="1"/>
  <c r="AP60" i="1"/>
  <c r="AO60" i="1"/>
  <c r="AN60" i="1"/>
  <c r="L60" i="1"/>
  <c r="Q97" i="7" s="1"/>
  <c r="U97" i="7" s="1"/>
  <c r="I60" i="1"/>
  <c r="L97" i="7" s="1"/>
  <c r="P97" i="7" s="1"/>
  <c r="F60" i="1"/>
  <c r="G97" i="7" s="1"/>
  <c r="K97" i="7" s="1"/>
  <c r="AO59" i="1"/>
  <c r="AN59" i="1"/>
  <c r="AP59" i="1" s="1"/>
  <c r="I59" i="1"/>
  <c r="L96" i="7" s="1"/>
  <c r="P96" i="7" s="1"/>
  <c r="F59" i="1"/>
  <c r="G96" i="7" s="1"/>
  <c r="K96" i="7" s="1"/>
  <c r="AO58" i="1"/>
  <c r="AN58" i="1"/>
  <c r="AP58" i="1" s="1"/>
  <c r="F58" i="1"/>
  <c r="G95" i="7" s="1"/>
  <c r="K95" i="7" s="1"/>
  <c r="AP57" i="1"/>
  <c r="AO57" i="1"/>
  <c r="AO63" i="1" s="1"/>
  <c r="AN57" i="1"/>
  <c r="F57" i="1"/>
  <c r="G94" i="7" s="1"/>
  <c r="AL56" i="1"/>
  <c r="AL64" i="1" s="1"/>
  <c r="AK56" i="1"/>
  <c r="AK64" i="1" s="1"/>
  <c r="AI56" i="1"/>
  <c r="AI64" i="1" s="1"/>
  <c r="AH56" i="1"/>
  <c r="AH64" i="1" s="1"/>
  <c r="AF56" i="1"/>
  <c r="AE56" i="1"/>
  <c r="AE64" i="1" s="1"/>
  <c r="AC56" i="1"/>
  <c r="AC64" i="1" s="1"/>
  <c r="AB56" i="1"/>
  <c r="Z56" i="1"/>
  <c r="Z64" i="1" s="1"/>
  <c r="Y56" i="1"/>
  <c r="Y64" i="1" s="1"/>
  <c r="W56" i="1"/>
  <c r="W64" i="1" s="1"/>
  <c r="V56" i="1"/>
  <c r="V64" i="1" s="1"/>
  <c r="T56" i="1"/>
  <c r="S56" i="1"/>
  <c r="S64" i="1" s="1"/>
  <c r="Q56" i="1"/>
  <c r="Q64" i="1" s="1"/>
  <c r="P56" i="1"/>
  <c r="N56" i="1"/>
  <c r="N64" i="1" s="1"/>
  <c r="M56" i="1"/>
  <c r="M64" i="1" s="1"/>
  <c r="K56" i="1"/>
  <c r="K64" i="1" s="1"/>
  <c r="J56" i="1"/>
  <c r="J64" i="1" s="1"/>
  <c r="H56" i="1"/>
  <c r="G56" i="1"/>
  <c r="G64" i="1" s="1"/>
  <c r="E56" i="1"/>
  <c r="E64" i="1" s="1"/>
  <c r="D56" i="1"/>
  <c r="C56" i="1"/>
  <c r="C64" i="1" s="1"/>
  <c r="AP55" i="1"/>
  <c r="AO55" i="1"/>
  <c r="AN55" i="1"/>
  <c r="L55" i="1"/>
  <c r="Q92" i="7" s="1"/>
  <c r="U92" i="7" s="1"/>
  <c r="I55" i="1"/>
  <c r="L92" i="7" s="1"/>
  <c r="P92" i="7" s="1"/>
  <c r="F55" i="1"/>
  <c r="G92" i="7" s="1"/>
  <c r="K92" i="7" s="1"/>
  <c r="AO54" i="1"/>
  <c r="AN54" i="1"/>
  <c r="AP54" i="1" s="1"/>
  <c r="I54" i="1"/>
  <c r="L91" i="7" s="1"/>
  <c r="P91" i="7" s="1"/>
  <c r="F54" i="1"/>
  <c r="G91" i="7" s="1"/>
  <c r="K91" i="7" s="1"/>
  <c r="AO53" i="1"/>
  <c r="AN53" i="1"/>
  <c r="AP53" i="1" s="1"/>
  <c r="AP56" i="1" s="1"/>
  <c r="F53" i="1"/>
  <c r="G90" i="7" s="1"/>
  <c r="K90" i="7" s="1"/>
  <c r="AP52" i="1"/>
  <c r="AO52" i="1"/>
  <c r="AO56" i="1" s="1"/>
  <c r="AO64" i="1" s="1"/>
  <c r="AN52" i="1"/>
  <c r="AN56" i="1" s="1"/>
  <c r="F52" i="1"/>
  <c r="G89" i="7" s="1"/>
  <c r="AL49" i="1"/>
  <c r="AL50" i="1" s="1"/>
  <c r="AK49" i="1"/>
  <c r="AI49" i="1"/>
  <c r="AH49" i="1"/>
  <c r="AH50" i="1" s="1"/>
  <c r="AF49" i="1"/>
  <c r="AE49" i="1"/>
  <c r="AC49" i="1"/>
  <c r="AB49" i="1"/>
  <c r="Z49" i="1"/>
  <c r="Z50" i="1" s="1"/>
  <c r="Y49" i="1"/>
  <c r="W49" i="1"/>
  <c r="V49" i="1"/>
  <c r="V50" i="1" s="1"/>
  <c r="T49" i="1"/>
  <c r="S49" i="1"/>
  <c r="Q49" i="1"/>
  <c r="P49" i="1"/>
  <c r="N49" i="1"/>
  <c r="N50" i="1" s="1"/>
  <c r="M49" i="1"/>
  <c r="K49" i="1"/>
  <c r="J49" i="1"/>
  <c r="J50" i="1" s="1"/>
  <c r="H49" i="1"/>
  <c r="G49" i="1"/>
  <c r="E49" i="1"/>
  <c r="D49" i="1"/>
  <c r="C49" i="1"/>
  <c r="AP48" i="1"/>
  <c r="AO48" i="1"/>
  <c r="AN48" i="1"/>
  <c r="L48" i="1"/>
  <c r="Q85" i="7" s="1"/>
  <c r="U85" i="7" s="1"/>
  <c r="I48" i="1"/>
  <c r="L85" i="7" s="1"/>
  <c r="P85" i="7" s="1"/>
  <c r="F48" i="1"/>
  <c r="G85" i="7" s="1"/>
  <c r="K85" i="7" s="1"/>
  <c r="AO47" i="1"/>
  <c r="AN47" i="1"/>
  <c r="AP47" i="1" s="1"/>
  <c r="I47" i="1"/>
  <c r="L84" i="7" s="1"/>
  <c r="P84" i="7" s="1"/>
  <c r="F47" i="1"/>
  <c r="G84" i="7" s="1"/>
  <c r="K84" i="7" s="1"/>
  <c r="AO46" i="1"/>
  <c r="AN46" i="1"/>
  <c r="AP46" i="1" s="1"/>
  <c r="F46" i="1"/>
  <c r="G83" i="7" s="1"/>
  <c r="K83" i="7" s="1"/>
  <c r="AP45" i="1"/>
  <c r="AO45" i="1"/>
  <c r="AN45" i="1"/>
  <c r="O45" i="1"/>
  <c r="V82" i="7" s="1"/>
  <c r="Z82" i="7" s="1"/>
  <c r="L45" i="1"/>
  <c r="Q82" i="7" s="1"/>
  <c r="U82" i="7" s="1"/>
  <c r="I45" i="1"/>
  <c r="L82" i="7" s="1"/>
  <c r="P82" i="7" s="1"/>
  <c r="F45" i="1"/>
  <c r="G82" i="7" s="1"/>
  <c r="K82" i="7" s="1"/>
  <c r="AP44" i="1"/>
  <c r="AO44" i="1"/>
  <c r="AN44" i="1"/>
  <c r="L44" i="1"/>
  <c r="Q81" i="7" s="1"/>
  <c r="U81" i="7" s="1"/>
  <c r="I44" i="1"/>
  <c r="L81" i="7" s="1"/>
  <c r="P81" i="7" s="1"/>
  <c r="F44" i="1"/>
  <c r="G81" i="7" s="1"/>
  <c r="K81" i="7" s="1"/>
  <c r="AO43" i="1"/>
  <c r="AO49" i="1" s="1"/>
  <c r="AN43" i="1"/>
  <c r="AN49" i="1" s="1"/>
  <c r="I43" i="1"/>
  <c r="L80" i="7" s="1"/>
  <c r="F43" i="1"/>
  <c r="G80" i="7" s="1"/>
  <c r="AL42" i="1"/>
  <c r="AK42" i="1"/>
  <c r="AK50" i="1" s="1"/>
  <c r="AI42" i="1"/>
  <c r="AI50" i="1" s="1"/>
  <c r="AH42" i="1"/>
  <c r="AF42" i="1"/>
  <c r="AF50" i="1" s="1"/>
  <c r="AE42" i="1"/>
  <c r="AE50" i="1" s="1"/>
  <c r="AC42" i="1"/>
  <c r="AC50" i="1" s="1"/>
  <c r="AB42" i="1"/>
  <c r="AB50" i="1" s="1"/>
  <c r="Z42" i="1"/>
  <c r="Y42" i="1"/>
  <c r="Y50" i="1" s="1"/>
  <c r="W42" i="1"/>
  <c r="W50" i="1" s="1"/>
  <c r="V42" i="1"/>
  <c r="T42" i="1"/>
  <c r="T50" i="1" s="1"/>
  <c r="S42" i="1"/>
  <c r="S50" i="1" s="1"/>
  <c r="Q42" i="1"/>
  <c r="Q50" i="1" s="1"/>
  <c r="P42" i="1"/>
  <c r="P50" i="1" s="1"/>
  <c r="N42" i="1"/>
  <c r="M42" i="1"/>
  <c r="M50" i="1" s="1"/>
  <c r="K42" i="1"/>
  <c r="K50" i="1" s="1"/>
  <c r="J42" i="1"/>
  <c r="H42" i="1"/>
  <c r="H50" i="1" s="1"/>
  <c r="G42" i="1"/>
  <c r="G50" i="1" s="1"/>
  <c r="E42" i="1"/>
  <c r="E50" i="1" s="1"/>
  <c r="D42" i="1"/>
  <c r="D50" i="1" s="1"/>
  <c r="C42" i="1"/>
  <c r="C50" i="1" s="1"/>
  <c r="AO41" i="1"/>
  <c r="AN41" i="1"/>
  <c r="AP41" i="1" s="1"/>
  <c r="F41" i="1"/>
  <c r="G78" i="7" s="1"/>
  <c r="K78" i="7" s="1"/>
  <c r="AP40" i="1"/>
  <c r="AO40" i="1"/>
  <c r="AN40" i="1"/>
  <c r="F40" i="1"/>
  <c r="G77" i="7" s="1"/>
  <c r="K77" i="7" s="1"/>
  <c r="AP39" i="1"/>
  <c r="AO39" i="1"/>
  <c r="AN39" i="1"/>
  <c r="L39" i="1"/>
  <c r="Q76" i="7" s="1"/>
  <c r="U76" i="7" s="1"/>
  <c r="I39" i="1"/>
  <c r="L76" i="7" s="1"/>
  <c r="P76" i="7" s="1"/>
  <c r="F39" i="1"/>
  <c r="G76" i="7" s="1"/>
  <c r="K76" i="7" s="1"/>
  <c r="AO38" i="1"/>
  <c r="AO42" i="1" s="1"/>
  <c r="AO50" i="1" s="1"/>
  <c r="AN38" i="1"/>
  <c r="AP38" i="1" s="1"/>
  <c r="I38" i="1"/>
  <c r="L75" i="7" s="1"/>
  <c r="F38" i="1"/>
  <c r="G75" i="7" s="1"/>
  <c r="AL35" i="1"/>
  <c r="AK35" i="1"/>
  <c r="AI35" i="1"/>
  <c r="AH35" i="1"/>
  <c r="AF35" i="1"/>
  <c r="AF36" i="1" s="1"/>
  <c r="AE35" i="1"/>
  <c r="AC35" i="1"/>
  <c r="AB35" i="1"/>
  <c r="AB36" i="1" s="1"/>
  <c r="Z35" i="1"/>
  <c r="Y35" i="1"/>
  <c r="W35" i="1"/>
  <c r="V35" i="1"/>
  <c r="T35" i="1"/>
  <c r="T36" i="1" s="1"/>
  <c r="S35" i="1"/>
  <c r="Q35" i="1"/>
  <c r="P35" i="1"/>
  <c r="P36" i="1" s="1"/>
  <c r="N35" i="1"/>
  <c r="M35" i="1"/>
  <c r="K35" i="1"/>
  <c r="J35" i="1"/>
  <c r="H35" i="1"/>
  <c r="H36" i="1" s="1"/>
  <c r="G35" i="1"/>
  <c r="E35" i="1"/>
  <c r="D35" i="1"/>
  <c r="D36" i="1" s="1"/>
  <c r="C35" i="1"/>
  <c r="AO34" i="1"/>
  <c r="AN34" i="1"/>
  <c r="AP34" i="1" s="1"/>
  <c r="F34" i="1"/>
  <c r="G71" i="7" s="1"/>
  <c r="K71" i="7" s="1"/>
  <c r="AP33" i="1"/>
  <c r="AO33" i="1"/>
  <c r="AN33" i="1"/>
  <c r="F33" i="1"/>
  <c r="G70" i="7" s="1"/>
  <c r="K70" i="7" s="1"/>
  <c r="AP32" i="1"/>
  <c r="AO32" i="1"/>
  <c r="AN32" i="1"/>
  <c r="L32" i="1"/>
  <c r="Q69" i="7" s="1"/>
  <c r="U69" i="7" s="1"/>
  <c r="I32" i="1"/>
  <c r="L69" i="7" s="1"/>
  <c r="P69" i="7" s="1"/>
  <c r="F32" i="1"/>
  <c r="G69" i="7" s="1"/>
  <c r="K69" i="7" s="1"/>
  <c r="AO31" i="1"/>
  <c r="AN31" i="1"/>
  <c r="AP31" i="1" s="1"/>
  <c r="I31" i="1"/>
  <c r="L68" i="7" s="1"/>
  <c r="P68" i="7" s="1"/>
  <c r="F31" i="1"/>
  <c r="G68" i="7" s="1"/>
  <c r="K68" i="7" s="1"/>
  <c r="AO30" i="1"/>
  <c r="AN30" i="1"/>
  <c r="AP30" i="1" s="1"/>
  <c r="F30" i="1"/>
  <c r="G67" i="7" s="1"/>
  <c r="K67" i="7" s="1"/>
  <c r="AP29" i="1"/>
  <c r="AO29" i="1"/>
  <c r="AO35" i="1" s="1"/>
  <c r="AN29" i="1"/>
  <c r="F29" i="1"/>
  <c r="G66" i="7" s="1"/>
  <c r="AL28" i="1"/>
  <c r="AL36" i="1" s="1"/>
  <c r="AK28" i="1"/>
  <c r="AK36" i="1" s="1"/>
  <c r="AI28" i="1"/>
  <c r="AI36" i="1" s="1"/>
  <c r="AH28" i="1"/>
  <c r="AH36" i="1" s="1"/>
  <c r="AF28" i="1"/>
  <c r="AE28" i="1"/>
  <c r="AE36" i="1" s="1"/>
  <c r="AC28" i="1"/>
  <c r="AC36" i="1" s="1"/>
  <c r="AB28" i="1"/>
  <c r="Z28" i="1"/>
  <c r="Z36" i="1" s="1"/>
  <c r="Y28" i="1"/>
  <c r="Y36" i="1" s="1"/>
  <c r="W28" i="1"/>
  <c r="W36" i="1" s="1"/>
  <c r="V28" i="1"/>
  <c r="V36" i="1" s="1"/>
  <c r="T28" i="1"/>
  <c r="S28" i="1"/>
  <c r="S36" i="1" s="1"/>
  <c r="Q28" i="1"/>
  <c r="Q36" i="1" s="1"/>
  <c r="P28" i="1"/>
  <c r="N28" i="1"/>
  <c r="N36" i="1" s="1"/>
  <c r="M28" i="1"/>
  <c r="M36" i="1" s="1"/>
  <c r="K28" i="1"/>
  <c r="K36" i="1" s="1"/>
  <c r="J28" i="1"/>
  <c r="J36" i="1" s="1"/>
  <c r="H28" i="1"/>
  <c r="G28" i="1"/>
  <c r="G36" i="1" s="1"/>
  <c r="E28" i="1"/>
  <c r="E36" i="1" s="1"/>
  <c r="D28" i="1"/>
  <c r="C28" i="1"/>
  <c r="C36" i="1" s="1"/>
  <c r="AP27" i="1"/>
  <c r="AO27" i="1"/>
  <c r="AN27" i="1"/>
  <c r="L27" i="1"/>
  <c r="Q64" i="7" s="1"/>
  <c r="U64" i="7" s="1"/>
  <c r="I27" i="1"/>
  <c r="L64" i="7" s="1"/>
  <c r="P64" i="7" s="1"/>
  <c r="F27" i="1"/>
  <c r="G64" i="7" s="1"/>
  <c r="K64" i="7" s="1"/>
  <c r="AO26" i="1"/>
  <c r="AN26" i="1"/>
  <c r="AP26" i="1" s="1"/>
  <c r="I26" i="1"/>
  <c r="L63" i="7" s="1"/>
  <c r="P63" i="7" s="1"/>
  <c r="F26" i="1"/>
  <c r="G63" i="7" s="1"/>
  <c r="K63" i="7" s="1"/>
  <c r="AO25" i="1"/>
  <c r="AN25" i="1"/>
  <c r="AP25" i="1" s="1"/>
  <c r="AP28" i="1" s="1"/>
  <c r="F25" i="1"/>
  <c r="G62" i="7" s="1"/>
  <c r="K62" i="7" s="1"/>
  <c r="AP24" i="1"/>
  <c r="AO24" i="1"/>
  <c r="AO28" i="1" s="1"/>
  <c r="AO36" i="1" s="1"/>
  <c r="AN24" i="1"/>
  <c r="AN28" i="1" s="1"/>
  <c r="O24" i="1"/>
  <c r="V61" i="7" s="1"/>
  <c r="L24" i="1"/>
  <c r="Q61" i="7" s="1"/>
  <c r="I24" i="1"/>
  <c r="L61" i="7" s="1"/>
  <c r="F24" i="1"/>
  <c r="G61" i="7" s="1"/>
  <c r="AL21" i="1"/>
  <c r="AK21" i="1"/>
  <c r="AI21" i="1"/>
  <c r="AH21" i="1"/>
  <c r="AF21" i="1"/>
  <c r="AE21" i="1"/>
  <c r="AC21" i="1"/>
  <c r="AB21" i="1"/>
  <c r="Z21" i="1"/>
  <c r="Y21" i="1"/>
  <c r="W21" i="1"/>
  <c r="V21" i="1"/>
  <c r="T21" i="1"/>
  <c r="S21" i="1"/>
  <c r="Q21" i="1"/>
  <c r="P21" i="1"/>
  <c r="N21" i="1"/>
  <c r="M21" i="1"/>
  <c r="K21" i="1"/>
  <c r="J21" i="1"/>
  <c r="H21" i="1"/>
  <c r="G21" i="1"/>
  <c r="E21" i="1"/>
  <c r="D21" i="1"/>
  <c r="AP20" i="1"/>
  <c r="AO20" i="1"/>
  <c r="AN20" i="1"/>
  <c r="C20" i="1"/>
  <c r="C116" i="1" s="1"/>
  <c r="AP19" i="1"/>
  <c r="AO19" i="1"/>
  <c r="AN19" i="1"/>
  <c r="L19" i="1"/>
  <c r="Q56" i="7" s="1"/>
  <c r="I19" i="1"/>
  <c r="L56" i="7" s="1"/>
  <c r="F19" i="1"/>
  <c r="C19" i="1"/>
  <c r="C115" i="1" s="1"/>
  <c r="AP18" i="1"/>
  <c r="AO18" i="1"/>
  <c r="AN18" i="1"/>
  <c r="L18" i="1"/>
  <c r="Q55" i="7" s="1"/>
  <c r="I18" i="1"/>
  <c r="L55" i="7" s="1"/>
  <c r="F18" i="1"/>
  <c r="C18" i="1"/>
  <c r="C114" i="1" s="1"/>
  <c r="AP17" i="1"/>
  <c r="AO17" i="1"/>
  <c r="AN17" i="1"/>
  <c r="L17" i="1"/>
  <c r="Q54" i="7" s="1"/>
  <c r="I17" i="1"/>
  <c r="L54" i="7" s="1"/>
  <c r="F17" i="1"/>
  <c r="C17" i="1"/>
  <c r="C113" i="1" s="1"/>
  <c r="AP16" i="1"/>
  <c r="AO16" i="1"/>
  <c r="AN16" i="1"/>
  <c r="L16" i="1"/>
  <c r="Q53" i="7" s="1"/>
  <c r="I16" i="1"/>
  <c r="L53" i="7" s="1"/>
  <c r="F16" i="1"/>
  <c r="C16" i="1"/>
  <c r="C112" i="1" s="1"/>
  <c r="AP15" i="1"/>
  <c r="AP21" i="1" s="1"/>
  <c r="AO15" i="1"/>
  <c r="AO21" i="1" s="1"/>
  <c r="AN15" i="1"/>
  <c r="AN21" i="1" s="1"/>
  <c r="L15" i="1"/>
  <c r="Q52" i="7" s="1"/>
  <c r="I15" i="1"/>
  <c r="L52" i="7" s="1"/>
  <c r="F15" i="1"/>
  <c r="C15" i="1"/>
  <c r="C111" i="1" s="1"/>
  <c r="AL14" i="1"/>
  <c r="AL22" i="1" s="1"/>
  <c r="AK14" i="1"/>
  <c r="AK22" i="1" s="1"/>
  <c r="AI14" i="1"/>
  <c r="AI22" i="1" s="1"/>
  <c r="AH14" i="1"/>
  <c r="AH22" i="1" s="1"/>
  <c r="AF14" i="1"/>
  <c r="AF22" i="1" s="1"/>
  <c r="AE14" i="1"/>
  <c r="AE22" i="1" s="1"/>
  <c r="AC14" i="1"/>
  <c r="AC22" i="1" s="1"/>
  <c r="AB14" i="1"/>
  <c r="AB22" i="1" s="1"/>
  <c r="Z14" i="1"/>
  <c r="Z22" i="1" s="1"/>
  <c r="Y14" i="1"/>
  <c r="Y22" i="1" s="1"/>
  <c r="W14" i="1"/>
  <c r="W22" i="1" s="1"/>
  <c r="V14" i="1"/>
  <c r="V22" i="1" s="1"/>
  <c r="T14" i="1"/>
  <c r="T22" i="1" s="1"/>
  <c r="S14" i="1"/>
  <c r="S22" i="1" s="1"/>
  <c r="Q14" i="1"/>
  <c r="Q22" i="1" s="1"/>
  <c r="P14" i="1"/>
  <c r="P22" i="1" s="1"/>
  <c r="N14" i="1"/>
  <c r="N22" i="1" s="1"/>
  <c r="M14" i="1"/>
  <c r="M22" i="1" s="1"/>
  <c r="K14" i="1"/>
  <c r="K22" i="1" s="1"/>
  <c r="J14" i="1"/>
  <c r="J22" i="1" s="1"/>
  <c r="H14" i="1"/>
  <c r="H22" i="1" s="1"/>
  <c r="G14" i="1"/>
  <c r="G22" i="1" s="1"/>
  <c r="F14" i="1"/>
  <c r="E14" i="1"/>
  <c r="E22" i="1" s="1"/>
  <c r="D14" i="1"/>
  <c r="D22" i="1" s="1"/>
  <c r="AP13" i="1"/>
  <c r="AO13" i="1"/>
  <c r="AN13" i="1"/>
  <c r="L13" i="1"/>
  <c r="Q50" i="7" s="1"/>
  <c r="I13" i="1"/>
  <c r="L50" i="7" s="1"/>
  <c r="F13" i="1"/>
  <c r="C13" i="1"/>
  <c r="C109" i="1" s="1"/>
  <c r="AP12" i="1"/>
  <c r="AO12" i="1"/>
  <c r="AN12" i="1"/>
  <c r="L12" i="1"/>
  <c r="Q49" i="7" s="1"/>
  <c r="I12" i="1"/>
  <c r="L49" i="7" s="1"/>
  <c r="F12" i="1"/>
  <c r="C12" i="1"/>
  <c r="C108" i="1" s="1"/>
  <c r="AP11" i="1"/>
  <c r="AO11" i="1"/>
  <c r="AN11" i="1"/>
  <c r="L11" i="1"/>
  <c r="Q48" i="7" s="1"/>
  <c r="I11" i="1"/>
  <c r="L48" i="7" s="1"/>
  <c r="F11" i="1"/>
  <c r="C11" i="1"/>
  <c r="C107" i="1" s="1"/>
  <c r="AP10" i="1"/>
  <c r="AP14" i="1" s="1"/>
  <c r="AP22" i="1" s="1"/>
  <c r="AO10" i="1"/>
  <c r="AO14" i="1" s="1"/>
  <c r="AO22" i="1" s="1"/>
  <c r="AN10" i="1"/>
  <c r="AN14" i="1" s="1"/>
  <c r="L10" i="1"/>
  <c r="Q47" i="7" s="1"/>
  <c r="I10" i="1"/>
  <c r="L47" i="7" s="1"/>
  <c r="F10" i="1"/>
  <c r="C10" i="1"/>
  <c r="C106" i="1" s="1"/>
  <c r="C117" i="1" l="1"/>
  <c r="F111" i="1"/>
  <c r="AP108" i="1"/>
  <c r="F108" i="1"/>
  <c r="Q22" i="2"/>
  <c r="W9" i="2"/>
  <c r="W22" i="2" s="1"/>
  <c r="X9" i="2"/>
  <c r="Y20" i="2"/>
  <c r="X20" i="2" s="1"/>
  <c r="Z20" i="2" s="1"/>
  <c r="AP107" i="1"/>
  <c r="F107" i="1"/>
  <c r="AP113" i="1"/>
  <c r="F113" i="1"/>
  <c r="AJ25" i="2"/>
  <c r="Y19" i="2"/>
  <c r="AP109" i="1"/>
  <c r="F109" i="1"/>
  <c r="AP115" i="1"/>
  <c r="F115" i="1"/>
  <c r="AF25" i="2"/>
  <c r="AP114" i="1"/>
  <c r="F114" i="1"/>
  <c r="C110" i="1"/>
  <c r="C118" i="1" s="1"/>
  <c r="AP106" i="1"/>
  <c r="AP110" i="1" s="1"/>
  <c r="F106" i="1"/>
  <c r="AN22" i="1"/>
  <c r="AP112" i="1"/>
  <c r="F112" i="1"/>
  <c r="AP116" i="1"/>
  <c r="F116" i="1"/>
  <c r="AN36" i="1"/>
  <c r="AP36" i="1"/>
  <c r="AP35" i="1"/>
  <c r="AP42" i="1"/>
  <c r="AP64" i="1"/>
  <c r="AP63" i="1"/>
  <c r="Q180" i="7"/>
  <c r="Q51" i="7"/>
  <c r="Q186" i="7"/>
  <c r="U186" i="7" s="1"/>
  <c r="U53" i="7"/>
  <c r="AN35" i="1"/>
  <c r="AN91" i="1"/>
  <c r="AN92" i="1" s="1"/>
  <c r="G10" i="6"/>
  <c r="G23" i="6" s="1"/>
  <c r="G52" i="6" s="1"/>
  <c r="AL22" i="2"/>
  <c r="AM18" i="2"/>
  <c r="P22" i="2"/>
  <c r="AN146" i="4"/>
  <c r="AN122" i="4"/>
  <c r="BM125" i="4"/>
  <c r="BM40" i="4"/>
  <c r="BM52" i="4"/>
  <c r="BM60" i="4" s="1"/>
  <c r="CM42" i="4"/>
  <c r="BE95" i="4"/>
  <c r="BG87" i="4"/>
  <c r="O10" i="1"/>
  <c r="O11" i="1"/>
  <c r="O12" i="1"/>
  <c r="O13" i="1"/>
  <c r="C14" i="1"/>
  <c r="C22" i="1" s="1"/>
  <c r="O15" i="1"/>
  <c r="O16" i="1"/>
  <c r="O17" i="1"/>
  <c r="O18" i="1"/>
  <c r="O19" i="1"/>
  <c r="C21" i="1"/>
  <c r="G65" i="7"/>
  <c r="G73" i="7" s="1"/>
  <c r="K61" i="7"/>
  <c r="K65" i="7" s="1"/>
  <c r="K73" i="7" s="1"/>
  <c r="R24" i="1"/>
  <c r="I25" i="1"/>
  <c r="L26" i="1"/>
  <c r="O27" i="1"/>
  <c r="G72" i="7"/>
  <c r="K66" i="7"/>
  <c r="K72" i="7" s="1"/>
  <c r="I30" i="1"/>
  <c r="L31" i="1"/>
  <c r="O32" i="1"/>
  <c r="I34" i="1"/>
  <c r="L38" i="1"/>
  <c r="O39" i="1"/>
  <c r="I41" i="1"/>
  <c r="I42" i="1"/>
  <c r="L43" i="1"/>
  <c r="AP43" i="1"/>
  <c r="AP49" i="1" s="1"/>
  <c r="O44" i="1"/>
  <c r="R45" i="1"/>
  <c r="I46" i="1"/>
  <c r="I49" i="1" s="1"/>
  <c r="L47" i="1"/>
  <c r="O48" i="1"/>
  <c r="K89" i="7"/>
  <c r="K93" i="7" s="1"/>
  <c r="K101" i="7" s="1"/>
  <c r="G93" i="7"/>
  <c r="I53" i="1"/>
  <c r="L54" i="1"/>
  <c r="O55" i="1"/>
  <c r="G100" i="7"/>
  <c r="K94" i="7"/>
  <c r="K100" i="7" s="1"/>
  <c r="I58" i="1"/>
  <c r="L59" i="1"/>
  <c r="O60" i="1"/>
  <c r="I62" i="1"/>
  <c r="L66" i="1"/>
  <c r="O67" i="1"/>
  <c r="R68" i="1"/>
  <c r="I69" i="1"/>
  <c r="I70" i="1" s="1"/>
  <c r="I78" i="1" s="1"/>
  <c r="L71" i="1"/>
  <c r="AP71" i="1"/>
  <c r="AP77" i="1" s="1"/>
  <c r="AP78" i="1" s="1"/>
  <c r="O72" i="1"/>
  <c r="R73" i="1"/>
  <c r="I74" i="1"/>
  <c r="L75" i="1"/>
  <c r="G121" i="7"/>
  <c r="K117" i="7"/>
  <c r="K121" i="7" s="1"/>
  <c r="I81" i="1"/>
  <c r="L82" i="1"/>
  <c r="K122" i="7"/>
  <c r="K128" i="7" s="1"/>
  <c r="G128" i="7"/>
  <c r="I86" i="1"/>
  <c r="L87" i="1"/>
  <c r="I90" i="1"/>
  <c r="AO106" i="1"/>
  <c r="AO110" i="1" s="1"/>
  <c r="AO111" i="1"/>
  <c r="AO117" i="1" s="1"/>
  <c r="U22" i="2"/>
  <c r="AE22" i="2"/>
  <c r="AI22" i="2"/>
  <c r="AM9" i="2"/>
  <c r="P12" i="2"/>
  <c r="V12" i="2" s="1"/>
  <c r="X12" i="2" s="1"/>
  <c r="Z12" i="2" s="1"/>
  <c r="F13" i="6"/>
  <c r="H15" i="6"/>
  <c r="AM14" i="2"/>
  <c r="V17" i="2"/>
  <c r="X17" i="2" s="1"/>
  <c r="Z17" i="2" s="1"/>
  <c r="F20" i="6"/>
  <c r="I62" i="2"/>
  <c r="G62" i="2"/>
  <c r="O62" i="2"/>
  <c r="P39" i="2"/>
  <c r="U39" i="2"/>
  <c r="U42" i="2" s="1"/>
  <c r="W42" i="2" s="1"/>
  <c r="W27" i="2"/>
  <c r="V29" i="2"/>
  <c r="X29" i="2" s="1"/>
  <c r="Z29" i="2" s="1"/>
  <c r="V31" i="2"/>
  <c r="X31" i="2" s="1"/>
  <c r="Z31" i="2" s="1"/>
  <c r="W35" i="2"/>
  <c r="X38" i="2"/>
  <c r="Z38" i="2" s="1"/>
  <c r="D56" i="2"/>
  <c r="P43" i="2"/>
  <c r="AG56" i="2"/>
  <c r="AG59" i="2" s="1"/>
  <c r="H42" i="6"/>
  <c r="AM47" i="2"/>
  <c r="D223" i="3"/>
  <c r="AC318" i="3"/>
  <c r="P431" i="3"/>
  <c r="H433" i="3"/>
  <c r="U438" i="3"/>
  <c r="U445" i="3"/>
  <c r="Y436" i="3"/>
  <c r="AC446" i="3"/>
  <c r="AC447" i="3" s="1"/>
  <c r="AG437" i="3"/>
  <c r="AG446" i="3" s="1"/>
  <c r="AC438" i="3"/>
  <c r="AA454" i="3"/>
  <c r="AA447" i="3"/>
  <c r="L451" i="3"/>
  <c r="V456" i="3"/>
  <c r="N467" i="3"/>
  <c r="O465" i="3"/>
  <c r="O467" i="3" s="1"/>
  <c r="W146" i="4"/>
  <c r="AC146" i="4"/>
  <c r="AC155" i="4" s="1"/>
  <c r="AI146" i="4"/>
  <c r="AI122" i="4"/>
  <c r="AU146" i="4"/>
  <c r="C135" i="4"/>
  <c r="H14" i="4"/>
  <c r="G144" i="4"/>
  <c r="CG14" i="4"/>
  <c r="CM14" i="4" s="1"/>
  <c r="C114" i="4"/>
  <c r="C52" i="4"/>
  <c r="H22" i="4"/>
  <c r="C30" i="4"/>
  <c r="G52" i="4"/>
  <c r="G60" i="4" s="1"/>
  <c r="G30" i="4"/>
  <c r="J97" i="4"/>
  <c r="J148" i="4"/>
  <c r="CD115" i="4"/>
  <c r="Y53" i="4"/>
  <c r="V68" i="4"/>
  <c r="V98" i="4" s="1"/>
  <c r="CG23" i="4"/>
  <c r="CM24" i="4"/>
  <c r="P78" i="4"/>
  <c r="Q78" i="4" s="1"/>
  <c r="Q98" i="4" s="1"/>
  <c r="S53" i="4"/>
  <c r="BS78" i="4"/>
  <c r="CM37" i="4"/>
  <c r="AN87" i="4"/>
  <c r="AN95" i="4" s="1"/>
  <c r="AQ50" i="4"/>
  <c r="AT95" i="4"/>
  <c r="AU87" i="4"/>
  <c r="CN44" i="4"/>
  <c r="Q188" i="7"/>
  <c r="U188" i="7" s="1"/>
  <c r="U55" i="7"/>
  <c r="F28" i="1"/>
  <c r="AN42" i="1"/>
  <c r="AN50" i="1" s="1"/>
  <c r="P80" i="7"/>
  <c r="F49" i="1"/>
  <c r="F56" i="1"/>
  <c r="AN63" i="1"/>
  <c r="AN64" i="1" s="1"/>
  <c r="P103" i="7"/>
  <c r="AN70" i="1"/>
  <c r="AN78" i="1" s="1"/>
  <c r="F77" i="1"/>
  <c r="AH60" i="2"/>
  <c r="AH62" i="2" s="1"/>
  <c r="AM30" i="2"/>
  <c r="Y39" i="2"/>
  <c r="Y42" i="2" s="1"/>
  <c r="AW327" i="3"/>
  <c r="AW331" i="3" s="1"/>
  <c r="AU331" i="3"/>
  <c r="AU339" i="3" s="1"/>
  <c r="AT146" i="4"/>
  <c r="AT155" i="4" s="1"/>
  <c r="BI146" i="4"/>
  <c r="BI122" i="4"/>
  <c r="E124" i="4"/>
  <c r="E146" i="4" s="1"/>
  <c r="E15" i="4"/>
  <c r="J88" i="4"/>
  <c r="CE88" i="4" s="1"/>
  <c r="CK88" i="4" s="1"/>
  <c r="CG43" i="4"/>
  <c r="E139" i="4"/>
  <c r="E144" i="4" s="1"/>
  <c r="CK45" i="4"/>
  <c r="CK101" i="4"/>
  <c r="BS95" i="4"/>
  <c r="L14" i="1"/>
  <c r="F20" i="1"/>
  <c r="P61" i="7"/>
  <c r="I29" i="1"/>
  <c r="I33" i="1"/>
  <c r="F35" i="1"/>
  <c r="I40" i="1"/>
  <c r="F42" i="1"/>
  <c r="F50" i="1" s="1"/>
  <c r="I52" i="1"/>
  <c r="I57" i="1"/>
  <c r="I61" i="1"/>
  <c r="F63" i="1"/>
  <c r="F70" i="1"/>
  <c r="F78" i="1" s="1"/>
  <c r="I80" i="1"/>
  <c r="I85" i="1"/>
  <c r="I89" i="1"/>
  <c r="F91" i="1"/>
  <c r="R22" i="2"/>
  <c r="F11" i="6"/>
  <c r="H11" i="6" s="1"/>
  <c r="AM11" i="2"/>
  <c r="F14" i="6"/>
  <c r="E16" i="6"/>
  <c r="AM15" i="2"/>
  <c r="H17" i="6"/>
  <c r="AM16" i="2"/>
  <c r="F19" i="6"/>
  <c r="H19" i="6" s="1"/>
  <c r="AH25" i="2"/>
  <c r="Q39" i="2"/>
  <c r="W26" i="2"/>
  <c r="AE39" i="2"/>
  <c r="AE42" i="2" s="1"/>
  <c r="AI39" i="2"/>
  <c r="AI42" i="2" s="1"/>
  <c r="AM26" i="2"/>
  <c r="AM34" i="2"/>
  <c r="X36" i="2"/>
  <c r="Z36" i="2" s="1"/>
  <c r="R39" i="2"/>
  <c r="R42" i="2" s="1"/>
  <c r="Q56" i="2"/>
  <c r="W43" i="2"/>
  <c r="W56" i="2" s="1"/>
  <c r="AH56" i="2"/>
  <c r="AH59" i="2" s="1"/>
  <c r="V46" i="2"/>
  <c r="X46" i="2" s="1"/>
  <c r="Z46" i="2" s="1"/>
  <c r="U303" i="3"/>
  <c r="AW338" i="3"/>
  <c r="Y350" i="3"/>
  <c r="AW341" i="3"/>
  <c r="AU350" i="3"/>
  <c r="L433" i="3"/>
  <c r="L435" i="3"/>
  <c r="L437" i="3" s="1"/>
  <c r="J437" i="3"/>
  <c r="BU15" i="4"/>
  <c r="R146" i="4"/>
  <c r="R155" i="4" s="1"/>
  <c r="R122" i="4"/>
  <c r="X146" i="4"/>
  <c r="X155" i="4" s="1"/>
  <c r="X122" i="4"/>
  <c r="BG146" i="4"/>
  <c r="BG155" i="4" s="1"/>
  <c r="BS146" i="4"/>
  <c r="BY146" i="4"/>
  <c r="BY155" i="4" s="1"/>
  <c r="M133" i="4"/>
  <c r="AZ67" i="4"/>
  <c r="BC52" i="4"/>
  <c r="BC60" i="4" s="1"/>
  <c r="BC30" i="4"/>
  <c r="BF97" i="4"/>
  <c r="BF105" i="4" s="1"/>
  <c r="E115" i="4"/>
  <c r="E53" i="4"/>
  <c r="CK23" i="4"/>
  <c r="BU53" i="4"/>
  <c r="BR68" i="4"/>
  <c r="BR98" i="4" s="1"/>
  <c r="CM28" i="4"/>
  <c r="AH77" i="4"/>
  <c r="AH85" i="4" s="1"/>
  <c r="AK40" i="4"/>
  <c r="AK52" i="4"/>
  <c r="BL78" i="4"/>
  <c r="BM78" i="4" s="1"/>
  <c r="BO53" i="4"/>
  <c r="W136" i="4"/>
  <c r="W50" i="4"/>
  <c r="CE42" i="4"/>
  <c r="CE50" i="4" s="1"/>
  <c r="AA98" i="4"/>
  <c r="BW98" i="4"/>
  <c r="Q181" i="7"/>
  <c r="U48" i="7"/>
  <c r="Q182" i="7"/>
  <c r="U182" i="7" s="1"/>
  <c r="U49" i="7"/>
  <c r="Q183" i="7"/>
  <c r="U183" i="7" s="1"/>
  <c r="U50" i="7"/>
  <c r="Q185" i="7"/>
  <c r="Q187" i="7"/>
  <c r="U187" i="7" s="1"/>
  <c r="U54" i="7"/>
  <c r="Q189" i="7"/>
  <c r="P108" i="7"/>
  <c r="F84" i="1"/>
  <c r="F92" i="1" s="1"/>
  <c r="AN106" i="1"/>
  <c r="AN110" i="1" s="1"/>
  <c r="AN111" i="1"/>
  <c r="AN117" i="1" s="1"/>
  <c r="H14" i="6"/>
  <c r="AM13" i="2"/>
  <c r="Y37" i="2"/>
  <c r="X37" i="2"/>
  <c r="Z37" i="2" s="1"/>
  <c r="V53" i="2"/>
  <c r="H129" i="3"/>
  <c r="E269" i="3"/>
  <c r="AF453" i="3"/>
  <c r="AF456" i="3" s="1"/>
  <c r="AD456" i="3"/>
  <c r="C15" i="4"/>
  <c r="H10" i="4"/>
  <c r="CI10" i="4"/>
  <c r="BC146" i="4"/>
  <c r="BC155" i="4" s="1"/>
  <c r="BC122" i="4"/>
  <c r="CA146" i="4"/>
  <c r="CA122" i="4"/>
  <c r="C120" i="4"/>
  <c r="C58" i="4"/>
  <c r="H28" i="4"/>
  <c r="CI28" i="4"/>
  <c r="L180" i="7"/>
  <c r="L51" i="7"/>
  <c r="L181" i="7"/>
  <c r="L182" i="7"/>
  <c r="P182" i="7" s="1"/>
  <c r="P49" i="7"/>
  <c r="L183" i="7"/>
  <c r="P183" i="7" s="1"/>
  <c r="P50" i="7"/>
  <c r="I14" i="1"/>
  <c r="L185" i="7"/>
  <c r="L186" i="7"/>
  <c r="P186" i="7" s="1"/>
  <c r="P53" i="7"/>
  <c r="L187" i="7"/>
  <c r="P187" i="7" s="1"/>
  <c r="P54" i="7"/>
  <c r="L188" i="7"/>
  <c r="P188" i="7" s="1"/>
  <c r="P55" i="7"/>
  <c r="L189" i="7"/>
  <c r="P189" i="7" s="1"/>
  <c r="U61" i="7"/>
  <c r="I28" i="1"/>
  <c r="G79" i="7"/>
  <c r="G87" i="7" s="1"/>
  <c r="K75" i="7"/>
  <c r="K79" i="7" s="1"/>
  <c r="K80" i="7"/>
  <c r="K86" i="7" s="1"/>
  <c r="G86" i="7"/>
  <c r="G107" i="7"/>
  <c r="G115" i="7" s="1"/>
  <c r="K103" i="7"/>
  <c r="K107" i="7" s="1"/>
  <c r="K115" i="7" s="1"/>
  <c r="G114" i="7"/>
  <c r="K108" i="7"/>
  <c r="K114" i="7" s="1"/>
  <c r="I76" i="1"/>
  <c r="I77" i="1"/>
  <c r="I83" i="1"/>
  <c r="I88" i="1"/>
  <c r="E22" i="2"/>
  <c r="S22" i="2"/>
  <c r="F10" i="6"/>
  <c r="H10" i="6" s="1"/>
  <c r="AC22" i="2"/>
  <c r="AG22" i="2"/>
  <c r="AK22" i="2"/>
  <c r="H12" i="6"/>
  <c r="E13" i="6"/>
  <c r="H13" i="6" s="1"/>
  <c r="AA22" i="2"/>
  <c r="AA25" i="2" s="1"/>
  <c r="AM12" i="2"/>
  <c r="F15" i="6"/>
  <c r="H20" i="6"/>
  <c r="AM19" i="2"/>
  <c r="O60" i="2"/>
  <c r="AB22" i="2"/>
  <c r="T39" i="2"/>
  <c r="V26" i="2"/>
  <c r="AF39" i="2"/>
  <c r="AF42" i="2" s="1"/>
  <c r="AJ39" i="2"/>
  <c r="AJ42" i="2" s="1"/>
  <c r="AL39" i="2"/>
  <c r="AL42" i="2" s="1"/>
  <c r="R56" i="2"/>
  <c r="R59" i="2" s="1"/>
  <c r="T43" i="2"/>
  <c r="E38" i="6"/>
  <c r="AA56" i="2"/>
  <c r="AM43" i="2"/>
  <c r="F210" i="3"/>
  <c r="F222" i="3" s="1"/>
  <c r="F446" i="3"/>
  <c r="F453" i="3"/>
  <c r="F455" i="3" s="1"/>
  <c r="Z456" i="3"/>
  <c r="P459" i="3"/>
  <c r="H12" i="4"/>
  <c r="C113" i="4"/>
  <c r="G146" i="4"/>
  <c r="M146" i="4"/>
  <c r="M155" i="4" s="1"/>
  <c r="M122" i="4"/>
  <c r="CG113" i="4"/>
  <c r="AE146" i="4"/>
  <c r="AE122" i="4"/>
  <c r="AQ146" i="4"/>
  <c r="AQ155" i="4" s="1"/>
  <c r="AQ122" i="4"/>
  <c r="BN146" i="4"/>
  <c r="BN155" i="4" s="1"/>
  <c r="BN122" i="4"/>
  <c r="BT146" i="4"/>
  <c r="BT155" i="4" s="1"/>
  <c r="BT122" i="4"/>
  <c r="Y124" i="4"/>
  <c r="Y133" i="4" s="1"/>
  <c r="CG13" i="4"/>
  <c r="CM13" i="4" s="1"/>
  <c r="CI14" i="4"/>
  <c r="AI114" i="4"/>
  <c r="AI147" i="4" s="1"/>
  <c r="AI52" i="4"/>
  <c r="AI60" i="4" s="1"/>
  <c r="AI30" i="4"/>
  <c r="CI22" i="4"/>
  <c r="BA115" i="4"/>
  <c r="BA148" i="4" s="1"/>
  <c r="BA53" i="4"/>
  <c r="BA60" i="4" s="1"/>
  <c r="C116" i="4"/>
  <c r="C54" i="4"/>
  <c r="H24" i="4"/>
  <c r="CI24" i="4"/>
  <c r="CE125" i="4"/>
  <c r="CK125" i="4" s="1"/>
  <c r="Q125" i="4"/>
  <c r="Q40" i="4"/>
  <c r="Q52" i="4"/>
  <c r="AU126" i="4"/>
  <c r="AU133" i="4" s="1"/>
  <c r="AU53" i="4"/>
  <c r="C130" i="4"/>
  <c r="H37" i="4"/>
  <c r="CI37" i="4"/>
  <c r="CN37" i="4" s="1"/>
  <c r="C57" i="4"/>
  <c r="I95" i="4"/>
  <c r="K87" i="4"/>
  <c r="N87" i="4" s="1"/>
  <c r="BS136" i="4"/>
  <c r="BS50" i="4"/>
  <c r="AC60" i="4"/>
  <c r="CM129" i="4"/>
  <c r="H53" i="4"/>
  <c r="I53" i="4" s="1"/>
  <c r="C97" i="4"/>
  <c r="H67" i="4"/>
  <c r="G114" i="4"/>
  <c r="G97" i="4"/>
  <c r="G105" i="4" s="1"/>
  <c r="CI67" i="4"/>
  <c r="AO98" i="4"/>
  <c r="BM98" i="4"/>
  <c r="N72" i="4"/>
  <c r="T72" i="4" s="1"/>
  <c r="Z72" i="4" s="1"/>
  <c r="AF72" i="4" s="1"/>
  <c r="I104" i="4"/>
  <c r="K74" i="4"/>
  <c r="CD74" i="4"/>
  <c r="CD104" i="4" s="1"/>
  <c r="U104" i="4"/>
  <c r="W74" i="4"/>
  <c r="W104" i="4" s="1"/>
  <c r="AG104" i="4"/>
  <c r="AI74" i="4"/>
  <c r="AI104" i="4" s="1"/>
  <c r="AS104" i="4"/>
  <c r="AU74" i="4"/>
  <c r="AU104" i="4" s="1"/>
  <c r="BE104" i="4"/>
  <c r="BG74" i="4"/>
  <c r="BG104" i="4" s="1"/>
  <c r="BQ104" i="4"/>
  <c r="BS74" i="4"/>
  <c r="BS104" i="4" s="1"/>
  <c r="C75" i="4"/>
  <c r="W85" i="4"/>
  <c r="AU85" i="4"/>
  <c r="BS85" i="4"/>
  <c r="N79" i="4"/>
  <c r="T79" i="4" s="1"/>
  <c r="Z79" i="4" s="1"/>
  <c r="AF79" i="4" s="1"/>
  <c r="AL79" i="4" s="1"/>
  <c r="AR79" i="4" s="1"/>
  <c r="AX79" i="4" s="1"/>
  <c r="BD79" i="4" s="1"/>
  <c r="BJ79" i="4" s="1"/>
  <c r="BP79" i="4" s="1"/>
  <c r="BV79" i="4" s="1"/>
  <c r="CB79" i="4" s="1"/>
  <c r="K81" i="4"/>
  <c r="K101" i="4" s="1"/>
  <c r="CD81" i="4"/>
  <c r="CD101" i="4" s="1"/>
  <c r="CC82" i="4"/>
  <c r="CH82" i="4" s="1"/>
  <c r="N82" i="4"/>
  <c r="T82" i="4" s="1"/>
  <c r="Z82" i="4" s="1"/>
  <c r="AF82" i="4" s="1"/>
  <c r="AL82" i="4" s="1"/>
  <c r="AR82" i="4" s="1"/>
  <c r="AX82" i="4" s="1"/>
  <c r="BD82" i="4" s="1"/>
  <c r="BJ82" i="4" s="1"/>
  <c r="BP82" i="4" s="1"/>
  <c r="BV82" i="4" s="1"/>
  <c r="CB82" i="4" s="1"/>
  <c r="CI82" i="4"/>
  <c r="U85" i="4"/>
  <c r="AS85" i="4"/>
  <c r="BQ85" i="4"/>
  <c r="CJ88" i="4"/>
  <c r="K88" i="4"/>
  <c r="CD88" i="4"/>
  <c r="BG88" i="4"/>
  <c r="CC89" i="4"/>
  <c r="CH89" i="4" s="1"/>
  <c r="N89" i="4"/>
  <c r="T89" i="4" s="1"/>
  <c r="Z89" i="4" s="1"/>
  <c r="AF89" i="4" s="1"/>
  <c r="AL89" i="4" s="1"/>
  <c r="AR89" i="4" s="1"/>
  <c r="AX89" i="4" s="1"/>
  <c r="BD89" i="4" s="1"/>
  <c r="BJ89" i="4" s="1"/>
  <c r="BP89" i="4" s="1"/>
  <c r="BV89" i="4" s="1"/>
  <c r="CB89" i="4" s="1"/>
  <c r="CI89" i="4"/>
  <c r="CG97" i="4"/>
  <c r="O100" i="4"/>
  <c r="AM100" i="4"/>
  <c r="BK100" i="4"/>
  <c r="C102" i="4"/>
  <c r="S146" i="4"/>
  <c r="S155" i="4" s="1"/>
  <c r="S122" i="4"/>
  <c r="BO146" i="4"/>
  <c r="BO122" i="4"/>
  <c r="E149" i="4"/>
  <c r="CG116" i="4"/>
  <c r="H28" i="5"/>
  <c r="CI28" i="5"/>
  <c r="BN10" i="4"/>
  <c r="BN11" i="4"/>
  <c r="S45" i="7"/>
  <c r="S131" i="7" s="1"/>
  <c r="S154" i="7" s="1"/>
  <c r="F22" i="6"/>
  <c r="H25" i="6"/>
  <c r="AM27" i="2"/>
  <c r="F27" i="6"/>
  <c r="AM31" i="2"/>
  <c r="F31" i="6"/>
  <c r="AM35" i="2"/>
  <c r="F34" i="6"/>
  <c r="AM37" i="2"/>
  <c r="AA39" i="2"/>
  <c r="AA42" i="2" s="1"/>
  <c r="AB56" i="2"/>
  <c r="AB59" i="2" s="1"/>
  <c r="AF56" i="2"/>
  <c r="AF59" i="2" s="1"/>
  <c r="AJ56" i="2"/>
  <c r="AJ59" i="2" s="1"/>
  <c r="AM44" i="2"/>
  <c r="F41" i="6"/>
  <c r="F43" i="6"/>
  <c r="AM49" i="2"/>
  <c r="H45" i="6"/>
  <c r="AM50" i="2"/>
  <c r="F47" i="6"/>
  <c r="V54" i="2"/>
  <c r="AM55" i="2"/>
  <c r="AL56" i="2"/>
  <c r="AL59" i="2" s="1"/>
  <c r="M60" i="2"/>
  <c r="D78" i="3"/>
  <c r="H75" i="3"/>
  <c r="H78" i="3" s="1"/>
  <c r="E137" i="3"/>
  <c r="H130" i="3"/>
  <c r="U289" i="3"/>
  <c r="U318" i="3" s="1"/>
  <c r="AX327" i="3"/>
  <c r="AX331" i="3" s="1"/>
  <c r="AV331" i="3"/>
  <c r="AV339" i="3" s="1"/>
  <c r="AV351" i="3" s="1"/>
  <c r="Y443" i="3"/>
  <c r="Y442" i="3"/>
  <c r="AG442" i="3" s="1"/>
  <c r="M453" i="3"/>
  <c r="M446" i="3"/>
  <c r="O446" i="3" s="1"/>
  <c r="O444" i="3"/>
  <c r="W447" i="3"/>
  <c r="J467" i="3"/>
  <c r="L465" i="3"/>
  <c r="L467" i="3" s="1"/>
  <c r="CJ10" i="4"/>
  <c r="D146" i="4"/>
  <c r="CJ113" i="4"/>
  <c r="J146" i="4"/>
  <c r="CD113" i="4"/>
  <c r="Y146" i="4"/>
  <c r="Y122" i="4"/>
  <c r="AD146" i="4"/>
  <c r="AD155" i="4" s="1"/>
  <c r="AD122" i="4"/>
  <c r="AJ146" i="4"/>
  <c r="AJ155" i="4" s="1"/>
  <c r="AJ122" i="4"/>
  <c r="AO146" i="4"/>
  <c r="AZ146" i="4"/>
  <c r="AZ155" i="4" s="1"/>
  <c r="AZ122" i="4"/>
  <c r="BF146" i="4"/>
  <c r="BU146" i="4"/>
  <c r="BU155" i="4" s="1"/>
  <c r="BU122" i="4"/>
  <c r="BZ146" i="4"/>
  <c r="BZ155" i="4" s="1"/>
  <c r="BZ122" i="4"/>
  <c r="Q133" i="4"/>
  <c r="AK133" i="4"/>
  <c r="BG133" i="4"/>
  <c r="BM133" i="4"/>
  <c r="BO144" i="4"/>
  <c r="D147" i="4"/>
  <c r="P67" i="4"/>
  <c r="S52" i="4"/>
  <c r="S60" i="4" s="1"/>
  <c r="V75" i="4"/>
  <c r="V97" i="4"/>
  <c r="V105" i="4" s="1"/>
  <c r="AJ60" i="4"/>
  <c r="AU114" i="4"/>
  <c r="AU147" i="4" s="1"/>
  <c r="AU52" i="4"/>
  <c r="AU60" i="4" s="1"/>
  <c r="BL67" i="4"/>
  <c r="BO52" i="4"/>
  <c r="BO60" i="4" s="1"/>
  <c r="BR75" i="4"/>
  <c r="BR97" i="4"/>
  <c r="BR105" i="4" s="1"/>
  <c r="CE23" i="4"/>
  <c r="Q115" i="4"/>
  <c r="Q148" i="4" s="1"/>
  <c r="Q53" i="4"/>
  <c r="AK53" i="4"/>
  <c r="AH68" i="4"/>
  <c r="AH98" i="4" s="1"/>
  <c r="BM115" i="4"/>
  <c r="BM148" i="4" s="1"/>
  <c r="BM53" i="4"/>
  <c r="D149" i="4"/>
  <c r="CM25" i="4"/>
  <c r="CK55" i="4"/>
  <c r="CM29" i="4"/>
  <c r="CM59" i="4" s="1"/>
  <c r="AU30" i="4"/>
  <c r="C40" i="4"/>
  <c r="G40" i="4"/>
  <c r="CG32" i="4"/>
  <c r="CM34" i="4"/>
  <c r="CC131" i="4"/>
  <c r="CH131" i="4" s="1"/>
  <c r="I131" i="4"/>
  <c r="N131" i="4" s="1"/>
  <c r="O131" i="4" s="1"/>
  <c r="T131" i="4" s="1"/>
  <c r="U131" i="4" s="1"/>
  <c r="Z131" i="4" s="1"/>
  <c r="AA131" i="4" s="1"/>
  <c r="AF131" i="4" s="1"/>
  <c r="AG131" i="4" s="1"/>
  <c r="AL131" i="4" s="1"/>
  <c r="AM131" i="4" s="1"/>
  <c r="AR131" i="4" s="1"/>
  <c r="AS131" i="4" s="1"/>
  <c r="AX131" i="4" s="1"/>
  <c r="AY131" i="4" s="1"/>
  <c r="BD131" i="4" s="1"/>
  <c r="BE131" i="4" s="1"/>
  <c r="BJ131" i="4" s="1"/>
  <c r="BK131" i="4" s="1"/>
  <c r="BP131" i="4" s="1"/>
  <c r="BQ131" i="4" s="1"/>
  <c r="BV131" i="4" s="1"/>
  <c r="BW131" i="4" s="1"/>
  <c r="CB131" i="4" s="1"/>
  <c r="CM38" i="4"/>
  <c r="M40" i="4"/>
  <c r="AC40" i="4"/>
  <c r="BI40" i="4"/>
  <c r="BY40" i="4"/>
  <c r="C136" i="4"/>
  <c r="H42" i="4"/>
  <c r="J95" i="4"/>
  <c r="BF95" i="4"/>
  <c r="CI42" i="4"/>
  <c r="C138" i="4"/>
  <c r="H44" i="4"/>
  <c r="I47" i="4"/>
  <c r="N47" i="4" s="1"/>
  <c r="O47" i="4" s="1"/>
  <c r="T47" i="4" s="1"/>
  <c r="U47" i="4" s="1"/>
  <c r="Z47" i="4" s="1"/>
  <c r="AA47" i="4" s="1"/>
  <c r="AF47" i="4" s="1"/>
  <c r="AG47" i="4" s="1"/>
  <c r="AL47" i="4" s="1"/>
  <c r="AM47" i="4" s="1"/>
  <c r="AR47" i="4" s="1"/>
  <c r="AS47" i="4" s="1"/>
  <c r="AX47" i="4" s="1"/>
  <c r="AY47" i="4" s="1"/>
  <c r="BD47" i="4" s="1"/>
  <c r="BE47" i="4" s="1"/>
  <c r="BJ47" i="4" s="1"/>
  <c r="BK47" i="4" s="1"/>
  <c r="BP47" i="4" s="1"/>
  <c r="BQ47" i="4" s="1"/>
  <c r="BV47" i="4" s="1"/>
  <c r="BW47" i="4" s="1"/>
  <c r="CB47" i="4" s="1"/>
  <c r="C142" i="4"/>
  <c r="H48" i="4"/>
  <c r="AW52" i="4"/>
  <c r="W53" i="4"/>
  <c r="BS53" i="4"/>
  <c r="CM67" i="4"/>
  <c r="F148" i="4"/>
  <c r="CL115" i="4"/>
  <c r="CL148" i="4" s="1"/>
  <c r="U98" i="4"/>
  <c r="W68" i="4"/>
  <c r="AS98" i="4"/>
  <c r="BQ98" i="4"/>
  <c r="BS68" i="4"/>
  <c r="CK69" i="4"/>
  <c r="CK99" i="4" s="1"/>
  <c r="N70" i="4"/>
  <c r="T70" i="4" s="1"/>
  <c r="Z70" i="4" s="1"/>
  <c r="AF70" i="4" s="1"/>
  <c r="AL70" i="4" s="1"/>
  <c r="AR70" i="4" s="1"/>
  <c r="AX70" i="4" s="1"/>
  <c r="BD70" i="4" s="1"/>
  <c r="BJ70" i="4" s="1"/>
  <c r="BP70" i="4" s="1"/>
  <c r="BV70" i="4" s="1"/>
  <c r="CB70" i="4" s="1"/>
  <c r="AI101" i="4"/>
  <c r="BG101" i="4"/>
  <c r="CJ72" i="4"/>
  <c r="I102" i="4"/>
  <c r="K72" i="4"/>
  <c r="CD72" i="4"/>
  <c r="U102" i="4"/>
  <c r="W72" i="4"/>
  <c r="W102" i="4" s="1"/>
  <c r="AG102" i="4"/>
  <c r="AI72" i="4"/>
  <c r="AI102" i="4" s="1"/>
  <c r="AS102" i="4"/>
  <c r="AU72" i="4"/>
  <c r="AU102" i="4" s="1"/>
  <c r="BE102" i="4"/>
  <c r="BG72" i="4"/>
  <c r="BG102" i="4" s="1"/>
  <c r="BQ102" i="4"/>
  <c r="BS72" i="4"/>
  <c r="BS102" i="4" s="1"/>
  <c r="CC72" i="4"/>
  <c r="C103" i="4"/>
  <c r="H73" i="4"/>
  <c r="G120" i="4"/>
  <c r="G103" i="4"/>
  <c r="CI73" i="4"/>
  <c r="G75" i="4"/>
  <c r="C85" i="4"/>
  <c r="G85" i="4"/>
  <c r="AA85" i="4"/>
  <c r="AC77" i="4"/>
  <c r="AC85" i="4" s="1"/>
  <c r="AY85" i="4"/>
  <c r="BW85" i="4"/>
  <c r="BY77" i="4"/>
  <c r="BY85" i="4" s="1"/>
  <c r="K79" i="4"/>
  <c r="CD79" i="4"/>
  <c r="CD99" i="4" s="1"/>
  <c r="CC79" i="4"/>
  <c r="CH79" i="4" s="1"/>
  <c r="CC80" i="4"/>
  <c r="CH80" i="4" s="1"/>
  <c r="N80" i="4"/>
  <c r="T80" i="4" s="1"/>
  <c r="Z80" i="4" s="1"/>
  <c r="AF80" i="4" s="1"/>
  <c r="AL80" i="4" s="1"/>
  <c r="AR80" i="4" s="1"/>
  <c r="AX80" i="4" s="1"/>
  <c r="BD80" i="4" s="1"/>
  <c r="BJ80" i="4" s="1"/>
  <c r="BP80" i="4" s="1"/>
  <c r="BV80" i="4" s="1"/>
  <c r="CB80" i="4" s="1"/>
  <c r="CM128" i="4"/>
  <c r="CI80" i="4"/>
  <c r="CN80" i="4" s="1"/>
  <c r="CM82" i="4"/>
  <c r="CK84" i="4"/>
  <c r="E85" i="4"/>
  <c r="CC87" i="4"/>
  <c r="CI87" i="4"/>
  <c r="Q88" i="4"/>
  <c r="AO88" i="4"/>
  <c r="BM88" i="4"/>
  <c r="CM89" i="4"/>
  <c r="CK91" i="4"/>
  <c r="CJ94" i="4"/>
  <c r="K94" i="4"/>
  <c r="N94" i="4" s="1"/>
  <c r="T94" i="4" s="1"/>
  <c r="Z94" i="4" s="1"/>
  <c r="AF94" i="4" s="1"/>
  <c r="AL94" i="4" s="1"/>
  <c r="AR94" i="4" s="1"/>
  <c r="AX94" i="4" s="1"/>
  <c r="BD94" i="4" s="1"/>
  <c r="BJ94" i="4" s="1"/>
  <c r="BP94" i="4" s="1"/>
  <c r="BV94" i="4" s="1"/>
  <c r="CB94" i="4" s="1"/>
  <c r="CD94" i="4"/>
  <c r="CC94" i="4"/>
  <c r="CH94" i="4" s="1"/>
  <c r="C95" i="4"/>
  <c r="I101" i="4"/>
  <c r="AG101" i="4"/>
  <c r="BE101" i="4"/>
  <c r="G102" i="4"/>
  <c r="O102" i="4"/>
  <c r="AM102" i="4"/>
  <c r="BK102" i="4"/>
  <c r="E103" i="4"/>
  <c r="C104" i="4"/>
  <c r="AC147" i="4"/>
  <c r="BA147" i="4"/>
  <c r="BY147" i="4"/>
  <c r="CG114" i="4"/>
  <c r="CG147" i="4" s="1"/>
  <c r="K148" i="4"/>
  <c r="AI148" i="4"/>
  <c r="BG148" i="4"/>
  <c r="CE115" i="4"/>
  <c r="AC150" i="4"/>
  <c r="CG19" i="5"/>
  <c r="CG42" i="5"/>
  <c r="Q12" i="7"/>
  <c r="F16" i="6"/>
  <c r="E18" i="6"/>
  <c r="H18" i="6" s="1"/>
  <c r="AM17" i="2"/>
  <c r="F60" i="2"/>
  <c r="J60" i="2"/>
  <c r="N60" i="2"/>
  <c r="F24" i="6"/>
  <c r="H26" i="6"/>
  <c r="AM28" i="2"/>
  <c r="F28" i="6"/>
  <c r="H28" i="6" s="1"/>
  <c r="E30" i="6"/>
  <c r="H30" i="6" s="1"/>
  <c r="AM32" i="2"/>
  <c r="F32" i="6"/>
  <c r="H32" i="6" s="1"/>
  <c r="D39" i="2"/>
  <c r="D60" i="2" s="1"/>
  <c r="AB39" i="2"/>
  <c r="AB42" i="2" s="1"/>
  <c r="F38" i="6"/>
  <c r="E40" i="6"/>
  <c r="H40" i="6" s="1"/>
  <c r="AM45" i="2"/>
  <c r="F42" i="6"/>
  <c r="H48" i="6"/>
  <c r="AM53" i="2"/>
  <c r="E49" i="6"/>
  <c r="H49" i="6" s="1"/>
  <c r="AM54" i="2"/>
  <c r="T55" i="2"/>
  <c r="V55" i="2" s="1"/>
  <c r="E56" i="2"/>
  <c r="E59" i="2" s="1"/>
  <c r="Q59" i="2" s="1"/>
  <c r="W59" i="2" s="1"/>
  <c r="AC56" i="2"/>
  <c r="AC59" i="2" s="1"/>
  <c r="I60" i="2"/>
  <c r="H58" i="3"/>
  <c r="E78" i="3"/>
  <c r="H76" i="3"/>
  <c r="H127" i="3"/>
  <c r="F137" i="3"/>
  <c r="H136" i="3"/>
  <c r="H172" i="3"/>
  <c r="F194" i="3"/>
  <c r="F202" i="3" s="1"/>
  <c r="F223" i="3" s="1"/>
  <c r="AX334" i="3"/>
  <c r="AX347" i="3"/>
  <c r="AX348" i="3"/>
  <c r="M437" i="3"/>
  <c r="AC443" i="3"/>
  <c r="AG435" i="3"/>
  <c r="AG443" i="3" s="1"/>
  <c r="I453" i="3"/>
  <c r="L444" i="3"/>
  <c r="I446" i="3"/>
  <c r="L446" i="3" s="1"/>
  <c r="Z447" i="3"/>
  <c r="N453" i="3"/>
  <c r="N455" i="3" s="1"/>
  <c r="F467" i="3"/>
  <c r="H466" i="3"/>
  <c r="P466" i="3" s="1"/>
  <c r="P122" i="4"/>
  <c r="P146" i="4"/>
  <c r="P155" i="4" s="1"/>
  <c r="V146" i="4"/>
  <c r="V122" i="4"/>
  <c r="AK122" i="4"/>
  <c r="AK146" i="4"/>
  <c r="AP146" i="4"/>
  <c r="AP155" i="4" s="1"/>
  <c r="AP122" i="4"/>
  <c r="AV122" i="4"/>
  <c r="AV146" i="4"/>
  <c r="BA122" i="4"/>
  <c r="BL122" i="4"/>
  <c r="BL146" i="4"/>
  <c r="BL155" i="4" s="1"/>
  <c r="BR146" i="4"/>
  <c r="G133" i="4"/>
  <c r="W133" i="4"/>
  <c r="CE135" i="4"/>
  <c r="K144" i="4"/>
  <c r="BA144" i="4"/>
  <c r="E30" i="4"/>
  <c r="K114" i="4"/>
  <c r="K52" i="4"/>
  <c r="AB67" i="4"/>
  <c r="AE52" i="4"/>
  <c r="AH75" i="4"/>
  <c r="AH97" i="4"/>
  <c r="AH105" i="4" s="1"/>
  <c r="BA30" i="4"/>
  <c r="BG114" i="4"/>
  <c r="BG147" i="4" s="1"/>
  <c r="BG52" i="4"/>
  <c r="BG60" i="4" s="1"/>
  <c r="BX67" i="4"/>
  <c r="CA52" i="4"/>
  <c r="CM23" i="4"/>
  <c r="CF53" i="4"/>
  <c r="AC115" i="4"/>
  <c r="AC148" i="4" s="1"/>
  <c r="AC53" i="4"/>
  <c r="AW53" i="4"/>
  <c r="AT68" i="4"/>
  <c r="AT98" i="4" s="1"/>
  <c r="BY115" i="4"/>
  <c r="BY148" i="4" s="1"/>
  <c r="BY53" i="4"/>
  <c r="BY60" i="4" s="1"/>
  <c r="CK24" i="4"/>
  <c r="CK54" i="4" s="1"/>
  <c r="CJ117" i="4"/>
  <c r="D150" i="4"/>
  <c r="C56" i="4"/>
  <c r="C118" i="4"/>
  <c r="H26" i="4"/>
  <c r="CM26" i="4"/>
  <c r="S30" i="4"/>
  <c r="BO30" i="4"/>
  <c r="J85" i="4"/>
  <c r="S40" i="4"/>
  <c r="BO40" i="4"/>
  <c r="CL33" i="4"/>
  <c r="CD78" i="4"/>
  <c r="CE33" i="4"/>
  <c r="CK33" i="4" s="1"/>
  <c r="C128" i="4"/>
  <c r="H35" i="4"/>
  <c r="CM35" i="4"/>
  <c r="CK37" i="4"/>
  <c r="C132" i="4"/>
  <c r="H39" i="4"/>
  <c r="AW40" i="4"/>
  <c r="P95" i="4"/>
  <c r="AG95" i="4"/>
  <c r="BL95" i="4"/>
  <c r="CM45" i="4"/>
  <c r="CN46" i="4"/>
  <c r="CK141" i="4"/>
  <c r="CK49" i="4"/>
  <c r="AU50" i="4"/>
  <c r="E52" i="4"/>
  <c r="K53" i="4"/>
  <c r="AQ53" i="4"/>
  <c r="BG53" i="4"/>
  <c r="E75" i="4"/>
  <c r="CF105" i="4"/>
  <c r="H68" i="4"/>
  <c r="AC68" i="4"/>
  <c r="BA68" i="4"/>
  <c r="BY68" i="4"/>
  <c r="BY98" i="4" s="1"/>
  <c r="K99" i="4"/>
  <c r="CJ70" i="4"/>
  <c r="I100" i="4"/>
  <c r="K70" i="4"/>
  <c r="CD70" i="4"/>
  <c r="U100" i="4"/>
  <c r="W70" i="4"/>
  <c r="W100" i="4" s="1"/>
  <c r="AG100" i="4"/>
  <c r="AI70" i="4"/>
  <c r="AI100" i="4" s="1"/>
  <c r="AS100" i="4"/>
  <c r="AU70" i="4"/>
  <c r="AU100" i="4" s="1"/>
  <c r="BE100" i="4"/>
  <c r="BG70" i="4"/>
  <c r="BG100" i="4" s="1"/>
  <c r="BQ100" i="4"/>
  <c r="BS70" i="4"/>
  <c r="BS100" i="4" s="1"/>
  <c r="C101" i="4"/>
  <c r="H101" i="4" s="1"/>
  <c r="H71" i="4"/>
  <c r="G118" i="4"/>
  <c r="G101" i="4"/>
  <c r="CI71" i="4"/>
  <c r="CE103" i="4"/>
  <c r="CM73" i="4"/>
  <c r="CM103" i="4" s="1"/>
  <c r="K77" i="4"/>
  <c r="CD77" i="4"/>
  <c r="AI77" i="4"/>
  <c r="AI85" i="4" s="1"/>
  <c r="BG77" i="4"/>
  <c r="BG85" i="4" s="1"/>
  <c r="CC78" i="4"/>
  <c r="CI78" i="4"/>
  <c r="CM80" i="4"/>
  <c r="CK82" i="4"/>
  <c r="H83" i="4"/>
  <c r="CM83" i="4"/>
  <c r="I85" i="4"/>
  <c r="AG85" i="4"/>
  <c r="BE85" i="4"/>
  <c r="AI87" i="4"/>
  <c r="AI95" i="4" s="1"/>
  <c r="CM87" i="4"/>
  <c r="W88" i="4"/>
  <c r="W95" i="4" s="1"/>
  <c r="AU88" i="4"/>
  <c r="BS88" i="4"/>
  <c r="H90" i="4"/>
  <c r="K92" i="4"/>
  <c r="N92" i="4" s="1"/>
  <c r="T92" i="4" s="1"/>
  <c r="Z92" i="4" s="1"/>
  <c r="AF92" i="4" s="1"/>
  <c r="AL92" i="4" s="1"/>
  <c r="AR92" i="4" s="1"/>
  <c r="AX92" i="4" s="1"/>
  <c r="BD92" i="4" s="1"/>
  <c r="BJ92" i="4" s="1"/>
  <c r="BP92" i="4" s="1"/>
  <c r="BV92" i="4" s="1"/>
  <c r="CB92" i="4" s="1"/>
  <c r="CD92" i="4"/>
  <c r="CJ92" i="4" s="1"/>
  <c r="CH92" i="4"/>
  <c r="CC93" i="4"/>
  <c r="CH93" i="4" s="1"/>
  <c r="N93" i="4"/>
  <c r="T93" i="4" s="1"/>
  <c r="Z93" i="4" s="1"/>
  <c r="AF93" i="4" s="1"/>
  <c r="AL93" i="4" s="1"/>
  <c r="AR93" i="4" s="1"/>
  <c r="AX93" i="4" s="1"/>
  <c r="BD93" i="4" s="1"/>
  <c r="BJ93" i="4" s="1"/>
  <c r="BP93" i="4" s="1"/>
  <c r="BV93" i="4" s="1"/>
  <c r="CB93" i="4" s="1"/>
  <c r="CI93" i="4"/>
  <c r="CN93" i="4" s="1"/>
  <c r="G95" i="4"/>
  <c r="AE105" i="4"/>
  <c r="BC105" i="4"/>
  <c r="CA105" i="4"/>
  <c r="C98" i="4"/>
  <c r="U99" i="4"/>
  <c r="AS99" i="4"/>
  <c r="BQ99" i="4"/>
  <c r="AA100" i="4"/>
  <c r="AY100" i="4"/>
  <c r="BW100" i="4"/>
  <c r="O104" i="4"/>
  <c r="AM104" i="4"/>
  <c r="BK104" i="4"/>
  <c r="K113" i="4"/>
  <c r="CG119" i="4"/>
  <c r="AK154" i="4"/>
  <c r="CG121" i="4"/>
  <c r="Y144" i="4"/>
  <c r="BA146" i="4"/>
  <c r="CH11" i="5"/>
  <c r="CG41" i="5"/>
  <c r="CG14" i="5"/>
  <c r="AV174" i="7"/>
  <c r="AV177" i="7" s="1"/>
  <c r="AV44" i="7"/>
  <c r="E189" i="7"/>
  <c r="J189" i="7" s="1"/>
  <c r="O189" i="7" s="1"/>
  <c r="T189" i="7" s="1"/>
  <c r="Y189" i="7" s="1"/>
  <c r="AD189" i="7" s="1"/>
  <c r="AI189" i="7" s="1"/>
  <c r="J56" i="7"/>
  <c r="O56" i="7" s="1"/>
  <c r="T56" i="7" s="1"/>
  <c r="Y56" i="7" s="1"/>
  <c r="AD56" i="7" s="1"/>
  <c r="AI56" i="7" s="1"/>
  <c r="AN56" i="7" s="1"/>
  <c r="AS56" i="7" s="1"/>
  <c r="AX56" i="7" s="1"/>
  <c r="BC56" i="7" s="1"/>
  <c r="BH56" i="7" s="1"/>
  <c r="BM56" i="7" s="1"/>
  <c r="BP56" i="7" s="1"/>
  <c r="F56" i="7"/>
  <c r="F21" i="6"/>
  <c r="H21" i="6" s="1"/>
  <c r="E22" i="6"/>
  <c r="AM21" i="2"/>
  <c r="G37" i="6"/>
  <c r="F25" i="6"/>
  <c r="E27" i="6"/>
  <c r="H27" i="6" s="1"/>
  <c r="AM29" i="2"/>
  <c r="F29" i="6"/>
  <c r="H29" i="6" s="1"/>
  <c r="E31" i="6"/>
  <c r="AM33" i="2"/>
  <c r="F33" i="6"/>
  <c r="H33" i="6" s="1"/>
  <c r="E34" i="6"/>
  <c r="AM36" i="2"/>
  <c r="F35" i="6"/>
  <c r="H35" i="6" s="1"/>
  <c r="F36" i="6"/>
  <c r="H36" i="6" s="1"/>
  <c r="AC39" i="2"/>
  <c r="AC42" i="2" s="1"/>
  <c r="H38" i="6"/>
  <c r="G51" i="6"/>
  <c r="F39" i="6"/>
  <c r="H39" i="6" s="1"/>
  <c r="E41" i="6"/>
  <c r="AM46" i="2"/>
  <c r="E43" i="6"/>
  <c r="AM48" i="2"/>
  <c r="T49" i="2"/>
  <c r="V49" i="2" s="1"/>
  <c r="X49" i="2" s="1"/>
  <c r="Z49" i="2" s="1"/>
  <c r="F45" i="6"/>
  <c r="F46" i="6"/>
  <c r="E47" i="6"/>
  <c r="H47" i="6" s="1"/>
  <c r="AM52" i="2"/>
  <c r="T53" i="2"/>
  <c r="F50" i="6"/>
  <c r="H50" i="6" s="1"/>
  <c r="AD56" i="2"/>
  <c r="AD59" i="2" s="1"/>
  <c r="H107" i="3"/>
  <c r="Z318" i="3"/>
  <c r="AD318" i="3"/>
  <c r="Y331" i="3"/>
  <c r="Y339" i="3" s="1"/>
  <c r="Y351" i="3" s="1"/>
  <c r="AX332" i="3"/>
  <c r="AW335" i="3"/>
  <c r="AX335" i="3" s="1"/>
  <c r="AX342" i="3"/>
  <c r="AW345" i="3"/>
  <c r="AX345" i="3" s="1"/>
  <c r="AW349" i="3"/>
  <c r="AX349" i="3" s="1"/>
  <c r="P432" i="3"/>
  <c r="D437" i="3"/>
  <c r="I437" i="3"/>
  <c r="X445" i="3"/>
  <c r="X438" i="3"/>
  <c r="AB445" i="3"/>
  <c r="AB438" i="3"/>
  <c r="AF447" i="3"/>
  <c r="E453" i="3"/>
  <c r="E455" i="3" s="1"/>
  <c r="H444" i="3"/>
  <c r="P444" i="3" s="1"/>
  <c r="E446" i="3"/>
  <c r="H446" i="3" s="1"/>
  <c r="P446" i="3" s="1"/>
  <c r="P445" i="3"/>
  <c r="H459" i="3"/>
  <c r="CF10" i="4"/>
  <c r="BG15" i="4"/>
  <c r="BM11" i="4"/>
  <c r="BM15" i="4" s="1"/>
  <c r="F146" i="4"/>
  <c r="L146" i="4"/>
  <c r="L122" i="4"/>
  <c r="CF113" i="4"/>
  <c r="Q122" i="4"/>
  <c r="Q146" i="4"/>
  <c r="AB146" i="4"/>
  <c r="AB155" i="4" s="1"/>
  <c r="AB122" i="4"/>
  <c r="AH146" i="4"/>
  <c r="AW122" i="4"/>
  <c r="AW146" i="4"/>
  <c r="AW155" i="4" s="1"/>
  <c r="BB146" i="4"/>
  <c r="BB155" i="4" s="1"/>
  <c r="BB122" i="4"/>
  <c r="BH146" i="4"/>
  <c r="BH155" i="4" s="1"/>
  <c r="BH122" i="4"/>
  <c r="BM122" i="4"/>
  <c r="BM146" i="4"/>
  <c r="BX146" i="4"/>
  <c r="BX155" i="4" s="1"/>
  <c r="BX122" i="4"/>
  <c r="AO133" i="4"/>
  <c r="W144" i="4"/>
  <c r="BM144" i="4"/>
  <c r="BS144" i="4"/>
  <c r="CE14" i="4"/>
  <c r="CK14" i="4" s="1"/>
  <c r="Q30" i="4"/>
  <c r="W114" i="4"/>
  <c r="W147" i="4" s="1"/>
  <c r="W52" i="4"/>
  <c r="AN67" i="4"/>
  <c r="AQ52" i="4"/>
  <c r="AQ60" i="4" s="1"/>
  <c r="AT75" i="4"/>
  <c r="AT97" i="4"/>
  <c r="BH60" i="4"/>
  <c r="BM30" i="4"/>
  <c r="BS114" i="4"/>
  <c r="BS147" i="4" s="1"/>
  <c r="BS52" i="4"/>
  <c r="CE22" i="4"/>
  <c r="M53" i="4"/>
  <c r="M60" i="4" s="1"/>
  <c r="J68" i="4"/>
  <c r="J75" i="4" s="1"/>
  <c r="AO115" i="4"/>
  <c r="AO148" i="4" s="1"/>
  <c r="AO53" i="4"/>
  <c r="BI53" i="4"/>
  <c r="BI60" i="4" s="1"/>
  <c r="BF68" i="4"/>
  <c r="BF98" i="4" s="1"/>
  <c r="CL54" i="4"/>
  <c r="E55" i="4"/>
  <c r="CM27" i="4"/>
  <c r="CM57" i="4" s="1"/>
  <c r="CK27" i="4"/>
  <c r="CK57" i="4" s="1"/>
  <c r="CL58" i="4"/>
  <c r="E59" i="4"/>
  <c r="E121" i="4"/>
  <c r="W30" i="4"/>
  <c r="BS30" i="4"/>
  <c r="V85" i="4"/>
  <c r="AE40" i="4"/>
  <c r="AU40" i="4"/>
  <c r="BR85" i="4"/>
  <c r="CA40" i="4"/>
  <c r="C126" i="4"/>
  <c r="H33" i="4"/>
  <c r="CI33" i="4"/>
  <c r="H36" i="4"/>
  <c r="CM36" i="4"/>
  <c r="CK36" i="4"/>
  <c r="CK131" i="4"/>
  <c r="CN131" i="4" s="1"/>
  <c r="E40" i="4"/>
  <c r="BA40" i="4"/>
  <c r="CE136" i="4"/>
  <c r="CK136" i="4" s="1"/>
  <c r="AB95" i="4"/>
  <c r="AH95" i="4"/>
  <c r="BX95" i="4"/>
  <c r="CM43" i="4"/>
  <c r="C140" i="4"/>
  <c r="H46" i="4"/>
  <c r="C50" i="4"/>
  <c r="S50" i="4"/>
  <c r="AI50" i="4"/>
  <c r="BO50" i="4"/>
  <c r="Y52" i="4"/>
  <c r="AO52" i="4"/>
  <c r="AO60" i="4" s="1"/>
  <c r="BU52" i="4"/>
  <c r="AE53" i="4"/>
  <c r="CA53" i="4"/>
  <c r="E54" i="4"/>
  <c r="C59" i="4"/>
  <c r="CG75" i="4"/>
  <c r="CJ68" i="4"/>
  <c r="CJ98" i="4" s="1"/>
  <c r="I98" i="4"/>
  <c r="K68" i="4"/>
  <c r="CD68" i="4"/>
  <c r="CD98" i="4" s="1"/>
  <c r="AG98" i="4"/>
  <c r="AI68" i="4"/>
  <c r="AI98" i="4" s="1"/>
  <c r="BE98" i="4"/>
  <c r="BG68" i="4"/>
  <c r="BG98" i="4" s="1"/>
  <c r="C99" i="4"/>
  <c r="H69" i="4"/>
  <c r="G116" i="4"/>
  <c r="G99" i="4"/>
  <c r="CI69" i="4"/>
  <c r="E100" i="4"/>
  <c r="E105" i="4" s="1"/>
  <c r="W101" i="4"/>
  <c r="AU101" i="4"/>
  <c r="BS101" i="4"/>
  <c r="CE101" i="4"/>
  <c r="CM71" i="4"/>
  <c r="Q102" i="4"/>
  <c r="AC102" i="4"/>
  <c r="AO102" i="4"/>
  <c r="BA102" i="4"/>
  <c r="BM102" i="4"/>
  <c r="BY102" i="4"/>
  <c r="CG102" i="4"/>
  <c r="CK73" i="4"/>
  <c r="CK103" i="4" s="1"/>
  <c r="AA103" i="4"/>
  <c r="AY103" i="4"/>
  <c r="BW103" i="4"/>
  <c r="H74" i="4"/>
  <c r="CK74" i="4"/>
  <c r="CK104" i="4" s="1"/>
  <c r="O85" i="4"/>
  <c r="AM85" i="4"/>
  <c r="BK85" i="4"/>
  <c r="CJ78" i="4"/>
  <c r="K78" i="4"/>
  <c r="N78" i="4" s="1"/>
  <c r="T78" i="4" s="1"/>
  <c r="Z78" i="4" s="1"/>
  <c r="AF78" i="4" s="1"/>
  <c r="AL78" i="4" s="1"/>
  <c r="AR78" i="4" s="1"/>
  <c r="AX78" i="4" s="1"/>
  <c r="BD78" i="4" s="1"/>
  <c r="BJ78" i="4" s="1"/>
  <c r="BP78" i="4" s="1"/>
  <c r="BV78" i="4" s="1"/>
  <c r="CB78" i="4" s="1"/>
  <c r="CM78" i="4"/>
  <c r="CM98" i="4" s="1"/>
  <c r="CK80" i="4"/>
  <c r="H81" i="4"/>
  <c r="CJ83" i="4"/>
  <c r="K83" i="4"/>
  <c r="K103" i="4" s="1"/>
  <c r="CD83" i="4"/>
  <c r="CD103" i="4" s="1"/>
  <c r="CC84" i="4"/>
  <c r="CH84" i="4" s="1"/>
  <c r="N84" i="4"/>
  <c r="T84" i="4" s="1"/>
  <c r="Z84" i="4" s="1"/>
  <c r="AF84" i="4" s="1"/>
  <c r="AL84" i="4" s="1"/>
  <c r="AR84" i="4" s="1"/>
  <c r="AX84" i="4" s="1"/>
  <c r="BD84" i="4" s="1"/>
  <c r="BJ84" i="4" s="1"/>
  <c r="BP84" i="4" s="1"/>
  <c r="BV84" i="4" s="1"/>
  <c r="CB84" i="4" s="1"/>
  <c r="CI84" i="4"/>
  <c r="CN84" i="4" s="1"/>
  <c r="E95" i="4"/>
  <c r="H88" i="4"/>
  <c r="AC88" i="4"/>
  <c r="BA88" i="4"/>
  <c r="BY88" i="4"/>
  <c r="K90" i="4"/>
  <c r="CD90" i="4"/>
  <c r="CJ90" i="4" s="1"/>
  <c r="CC91" i="4"/>
  <c r="CH91" i="4" s="1"/>
  <c r="N91" i="4"/>
  <c r="T91" i="4" s="1"/>
  <c r="Z91" i="4" s="1"/>
  <c r="AF91" i="4" s="1"/>
  <c r="AL91" i="4" s="1"/>
  <c r="AR91" i="4" s="1"/>
  <c r="AX91" i="4" s="1"/>
  <c r="BD91" i="4" s="1"/>
  <c r="BJ91" i="4" s="1"/>
  <c r="BP91" i="4" s="1"/>
  <c r="BV91" i="4" s="1"/>
  <c r="CB91" i="4" s="1"/>
  <c r="CI91" i="4"/>
  <c r="CM93" i="4"/>
  <c r="G98" i="4"/>
  <c r="O98" i="4"/>
  <c r="AM98" i="4"/>
  <c r="BK98" i="4"/>
  <c r="C100" i="4"/>
  <c r="U101" i="4"/>
  <c r="AS101" i="4"/>
  <c r="BQ101" i="4"/>
  <c r="AA102" i="4"/>
  <c r="AY102" i="4"/>
  <c r="BW102" i="4"/>
  <c r="E147" i="4"/>
  <c r="Q147" i="4"/>
  <c r="AO147" i="4"/>
  <c r="BM147" i="4"/>
  <c r="BS148" i="4"/>
  <c r="CD117" i="4"/>
  <c r="W151" i="4"/>
  <c r="CE118" i="4"/>
  <c r="CE151" i="4" s="1"/>
  <c r="CD153" i="4"/>
  <c r="CE121" i="4"/>
  <c r="CE154" i="4" s="1"/>
  <c r="H125" i="4"/>
  <c r="CI125" i="4"/>
  <c r="AO144" i="4"/>
  <c r="CE139" i="4"/>
  <c r="Y154" i="4"/>
  <c r="H435" i="3"/>
  <c r="H453" i="3"/>
  <c r="CF12" i="4"/>
  <c r="CL12" i="4" s="1"/>
  <c r="F133" i="4"/>
  <c r="J133" i="4"/>
  <c r="CD124" i="4"/>
  <c r="CD13" i="4"/>
  <c r="CJ13" i="4" s="1"/>
  <c r="CJ135" i="4"/>
  <c r="L144" i="4"/>
  <c r="CF135" i="4"/>
  <c r="AV144" i="4"/>
  <c r="CF14" i="4"/>
  <c r="CL14" i="4" s="1"/>
  <c r="J15" i="4"/>
  <c r="CF22" i="4"/>
  <c r="CD23" i="4"/>
  <c r="CD53" i="4" s="1"/>
  <c r="CL23" i="4"/>
  <c r="CL53" i="4" s="1"/>
  <c r="CJ24" i="4"/>
  <c r="CL25" i="4"/>
  <c r="CL55" i="4" s="1"/>
  <c r="CJ26" i="4"/>
  <c r="CL27" i="4"/>
  <c r="CL57" i="4" s="1"/>
  <c r="D153" i="4"/>
  <c r="CJ120" i="4"/>
  <c r="CJ28" i="4"/>
  <c r="CL29" i="4"/>
  <c r="CL59" i="4" s="1"/>
  <c r="D30" i="4"/>
  <c r="L30" i="4"/>
  <c r="P30" i="4"/>
  <c r="X30" i="4"/>
  <c r="AB30" i="4"/>
  <c r="AJ30" i="4"/>
  <c r="AN30" i="4"/>
  <c r="AV30" i="4"/>
  <c r="AZ30" i="4"/>
  <c r="BH30" i="4"/>
  <c r="BL30" i="4"/>
  <c r="BT30" i="4"/>
  <c r="BX30" i="4"/>
  <c r="CD125" i="4"/>
  <c r="CD32" i="4"/>
  <c r="CD40" i="4" s="1"/>
  <c r="CL32" i="4"/>
  <c r="CL40" i="4" s="1"/>
  <c r="CF33" i="4"/>
  <c r="CJ33" i="4"/>
  <c r="CJ35" i="4"/>
  <c r="CN35" i="4" s="1"/>
  <c r="CJ37" i="4"/>
  <c r="CJ132" i="4"/>
  <c r="CJ39" i="4"/>
  <c r="CN39" i="4" s="1"/>
  <c r="J40" i="4"/>
  <c r="V40" i="4"/>
  <c r="AH40" i="4"/>
  <c r="AT40" i="4"/>
  <c r="BF40" i="4"/>
  <c r="BR40" i="4"/>
  <c r="CF42" i="4"/>
  <c r="CF50" i="4" s="1"/>
  <c r="CJ42" i="4"/>
  <c r="CJ50" i="4" s="1"/>
  <c r="CD43" i="4"/>
  <c r="CJ138" i="4"/>
  <c r="CJ44" i="4"/>
  <c r="CJ140" i="4"/>
  <c r="CJ46" i="4"/>
  <c r="CJ142" i="4"/>
  <c r="CJ48" i="4"/>
  <c r="CN48" i="4" s="1"/>
  <c r="D50" i="4"/>
  <c r="L50" i="4"/>
  <c r="P50" i="4"/>
  <c r="X50" i="4"/>
  <c r="AB50" i="4"/>
  <c r="AJ50" i="4"/>
  <c r="AN50" i="4"/>
  <c r="AV50" i="4"/>
  <c r="AZ50" i="4"/>
  <c r="BH50" i="4"/>
  <c r="BL50" i="4"/>
  <c r="BT50" i="4"/>
  <c r="BX50" i="4"/>
  <c r="F52" i="4"/>
  <c r="J52" i="4"/>
  <c r="R52" i="4"/>
  <c r="R60" i="4" s="1"/>
  <c r="V52" i="4"/>
  <c r="V60" i="4" s="1"/>
  <c r="AD52" i="4"/>
  <c r="AD60" i="4" s="1"/>
  <c r="AH52" i="4"/>
  <c r="AP52" i="4"/>
  <c r="AP60" i="4" s="1"/>
  <c r="AT52" i="4"/>
  <c r="AT60" i="4" s="1"/>
  <c r="BB52" i="4"/>
  <c r="BB60" i="4" s="1"/>
  <c r="BF52" i="4"/>
  <c r="BN52" i="4"/>
  <c r="BN60" i="4" s="1"/>
  <c r="BR52" i="4"/>
  <c r="BR60" i="4" s="1"/>
  <c r="BZ52" i="4"/>
  <c r="BZ60" i="4" s="1"/>
  <c r="D53" i="4"/>
  <c r="L53" i="4"/>
  <c r="L60" i="4" s="1"/>
  <c r="P53" i="4"/>
  <c r="AB53" i="4"/>
  <c r="AN53" i="4"/>
  <c r="AZ53" i="4"/>
  <c r="BL53" i="4"/>
  <c r="BX53" i="4"/>
  <c r="F54" i="4"/>
  <c r="D55" i="4"/>
  <c r="H55" i="4" s="1"/>
  <c r="I55" i="4" s="1"/>
  <c r="N55" i="4" s="1"/>
  <c r="O55" i="4" s="1"/>
  <c r="T55" i="4" s="1"/>
  <c r="U55" i="4" s="1"/>
  <c r="Z55" i="4" s="1"/>
  <c r="AA55" i="4" s="1"/>
  <c r="AF55" i="4" s="1"/>
  <c r="AG55" i="4" s="1"/>
  <c r="AL55" i="4" s="1"/>
  <c r="AM55" i="4" s="1"/>
  <c r="AR55" i="4" s="1"/>
  <c r="AS55" i="4" s="1"/>
  <c r="AX55" i="4" s="1"/>
  <c r="AY55" i="4" s="1"/>
  <c r="BD55" i="4" s="1"/>
  <c r="BE55" i="4" s="1"/>
  <c r="BJ55" i="4" s="1"/>
  <c r="BK55" i="4" s="1"/>
  <c r="BP55" i="4" s="1"/>
  <c r="BQ55" i="4" s="1"/>
  <c r="BV55" i="4" s="1"/>
  <c r="BW55" i="4" s="1"/>
  <c r="CB55" i="4" s="1"/>
  <c r="F56" i="4"/>
  <c r="D57" i="4"/>
  <c r="F58" i="4"/>
  <c r="D59" i="4"/>
  <c r="CL68" i="4"/>
  <c r="CJ69" i="4"/>
  <c r="CL70" i="4"/>
  <c r="CJ71" i="4"/>
  <c r="F152" i="4"/>
  <c r="CL119" i="4"/>
  <c r="CL72" i="4"/>
  <c r="CL102" i="4" s="1"/>
  <c r="CJ73" i="4"/>
  <c r="CJ103" i="4" s="1"/>
  <c r="F154" i="4"/>
  <c r="CL74" i="4"/>
  <c r="D75" i="4"/>
  <c r="CF75" i="4"/>
  <c r="P77" i="4"/>
  <c r="AB77" i="4"/>
  <c r="AB85" i="4" s="1"/>
  <c r="AN77" i="4"/>
  <c r="AN85" i="4" s="1"/>
  <c r="AZ77" i="4"/>
  <c r="AZ85" i="4" s="1"/>
  <c r="BL77" i="4"/>
  <c r="BX77" i="4"/>
  <c r="BX85" i="4" s="1"/>
  <c r="CL77" i="4"/>
  <c r="CL85" i="4" s="1"/>
  <c r="CL79" i="4"/>
  <c r="CL99" i="4" s="1"/>
  <c r="CL81" i="4"/>
  <c r="CL83" i="4"/>
  <c r="F85" i="4"/>
  <c r="CL137" i="4"/>
  <c r="CL88" i="4"/>
  <c r="CL90" i="4"/>
  <c r="CL92" i="4"/>
  <c r="CL143" i="4"/>
  <c r="CL94" i="4"/>
  <c r="F97" i="4"/>
  <c r="D98" i="4"/>
  <c r="D105" i="4" s="1"/>
  <c r="F99" i="4"/>
  <c r="D100" i="4"/>
  <c r="F101" i="4"/>
  <c r="D102" i="4"/>
  <c r="F103" i="4"/>
  <c r="D104" i="4"/>
  <c r="F114" i="4"/>
  <c r="J114" i="4"/>
  <c r="V114" i="4"/>
  <c r="V147" i="4" s="1"/>
  <c r="AH114" i="4"/>
  <c r="AH147" i="4" s="1"/>
  <c r="AT114" i="4"/>
  <c r="AT147" i="4" s="1"/>
  <c r="BF114" i="4"/>
  <c r="BF147" i="4" s="1"/>
  <c r="BR114" i="4"/>
  <c r="BR147" i="4" s="1"/>
  <c r="D115" i="4"/>
  <c r="D122" i="4" s="1"/>
  <c r="CF115" i="4"/>
  <c r="CF148" i="4" s="1"/>
  <c r="F116" i="4"/>
  <c r="CD116" i="4"/>
  <c r="CD149" i="4" s="1"/>
  <c r="F117" i="4"/>
  <c r="AK150" i="4"/>
  <c r="CG117" i="4"/>
  <c r="CD118" i="4"/>
  <c r="CD151" i="4" s="1"/>
  <c r="V153" i="4"/>
  <c r="G125" i="4"/>
  <c r="CM125" i="4" s="1"/>
  <c r="E126" i="4"/>
  <c r="C127" i="4"/>
  <c r="E130" i="4"/>
  <c r="CK130" i="4" s="1"/>
  <c r="CE132" i="4"/>
  <c r="CK132" i="4" s="1"/>
  <c r="M135" i="4"/>
  <c r="CG136" i="4"/>
  <c r="CM136" i="4" s="1"/>
  <c r="N11" i="5"/>
  <c r="H12" i="5"/>
  <c r="C42" i="5"/>
  <c r="H42" i="5" s="1"/>
  <c r="CI12" i="5"/>
  <c r="CM12" i="5"/>
  <c r="CM19" i="5"/>
  <c r="E24" i="5"/>
  <c r="CC32" i="5"/>
  <c r="CH32" i="5" s="1"/>
  <c r="I32" i="5"/>
  <c r="N32" i="5" s="1"/>
  <c r="O32" i="5" s="1"/>
  <c r="T32" i="5" s="1"/>
  <c r="U32" i="5" s="1"/>
  <c r="Z32" i="5" s="1"/>
  <c r="AA32" i="5" s="1"/>
  <c r="AF32" i="5" s="1"/>
  <c r="AG32" i="5" s="1"/>
  <c r="AL32" i="5" s="1"/>
  <c r="AM32" i="5" s="1"/>
  <c r="AR32" i="5" s="1"/>
  <c r="AS32" i="5" s="1"/>
  <c r="AX32" i="5" s="1"/>
  <c r="AY32" i="5" s="1"/>
  <c r="BD32" i="5" s="1"/>
  <c r="BE32" i="5" s="1"/>
  <c r="BJ32" i="5" s="1"/>
  <c r="BK32" i="5" s="1"/>
  <c r="BP32" i="5" s="1"/>
  <c r="BQ32" i="5" s="1"/>
  <c r="BV32" i="5" s="1"/>
  <c r="BW32" i="5" s="1"/>
  <c r="CB32" i="5" s="1"/>
  <c r="C39" i="5"/>
  <c r="H36" i="5"/>
  <c r="CI36" i="5"/>
  <c r="BL169" i="7"/>
  <c r="BL14" i="7"/>
  <c r="I24" i="7"/>
  <c r="J21" i="7"/>
  <c r="AS32" i="7"/>
  <c r="AX32" i="7" s="1"/>
  <c r="BC32" i="7" s="1"/>
  <c r="BH32" i="7" s="1"/>
  <c r="BM32" i="7" s="1"/>
  <c r="BP32" i="7" s="1"/>
  <c r="L39" i="7"/>
  <c r="Q36" i="7"/>
  <c r="D183" i="7"/>
  <c r="F183" i="7" s="1"/>
  <c r="F50" i="7"/>
  <c r="D51" i="7"/>
  <c r="D59" i="7" s="1"/>
  <c r="D130" i="7" s="1"/>
  <c r="F44" i="6"/>
  <c r="H44" i="6" s="1"/>
  <c r="E46" i="6"/>
  <c r="AM51" i="2"/>
  <c r="CG12" i="4"/>
  <c r="CM12" i="4" s="1"/>
  <c r="CI124" i="4"/>
  <c r="CE124" i="4"/>
  <c r="CE13" i="4"/>
  <c r="CK13" i="4" s="1"/>
  <c r="CI13" i="4"/>
  <c r="CG22" i="4"/>
  <c r="CK22" i="4"/>
  <c r="CI25" i="4"/>
  <c r="E151" i="4"/>
  <c r="CK26" i="4"/>
  <c r="H119" i="4"/>
  <c r="CI119" i="4"/>
  <c r="CI27" i="4"/>
  <c r="CK28" i="4"/>
  <c r="H121" i="4"/>
  <c r="CI121" i="4"/>
  <c r="CI29" i="4"/>
  <c r="M30" i="4"/>
  <c r="Y30" i="4"/>
  <c r="AK30" i="4"/>
  <c r="AW30" i="4"/>
  <c r="BI30" i="4"/>
  <c r="BU30" i="4"/>
  <c r="CE32" i="4"/>
  <c r="CI32" i="4"/>
  <c r="CM32" i="4"/>
  <c r="CM40" i="4" s="1"/>
  <c r="CG33" i="4"/>
  <c r="CM33" i="4" s="1"/>
  <c r="CI34" i="4"/>
  <c r="CI36" i="4"/>
  <c r="CI38" i="4"/>
  <c r="CN38" i="4" s="1"/>
  <c r="CK39" i="4"/>
  <c r="CK59" i="4" s="1"/>
  <c r="K40" i="4"/>
  <c r="AI40" i="4"/>
  <c r="BG40" i="4"/>
  <c r="CG42" i="4"/>
  <c r="CG50" i="4" s="1"/>
  <c r="H137" i="4"/>
  <c r="CI137" i="4"/>
  <c r="CE137" i="4"/>
  <c r="CK137" i="4" s="1"/>
  <c r="CE43" i="4"/>
  <c r="CK43" i="4" s="1"/>
  <c r="CI43" i="4"/>
  <c r="CN43" i="4" s="1"/>
  <c r="CK138" i="4"/>
  <c r="CK44" i="4"/>
  <c r="CI45" i="4"/>
  <c r="CN45" i="4" s="1"/>
  <c r="CK46" i="4"/>
  <c r="CI47" i="4"/>
  <c r="CK48" i="4"/>
  <c r="CI143" i="4"/>
  <c r="CI49" i="4"/>
  <c r="CN49" i="4" s="1"/>
  <c r="E50" i="4"/>
  <c r="M50" i="4"/>
  <c r="Q50" i="4"/>
  <c r="Y50" i="4"/>
  <c r="AC50" i="4"/>
  <c r="AK50" i="4"/>
  <c r="AO50" i="4"/>
  <c r="AW50" i="4"/>
  <c r="BA50" i="4"/>
  <c r="BI50" i="4"/>
  <c r="BM50" i="4"/>
  <c r="BU50" i="4"/>
  <c r="BY50" i="4"/>
  <c r="I67" i="4"/>
  <c r="O67" i="4"/>
  <c r="U67" i="4"/>
  <c r="AA67" i="4"/>
  <c r="AG67" i="4"/>
  <c r="AM67" i="4"/>
  <c r="AS67" i="4"/>
  <c r="AY67" i="4"/>
  <c r="BE67" i="4"/>
  <c r="BK67" i="4"/>
  <c r="BQ67" i="4"/>
  <c r="BW67" i="4"/>
  <c r="CI68" i="4"/>
  <c r="G150" i="4"/>
  <c r="CM117" i="4"/>
  <c r="CE70" i="4"/>
  <c r="CH70" i="4" s="1"/>
  <c r="CI70" i="4"/>
  <c r="CM70" i="4"/>
  <c r="G152" i="4"/>
  <c r="CM119" i="4"/>
  <c r="CE72" i="4"/>
  <c r="CI72" i="4"/>
  <c r="CM72" i="4"/>
  <c r="G154" i="4"/>
  <c r="CE74" i="4"/>
  <c r="CE104" i="4" s="1"/>
  <c r="CI74" i="4"/>
  <c r="CM74" i="4"/>
  <c r="CM104" i="4" s="1"/>
  <c r="CI77" i="4"/>
  <c r="CM77" i="4"/>
  <c r="CI79" i="4"/>
  <c r="CM79" i="4"/>
  <c r="CM99" i="4" s="1"/>
  <c r="CI81" i="4"/>
  <c r="CM81" i="4"/>
  <c r="CI83" i="4"/>
  <c r="CN83" i="4" s="1"/>
  <c r="O87" i="4"/>
  <c r="CD87" i="4" s="1"/>
  <c r="AA87" i="4"/>
  <c r="AM87" i="4"/>
  <c r="AY87" i="4"/>
  <c r="BK87" i="4"/>
  <c r="BW87" i="4"/>
  <c r="CM137" i="4"/>
  <c r="CI88" i="4"/>
  <c r="CM88" i="4"/>
  <c r="CI90" i="4"/>
  <c r="CM90" i="4"/>
  <c r="CI92" i="4"/>
  <c r="CM92" i="4"/>
  <c r="CM143" i="4"/>
  <c r="CI94" i="4"/>
  <c r="CM94" i="4"/>
  <c r="S147" i="4"/>
  <c r="BO147" i="4"/>
  <c r="M148" i="4"/>
  <c r="AK148" i="4"/>
  <c r="BI148" i="4"/>
  <c r="CG115" i="4"/>
  <c r="CG148" i="4" s="1"/>
  <c r="K149" i="4"/>
  <c r="S149" i="4"/>
  <c r="AE149" i="4"/>
  <c r="AU149" i="4"/>
  <c r="BG149" i="4"/>
  <c r="BO149" i="4"/>
  <c r="CA149" i="4"/>
  <c r="CE116" i="4"/>
  <c r="CE149" i="4" s="1"/>
  <c r="L150" i="4"/>
  <c r="CF117" i="4"/>
  <c r="CF150" i="4" s="1"/>
  <c r="Q150" i="4"/>
  <c r="BM150" i="4"/>
  <c r="D118" i="4"/>
  <c r="BM153" i="4"/>
  <c r="CE120" i="4"/>
  <c r="CE153" i="4" s="1"/>
  <c r="CG127" i="4"/>
  <c r="CM127" i="4" s="1"/>
  <c r="C129" i="4"/>
  <c r="K133" i="4"/>
  <c r="CG139" i="4"/>
  <c r="CM139" i="4" s="1"/>
  <c r="CF140" i="4"/>
  <c r="C141" i="4"/>
  <c r="CF141" i="4"/>
  <c r="CF152" i="4" s="1"/>
  <c r="D143" i="4"/>
  <c r="CJ143" i="4" s="1"/>
  <c r="E44" i="5"/>
  <c r="CE41" i="5"/>
  <c r="CE44" i="5" s="1"/>
  <c r="CK24" i="5"/>
  <c r="G43" i="5"/>
  <c r="CK29" i="5"/>
  <c r="CN33" i="5"/>
  <c r="AS22" i="7"/>
  <c r="AX22" i="7" s="1"/>
  <c r="BC22" i="7" s="1"/>
  <c r="BH22" i="7" s="1"/>
  <c r="BM22" i="7" s="1"/>
  <c r="BP22" i="7" s="1"/>
  <c r="L29" i="7"/>
  <c r="Q26" i="7"/>
  <c r="AD37" i="7"/>
  <c r="AI37" i="7" s="1"/>
  <c r="AN37" i="7" s="1"/>
  <c r="AS37" i="7" s="1"/>
  <c r="AX37" i="7" s="1"/>
  <c r="BC37" i="7" s="1"/>
  <c r="BH37" i="7" s="1"/>
  <c r="BM37" i="7" s="1"/>
  <c r="BP37" i="7" s="1"/>
  <c r="H11" i="4"/>
  <c r="CF11" i="4"/>
  <c r="CL11" i="4" s="1"/>
  <c r="CD12" i="4"/>
  <c r="CJ12" i="4" s="1"/>
  <c r="CN12" i="4" s="1"/>
  <c r="D133" i="4"/>
  <c r="H13" i="4"/>
  <c r="CF124" i="4"/>
  <c r="CF133" i="4" s="1"/>
  <c r="L133" i="4"/>
  <c r="CF13" i="4"/>
  <c r="CL13" i="4" s="1"/>
  <c r="F144" i="4"/>
  <c r="CL135" i="4"/>
  <c r="V144" i="4"/>
  <c r="CD14" i="4"/>
  <c r="CJ14" i="4" s="1"/>
  <c r="CD22" i="4"/>
  <c r="CL22" i="4"/>
  <c r="H23" i="4"/>
  <c r="H25" i="4"/>
  <c r="CJ25" i="4"/>
  <c r="CJ55" i="4" s="1"/>
  <c r="H27" i="4"/>
  <c r="CJ27" i="4"/>
  <c r="D154" i="4"/>
  <c r="H29" i="4"/>
  <c r="CJ29" i="4"/>
  <c r="CJ59" i="4" s="1"/>
  <c r="CJ125" i="4"/>
  <c r="H32" i="4"/>
  <c r="CF32" i="4"/>
  <c r="CF40" i="4" s="1"/>
  <c r="CJ32" i="4"/>
  <c r="CD126" i="4"/>
  <c r="CJ126" i="4" s="1"/>
  <c r="CD33" i="4"/>
  <c r="CJ34" i="4"/>
  <c r="CJ129" i="4"/>
  <c r="CJ36" i="4"/>
  <c r="H38" i="4"/>
  <c r="CJ38" i="4"/>
  <c r="D40" i="4"/>
  <c r="P40" i="4"/>
  <c r="AB40" i="4"/>
  <c r="AN40" i="4"/>
  <c r="AZ40" i="4"/>
  <c r="BL40" i="4"/>
  <c r="BX40" i="4"/>
  <c r="CD136" i="4"/>
  <c r="CD144" i="4" s="1"/>
  <c r="CD42" i="4"/>
  <c r="CD50" i="4" s="1"/>
  <c r="CL42" i="4"/>
  <c r="CL50" i="4" s="1"/>
  <c r="CJ137" i="4"/>
  <c r="H43" i="4"/>
  <c r="CJ43" i="4"/>
  <c r="CJ139" i="4"/>
  <c r="H45" i="4"/>
  <c r="CJ45" i="4"/>
  <c r="CJ47" i="4"/>
  <c r="H49" i="4"/>
  <c r="J50" i="4"/>
  <c r="V50" i="4"/>
  <c r="AH50" i="4"/>
  <c r="AT50" i="4"/>
  <c r="BF50" i="4"/>
  <c r="BR50" i="4"/>
  <c r="D52" i="4"/>
  <c r="P52" i="4"/>
  <c r="P60" i="4" s="1"/>
  <c r="AB52" i="4"/>
  <c r="AB60" i="4" s="1"/>
  <c r="AN52" i="4"/>
  <c r="AN60" i="4" s="1"/>
  <c r="AZ52" i="4"/>
  <c r="AZ60" i="4" s="1"/>
  <c r="BL52" i="4"/>
  <c r="BL60" i="4" s="1"/>
  <c r="BX52" i="4"/>
  <c r="BX60" i="4" s="1"/>
  <c r="J53" i="4"/>
  <c r="V53" i="4"/>
  <c r="AH53" i="4"/>
  <c r="AT53" i="4"/>
  <c r="BF53" i="4"/>
  <c r="BR53" i="4"/>
  <c r="D54" i="4"/>
  <c r="D58" i="4"/>
  <c r="CL67" i="4"/>
  <c r="CL118" i="4"/>
  <c r="F151" i="4"/>
  <c r="CL71" i="4"/>
  <c r="F153" i="4"/>
  <c r="CL73" i="4"/>
  <c r="CL103" i="4" s="1"/>
  <c r="H77" i="4"/>
  <c r="CJ77" i="4"/>
  <c r="CL78" i="4"/>
  <c r="CL128" i="4"/>
  <c r="CL80" i="4"/>
  <c r="CL82" i="4"/>
  <c r="CL84" i="4"/>
  <c r="CL136" i="4"/>
  <c r="CL87" i="4"/>
  <c r="CL89" i="4"/>
  <c r="CL140" i="4"/>
  <c r="CL91" i="4"/>
  <c r="CL93" i="4"/>
  <c r="F95" i="4"/>
  <c r="F98" i="4"/>
  <c r="F102" i="4"/>
  <c r="F104" i="4"/>
  <c r="CF114" i="4"/>
  <c r="CF147" i="4" s="1"/>
  <c r="CF116" i="4"/>
  <c r="CF149" i="4" s="1"/>
  <c r="L151" i="4"/>
  <c r="CF118" i="4"/>
  <c r="CF151" i="4" s="1"/>
  <c r="AU151" i="4"/>
  <c r="CE119" i="4"/>
  <c r="CE152" i="4" s="1"/>
  <c r="Q152" i="4"/>
  <c r="AK152" i="4"/>
  <c r="BM152" i="4"/>
  <c r="AI153" i="4"/>
  <c r="BC153" i="4"/>
  <c r="AE154" i="4"/>
  <c r="BA154" i="4"/>
  <c r="CE128" i="4"/>
  <c r="CK128" i="4" s="1"/>
  <c r="CG129" i="4"/>
  <c r="CG138" i="4"/>
  <c r="CM138" i="4" s="1"/>
  <c r="CG140" i="4"/>
  <c r="CM140" i="4" s="1"/>
  <c r="CG141" i="4"/>
  <c r="CM141" i="4" s="1"/>
  <c r="CG142" i="4"/>
  <c r="CM142" i="4" s="1"/>
  <c r="CG143" i="4"/>
  <c r="J144" i="4"/>
  <c r="CK13" i="5"/>
  <c r="CK43" i="5" s="1"/>
  <c r="C19" i="5"/>
  <c r="H16" i="5"/>
  <c r="CI16" i="5"/>
  <c r="CL24" i="5"/>
  <c r="H169" i="7"/>
  <c r="H14" i="7"/>
  <c r="L19" i="7"/>
  <c r="Q16" i="7"/>
  <c r="AD27" i="7"/>
  <c r="AI27" i="7" s="1"/>
  <c r="AN27" i="7" s="1"/>
  <c r="AS27" i="7" s="1"/>
  <c r="AX27" i="7" s="1"/>
  <c r="BC27" i="7" s="1"/>
  <c r="BH27" i="7" s="1"/>
  <c r="BM27" i="7" s="1"/>
  <c r="BP27" i="7" s="1"/>
  <c r="H174" i="7"/>
  <c r="H177" i="7" s="1"/>
  <c r="H44" i="7"/>
  <c r="CD119" i="4"/>
  <c r="CF120" i="4"/>
  <c r="CD121" i="4"/>
  <c r="CD154" i="4" s="1"/>
  <c r="CD139" i="4"/>
  <c r="CD143" i="4"/>
  <c r="J151" i="4"/>
  <c r="K152" i="4"/>
  <c r="K154" i="4"/>
  <c r="CD44" i="5"/>
  <c r="CI11" i="5"/>
  <c r="H13" i="5"/>
  <c r="H17" i="5"/>
  <c r="CM17" i="5"/>
  <c r="CK17" i="5"/>
  <c r="CN18" i="5"/>
  <c r="C24" i="5"/>
  <c r="H21" i="5"/>
  <c r="G24" i="5"/>
  <c r="CE24" i="5"/>
  <c r="CM21" i="5"/>
  <c r="CM41" i="5" s="1"/>
  <c r="CK23" i="5"/>
  <c r="CK31" i="5"/>
  <c r="CK34" i="5" s="1"/>
  <c r="CC33" i="5"/>
  <c r="CH33" i="5" s="1"/>
  <c r="I33" i="5"/>
  <c r="N33" i="5" s="1"/>
  <c r="O33" i="5" s="1"/>
  <c r="T33" i="5" s="1"/>
  <c r="U33" i="5" s="1"/>
  <c r="Z33" i="5" s="1"/>
  <c r="AA33" i="5" s="1"/>
  <c r="AF33" i="5" s="1"/>
  <c r="AG33" i="5" s="1"/>
  <c r="AL33" i="5" s="1"/>
  <c r="AM33" i="5" s="1"/>
  <c r="AR33" i="5" s="1"/>
  <c r="AS33" i="5" s="1"/>
  <c r="AX33" i="5" s="1"/>
  <c r="AY33" i="5" s="1"/>
  <c r="BD33" i="5" s="1"/>
  <c r="BE33" i="5" s="1"/>
  <c r="BJ33" i="5" s="1"/>
  <c r="BK33" i="5" s="1"/>
  <c r="BP33" i="5" s="1"/>
  <c r="BQ33" i="5" s="1"/>
  <c r="BV33" i="5" s="1"/>
  <c r="BW33" i="5" s="1"/>
  <c r="CB33" i="5" s="1"/>
  <c r="H37" i="5"/>
  <c r="CM37" i="5"/>
  <c r="CM39" i="5" s="1"/>
  <c r="CK37" i="5"/>
  <c r="CN38" i="5"/>
  <c r="C41" i="5"/>
  <c r="AR169" i="7"/>
  <c r="AR14" i="7"/>
  <c r="O13" i="7"/>
  <c r="T13" i="7" s="1"/>
  <c r="Y13" i="7" s="1"/>
  <c r="AD13" i="7" s="1"/>
  <c r="AI13" i="7" s="1"/>
  <c r="AN13" i="7" s="1"/>
  <c r="AS13" i="7" s="1"/>
  <c r="AX13" i="7" s="1"/>
  <c r="BC13" i="7" s="1"/>
  <c r="BH13" i="7" s="1"/>
  <c r="BM13" i="7" s="1"/>
  <c r="BP13" i="7" s="1"/>
  <c r="J17" i="7"/>
  <c r="O17" i="7" s="1"/>
  <c r="T17" i="7" s="1"/>
  <c r="Y17" i="7" s="1"/>
  <c r="AD17" i="7" s="1"/>
  <c r="AI17" i="7" s="1"/>
  <c r="AN17" i="7" s="1"/>
  <c r="AS17" i="7" s="1"/>
  <c r="AX17" i="7" s="1"/>
  <c r="BC17" i="7" s="1"/>
  <c r="BH17" i="7" s="1"/>
  <c r="BM17" i="7" s="1"/>
  <c r="BP17" i="7" s="1"/>
  <c r="H19" i="7"/>
  <c r="V22" i="7"/>
  <c r="U22" i="7"/>
  <c r="AM188" i="7"/>
  <c r="AR29" i="7"/>
  <c r="V32" i="7"/>
  <c r="U32" i="7"/>
  <c r="AR39" i="7"/>
  <c r="AL174" i="7"/>
  <c r="AL177" i="7" s="1"/>
  <c r="AL44" i="7"/>
  <c r="T65" i="7"/>
  <c r="Y61" i="7"/>
  <c r="CE117" i="4"/>
  <c r="CG118" i="4"/>
  <c r="CG151" i="4" s="1"/>
  <c r="CG120" i="4"/>
  <c r="CG153" i="4" s="1"/>
  <c r="CD141" i="4"/>
  <c r="CJ141" i="4" s="1"/>
  <c r="L152" i="4"/>
  <c r="F44" i="5"/>
  <c r="CE14" i="5"/>
  <c r="CK11" i="5"/>
  <c r="C14" i="5"/>
  <c r="CK16" i="5"/>
  <c r="CK19" i="5" s="1"/>
  <c r="CC18" i="5"/>
  <c r="CH18" i="5" s="1"/>
  <c r="I18" i="5"/>
  <c r="N18" i="5" s="1"/>
  <c r="O18" i="5" s="1"/>
  <c r="T18" i="5" s="1"/>
  <c r="U18" i="5" s="1"/>
  <c r="Z18" i="5" s="1"/>
  <c r="AA18" i="5" s="1"/>
  <c r="AF18" i="5" s="1"/>
  <c r="AG18" i="5" s="1"/>
  <c r="AL18" i="5" s="1"/>
  <c r="AM18" i="5" s="1"/>
  <c r="AR18" i="5" s="1"/>
  <c r="AS18" i="5" s="1"/>
  <c r="AX18" i="5" s="1"/>
  <c r="AY18" i="5" s="1"/>
  <c r="BD18" i="5" s="1"/>
  <c r="BE18" i="5" s="1"/>
  <c r="BJ18" i="5" s="1"/>
  <c r="BK18" i="5" s="1"/>
  <c r="BP18" i="5" s="1"/>
  <c r="BQ18" i="5" s="1"/>
  <c r="BV18" i="5" s="1"/>
  <c r="BW18" i="5" s="1"/>
  <c r="CB18" i="5" s="1"/>
  <c r="H22" i="5"/>
  <c r="CM22" i="5"/>
  <c r="CI23" i="5"/>
  <c r="C29" i="5"/>
  <c r="H26" i="5"/>
  <c r="G29" i="5"/>
  <c r="CE29" i="5"/>
  <c r="CM26" i="5"/>
  <c r="CM29" i="5" s="1"/>
  <c r="CK28" i="5"/>
  <c r="CL34" i="5"/>
  <c r="CK36" i="5"/>
  <c r="CC38" i="5"/>
  <c r="CH38" i="5" s="1"/>
  <c r="I38" i="5"/>
  <c r="N38" i="5" s="1"/>
  <c r="O38" i="5" s="1"/>
  <c r="T38" i="5" s="1"/>
  <c r="U38" i="5" s="1"/>
  <c r="Z38" i="5" s="1"/>
  <c r="AA38" i="5" s="1"/>
  <c r="AF38" i="5" s="1"/>
  <c r="AG38" i="5" s="1"/>
  <c r="AL38" i="5" s="1"/>
  <c r="AM38" i="5" s="1"/>
  <c r="AR38" i="5" s="1"/>
  <c r="AS38" i="5" s="1"/>
  <c r="AX38" i="5" s="1"/>
  <c r="AY38" i="5" s="1"/>
  <c r="BD38" i="5" s="1"/>
  <c r="BE38" i="5" s="1"/>
  <c r="BJ38" i="5" s="1"/>
  <c r="BK38" i="5" s="1"/>
  <c r="BP38" i="5" s="1"/>
  <c r="BQ38" i="5" s="1"/>
  <c r="BV38" i="5" s="1"/>
  <c r="BW38" i="5" s="1"/>
  <c r="CB38" i="5" s="1"/>
  <c r="G41" i="5"/>
  <c r="G44" i="5" s="1"/>
  <c r="AI44" i="5"/>
  <c r="BC44" i="5"/>
  <c r="C43" i="5"/>
  <c r="H43" i="5" s="1"/>
  <c r="D169" i="7"/>
  <c r="G11" i="7"/>
  <c r="F11" i="7"/>
  <c r="D14" i="7"/>
  <c r="D45" i="7" s="1"/>
  <c r="X169" i="7"/>
  <c r="X14" i="7"/>
  <c r="AV169" i="7"/>
  <c r="AV14" i="7"/>
  <c r="AV45" i="7" s="1"/>
  <c r="AV131" i="7" s="1"/>
  <c r="AV154" i="7" s="1"/>
  <c r="Q13" i="7"/>
  <c r="I19" i="7"/>
  <c r="J16" i="7"/>
  <c r="L24" i="7"/>
  <c r="BL24" i="7"/>
  <c r="K22" i="7"/>
  <c r="X29" i="7"/>
  <c r="P27" i="7"/>
  <c r="L34" i="7"/>
  <c r="BL34" i="7"/>
  <c r="K32" i="7"/>
  <c r="X39" i="7"/>
  <c r="P37" i="7"/>
  <c r="AB174" i="7"/>
  <c r="AB177" i="7" s="1"/>
  <c r="AB44" i="7"/>
  <c r="E180" i="7"/>
  <c r="E51" i="7"/>
  <c r="J47" i="7"/>
  <c r="AN188" i="7"/>
  <c r="AS188" i="7" s="1"/>
  <c r="AX188" i="7" s="1"/>
  <c r="BC188" i="7" s="1"/>
  <c r="BH188" i="7" s="1"/>
  <c r="BM188" i="7" s="1"/>
  <c r="BP188" i="7" s="1"/>
  <c r="AN154" i="4"/>
  <c r="AV154" i="4"/>
  <c r="CF121" i="4"/>
  <c r="CF154" i="4" s="1"/>
  <c r="CF142" i="4"/>
  <c r="CL142" i="4" s="1"/>
  <c r="H14" i="5"/>
  <c r="CK12" i="5"/>
  <c r="E14" i="5"/>
  <c r="CL19" i="5"/>
  <c r="CC23" i="5"/>
  <c r="CH23" i="5" s="1"/>
  <c r="I23" i="5"/>
  <c r="N23" i="5" s="1"/>
  <c r="O23" i="5" s="1"/>
  <c r="T23" i="5" s="1"/>
  <c r="U23" i="5" s="1"/>
  <c r="Z23" i="5" s="1"/>
  <c r="AA23" i="5" s="1"/>
  <c r="AF23" i="5" s="1"/>
  <c r="AG23" i="5" s="1"/>
  <c r="AL23" i="5" s="1"/>
  <c r="AM23" i="5" s="1"/>
  <c r="AR23" i="5" s="1"/>
  <c r="AS23" i="5" s="1"/>
  <c r="AX23" i="5" s="1"/>
  <c r="AY23" i="5" s="1"/>
  <c r="BD23" i="5" s="1"/>
  <c r="BE23" i="5" s="1"/>
  <c r="BJ23" i="5" s="1"/>
  <c r="BK23" i="5" s="1"/>
  <c r="BP23" i="5" s="1"/>
  <c r="BQ23" i="5" s="1"/>
  <c r="BV23" i="5" s="1"/>
  <c r="BW23" i="5" s="1"/>
  <c r="CB23" i="5" s="1"/>
  <c r="CM23" i="5"/>
  <c r="CM43" i="5" s="1"/>
  <c r="C34" i="5"/>
  <c r="H31" i="5"/>
  <c r="CM31" i="5"/>
  <c r="CM34" i="5" s="1"/>
  <c r="S44" i="5"/>
  <c r="AU44" i="5"/>
  <c r="BO44" i="5"/>
  <c r="CI43" i="5"/>
  <c r="AB169" i="7"/>
  <c r="AB172" i="7" s="1"/>
  <c r="AB178" i="7" s="1"/>
  <c r="AB14" i="7"/>
  <c r="E170" i="7"/>
  <c r="J12" i="7"/>
  <c r="O12" i="7" s="1"/>
  <c r="T12" i="7" s="1"/>
  <c r="Y12" i="7" s="1"/>
  <c r="AD12" i="7" s="1"/>
  <c r="AI12" i="7" s="1"/>
  <c r="AN12" i="7" s="1"/>
  <c r="AS12" i="7" s="1"/>
  <c r="AX12" i="7" s="1"/>
  <c r="BC12" i="7" s="1"/>
  <c r="BH12" i="7" s="1"/>
  <c r="BM12" i="7" s="1"/>
  <c r="BP12" i="7" s="1"/>
  <c r="F12" i="7"/>
  <c r="V17" i="7"/>
  <c r="U17" i="7"/>
  <c r="AM183" i="7"/>
  <c r="AM184" i="7" s="1"/>
  <c r="Q24" i="7"/>
  <c r="V21" i="7"/>
  <c r="AR24" i="7"/>
  <c r="V27" i="7"/>
  <c r="U27" i="7"/>
  <c r="Q34" i="7"/>
  <c r="V31" i="7"/>
  <c r="AR34" i="7"/>
  <c r="V37" i="7"/>
  <c r="U37" i="7"/>
  <c r="R174" i="7"/>
  <c r="R177" i="7" s="1"/>
  <c r="R44" i="7"/>
  <c r="BF174" i="7"/>
  <c r="BF177" i="7" s="1"/>
  <c r="BF44" i="7"/>
  <c r="AV130" i="7"/>
  <c r="CJ11" i="5"/>
  <c r="CL12" i="5"/>
  <c r="CJ13" i="5"/>
  <c r="CJ43" i="5" s="1"/>
  <c r="F14" i="5"/>
  <c r="CD14" i="5"/>
  <c r="CJ16" i="5"/>
  <c r="CJ19" i="5" s="1"/>
  <c r="CL17" i="5"/>
  <c r="CJ21" i="5"/>
  <c r="CJ24" i="5" s="1"/>
  <c r="CL22" i="5"/>
  <c r="CJ26" i="5"/>
  <c r="CJ29" i="5" s="1"/>
  <c r="CL27" i="5"/>
  <c r="CL29" i="5" s="1"/>
  <c r="CJ31" i="5"/>
  <c r="CJ34" i="5" s="1"/>
  <c r="CL32" i="5"/>
  <c r="CJ36" i="5"/>
  <c r="CJ39" i="5" s="1"/>
  <c r="CL37" i="5"/>
  <c r="CL39" i="5" s="1"/>
  <c r="D41" i="5"/>
  <c r="D44" i="5" s="1"/>
  <c r="CF41" i="5"/>
  <c r="CF44" i="5" s="1"/>
  <c r="E172" i="7"/>
  <c r="E178" i="7" s="1"/>
  <c r="I169" i="7"/>
  <c r="I172" i="7" s="1"/>
  <c r="M169" i="7"/>
  <c r="M172" i="7" s="1"/>
  <c r="AC169" i="7"/>
  <c r="AC172" i="7" s="1"/>
  <c r="AG169" i="7"/>
  <c r="AG172" i="7" s="1"/>
  <c r="AW169" i="7"/>
  <c r="AW172" i="7" s="1"/>
  <c r="AW178" i="7" s="1"/>
  <c r="AW213" i="7" s="1"/>
  <c r="AW214" i="7" s="1"/>
  <c r="BA169" i="7"/>
  <c r="BA172" i="7" s="1"/>
  <c r="K13" i="7"/>
  <c r="J26" i="7"/>
  <c r="J31" i="7"/>
  <c r="J36" i="7"/>
  <c r="G174" i="7"/>
  <c r="G177" i="7" s="1"/>
  <c r="D177" i="7"/>
  <c r="I177" i="7"/>
  <c r="S174" i="7"/>
  <c r="S177" i="7" s="1"/>
  <c r="S44" i="7"/>
  <c r="AC177" i="7"/>
  <c r="AM174" i="7"/>
  <c r="AM177" i="7" s="1"/>
  <c r="AM44" i="7"/>
  <c r="AM45" i="7" s="1"/>
  <c r="AW177" i="7"/>
  <c r="BG174" i="7"/>
  <c r="BG177" i="7" s="1"/>
  <c r="BG44" i="7"/>
  <c r="BG45" i="7" s="1"/>
  <c r="BG131" i="7" s="1"/>
  <c r="BG154" i="7" s="1"/>
  <c r="AW130" i="7"/>
  <c r="CI17" i="5"/>
  <c r="CI22" i="5"/>
  <c r="CI27" i="5"/>
  <c r="CN27" i="5" s="1"/>
  <c r="CI32" i="5"/>
  <c r="CN32" i="5" s="1"/>
  <c r="CI37" i="5"/>
  <c r="J11" i="7"/>
  <c r="N169" i="7"/>
  <c r="N172" i="7" s="1"/>
  <c r="R169" i="7"/>
  <c r="R172" i="7" s="1"/>
  <c r="AH169" i="7"/>
  <c r="AH172" i="7" s="1"/>
  <c r="AL169" i="7"/>
  <c r="AL172" i="7" s="1"/>
  <c r="BB169" i="7"/>
  <c r="BB172" i="7" s="1"/>
  <c r="BF169" i="7"/>
  <c r="BF172" i="7" s="1"/>
  <c r="BF178" i="7" s="1"/>
  <c r="G171" i="7"/>
  <c r="F171" i="7"/>
  <c r="E14" i="7"/>
  <c r="E45" i="7" s="1"/>
  <c r="I14" i="7"/>
  <c r="M14" i="7"/>
  <c r="AC14" i="7"/>
  <c r="AC45" i="7" s="1"/>
  <c r="AC131" i="7" s="1"/>
  <c r="AC154" i="7" s="1"/>
  <c r="AG14" i="7"/>
  <c r="AW14" i="7"/>
  <c r="BA14" i="7"/>
  <c r="K16" i="7"/>
  <c r="K21" i="7"/>
  <c r="K24" i="7" s="1"/>
  <c r="K26" i="7"/>
  <c r="K29" i="7" s="1"/>
  <c r="K36" i="7"/>
  <c r="K39" i="7" s="1"/>
  <c r="J41" i="7"/>
  <c r="E181" i="7"/>
  <c r="J181" i="7" s="1"/>
  <c r="O181" i="7" s="1"/>
  <c r="T181" i="7" s="1"/>
  <c r="Y181" i="7" s="1"/>
  <c r="AD181" i="7" s="1"/>
  <c r="AI181" i="7" s="1"/>
  <c r="AN181" i="7" s="1"/>
  <c r="AS181" i="7" s="1"/>
  <c r="AX181" i="7" s="1"/>
  <c r="BC181" i="7" s="1"/>
  <c r="BH181" i="7" s="1"/>
  <c r="BM181" i="7" s="1"/>
  <c r="BP181" i="7" s="1"/>
  <c r="J48" i="7"/>
  <c r="O48" i="7" s="1"/>
  <c r="T48" i="7" s="1"/>
  <c r="Y48" i="7" s="1"/>
  <c r="AD48" i="7" s="1"/>
  <c r="AI48" i="7" s="1"/>
  <c r="AN48" i="7" s="1"/>
  <c r="AS48" i="7" s="1"/>
  <c r="AX48" i="7" s="1"/>
  <c r="BC48" i="7" s="1"/>
  <c r="BH48" i="7" s="1"/>
  <c r="BM48" i="7" s="1"/>
  <c r="BP48" i="7" s="1"/>
  <c r="CL11" i="5"/>
  <c r="CJ12" i="5"/>
  <c r="CJ42" i="5" s="1"/>
  <c r="CL13" i="5"/>
  <c r="CL43" i="5" s="1"/>
  <c r="S169" i="7"/>
  <c r="S172" i="7" s="1"/>
  <c r="S178" i="7" s="1"/>
  <c r="S213" i="7" s="1"/>
  <c r="S214" i="7" s="1"/>
  <c r="W169" i="7"/>
  <c r="W172" i="7" s="1"/>
  <c r="AM169" i="7"/>
  <c r="AM172" i="7" s="1"/>
  <c r="AQ169" i="7"/>
  <c r="AQ172" i="7" s="1"/>
  <c r="BG169" i="7"/>
  <c r="BG172" i="7" s="1"/>
  <c r="BG178" i="7" s="1"/>
  <c r="BG213" i="7" s="1"/>
  <c r="BG214" i="7" s="1"/>
  <c r="BK169" i="7"/>
  <c r="BK172" i="7" s="1"/>
  <c r="G170" i="7"/>
  <c r="F170" i="7"/>
  <c r="H170" i="7"/>
  <c r="X170" i="7"/>
  <c r="AB170" i="7"/>
  <c r="AR170" i="7"/>
  <c r="AV170" i="7"/>
  <c r="BL170" i="7"/>
  <c r="J171" i="7"/>
  <c r="N14" i="7"/>
  <c r="R14" i="7"/>
  <c r="AH14" i="7"/>
  <c r="AL14" i="7"/>
  <c r="AL45" i="7" s="1"/>
  <c r="AL131" i="7" s="1"/>
  <c r="AL154" i="7" s="1"/>
  <c r="BB14" i="7"/>
  <c r="BF14" i="7"/>
  <c r="BF45" i="7" s="1"/>
  <c r="BF131" i="7" s="1"/>
  <c r="BF154" i="7" s="1"/>
  <c r="BR189" i="7"/>
  <c r="BR191" i="7" s="1"/>
  <c r="BR192" i="7" s="1"/>
  <c r="BR213" i="7" s="1"/>
  <c r="BR214" i="7" s="1"/>
  <c r="G44" i="7"/>
  <c r="J42" i="7"/>
  <c r="D44" i="7"/>
  <c r="I44" i="7"/>
  <c r="AC44" i="7"/>
  <c r="AW44" i="7"/>
  <c r="D180" i="7"/>
  <c r="F47" i="7"/>
  <c r="F48" i="7"/>
  <c r="M130" i="7"/>
  <c r="BL130" i="7"/>
  <c r="O67" i="7"/>
  <c r="T67" i="7" s="1"/>
  <c r="Y67" i="7" s="1"/>
  <c r="AD67" i="7" s="1"/>
  <c r="AI67" i="7" s="1"/>
  <c r="AN67" i="7" s="1"/>
  <c r="AS67" i="7" s="1"/>
  <c r="AX67" i="7" s="1"/>
  <c r="BC67" i="7" s="1"/>
  <c r="BH67" i="7" s="1"/>
  <c r="BM67" i="7" s="1"/>
  <c r="BP67" i="7" s="1"/>
  <c r="J72" i="7"/>
  <c r="J87" i="7"/>
  <c r="T103" i="7"/>
  <c r="O107" i="7"/>
  <c r="O115" i="7" s="1"/>
  <c r="D262" i="8"/>
  <c r="D267" i="8"/>
  <c r="AB259" i="8"/>
  <c r="H262" i="8"/>
  <c r="H267" i="8"/>
  <c r="H270" i="8" s="1"/>
  <c r="L262" i="8"/>
  <c r="L267" i="8"/>
  <c r="L270" i="8" s="1"/>
  <c r="P262" i="8"/>
  <c r="P267" i="8"/>
  <c r="P270" i="8" s="1"/>
  <c r="T262" i="8"/>
  <c r="T267" i="8"/>
  <c r="T270" i="8" s="1"/>
  <c r="X262" i="8"/>
  <c r="X267" i="8"/>
  <c r="X270" i="8" s="1"/>
  <c r="F261" i="8"/>
  <c r="F269" i="8" s="1"/>
  <c r="F52" i="8"/>
  <c r="N130" i="7"/>
  <c r="R130" i="7"/>
  <c r="AH130" i="7"/>
  <c r="AL130" i="7"/>
  <c r="BB130" i="7"/>
  <c r="BF130" i="7"/>
  <c r="E185" i="7"/>
  <c r="F185" i="7" s="1"/>
  <c r="F191" i="7" s="1"/>
  <c r="J52" i="7"/>
  <c r="E58" i="7"/>
  <c r="D188" i="7"/>
  <c r="F188" i="7" s="1"/>
  <c r="F55" i="7"/>
  <c r="O86" i="7"/>
  <c r="J93" i="7"/>
  <c r="T93" i="7"/>
  <c r="O100" i="7"/>
  <c r="T94" i="7"/>
  <c r="O95" i="7"/>
  <c r="T95" i="7" s="1"/>
  <c r="Y95" i="7" s="1"/>
  <c r="AD95" i="7" s="1"/>
  <c r="AI95" i="7" s="1"/>
  <c r="AN95" i="7" s="1"/>
  <c r="AS95" i="7" s="1"/>
  <c r="AX95" i="7" s="1"/>
  <c r="BC95" i="7" s="1"/>
  <c r="BH95" i="7" s="1"/>
  <c r="BM95" i="7" s="1"/>
  <c r="BP95" i="7" s="1"/>
  <c r="J100" i="7"/>
  <c r="F115" i="7"/>
  <c r="O114" i="7"/>
  <c r="T108" i="7"/>
  <c r="F58" i="7"/>
  <c r="F65" i="7"/>
  <c r="F73" i="7" s="1"/>
  <c r="O65" i="7"/>
  <c r="O72" i="7"/>
  <c r="T66" i="7"/>
  <c r="O75" i="7"/>
  <c r="J86" i="7"/>
  <c r="AD89" i="7"/>
  <c r="Y93" i="7"/>
  <c r="O93" i="7"/>
  <c r="BR190" i="7"/>
  <c r="BR59" i="7"/>
  <c r="BR130" i="7" s="1"/>
  <c r="D187" i="7"/>
  <c r="F187" i="7" s="1"/>
  <c r="F54" i="7"/>
  <c r="J65" i="7"/>
  <c r="Y80" i="7"/>
  <c r="T86" i="7"/>
  <c r="AC115" i="7"/>
  <c r="AC130" i="7" s="1"/>
  <c r="BA115" i="7"/>
  <c r="BA130" i="7" s="1"/>
  <c r="D198" i="7"/>
  <c r="F198" i="7" s="1"/>
  <c r="F139" i="7"/>
  <c r="F141" i="7" s="1"/>
  <c r="F153" i="7" s="1"/>
  <c r="G155" i="7" s="1"/>
  <c r="J114" i="7"/>
  <c r="J115" i="7" s="1"/>
  <c r="T117" i="7"/>
  <c r="O121" i="7"/>
  <c r="O129" i="7" s="1"/>
  <c r="Y122" i="7"/>
  <c r="T128" i="7"/>
  <c r="O128" i="7"/>
  <c r="O138" i="7"/>
  <c r="K138" i="7"/>
  <c r="E199" i="7"/>
  <c r="J199" i="7" s="1"/>
  <c r="O199" i="7" s="1"/>
  <c r="T199" i="7" s="1"/>
  <c r="Y199" i="7" s="1"/>
  <c r="AD199" i="7" s="1"/>
  <c r="AI199" i="7" s="1"/>
  <c r="AN199" i="7" s="1"/>
  <c r="AS199" i="7" s="1"/>
  <c r="AX199" i="7" s="1"/>
  <c r="BC199" i="7" s="1"/>
  <c r="BH199" i="7" s="1"/>
  <c r="BM199" i="7" s="1"/>
  <c r="BP199" i="7" s="1"/>
  <c r="J140" i="7"/>
  <c r="O140" i="7" s="1"/>
  <c r="T140" i="7" s="1"/>
  <c r="Y140" i="7" s="1"/>
  <c r="AD140" i="7" s="1"/>
  <c r="AI140" i="7" s="1"/>
  <c r="AN140" i="7" s="1"/>
  <c r="AS140" i="7" s="1"/>
  <c r="AX140" i="7" s="1"/>
  <c r="BC140" i="7" s="1"/>
  <c r="BH140" i="7" s="1"/>
  <c r="BM140" i="7" s="1"/>
  <c r="BP140" i="7" s="1"/>
  <c r="F140" i="7"/>
  <c r="Y143" i="7"/>
  <c r="J57" i="7"/>
  <c r="O57" i="7" s="1"/>
  <c r="T57" i="7" s="1"/>
  <c r="Y57" i="7" s="1"/>
  <c r="AD57" i="7" s="1"/>
  <c r="AI57" i="7" s="1"/>
  <c r="AN57" i="7" s="1"/>
  <c r="AS57" i="7" s="1"/>
  <c r="AX57" i="7" s="1"/>
  <c r="BC57" i="7" s="1"/>
  <c r="BH57" i="7" s="1"/>
  <c r="BM57" i="7" s="1"/>
  <c r="BP57" i="7" s="1"/>
  <c r="F129" i="7"/>
  <c r="F128" i="7"/>
  <c r="E204" i="7"/>
  <c r="J204" i="7" s="1"/>
  <c r="O204" i="7" s="1"/>
  <c r="T204" i="7" s="1"/>
  <c r="Y204" i="7" s="1"/>
  <c r="AD204" i="7" s="1"/>
  <c r="AI204" i="7" s="1"/>
  <c r="AN204" i="7" s="1"/>
  <c r="AS204" i="7" s="1"/>
  <c r="AX204" i="7" s="1"/>
  <c r="BC204" i="7" s="1"/>
  <c r="BH204" i="7" s="1"/>
  <c r="BM204" i="7" s="1"/>
  <c r="BP204" i="7" s="1"/>
  <c r="J145" i="7"/>
  <c r="O145" i="7" s="1"/>
  <c r="T145" i="7" s="1"/>
  <c r="Y145" i="7" s="1"/>
  <c r="AD145" i="7" s="1"/>
  <c r="AI145" i="7" s="1"/>
  <c r="AN145" i="7" s="1"/>
  <c r="AS145" i="7" s="1"/>
  <c r="AX145" i="7" s="1"/>
  <c r="BC145" i="7" s="1"/>
  <c r="BH145" i="7" s="1"/>
  <c r="BM145" i="7" s="1"/>
  <c r="BP145" i="7" s="1"/>
  <c r="D207" i="7"/>
  <c r="F207" i="7" s="1"/>
  <c r="F148" i="7"/>
  <c r="AL192" i="7"/>
  <c r="AN186" i="7"/>
  <c r="AS186" i="7" s="1"/>
  <c r="AX186" i="7" s="1"/>
  <c r="BC186" i="7" s="1"/>
  <c r="BH186" i="7" s="1"/>
  <c r="BM186" i="7" s="1"/>
  <c r="BP186" i="7" s="1"/>
  <c r="F189" i="7"/>
  <c r="AN190" i="7"/>
  <c r="AS190" i="7" s="1"/>
  <c r="AX190" i="7" s="1"/>
  <c r="BC190" i="7" s="1"/>
  <c r="BH190" i="7" s="1"/>
  <c r="BM190" i="7" s="1"/>
  <c r="BP190" i="7" s="1"/>
  <c r="H115" i="7"/>
  <c r="H130" i="7" s="1"/>
  <c r="X115" i="7"/>
  <c r="X130" i="7" s="1"/>
  <c r="AV115" i="7"/>
  <c r="BL115" i="7"/>
  <c r="F114" i="7"/>
  <c r="BK153" i="7"/>
  <c r="D197" i="7"/>
  <c r="D141" i="7"/>
  <c r="Y198" i="7"/>
  <c r="AD198" i="7" s="1"/>
  <c r="AI198" i="7" s="1"/>
  <c r="AN198" i="7" s="1"/>
  <c r="AS198" i="7" s="1"/>
  <c r="AX198" i="7" s="1"/>
  <c r="BC198" i="7" s="1"/>
  <c r="BH198" i="7" s="1"/>
  <c r="BM198" i="7" s="1"/>
  <c r="BP198" i="7" s="1"/>
  <c r="D203" i="7"/>
  <c r="F203" i="7" s="1"/>
  <c r="F144" i="7"/>
  <c r="F152" i="7" s="1"/>
  <c r="AB184" i="7"/>
  <c r="AB192" i="7" s="1"/>
  <c r="E197" i="7"/>
  <c r="E141" i="7"/>
  <c r="E152" i="7"/>
  <c r="E205" i="7"/>
  <c r="J205" i="7" s="1"/>
  <c r="O205" i="7" s="1"/>
  <c r="T205" i="7" s="1"/>
  <c r="Y205" i="7" s="1"/>
  <c r="AD205" i="7" s="1"/>
  <c r="AI205" i="7" s="1"/>
  <c r="AN205" i="7" s="1"/>
  <c r="AS205" i="7" s="1"/>
  <c r="AX205" i="7" s="1"/>
  <c r="BC205" i="7" s="1"/>
  <c r="BH205" i="7" s="1"/>
  <c r="BM205" i="7" s="1"/>
  <c r="BP205" i="7" s="1"/>
  <c r="J146" i="7"/>
  <c r="O146" i="7" s="1"/>
  <c r="T146" i="7" s="1"/>
  <c r="Y146" i="7" s="1"/>
  <c r="AD146" i="7" s="1"/>
  <c r="AI146" i="7" s="1"/>
  <c r="AN146" i="7" s="1"/>
  <c r="AS146" i="7" s="1"/>
  <c r="AX146" i="7" s="1"/>
  <c r="BC146" i="7" s="1"/>
  <c r="BH146" i="7" s="1"/>
  <c r="BM146" i="7" s="1"/>
  <c r="BP146" i="7" s="1"/>
  <c r="D208" i="7"/>
  <c r="F208" i="7" s="1"/>
  <c r="F149" i="7"/>
  <c r="F199" i="7"/>
  <c r="D204" i="7"/>
  <c r="F204" i="7" s="1"/>
  <c r="F145" i="7"/>
  <c r="E209" i="7"/>
  <c r="J150" i="7"/>
  <c r="O150" i="7" s="1"/>
  <c r="T150" i="7" s="1"/>
  <c r="Y150" i="7" s="1"/>
  <c r="AD150" i="7" s="1"/>
  <c r="AI150" i="7" s="1"/>
  <c r="AN150" i="7" s="1"/>
  <c r="AS150" i="7" s="1"/>
  <c r="AX150" i="7" s="1"/>
  <c r="BC150" i="7" s="1"/>
  <c r="BH150" i="7" s="1"/>
  <c r="BM150" i="7" s="1"/>
  <c r="BP150" i="7" s="1"/>
  <c r="F150" i="7"/>
  <c r="M192" i="7"/>
  <c r="W192" i="7"/>
  <c r="AW192" i="7"/>
  <c r="D152" i="7"/>
  <c r="I192" i="7"/>
  <c r="AL212" i="7"/>
  <c r="BR212" i="7"/>
  <c r="E202" i="7"/>
  <c r="F202" i="7"/>
  <c r="T207" i="7"/>
  <c r="Y207" i="7" s="1"/>
  <c r="AD207" i="7" s="1"/>
  <c r="AI207" i="7" s="1"/>
  <c r="AN207" i="7" s="1"/>
  <c r="AS207" i="7" s="1"/>
  <c r="AX207" i="7" s="1"/>
  <c r="BC207" i="7" s="1"/>
  <c r="BH207" i="7" s="1"/>
  <c r="BM207" i="7" s="1"/>
  <c r="BP207" i="7" s="1"/>
  <c r="AG192" i="7"/>
  <c r="M191" i="7"/>
  <c r="AC191" i="7"/>
  <c r="BA191" i="7"/>
  <c r="BA192" i="7" s="1"/>
  <c r="W200" i="7"/>
  <c r="W212" i="7" s="1"/>
  <c r="BK212" i="7"/>
  <c r="I212" i="7"/>
  <c r="BF211" i="7"/>
  <c r="BF212" i="7" s="1"/>
  <c r="O206" i="7"/>
  <c r="T206" i="7" s="1"/>
  <c r="Y206" i="7" s="1"/>
  <c r="AD206" i="7" s="1"/>
  <c r="AI206" i="7" s="1"/>
  <c r="AN206" i="7" s="1"/>
  <c r="AS206" i="7" s="1"/>
  <c r="AX206" i="7" s="1"/>
  <c r="BC206" i="7" s="1"/>
  <c r="BH206" i="7" s="1"/>
  <c r="BM206" i="7" s="1"/>
  <c r="BP206" i="7" s="1"/>
  <c r="AC192" i="7"/>
  <c r="R211" i="7"/>
  <c r="BL212" i="7"/>
  <c r="R212" i="7"/>
  <c r="AH212" i="7"/>
  <c r="BR211" i="7"/>
  <c r="N211" i="7"/>
  <c r="N212" i="7" s="1"/>
  <c r="AL211" i="7"/>
  <c r="BB211" i="7"/>
  <c r="BB212" i="7" s="1"/>
  <c r="I211" i="7"/>
  <c r="AG211" i="7"/>
  <c r="AG212" i="7" s="1"/>
  <c r="E52" i="8"/>
  <c r="E247" i="8" s="1"/>
  <c r="E259" i="8"/>
  <c r="I259" i="8"/>
  <c r="I52" i="8"/>
  <c r="I247" i="8" s="1"/>
  <c r="M52" i="8"/>
  <c r="M247" i="8" s="1"/>
  <c r="M259" i="8"/>
  <c r="Q259" i="8"/>
  <c r="Q52" i="8"/>
  <c r="Q247" i="8" s="1"/>
  <c r="U52" i="8"/>
  <c r="U247" i="8" s="1"/>
  <c r="U259" i="8"/>
  <c r="Y259" i="8"/>
  <c r="Y52" i="8"/>
  <c r="Y247" i="8" s="1"/>
  <c r="J262" i="8"/>
  <c r="R262" i="8"/>
  <c r="AC37" i="8"/>
  <c r="AC52" i="8" s="1"/>
  <c r="AC247" i="8" s="1"/>
  <c r="D269" i="8"/>
  <c r="AC112" i="8"/>
  <c r="AB202" i="8"/>
  <c r="G259" i="8"/>
  <c r="G52" i="8"/>
  <c r="G247" i="8" s="1"/>
  <c r="K259" i="8"/>
  <c r="K52" i="8"/>
  <c r="O259" i="8"/>
  <c r="O52" i="8"/>
  <c r="O247" i="8" s="1"/>
  <c r="S259" i="8"/>
  <c r="S52" i="8"/>
  <c r="W259" i="8"/>
  <c r="W52" i="8"/>
  <c r="W247" i="8" s="1"/>
  <c r="AA259" i="8"/>
  <c r="AA52" i="8"/>
  <c r="E269" i="8"/>
  <c r="AC269" i="8" s="1"/>
  <c r="AC261" i="8"/>
  <c r="J261" i="8"/>
  <c r="J269" i="8" s="1"/>
  <c r="J52" i="8"/>
  <c r="N261" i="8"/>
  <c r="N269" i="8" s="1"/>
  <c r="N52" i="8"/>
  <c r="R261" i="8"/>
  <c r="R269" i="8" s="1"/>
  <c r="R52" i="8"/>
  <c r="V261" i="8"/>
  <c r="V269" i="8" s="1"/>
  <c r="V52" i="8"/>
  <c r="AB82" i="8"/>
  <c r="AB142" i="8"/>
  <c r="D52" i="8"/>
  <c r="D247" i="8" s="1"/>
  <c r="H52" i="8"/>
  <c r="H247" i="8" s="1"/>
  <c r="L52" i="8"/>
  <c r="L247" i="8" s="1"/>
  <c r="P52" i="8"/>
  <c r="P247" i="8" s="1"/>
  <c r="T52" i="8"/>
  <c r="T247" i="8" s="1"/>
  <c r="X52" i="8"/>
  <c r="X247" i="8" s="1"/>
  <c r="G263" i="8"/>
  <c r="G246" i="8"/>
  <c r="K263" i="8"/>
  <c r="K246" i="8"/>
  <c r="O263" i="8"/>
  <c r="O246" i="8"/>
  <c r="S263" i="8"/>
  <c r="S246" i="8"/>
  <c r="W263" i="8"/>
  <c r="W246" i="8"/>
  <c r="AA263" i="8"/>
  <c r="AA246" i="8"/>
  <c r="AC273" i="9"/>
  <c r="AC25" i="9"/>
  <c r="G275" i="9"/>
  <c r="G282" i="9"/>
  <c r="K275" i="9"/>
  <c r="K282" i="9"/>
  <c r="O275" i="9"/>
  <c r="O282" i="9"/>
  <c r="S275" i="9"/>
  <c r="S282" i="9"/>
  <c r="S284" i="9" s="1"/>
  <c r="W275" i="9"/>
  <c r="W282" i="9"/>
  <c r="AA275" i="9"/>
  <c r="AA282" i="9"/>
  <c r="G25" i="9"/>
  <c r="O25" i="9"/>
  <c r="W25" i="9"/>
  <c r="AC276" i="9"/>
  <c r="AC278" i="9" s="1"/>
  <c r="AC41" i="9"/>
  <c r="D268" i="8"/>
  <c r="AB268" i="8" s="1"/>
  <c r="AB260" i="8"/>
  <c r="F172" i="8"/>
  <c r="J172" i="8"/>
  <c r="N172" i="8"/>
  <c r="R172" i="8"/>
  <c r="V172" i="8"/>
  <c r="Z172" i="8"/>
  <c r="J58" i="9"/>
  <c r="J279" i="9"/>
  <c r="J281" i="9" s="1"/>
  <c r="J57" i="9"/>
  <c r="N279" i="9"/>
  <c r="N281" i="9" s="1"/>
  <c r="N57" i="9"/>
  <c r="R279" i="9"/>
  <c r="R281" i="9" s="1"/>
  <c r="R57" i="9"/>
  <c r="R58" i="9" s="1"/>
  <c r="Z279" i="9"/>
  <c r="Z281" i="9" s="1"/>
  <c r="Z57" i="9"/>
  <c r="Z58" i="9" s="1"/>
  <c r="F57" i="9"/>
  <c r="AB57" i="9"/>
  <c r="T92" i="9"/>
  <c r="W126" i="9"/>
  <c r="G160" i="9"/>
  <c r="AC279" i="9"/>
  <c r="AC281" i="9" s="1"/>
  <c r="E268" i="8"/>
  <c r="AC268" i="8" s="1"/>
  <c r="AC260" i="8"/>
  <c r="Z52" i="8"/>
  <c r="Z247" i="8" s="1"/>
  <c r="AC264" i="8"/>
  <c r="K25" i="9"/>
  <c r="S25" i="9"/>
  <c r="S58" i="9" s="1"/>
  <c r="AA25" i="9"/>
  <c r="L92" i="9"/>
  <c r="O160" i="9"/>
  <c r="D194" i="9"/>
  <c r="P194" i="9"/>
  <c r="T194" i="9"/>
  <c r="I282" i="9"/>
  <c r="I284" i="9" s="1"/>
  <c r="I275" i="9"/>
  <c r="J267" i="8"/>
  <c r="J270" i="8" s="1"/>
  <c r="R267" i="8"/>
  <c r="R270" i="8" s="1"/>
  <c r="Z267" i="8"/>
  <c r="Z270" i="8" s="1"/>
  <c r="F263" i="8"/>
  <c r="F246" i="8"/>
  <c r="J263" i="8"/>
  <c r="J246" i="8"/>
  <c r="N263" i="8"/>
  <c r="N246" i="8"/>
  <c r="R263" i="8"/>
  <c r="R246" i="8"/>
  <c r="V263" i="8"/>
  <c r="V246" i="8"/>
  <c r="Z263" i="8"/>
  <c r="Z246" i="8"/>
  <c r="F262" i="8"/>
  <c r="N262" i="8"/>
  <c r="T266" i="8"/>
  <c r="AB263" i="8"/>
  <c r="AB266" i="8" s="1"/>
  <c r="AB273" i="9"/>
  <c r="AB25" i="9"/>
  <c r="F282" i="9"/>
  <c r="F284" i="9" s="1"/>
  <c r="F275" i="9"/>
  <c r="J282" i="9"/>
  <c r="J284" i="9" s="1"/>
  <c r="J275" i="9"/>
  <c r="N282" i="9"/>
  <c r="N284" i="9" s="1"/>
  <c r="N275" i="9"/>
  <c r="V282" i="9"/>
  <c r="V284" i="9" s="1"/>
  <c r="V275" i="9"/>
  <c r="Z282" i="9"/>
  <c r="Z284" i="9" s="1"/>
  <c r="Z275" i="9"/>
  <c r="F25" i="9"/>
  <c r="F58" i="9" s="1"/>
  <c r="N25" i="9"/>
  <c r="V25" i="9"/>
  <c r="AB276" i="9"/>
  <c r="AB278" i="9" s="1"/>
  <c r="AB41" i="9"/>
  <c r="F41" i="9"/>
  <c r="V41" i="9"/>
  <c r="V57" i="9"/>
  <c r="AB75" i="9"/>
  <c r="AB92" i="9" s="1"/>
  <c r="F92" i="9"/>
  <c r="N92" i="9"/>
  <c r="V92" i="9"/>
  <c r="D92" i="9"/>
  <c r="M160" i="9"/>
  <c r="U160" i="9"/>
  <c r="E194" i="9"/>
  <c r="M194" i="9"/>
  <c r="E228" i="9"/>
  <c r="U228" i="9"/>
  <c r="G41" i="9"/>
  <c r="K41" i="9"/>
  <c r="O41" i="9"/>
  <c r="S41" i="9"/>
  <c r="W41" i="9"/>
  <c r="AA41" i="9"/>
  <c r="G92" i="9"/>
  <c r="O92" i="9"/>
  <c r="S92" i="9"/>
  <c r="W92" i="9"/>
  <c r="S126" i="9"/>
  <c r="D126" i="9"/>
  <c r="I194" i="9"/>
  <c r="Q194" i="9"/>
  <c r="Y194" i="9"/>
  <c r="AC262" i="9"/>
  <c r="T273" i="9"/>
  <c r="H276" i="9"/>
  <c r="H278" i="9" s="1"/>
  <c r="D282" i="9"/>
  <c r="D284" i="9" s="1"/>
  <c r="D275" i="9"/>
  <c r="H275" i="9"/>
  <c r="H282" i="9"/>
  <c r="H284" i="9" s="1"/>
  <c r="L275" i="9"/>
  <c r="L282" i="9"/>
  <c r="L284" i="9" s="1"/>
  <c r="P282" i="9"/>
  <c r="P284" i="9" s="1"/>
  <c r="P275" i="9"/>
  <c r="D25" i="9"/>
  <c r="H25" i="9"/>
  <c r="H58" i="9" s="1"/>
  <c r="L25" i="9"/>
  <c r="L58" i="9" s="1"/>
  <c r="P25" i="9"/>
  <c r="X25" i="9"/>
  <c r="D41" i="9"/>
  <c r="L41" i="9"/>
  <c r="P41" i="9"/>
  <c r="T41" i="9"/>
  <c r="T58" i="9" s="1"/>
  <c r="X41" i="9"/>
  <c r="D57" i="9"/>
  <c r="I57" i="9"/>
  <c r="T57" i="9"/>
  <c r="Y57" i="9"/>
  <c r="AC75" i="9"/>
  <c r="AC92" i="9" s="1"/>
  <c r="H126" i="9"/>
  <c r="P126" i="9"/>
  <c r="X126" i="9"/>
  <c r="Y126" i="9"/>
  <c r="J160" i="9"/>
  <c r="H194" i="9"/>
  <c r="AB262" i="9"/>
  <c r="E282" i="9"/>
  <c r="E284" i="9" s="1"/>
  <c r="E275" i="9"/>
  <c r="Q282" i="9"/>
  <c r="Q284" i="9" s="1"/>
  <c r="Q275" i="9"/>
  <c r="U282" i="9"/>
  <c r="U284" i="9" s="1"/>
  <c r="U275" i="9"/>
  <c r="Y282" i="9"/>
  <c r="Y284" i="9" s="1"/>
  <c r="Y275" i="9"/>
  <c r="E25" i="9"/>
  <c r="E58" i="9" s="1"/>
  <c r="M25" i="9"/>
  <c r="Q25" i="9"/>
  <c r="U25" i="9"/>
  <c r="Y25" i="9"/>
  <c r="Y58" i="9" s="1"/>
  <c r="E41" i="9"/>
  <c r="I41" i="9"/>
  <c r="I58" i="9" s="1"/>
  <c r="M41" i="9"/>
  <c r="Q41" i="9"/>
  <c r="U41" i="9"/>
  <c r="Y41" i="9"/>
  <c r="E57" i="9"/>
  <c r="U57" i="9"/>
  <c r="E92" i="9"/>
  <c r="I92" i="9"/>
  <c r="M92" i="9"/>
  <c r="Q92" i="9"/>
  <c r="U92" i="9"/>
  <c r="Y92" i="9"/>
  <c r="AC141" i="9"/>
  <c r="AC143" i="9" s="1"/>
  <c r="AC160" i="9" s="1"/>
  <c r="I160" i="9"/>
  <c r="Q160" i="9"/>
  <c r="Y160" i="9"/>
  <c r="AC191" i="9"/>
  <c r="AC193" i="9" s="1"/>
  <c r="AC194" i="9" s="1"/>
  <c r="G194" i="9"/>
  <c r="K194" i="9"/>
  <c r="S194" i="9"/>
  <c r="AA194" i="9"/>
  <c r="I228" i="9"/>
  <c r="Q228" i="9"/>
  <c r="Y228" i="9"/>
  <c r="N228" i="9"/>
  <c r="M275" i="9"/>
  <c r="AB143" i="9"/>
  <c r="AB159" i="9"/>
  <c r="AB211" i="9"/>
  <c r="AB228" i="9" s="1"/>
  <c r="F228" i="9"/>
  <c r="V228" i="9"/>
  <c r="L262" i="9"/>
  <c r="P262" i="9"/>
  <c r="Y262" i="9"/>
  <c r="G281" i="9"/>
  <c r="K281" i="9"/>
  <c r="O281" i="9"/>
  <c r="S281" i="9"/>
  <c r="W281" i="9"/>
  <c r="AA281" i="9"/>
  <c r="G57" i="9"/>
  <c r="K57" i="9"/>
  <c r="O57" i="9"/>
  <c r="S57" i="9"/>
  <c r="W57" i="9"/>
  <c r="AA57" i="9"/>
  <c r="AB227" i="9"/>
  <c r="E262" i="9"/>
  <c r="Q262" i="9"/>
  <c r="U262" i="9"/>
  <c r="I262" i="9"/>
  <c r="R262" i="9"/>
  <c r="G283" i="9"/>
  <c r="K283" i="9"/>
  <c r="O283" i="9"/>
  <c r="S283" i="9"/>
  <c r="W283" i="9"/>
  <c r="AA283" i="9"/>
  <c r="T87" i="4" l="1"/>
  <c r="CD95" i="4"/>
  <c r="CJ87" i="4"/>
  <c r="CJ95" i="4" s="1"/>
  <c r="AM189" i="7"/>
  <c r="AM191" i="7" s="1"/>
  <c r="AM192" i="7" s="1"/>
  <c r="AM131" i="7"/>
  <c r="AM154" i="7" s="1"/>
  <c r="T282" i="9"/>
  <c r="T284" i="9" s="1"/>
  <c r="T275" i="9"/>
  <c r="AB275" i="9"/>
  <c r="AB282" i="9"/>
  <c r="AB284" i="9" s="1"/>
  <c r="V247" i="8"/>
  <c r="J197" i="7"/>
  <c r="E200" i="7"/>
  <c r="J152" i="7"/>
  <c r="Y128" i="7"/>
  <c r="AD122" i="7"/>
  <c r="I178" i="7"/>
  <c r="I213" i="7" s="1"/>
  <c r="I214" i="7" s="1"/>
  <c r="AB213" i="7"/>
  <c r="AB214" i="7" s="1"/>
  <c r="D172" i="7"/>
  <c r="D178" i="7" s="1"/>
  <c r="G169" i="7"/>
  <c r="F169" i="7"/>
  <c r="F172" i="7" s="1"/>
  <c r="F178" i="7" s="1"/>
  <c r="CI29" i="5"/>
  <c r="CD30" i="4"/>
  <c r="CD52" i="4"/>
  <c r="CD60" i="4" s="1"/>
  <c r="BE75" i="4"/>
  <c r="BE97" i="4"/>
  <c r="BE105" i="4" s="1"/>
  <c r="BG67" i="4"/>
  <c r="AG75" i="4"/>
  <c r="AG97" i="4"/>
  <c r="AG105" i="4" s="1"/>
  <c r="AI67" i="4"/>
  <c r="I121" i="4"/>
  <c r="CC121" i="4"/>
  <c r="CE133" i="4"/>
  <c r="H39" i="5"/>
  <c r="CC36" i="5"/>
  <c r="I36" i="5"/>
  <c r="O11" i="5"/>
  <c r="F150" i="4"/>
  <c r="CL117" i="4"/>
  <c r="CL150" i="4" s="1"/>
  <c r="CN91" i="4"/>
  <c r="CF146" i="4"/>
  <c r="CF122" i="4"/>
  <c r="CM95" i="4"/>
  <c r="N101" i="4"/>
  <c r="T101" i="4" s="1"/>
  <c r="Z101" i="4" s="1"/>
  <c r="AF101" i="4" s="1"/>
  <c r="AL101" i="4" s="1"/>
  <c r="AR101" i="4" s="1"/>
  <c r="AX101" i="4" s="1"/>
  <c r="BD101" i="4" s="1"/>
  <c r="BJ101" i="4" s="1"/>
  <c r="BP101" i="4" s="1"/>
  <c r="BV101" i="4" s="1"/>
  <c r="CB101" i="4" s="1"/>
  <c r="CC35" i="4"/>
  <c r="CH35" i="4" s="1"/>
  <c r="I35" i="4"/>
  <c r="N35" i="4" s="1"/>
  <c r="O35" i="4" s="1"/>
  <c r="T35" i="4" s="1"/>
  <c r="U35" i="4" s="1"/>
  <c r="Z35" i="4" s="1"/>
  <c r="AA35" i="4" s="1"/>
  <c r="AF35" i="4" s="1"/>
  <c r="AG35" i="4" s="1"/>
  <c r="AL35" i="4" s="1"/>
  <c r="AM35" i="4" s="1"/>
  <c r="AR35" i="4" s="1"/>
  <c r="AS35" i="4" s="1"/>
  <c r="AX35" i="4" s="1"/>
  <c r="AY35" i="4" s="1"/>
  <c r="BD35" i="4" s="1"/>
  <c r="BE35" i="4" s="1"/>
  <c r="BJ35" i="4" s="1"/>
  <c r="BK35" i="4" s="1"/>
  <c r="BP35" i="4" s="1"/>
  <c r="BQ35" i="4" s="1"/>
  <c r="BV35" i="4" s="1"/>
  <c r="BW35" i="4" s="1"/>
  <c r="CB35" i="4" s="1"/>
  <c r="K60" i="4"/>
  <c r="F51" i="6"/>
  <c r="CC73" i="4"/>
  <c r="N73" i="4"/>
  <c r="T73" i="4" s="1"/>
  <c r="Z73" i="4" s="1"/>
  <c r="AF73" i="4" s="1"/>
  <c r="AL73" i="4" s="1"/>
  <c r="AR73" i="4" s="1"/>
  <c r="AX73" i="4" s="1"/>
  <c r="BD73" i="4" s="1"/>
  <c r="BJ73" i="4" s="1"/>
  <c r="BP73" i="4" s="1"/>
  <c r="BV73" i="4" s="1"/>
  <c r="CB73" i="4" s="1"/>
  <c r="N53" i="4"/>
  <c r="O53" i="4" s="1"/>
  <c r="T53" i="4" s="1"/>
  <c r="U53" i="4" s="1"/>
  <c r="Z53" i="4" s="1"/>
  <c r="AA53" i="4" s="1"/>
  <c r="AF53" i="4" s="1"/>
  <c r="AG53" i="4" s="1"/>
  <c r="AL53" i="4" s="1"/>
  <c r="AM53" i="4" s="1"/>
  <c r="AR53" i="4" s="1"/>
  <c r="AS53" i="4" s="1"/>
  <c r="AX53" i="4" s="1"/>
  <c r="AY53" i="4" s="1"/>
  <c r="BD53" i="4" s="1"/>
  <c r="BE53" i="4" s="1"/>
  <c r="BJ53" i="4" s="1"/>
  <c r="BK53" i="4" s="1"/>
  <c r="BP53" i="4" s="1"/>
  <c r="BQ53" i="4" s="1"/>
  <c r="BV53" i="4" s="1"/>
  <c r="BW53" i="4" s="1"/>
  <c r="CB53" i="4" s="1"/>
  <c r="CI58" i="4"/>
  <c r="CN28" i="4"/>
  <c r="CM58" i="4"/>
  <c r="L70" i="7"/>
  <c r="P70" i="7" s="1"/>
  <c r="L33" i="1"/>
  <c r="CC14" i="4"/>
  <c r="CH14" i="4" s="1"/>
  <c r="I14" i="4"/>
  <c r="N14" i="4" s="1"/>
  <c r="O14" i="4" s="1"/>
  <c r="T14" i="4" s="1"/>
  <c r="U14" i="4" s="1"/>
  <c r="Z14" i="4" s="1"/>
  <c r="AA14" i="4" s="1"/>
  <c r="AF14" i="4" s="1"/>
  <c r="AG14" i="4" s="1"/>
  <c r="AL14" i="4" s="1"/>
  <c r="AM14" i="4" s="1"/>
  <c r="AR14" i="4" s="1"/>
  <c r="AS14" i="4" s="1"/>
  <c r="AX14" i="4" s="1"/>
  <c r="AY14" i="4" s="1"/>
  <c r="BD14" i="4" s="1"/>
  <c r="BE14" i="4" s="1"/>
  <c r="BJ14" i="4" s="1"/>
  <c r="BK14" i="4" s="1"/>
  <c r="BP14" i="4" s="1"/>
  <c r="BQ14" i="4" s="1"/>
  <c r="BV14" i="4" s="1"/>
  <c r="BW14" i="4" s="1"/>
  <c r="CB14" i="4" s="1"/>
  <c r="Q75" i="7"/>
  <c r="O38" i="1"/>
  <c r="L42" i="1"/>
  <c r="V64" i="7"/>
  <c r="Z64" i="7" s="1"/>
  <c r="R27" i="1"/>
  <c r="V55" i="7"/>
  <c r="R18" i="1"/>
  <c r="E150" i="4"/>
  <c r="G56" i="7"/>
  <c r="I115" i="1"/>
  <c r="L115" i="1" s="1"/>
  <c r="O115" i="1" s="1"/>
  <c r="R115" i="1" s="1"/>
  <c r="U115" i="1" s="1"/>
  <c r="X115" i="1" s="1"/>
  <c r="AA115" i="1" s="1"/>
  <c r="AD115" i="1" s="1"/>
  <c r="AG115" i="1" s="1"/>
  <c r="AJ115" i="1" s="1"/>
  <c r="AM115" i="1" s="1"/>
  <c r="K58" i="9"/>
  <c r="J14" i="7"/>
  <c r="O11" i="7"/>
  <c r="J169" i="7"/>
  <c r="H29" i="5"/>
  <c r="CC26" i="5"/>
  <c r="I26" i="5"/>
  <c r="I22" i="5"/>
  <c r="N22" i="5" s="1"/>
  <c r="O22" i="5" s="1"/>
  <c r="T22" i="5" s="1"/>
  <c r="U22" i="5" s="1"/>
  <c r="Z22" i="5" s="1"/>
  <c r="AA22" i="5" s="1"/>
  <c r="AF22" i="5" s="1"/>
  <c r="AG22" i="5" s="1"/>
  <c r="AL22" i="5" s="1"/>
  <c r="AM22" i="5" s="1"/>
  <c r="AR22" i="5" s="1"/>
  <c r="AS22" i="5" s="1"/>
  <c r="AX22" i="5" s="1"/>
  <c r="AY22" i="5" s="1"/>
  <c r="BD22" i="5" s="1"/>
  <c r="BE22" i="5" s="1"/>
  <c r="BJ22" i="5" s="1"/>
  <c r="BK22" i="5" s="1"/>
  <c r="BP22" i="5" s="1"/>
  <c r="BQ22" i="5" s="1"/>
  <c r="BV22" i="5" s="1"/>
  <c r="BW22" i="5" s="1"/>
  <c r="CB22" i="5" s="1"/>
  <c r="CC22" i="5"/>
  <c r="CH22" i="5" s="1"/>
  <c r="AD61" i="7"/>
  <c r="Y65" i="7"/>
  <c r="CI14" i="5"/>
  <c r="CN11" i="5"/>
  <c r="CI41" i="5"/>
  <c r="CF153" i="4"/>
  <c r="K17" i="7"/>
  <c r="K19" i="7" s="1"/>
  <c r="H45" i="7"/>
  <c r="H131" i="7" s="1"/>
  <c r="H154" i="7" s="1"/>
  <c r="CI19" i="5"/>
  <c r="CN16" i="5"/>
  <c r="CN19" i="5" s="1"/>
  <c r="CL151" i="4"/>
  <c r="D60" i="4"/>
  <c r="CJ40" i="4"/>
  <c r="CJ57" i="4"/>
  <c r="I25" i="4"/>
  <c r="N25" i="4" s="1"/>
  <c r="O25" i="4" s="1"/>
  <c r="T25" i="4" s="1"/>
  <c r="U25" i="4" s="1"/>
  <c r="Z25" i="4" s="1"/>
  <c r="AA25" i="4" s="1"/>
  <c r="AF25" i="4" s="1"/>
  <c r="AG25" i="4" s="1"/>
  <c r="AL25" i="4" s="1"/>
  <c r="AM25" i="4" s="1"/>
  <c r="AR25" i="4" s="1"/>
  <c r="AS25" i="4" s="1"/>
  <c r="AX25" i="4" s="1"/>
  <c r="AY25" i="4" s="1"/>
  <c r="BD25" i="4" s="1"/>
  <c r="BE25" i="4" s="1"/>
  <c r="BJ25" i="4" s="1"/>
  <c r="BK25" i="4" s="1"/>
  <c r="BP25" i="4" s="1"/>
  <c r="BQ25" i="4" s="1"/>
  <c r="BV25" i="4" s="1"/>
  <c r="BW25" i="4" s="1"/>
  <c r="CB25" i="4" s="1"/>
  <c r="CC25" i="4"/>
  <c r="I13" i="4"/>
  <c r="N13" i="4" s="1"/>
  <c r="O13" i="4" s="1"/>
  <c r="T13" i="4" s="1"/>
  <c r="U13" i="4" s="1"/>
  <c r="Z13" i="4" s="1"/>
  <c r="AA13" i="4" s="1"/>
  <c r="AF13" i="4" s="1"/>
  <c r="AG13" i="4" s="1"/>
  <c r="AL13" i="4" s="1"/>
  <c r="AM13" i="4" s="1"/>
  <c r="AR13" i="4" s="1"/>
  <c r="AS13" i="4" s="1"/>
  <c r="AX13" i="4" s="1"/>
  <c r="AY13" i="4" s="1"/>
  <c r="BD13" i="4" s="1"/>
  <c r="BE13" i="4" s="1"/>
  <c r="BJ13" i="4" s="1"/>
  <c r="BK13" i="4" s="1"/>
  <c r="BP13" i="4" s="1"/>
  <c r="BQ13" i="4" s="1"/>
  <c r="BV13" i="4" s="1"/>
  <c r="BW13" i="4" s="1"/>
  <c r="CB13" i="4" s="1"/>
  <c r="CC13" i="4"/>
  <c r="CH13" i="4" s="1"/>
  <c r="Q29" i="7"/>
  <c r="V26" i="7"/>
  <c r="CN90" i="4"/>
  <c r="BA87" i="4"/>
  <c r="BA95" i="4" s="1"/>
  <c r="AY95" i="4"/>
  <c r="CI104" i="4"/>
  <c r="CM102" i="4"/>
  <c r="CM150" i="4"/>
  <c r="BW97" i="4"/>
  <c r="BW105" i="4" s="1"/>
  <c r="BW75" i="4"/>
  <c r="BY67" i="4"/>
  <c r="AY97" i="4"/>
  <c r="AY105" i="4" s="1"/>
  <c r="AY75" i="4"/>
  <c r="BA67" i="4"/>
  <c r="AA97" i="4"/>
  <c r="AA105" i="4" s="1"/>
  <c r="AA75" i="4"/>
  <c r="AC67" i="4"/>
  <c r="H139" i="4"/>
  <c r="CK42" i="4"/>
  <c r="CK50" i="4" s="1"/>
  <c r="CN36" i="4"/>
  <c r="CN32" i="4"/>
  <c r="CN40" i="4" s="1"/>
  <c r="CI40" i="4"/>
  <c r="CN29" i="4"/>
  <c r="CI59" i="4"/>
  <c r="CN59" i="4" s="1"/>
  <c r="CK58" i="4"/>
  <c r="CC119" i="4"/>
  <c r="I119" i="4"/>
  <c r="CK118" i="4"/>
  <c r="CK151" i="4" s="1"/>
  <c r="CG30" i="4"/>
  <c r="CG52" i="4"/>
  <c r="CC12" i="5"/>
  <c r="I12" i="5"/>
  <c r="H127" i="4"/>
  <c r="CI127" i="4"/>
  <c r="CN127" i="4" s="1"/>
  <c r="CL104" i="4"/>
  <c r="CL100" i="4"/>
  <c r="CJ58" i="4"/>
  <c r="CJ56" i="4"/>
  <c r="H455" i="3"/>
  <c r="AU148" i="4"/>
  <c r="AO77" i="4"/>
  <c r="AO85" i="4" s="1"/>
  <c r="CI99" i="4"/>
  <c r="CN69" i="4"/>
  <c r="H99" i="4"/>
  <c r="N99" i="4" s="1"/>
  <c r="T99" i="4" s="1"/>
  <c r="Z99" i="4" s="1"/>
  <c r="AF99" i="4" s="1"/>
  <c r="AL99" i="4" s="1"/>
  <c r="AR99" i="4" s="1"/>
  <c r="AX99" i="4" s="1"/>
  <c r="BD99" i="4" s="1"/>
  <c r="BJ99" i="4" s="1"/>
  <c r="BP99" i="4" s="1"/>
  <c r="BV99" i="4" s="1"/>
  <c r="CB99" i="4" s="1"/>
  <c r="Y60" i="4"/>
  <c r="H126" i="4"/>
  <c r="CI126" i="4"/>
  <c r="BL98" i="4"/>
  <c r="CJ23" i="4"/>
  <c r="H43" i="6"/>
  <c r="H22" i="6"/>
  <c r="AN189" i="7"/>
  <c r="AS189" i="7" s="1"/>
  <c r="AX189" i="7" s="1"/>
  <c r="BC189" i="7" s="1"/>
  <c r="BH189" i="7" s="1"/>
  <c r="BM189" i="7" s="1"/>
  <c r="BP189" i="7" s="1"/>
  <c r="CG44" i="5"/>
  <c r="BA155" i="4"/>
  <c r="CG154" i="4"/>
  <c r="K122" i="4"/>
  <c r="K146" i="4"/>
  <c r="K155" i="4" s="1"/>
  <c r="CE113" i="4"/>
  <c r="CE87" i="4"/>
  <c r="CD100" i="4"/>
  <c r="BA98" i="4"/>
  <c r="E60" i="4"/>
  <c r="H132" i="4"/>
  <c r="CI132" i="4"/>
  <c r="CN132" i="4" s="1"/>
  <c r="H128" i="4"/>
  <c r="CI128" i="4"/>
  <c r="CN128" i="4" s="1"/>
  <c r="C151" i="4"/>
  <c r="CI118" i="4"/>
  <c r="H118" i="4"/>
  <c r="CM53" i="4"/>
  <c r="CE114" i="4"/>
  <c r="K147" i="4"/>
  <c r="CE144" i="4"/>
  <c r="BR122" i="4"/>
  <c r="V155" i="4"/>
  <c r="CI103" i="4"/>
  <c r="CN103" i="4" s="1"/>
  <c r="CN73" i="4"/>
  <c r="H103" i="4"/>
  <c r="N103" i="4" s="1"/>
  <c r="T103" i="4" s="1"/>
  <c r="Z103" i="4" s="1"/>
  <c r="AF103" i="4" s="1"/>
  <c r="AL103" i="4" s="1"/>
  <c r="AR103" i="4" s="1"/>
  <c r="AX103" i="4" s="1"/>
  <c r="BD103" i="4" s="1"/>
  <c r="BJ103" i="4" s="1"/>
  <c r="BP103" i="4" s="1"/>
  <c r="BV103" i="4" s="1"/>
  <c r="CB103" i="4" s="1"/>
  <c r="CD102" i="4"/>
  <c r="CC42" i="4"/>
  <c r="I42" i="4"/>
  <c r="H50" i="4"/>
  <c r="CE126" i="4"/>
  <c r="CE148" i="4" s="1"/>
  <c r="Y155" i="4"/>
  <c r="CJ146" i="4"/>
  <c r="CJ15" i="4"/>
  <c r="E152" i="4"/>
  <c r="H102" i="4"/>
  <c r="N102" i="4" s="1"/>
  <c r="T102" i="4" s="1"/>
  <c r="Z102" i="4" s="1"/>
  <c r="AF102" i="4" s="1"/>
  <c r="AL102" i="4" s="1"/>
  <c r="AR102" i="4" s="1"/>
  <c r="AX102" i="4" s="1"/>
  <c r="BD102" i="4" s="1"/>
  <c r="BJ102" i="4" s="1"/>
  <c r="BP102" i="4" s="1"/>
  <c r="BV102" i="4" s="1"/>
  <c r="CB102" i="4" s="1"/>
  <c r="CG105" i="4"/>
  <c r="CN82" i="4"/>
  <c r="K104" i="4"/>
  <c r="AL72" i="4"/>
  <c r="AR72" i="4" s="1"/>
  <c r="AX72" i="4" s="1"/>
  <c r="BD72" i="4" s="1"/>
  <c r="BJ72" i="4" s="1"/>
  <c r="BP72" i="4" s="1"/>
  <c r="BV72" i="4" s="1"/>
  <c r="CB72" i="4" s="1"/>
  <c r="G147" i="4"/>
  <c r="CM114" i="4"/>
  <c r="CM147" i="4" s="1"/>
  <c r="CC37" i="4"/>
  <c r="CH37" i="4" s="1"/>
  <c r="I37" i="4"/>
  <c r="N37" i="4" s="1"/>
  <c r="O37" i="4" s="1"/>
  <c r="T37" i="4" s="1"/>
  <c r="U37" i="4" s="1"/>
  <c r="Z37" i="4" s="1"/>
  <c r="AA37" i="4" s="1"/>
  <c r="AF37" i="4" s="1"/>
  <c r="AG37" i="4" s="1"/>
  <c r="AL37" i="4" s="1"/>
  <c r="AM37" i="4" s="1"/>
  <c r="AR37" i="4" s="1"/>
  <c r="AS37" i="4" s="1"/>
  <c r="AX37" i="4" s="1"/>
  <c r="AY37" i="4" s="1"/>
  <c r="BD37" i="4" s="1"/>
  <c r="BE37" i="4" s="1"/>
  <c r="BJ37" i="4" s="1"/>
  <c r="BK37" i="4" s="1"/>
  <c r="BP37" i="4" s="1"/>
  <c r="BQ37" i="4" s="1"/>
  <c r="BV37" i="4" s="1"/>
  <c r="BW37" i="4" s="1"/>
  <c r="CB37" i="4" s="1"/>
  <c r="Q60" i="4"/>
  <c r="CI54" i="4"/>
  <c r="CN24" i="4"/>
  <c r="AE155" i="4"/>
  <c r="G122" i="4"/>
  <c r="CC12" i="4"/>
  <c r="CH12" i="4" s="1"/>
  <c r="I12" i="4"/>
  <c r="N12" i="4" s="1"/>
  <c r="O12" i="4" s="1"/>
  <c r="T12" i="4" s="1"/>
  <c r="U12" i="4" s="1"/>
  <c r="Z12" i="4" s="1"/>
  <c r="AA12" i="4" s="1"/>
  <c r="AF12" i="4" s="1"/>
  <c r="AG12" i="4" s="1"/>
  <c r="AL12" i="4" s="1"/>
  <c r="AM12" i="4" s="1"/>
  <c r="AR12" i="4" s="1"/>
  <c r="AS12" i="4" s="1"/>
  <c r="AX12" i="4" s="1"/>
  <c r="AY12" i="4" s="1"/>
  <c r="BD12" i="4" s="1"/>
  <c r="BE12" i="4" s="1"/>
  <c r="BJ12" i="4" s="1"/>
  <c r="BK12" i="4" s="1"/>
  <c r="BP12" i="4" s="1"/>
  <c r="BQ12" i="4" s="1"/>
  <c r="BV12" i="4" s="1"/>
  <c r="BW12" i="4" s="1"/>
  <c r="CB12" i="4" s="1"/>
  <c r="AM56" i="2"/>
  <c r="X26" i="2"/>
  <c r="V39" i="2"/>
  <c r="AG25" i="2"/>
  <c r="AG60" i="2"/>
  <c r="AG62" i="2" s="1"/>
  <c r="E60" i="2"/>
  <c r="E25" i="2"/>
  <c r="L113" i="7"/>
  <c r="P113" i="7" s="1"/>
  <c r="L76" i="1"/>
  <c r="K87" i="7"/>
  <c r="CC28" i="4"/>
  <c r="I28" i="4"/>
  <c r="N28" i="4" s="1"/>
  <c r="O28" i="4" s="1"/>
  <c r="T28" i="4" s="1"/>
  <c r="U28" i="4" s="1"/>
  <c r="Z28" i="4" s="1"/>
  <c r="AA28" i="4" s="1"/>
  <c r="AF28" i="4" s="1"/>
  <c r="AG28" i="4" s="1"/>
  <c r="AL28" i="4" s="1"/>
  <c r="AM28" i="4" s="1"/>
  <c r="AR28" i="4" s="1"/>
  <c r="AS28" i="4" s="1"/>
  <c r="AX28" i="4" s="1"/>
  <c r="AY28" i="4" s="1"/>
  <c r="BD28" i="4" s="1"/>
  <c r="BE28" i="4" s="1"/>
  <c r="BJ28" i="4" s="1"/>
  <c r="BK28" i="4" s="1"/>
  <c r="BP28" i="4" s="1"/>
  <c r="BQ28" i="4" s="1"/>
  <c r="BV28" i="4" s="1"/>
  <c r="BW28" i="4" s="1"/>
  <c r="CB28" i="4" s="1"/>
  <c r="CI15" i="4"/>
  <c r="AD60" i="2"/>
  <c r="AD62" i="2" s="1"/>
  <c r="U56" i="7"/>
  <c r="U181" i="7"/>
  <c r="AK60" i="4"/>
  <c r="CN26" i="4"/>
  <c r="CK53" i="4"/>
  <c r="BF75" i="4"/>
  <c r="CG124" i="4"/>
  <c r="BS122" i="4"/>
  <c r="H16" i="6"/>
  <c r="E23" i="6"/>
  <c r="L126" i="7"/>
  <c r="P126" i="7" s="1"/>
  <c r="L89" i="1"/>
  <c r="L66" i="7"/>
  <c r="L29" i="1"/>
  <c r="I35" i="1"/>
  <c r="AU95" i="4"/>
  <c r="CM54" i="4"/>
  <c r="CD148" i="4"/>
  <c r="C144" i="4"/>
  <c r="H135" i="4"/>
  <c r="CI135" i="4"/>
  <c r="W122" i="4"/>
  <c r="Y438" i="3"/>
  <c r="AG438" i="3" s="1"/>
  <c r="AM22" i="2"/>
  <c r="L123" i="7"/>
  <c r="P123" i="7" s="1"/>
  <c r="L86" i="1"/>
  <c r="L118" i="7"/>
  <c r="P118" i="7" s="1"/>
  <c r="L81" i="1"/>
  <c r="L111" i="7"/>
  <c r="L74" i="1"/>
  <c r="Q108" i="7"/>
  <c r="O71" i="1"/>
  <c r="V104" i="7"/>
  <c r="Z104" i="7" s="1"/>
  <c r="R67" i="1"/>
  <c r="Q96" i="7"/>
  <c r="U96" i="7" s="1"/>
  <c r="O59" i="1"/>
  <c r="V92" i="7"/>
  <c r="Z92" i="7" s="1"/>
  <c r="R55" i="1"/>
  <c r="AA82" i="7"/>
  <c r="AE82" i="7" s="1"/>
  <c r="U45" i="1"/>
  <c r="I50" i="1"/>
  <c r="L71" i="7"/>
  <c r="P71" i="7" s="1"/>
  <c r="L34" i="1"/>
  <c r="Q63" i="7"/>
  <c r="U63" i="7" s="1"/>
  <c r="O26" i="1"/>
  <c r="V54" i="7"/>
  <c r="R17" i="1"/>
  <c r="V50" i="7"/>
  <c r="R13" i="1"/>
  <c r="Q184" i="7"/>
  <c r="AF60" i="2"/>
  <c r="AF62" i="2" s="1"/>
  <c r="Y22" i="2"/>
  <c r="Y25" i="2" s="1"/>
  <c r="AJ60" i="2"/>
  <c r="AJ62" i="2" s="1"/>
  <c r="G52" i="7"/>
  <c r="F117" i="1"/>
  <c r="I111" i="1"/>
  <c r="G58" i="9"/>
  <c r="O152" i="7"/>
  <c r="T72" i="7"/>
  <c r="T73" i="7" s="1"/>
  <c r="Y66" i="7"/>
  <c r="F247" i="8"/>
  <c r="CL41" i="5"/>
  <c r="CL44" i="5" s="1"/>
  <c r="CL14" i="5"/>
  <c r="X172" i="7"/>
  <c r="CC13" i="5"/>
  <c r="I13" i="5"/>
  <c r="BM87" i="4"/>
  <c r="BM95" i="4" s="1"/>
  <c r="BK95" i="4"/>
  <c r="CE100" i="4"/>
  <c r="CK70" i="4"/>
  <c r="CK100" i="4" s="1"/>
  <c r="CD67" i="4"/>
  <c r="I75" i="4"/>
  <c r="I97" i="4"/>
  <c r="I105" i="4" s="1"/>
  <c r="K67" i="4"/>
  <c r="N67" i="4" s="1"/>
  <c r="CC125" i="4"/>
  <c r="CH125" i="4" s="1"/>
  <c r="I125" i="4"/>
  <c r="N125" i="4" s="1"/>
  <c r="O125" i="4" s="1"/>
  <c r="T125" i="4" s="1"/>
  <c r="U125" i="4" s="1"/>
  <c r="Z125" i="4" s="1"/>
  <c r="AA125" i="4" s="1"/>
  <c r="AF125" i="4" s="1"/>
  <c r="AG125" i="4" s="1"/>
  <c r="AL125" i="4" s="1"/>
  <c r="AM125" i="4" s="1"/>
  <c r="AR125" i="4" s="1"/>
  <c r="AS125" i="4" s="1"/>
  <c r="AX125" i="4" s="1"/>
  <c r="AY125" i="4" s="1"/>
  <c r="BD125" i="4" s="1"/>
  <c r="BE125" i="4" s="1"/>
  <c r="BJ125" i="4" s="1"/>
  <c r="BK125" i="4" s="1"/>
  <c r="BP125" i="4" s="1"/>
  <c r="BQ125" i="4" s="1"/>
  <c r="BV125" i="4" s="1"/>
  <c r="BW125" i="4" s="1"/>
  <c r="CB125" i="4" s="1"/>
  <c r="CF15" i="4"/>
  <c r="CL10" i="4"/>
  <c r="CL15" i="4" s="1"/>
  <c r="N90" i="4"/>
  <c r="T90" i="4" s="1"/>
  <c r="Z90" i="4" s="1"/>
  <c r="AF90" i="4" s="1"/>
  <c r="AL90" i="4" s="1"/>
  <c r="AR90" i="4" s="1"/>
  <c r="AX90" i="4" s="1"/>
  <c r="BD90" i="4" s="1"/>
  <c r="BJ90" i="4" s="1"/>
  <c r="BP90" i="4" s="1"/>
  <c r="BV90" i="4" s="1"/>
  <c r="CB90" i="4" s="1"/>
  <c r="CC90" i="4"/>
  <c r="K85" i="4"/>
  <c r="CC39" i="4"/>
  <c r="CH39" i="4" s="1"/>
  <c r="I39" i="4"/>
  <c r="N39" i="4" s="1"/>
  <c r="O39" i="4" s="1"/>
  <c r="T39" i="4" s="1"/>
  <c r="U39" i="4" s="1"/>
  <c r="Z39" i="4" s="1"/>
  <c r="AA39" i="4" s="1"/>
  <c r="AF39" i="4" s="1"/>
  <c r="AG39" i="4" s="1"/>
  <c r="AL39" i="4" s="1"/>
  <c r="AM39" i="4" s="1"/>
  <c r="AR39" i="4" s="1"/>
  <c r="AS39" i="4" s="1"/>
  <c r="AX39" i="4" s="1"/>
  <c r="AY39" i="4" s="1"/>
  <c r="BD39" i="4" s="1"/>
  <c r="BE39" i="4" s="1"/>
  <c r="BJ39" i="4" s="1"/>
  <c r="BK39" i="4" s="1"/>
  <c r="BP39" i="4" s="1"/>
  <c r="BQ39" i="4" s="1"/>
  <c r="BV39" i="4" s="1"/>
  <c r="BW39" i="4" s="1"/>
  <c r="CB39" i="4" s="1"/>
  <c r="CE77" i="4"/>
  <c r="CJ150" i="4"/>
  <c r="BX97" i="4"/>
  <c r="BX105" i="4" s="1"/>
  <c r="BX75" i="4"/>
  <c r="Y55" i="2"/>
  <c r="X55" i="2" s="1"/>
  <c r="Z55" i="2" s="1"/>
  <c r="H138" i="4"/>
  <c r="CI138" i="4"/>
  <c r="CN138" i="4" s="1"/>
  <c r="AX339" i="3"/>
  <c r="AX351" i="3" s="1"/>
  <c r="CC28" i="5"/>
  <c r="CH28" i="5" s="1"/>
  <c r="I28" i="5"/>
  <c r="N28" i="5" s="1"/>
  <c r="O28" i="5" s="1"/>
  <c r="T28" i="5" s="1"/>
  <c r="U28" i="5" s="1"/>
  <c r="Z28" i="5" s="1"/>
  <c r="AA28" i="5" s="1"/>
  <c r="AF28" i="5" s="1"/>
  <c r="AG28" i="5" s="1"/>
  <c r="AL28" i="5" s="1"/>
  <c r="AM28" i="5" s="1"/>
  <c r="AR28" i="5" s="1"/>
  <c r="AS28" i="5" s="1"/>
  <c r="AX28" i="5" s="1"/>
  <c r="AY28" i="5" s="1"/>
  <c r="BD28" i="5" s="1"/>
  <c r="BE28" i="5" s="1"/>
  <c r="BJ28" i="5" s="1"/>
  <c r="BK28" i="5" s="1"/>
  <c r="BP28" i="5" s="1"/>
  <c r="BQ28" i="5" s="1"/>
  <c r="BV28" i="5" s="1"/>
  <c r="BW28" i="5" s="1"/>
  <c r="CB28" i="5" s="1"/>
  <c r="CK119" i="4"/>
  <c r="CK152" i="4" s="1"/>
  <c r="C146" i="4"/>
  <c r="C122" i="4"/>
  <c r="H113" i="4"/>
  <c r="CI113" i="4"/>
  <c r="T56" i="2"/>
  <c r="T60" i="2" s="1"/>
  <c r="AK60" i="2"/>
  <c r="AK62" i="2" s="1"/>
  <c r="AK25" i="2"/>
  <c r="L89" i="7"/>
  <c r="I56" i="1"/>
  <c r="I64" i="1" s="1"/>
  <c r="L52" i="1"/>
  <c r="E133" i="4"/>
  <c r="CK124" i="4"/>
  <c r="AU155" i="4"/>
  <c r="U453" i="3"/>
  <c r="U447" i="3"/>
  <c r="U60" i="2"/>
  <c r="U25" i="2"/>
  <c r="U62" i="2" s="1"/>
  <c r="Q119" i="7"/>
  <c r="U119" i="7" s="1"/>
  <c r="O82" i="1"/>
  <c r="AA105" i="7"/>
  <c r="AE105" i="7" s="1"/>
  <c r="U68" i="1"/>
  <c r="G101" i="7"/>
  <c r="Q80" i="7"/>
  <c r="O43" i="1"/>
  <c r="L67" i="7"/>
  <c r="P67" i="7" s="1"/>
  <c r="L30" i="1"/>
  <c r="G53" i="7"/>
  <c r="I112" i="1"/>
  <c r="L112" i="1" s="1"/>
  <c r="O112" i="1" s="1"/>
  <c r="R112" i="1" s="1"/>
  <c r="U112" i="1" s="1"/>
  <c r="X112" i="1" s="1"/>
  <c r="AA112" i="1" s="1"/>
  <c r="AD112" i="1" s="1"/>
  <c r="AG112" i="1" s="1"/>
  <c r="AJ112" i="1" s="1"/>
  <c r="AM112" i="1" s="1"/>
  <c r="G48" i="7"/>
  <c r="I107" i="1"/>
  <c r="L107" i="1" s="1"/>
  <c r="O107" i="1" s="1"/>
  <c r="R107" i="1" s="1"/>
  <c r="U107" i="1" s="1"/>
  <c r="X107" i="1" s="1"/>
  <c r="AA107" i="1" s="1"/>
  <c r="AD107" i="1" s="1"/>
  <c r="AG107" i="1" s="1"/>
  <c r="AJ107" i="1" s="1"/>
  <c r="AM107" i="1" s="1"/>
  <c r="U58" i="9"/>
  <c r="V266" i="8"/>
  <c r="BA41" i="7"/>
  <c r="AC58" i="9"/>
  <c r="W267" i="8"/>
  <c r="W270" i="8" s="1"/>
  <c r="W262" i="8"/>
  <c r="G267" i="8"/>
  <c r="G270" i="8" s="1"/>
  <c r="G262" i="8"/>
  <c r="AB261" i="8"/>
  <c r="D191" i="7"/>
  <c r="J141" i="7"/>
  <c r="Y86" i="7"/>
  <c r="AD80" i="7"/>
  <c r="R45" i="7"/>
  <c r="R131" i="7" s="1"/>
  <c r="R154" i="7" s="1"/>
  <c r="AL178" i="7"/>
  <c r="AL213" i="7" s="1"/>
  <c r="AL214" i="7" s="1"/>
  <c r="J29" i="7"/>
  <c r="O26" i="7"/>
  <c r="X58" i="9"/>
  <c r="D58" i="9"/>
  <c r="V58" i="9"/>
  <c r="W58" i="9"/>
  <c r="AC282" i="9"/>
  <c r="AC284" i="9" s="1"/>
  <c r="AC275" i="9"/>
  <c r="R247" i="8"/>
  <c r="J247" i="8"/>
  <c r="AA247" i="8"/>
  <c r="S247" i="8"/>
  <c r="K247" i="8"/>
  <c r="AB269" i="8"/>
  <c r="D211" i="7"/>
  <c r="D153" i="7"/>
  <c r="T152" i="7"/>
  <c r="T121" i="7"/>
  <c r="T129" i="7" s="1"/>
  <c r="Y117" i="7"/>
  <c r="J73" i="7"/>
  <c r="O73" i="7"/>
  <c r="F181" i="7"/>
  <c r="T114" i="7"/>
  <c r="Y108" i="7"/>
  <c r="J101" i="7"/>
  <c r="D270" i="8"/>
  <c r="T107" i="7"/>
  <c r="Y103" i="7"/>
  <c r="F51" i="7"/>
  <c r="F59" i="7" s="1"/>
  <c r="F130" i="7" s="1"/>
  <c r="AW45" i="7"/>
  <c r="AW131" i="7" s="1"/>
  <c r="AW154" i="7" s="1"/>
  <c r="I45" i="7"/>
  <c r="I131" i="7" s="1"/>
  <c r="I154" i="7" s="1"/>
  <c r="K12" i="7"/>
  <c r="CN37" i="5"/>
  <c r="CN17" i="5"/>
  <c r="AC178" i="7"/>
  <c r="AC213" i="7" s="1"/>
  <c r="AC214" i="7" s="1"/>
  <c r="CL42" i="5"/>
  <c r="V24" i="7"/>
  <c r="AA21" i="7"/>
  <c r="AA17" i="7"/>
  <c r="Z17" i="7"/>
  <c r="J170" i="7"/>
  <c r="O170" i="7" s="1"/>
  <c r="T170" i="7" s="1"/>
  <c r="Y170" i="7" s="1"/>
  <c r="AD170" i="7" s="1"/>
  <c r="AI170" i="7" s="1"/>
  <c r="AN170" i="7" s="1"/>
  <c r="AS170" i="7" s="1"/>
  <c r="AX170" i="7" s="1"/>
  <c r="BC170" i="7" s="1"/>
  <c r="BH170" i="7" s="1"/>
  <c r="BM170" i="7" s="1"/>
  <c r="BP170" i="7" s="1"/>
  <c r="BO11" i="4"/>
  <c r="BO10" i="4"/>
  <c r="CN13" i="5"/>
  <c r="E59" i="7"/>
  <c r="E130" i="7" s="1"/>
  <c r="P17" i="7"/>
  <c r="AV172" i="7"/>
  <c r="AV178" i="7" s="1"/>
  <c r="AV213" i="7" s="1"/>
  <c r="AV214" i="7" s="1"/>
  <c r="F14" i="7"/>
  <c r="F45" i="7" s="1"/>
  <c r="F131" i="7" s="1"/>
  <c r="F154" i="7" s="1"/>
  <c r="BC11" i="4"/>
  <c r="BC10" i="4"/>
  <c r="BC15" i="4" s="1"/>
  <c r="CK41" i="5"/>
  <c r="CK14" i="5"/>
  <c r="AR172" i="7"/>
  <c r="H24" i="5"/>
  <c r="CC21" i="5"/>
  <c r="I21" i="5"/>
  <c r="CD152" i="4"/>
  <c r="Q19" i="7"/>
  <c r="V16" i="7"/>
  <c r="H172" i="7"/>
  <c r="H178" i="7" s="1"/>
  <c r="H213" i="7" s="1"/>
  <c r="H214" i="7" s="1"/>
  <c r="H19" i="5"/>
  <c r="CC16" i="5"/>
  <c r="I16" i="5"/>
  <c r="CL120" i="4"/>
  <c r="CL153" i="4" s="1"/>
  <c r="CL75" i="4"/>
  <c r="CL97" i="4"/>
  <c r="CC43" i="4"/>
  <c r="CH43" i="4" s="1"/>
  <c r="I43" i="4"/>
  <c r="N43" i="4" s="1"/>
  <c r="O43" i="4" s="1"/>
  <c r="T43" i="4" s="1"/>
  <c r="U43" i="4" s="1"/>
  <c r="Z43" i="4" s="1"/>
  <c r="AA43" i="4" s="1"/>
  <c r="AF43" i="4" s="1"/>
  <c r="AG43" i="4" s="1"/>
  <c r="AL43" i="4" s="1"/>
  <c r="AM43" i="4" s="1"/>
  <c r="AR43" i="4" s="1"/>
  <c r="AS43" i="4" s="1"/>
  <c r="AX43" i="4" s="1"/>
  <c r="AY43" i="4" s="1"/>
  <c r="BD43" i="4" s="1"/>
  <c r="BE43" i="4" s="1"/>
  <c r="BJ43" i="4" s="1"/>
  <c r="BK43" i="4" s="1"/>
  <c r="BP43" i="4" s="1"/>
  <c r="BQ43" i="4" s="1"/>
  <c r="BV43" i="4" s="1"/>
  <c r="BW43" i="4" s="1"/>
  <c r="CB43" i="4" s="1"/>
  <c r="I29" i="4"/>
  <c r="N29" i="4" s="1"/>
  <c r="O29" i="4" s="1"/>
  <c r="T29" i="4" s="1"/>
  <c r="U29" i="4" s="1"/>
  <c r="Z29" i="4" s="1"/>
  <c r="AA29" i="4" s="1"/>
  <c r="AF29" i="4" s="1"/>
  <c r="AG29" i="4" s="1"/>
  <c r="AL29" i="4" s="1"/>
  <c r="AM29" i="4" s="1"/>
  <c r="AR29" i="4" s="1"/>
  <c r="AS29" i="4" s="1"/>
  <c r="AX29" i="4" s="1"/>
  <c r="AY29" i="4" s="1"/>
  <c r="BD29" i="4" s="1"/>
  <c r="BE29" i="4" s="1"/>
  <c r="BJ29" i="4" s="1"/>
  <c r="BK29" i="4" s="1"/>
  <c r="BP29" i="4" s="1"/>
  <c r="BQ29" i="4" s="1"/>
  <c r="BV29" i="4" s="1"/>
  <c r="BW29" i="4" s="1"/>
  <c r="CB29" i="4" s="1"/>
  <c r="CC29" i="4"/>
  <c r="CC27" i="4"/>
  <c r="I27" i="4"/>
  <c r="N27" i="4" s="1"/>
  <c r="O27" i="4" s="1"/>
  <c r="T27" i="4" s="1"/>
  <c r="U27" i="4" s="1"/>
  <c r="Z27" i="4" s="1"/>
  <c r="AA27" i="4" s="1"/>
  <c r="AF27" i="4" s="1"/>
  <c r="AG27" i="4" s="1"/>
  <c r="AL27" i="4" s="1"/>
  <c r="AM27" i="4" s="1"/>
  <c r="AR27" i="4" s="1"/>
  <c r="AS27" i="4" s="1"/>
  <c r="AX27" i="4" s="1"/>
  <c r="AY27" i="4" s="1"/>
  <c r="BD27" i="4" s="1"/>
  <c r="BE27" i="4" s="1"/>
  <c r="BJ27" i="4" s="1"/>
  <c r="BK27" i="4" s="1"/>
  <c r="BP27" i="4" s="1"/>
  <c r="BQ27" i="4" s="1"/>
  <c r="BV27" i="4" s="1"/>
  <c r="BW27" i="4" s="1"/>
  <c r="CB27" i="4" s="1"/>
  <c r="I23" i="4"/>
  <c r="N23" i="4" s="1"/>
  <c r="O23" i="4" s="1"/>
  <c r="T23" i="4" s="1"/>
  <c r="U23" i="4" s="1"/>
  <c r="Z23" i="4" s="1"/>
  <c r="AA23" i="4" s="1"/>
  <c r="AF23" i="4" s="1"/>
  <c r="AG23" i="4" s="1"/>
  <c r="AL23" i="4" s="1"/>
  <c r="AM23" i="4" s="1"/>
  <c r="AR23" i="4" s="1"/>
  <c r="AS23" i="4" s="1"/>
  <c r="AX23" i="4" s="1"/>
  <c r="AY23" i="4" s="1"/>
  <c r="BD23" i="4" s="1"/>
  <c r="BE23" i="4" s="1"/>
  <c r="BJ23" i="4" s="1"/>
  <c r="BK23" i="4" s="1"/>
  <c r="BP23" i="4" s="1"/>
  <c r="BQ23" i="4" s="1"/>
  <c r="BV23" i="4" s="1"/>
  <c r="BW23" i="4" s="1"/>
  <c r="CB23" i="4" s="1"/>
  <c r="CC23" i="4"/>
  <c r="I11" i="4"/>
  <c r="N11" i="4" s="1"/>
  <c r="CC11" i="4"/>
  <c r="CN31" i="5"/>
  <c r="CN34" i="5" s="1"/>
  <c r="CN21" i="5"/>
  <c r="CI141" i="4"/>
  <c r="CN141" i="4" s="1"/>
  <c r="H141" i="4"/>
  <c r="H129" i="4"/>
  <c r="CI129" i="4"/>
  <c r="CN129" i="4" s="1"/>
  <c r="D151" i="4"/>
  <c r="D155" i="4" s="1"/>
  <c r="CJ118" i="4"/>
  <c r="CJ151" i="4" s="1"/>
  <c r="CN92" i="4"/>
  <c r="AO87" i="4"/>
  <c r="AO95" i="4" s="1"/>
  <c r="AM95" i="4"/>
  <c r="CM85" i="4"/>
  <c r="CI102" i="4"/>
  <c r="CM100" i="4"/>
  <c r="BQ75" i="4"/>
  <c r="BS67" i="4"/>
  <c r="BQ97" i="4"/>
  <c r="BQ105" i="4" s="1"/>
  <c r="AS75" i="4"/>
  <c r="AU67" i="4"/>
  <c r="AS97" i="4"/>
  <c r="AS105" i="4" s="1"/>
  <c r="U75" i="4"/>
  <c r="W67" i="4"/>
  <c r="U97" i="4"/>
  <c r="U105" i="4" s="1"/>
  <c r="CN47" i="4"/>
  <c r="CN34" i="4"/>
  <c r="CE40" i="4"/>
  <c r="CK32" i="4"/>
  <c r="CK40" i="4" s="1"/>
  <c r="C154" i="4"/>
  <c r="CK120" i="4"/>
  <c r="CK153" i="4" s="1"/>
  <c r="C152" i="4"/>
  <c r="CN25" i="4"/>
  <c r="CI55" i="4"/>
  <c r="CN55" i="4" s="1"/>
  <c r="CN13" i="4"/>
  <c r="H46" i="6"/>
  <c r="BL172" i="7"/>
  <c r="CM42" i="5"/>
  <c r="CM44" i="5" s="1"/>
  <c r="M144" i="4"/>
  <c r="CG135" i="4"/>
  <c r="CK126" i="4"/>
  <c r="CG150" i="4"/>
  <c r="F149" i="4"/>
  <c r="CL116" i="4"/>
  <c r="CL149" i="4" s="1"/>
  <c r="J147" i="4"/>
  <c r="J155" i="4" s="1"/>
  <c r="CD114" i="4"/>
  <c r="BL85" i="4"/>
  <c r="P85" i="4"/>
  <c r="CL121" i="4"/>
  <c r="CL154" i="4" s="1"/>
  <c r="BF60" i="4"/>
  <c r="AH60" i="4"/>
  <c r="J60" i="4"/>
  <c r="CJ136" i="4"/>
  <c r="CJ144" i="4" s="1"/>
  <c r="CJ153" i="4"/>
  <c r="CJ22" i="4"/>
  <c r="CN22" i="4" s="1"/>
  <c r="D144" i="4"/>
  <c r="CL124" i="4"/>
  <c r="CL133" i="4" s="1"/>
  <c r="H437" i="3"/>
  <c r="P435" i="3"/>
  <c r="P437" i="3" s="1"/>
  <c r="C133" i="4"/>
  <c r="CD150" i="4"/>
  <c r="H115" i="4"/>
  <c r="H100" i="4"/>
  <c r="N100" i="4" s="1"/>
  <c r="T100" i="4" s="1"/>
  <c r="Z100" i="4" s="1"/>
  <c r="AF100" i="4" s="1"/>
  <c r="AL100" i="4" s="1"/>
  <c r="AR100" i="4" s="1"/>
  <c r="AX100" i="4" s="1"/>
  <c r="BD100" i="4" s="1"/>
  <c r="BJ100" i="4" s="1"/>
  <c r="BP100" i="4" s="1"/>
  <c r="BV100" i="4" s="1"/>
  <c r="CB100" i="4" s="1"/>
  <c r="N88" i="4"/>
  <c r="T88" i="4" s="1"/>
  <c r="Z88" i="4" s="1"/>
  <c r="AF88" i="4" s="1"/>
  <c r="AL88" i="4" s="1"/>
  <c r="AR88" i="4" s="1"/>
  <c r="AX88" i="4" s="1"/>
  <c r="BD88" i="4" s="1"/>
  <c r="BJ88" i="4" s="1"/>
  <c r="BP88" i="4" s="1"/>
  <c r="BV88" i="4" s="1"/>
  <c r="CB88" i="4" s="1"/>
  <c r="CC88" i="4"/>
  <c r="CH88" i="4" s="1"/>
  <c r="N81" i="4"/>
  <c r="T81" i="4" s="1"/>
  <c r="Z81" i="4" s="1"/>
  <c r="AF81" i="4" s="1"/>
  <c r="AL81" i="4" s="1"/>
  <c r="AR81" i="4" s="1"/>
  <c r="AX81" i="4" s="1"/>
  <c r="BD81" i="4" s="1"/>
  <c r="BJ81" i="4" s="1"/>
  <c r="BP81" i="4" s="1"/>
  <c r="BV81" i="4" s="1"/>
  <c r="CB81" i="4" s="1"/>
  <c r="CC81" i="4"/>
  <c r="CH81" i="4" s="1"/>
  <c r="N74" i="4"/>
  <c r="T74" i="4" s="1"/>
  <c r="Z74" i="4" s="1"/>
  <c r="AF74" i="4" s="1"/>
  <c r="AL74" i="4" s="1"/>
  <c r="AR74" i="4" s="1"/>
  <c r="AX74" i="4" s="1"/>
  <c r="BD74" i="4" s="1"/>
  <c r="BJ74" i="4" s="1"/>
  <c r="BP74" i="4" s="1"/>
  <c r="BV74" i="4" s="1"/>
  <c r="CB74" i="4" s="1"/>
  <c r="CC74" i="4"/>
  <c r="CM101" i="4"/>
  <c r="CC46" i="4"/>
  <c r="CH46" i="4" s="1"/>
  <c r="I46" i="4"/>
  <c r="N46" i="4" s="1"/>
  <c r="O46" i="4" s="1"/>
  <c r="T46" i="4" s="1"/>
  <c r="U46" i="4" s="1"/>
  <c r="Z46" i="4" s="1"/>
  <c r="AA46" i="4" s="1"/>
  <c r="AF46" i="4" s="1"/>
  <c r="AG46" i="4" s="1"/>
  <c r="AL46" i="4" s="1"/>
  <c r="AM46" i="4" s="1"/>
  <c r="AR46" i="4" s="1"/>
  <c r="AS46" i="4" s="1"/>
  <c r="AX46" i="4" s="1"/>
  <c r="AY46" i="4" s="1"/>
  <c r="BD46" i="4" s="1"/>
  <c r="BE46" i="4" s="1"/>
  <c r="BJ46" i="4" s="1"/>
  <c r="BK46" i="4" s="1"/>
  <c r="BP46" i="4" s="1"/>
  <c r="BQ46" i="4" s="1"/>
  <c r="BV46" i="4" s="1"/>
  <c r="BW46" i="4" s="1"/>
  <c r="CB46" i="4" s="1"/>
  <c r="CC36" i="4"/>
  <c r="CH36" i="4" s="1"/>
  <c r="I36" i="4"/>
  <c r="N36" i="4" s="1"/>
  <c r="O36" i="4" s="1"/>
  <c r="T36" i="4" s="1"/>
  <c r="U36" i="4" s="1"/>
  <c r="Z36" i="4" s="1"/>
  <c r="AA36" i="4" s="1"/>
  <c r="AF36" i="4" s="1"/>
  <c r="AG36" i="4" s="1"/>
  <c r="AL36" i="4" s="1"/>
  <c r="AM36" i="4" s="1"/>
  <c r="AR36" i="4" s="1"/>
  <c r="AS36" i="4" s="1"/>
  <c r="AX36" i="4" s="1"/>
  <c r="AY36" i="4" s="1"/>
  <c r="BD36" i="4" s="1"/>
  <c r="BE36" i="4" s="1"/>
  <c r="BJ36" i="4" s="1"/>
  <c r="BK36" i="4" s="1"/>
  <c r="BP36" i="4" s="1"/>
  <c r="BQ36" i="4" s="1"/>
  <c r="BV36" i="4" s="1"/>
  <c r="BW36" i="4" s="1"/>
  <c r="CB36" i="4" s="1"/>
  <c r="E154" i="4"/>
  <c r="CK121" i="4"/>
  <c r="CK154" i="4" s="1"/>
  <c r="P98" i="4"/>
  <c r="CE52" i="4"/>
  <c r="CE30" i="4"/>
  <c r="AN97" i="4"/>
  <c r="AN105" i="4" s="1"/>
  <c r="AN75" i="4"/>
  <c r="BM155" i="4"/>
  <c r="AH122" i="4"/>
  <c r="Q155" i="4"/>
  <c r="L155" i="4"/>
  <c r="X453" i="3"/>
  <c r="X456" i="3" s="1"/>
  <c r="X447" i="3"/>
  <c r="AX338" i="3"/>
  <c r="H31" i="6"/>
  <c r="CK135" i="4"/>
  <c r="G151" i="4"/>
  <c r="CM118" i="4"/>
  <c r="CM151" i="4" s="1"/>
  <c r="K100" i="4"/>
  <c r="AC98" i="4"/>
  <c r="H56" i="4"/>
  <c r="I56" i="4" s="1"/>
  <c r="N56" i="4" s="1"/>
  <c r="O56" i="4" s="1"/>
  <c r="T56" i="4" s="1"/>
  <c r="U56" i="4" s="1"/>
  <c r="Z56" i="4" s="1"/>
  <c r="AA56" i="4" s="1"/>
  <c r="AF56" i="4" s="1"/>
  <c r="AG56" i="4" s="1"/>
  <c r="AL56" i="4" s="1"/>
  <c r="AM56" i="4" s="1"/>
  <c r="AR56" i="4" s="1"/>
  <c r="AS56" i="4" s="1"/>
  <c r="AX56" i="4" s="1"/>
  <c r="AY56" i="4" s="1"/>
  <c r="BD56" i="4" s="1"/>
  <c r="BE56" i="4" s="1"/>
  <c r="BJ56" i="4" s="1"/>
  <c r="BK56" i="4" s="1"/>
  <c r="BP56" i="4" s="1"/>
  <c r="BQ56" i="4" s="1"/>
  <c r="BV56" i="4" s="1"/>
  <c r="BW56" i="4" s="1"/>
  <c r="CB56" i="4" s="1"/>
  <c r="AE60" i="4"/>
  <c r="BR155" i="4"/>
  <c r="AV155" i="4"/>
  <c r="AK155" i="4"/>
  <c r="E122" i="4"/>
  <c r="I455" i="3"/>
  <c r="L453" i="3"/>
  <c r="L455" i="3" s="1"/>
  <c r="F37" i="6"/>
  <c r="V12" i="7"/>
  <c r="U12" i="7"/>
  <c r="BA77" i="4"/>
  <c r="BA85" i="4" s="1"/>
  <c r="CC102" i="4"/>
  <c r="CH72" i="4"/>
  <c r="K102" i="4"/>
  <c r="BS98" i="4"/>
  <c r="W98" i="4"/>
  <c r="CM97" i="4"/>
  <c r="CM75" i="4"/>
  <c r="AW60" i="4"/>
  <c r="CN42" i="4"/>
  <c r="CI50" i="4"/>
  <c r="H136" i="4"/>
  <c r="CI136" i="4"/>
  <c r="CN136" i="4" s="1"/>
  <c r="CM55" i="4"/>
  <c r="P97" i="4"/>
  <c r="P105" i="4" s="1"/>
  <c r="P75" i="4"/>
  <c r="BF122" i="4"/>
  <c r="AO122" i="4"/>
  <c r="CD146" i="4"/>
  <c r="CD122" i="4"/>
  <c r="CD15" i="4"/>
  <c r="Y54" i="2"/>
  <c r="X54" i="2"/>
  <c r="Z54" i="2" s="1"/>
  <c r="E37" i="6"/>
  <c r="H37" i="6" s="1"/>
  <c r="BN15" i="4"/>
  <c r="CM14" i="5"/>
  <c r="CG149" i="4"/>
  <c r="BO155" i="4"/>
  <c r="CJ81" i="4"/>
  <c r="CN81" i="4" s="1"/>
  <c r="CC67" i="4"/>
  <c r="H75" i="4"/>
  <c r="H130" i="4"/>
  <c r="CI130" i="4"/>
  <c r="CN130" i="4" s="1"/>
  <c r="CC24" i="4"/>
  <c r="I24" i="4"/>
  <c r="N24" i="4" s="1"/>
  <c r="O24" i="4" s="1"/>
  <c r="T24" i="4" s="1"/>
  <c r="U24" i="4" s="1"/>
  <c r="Z24" i="4" s="1"/>
  <c r="AA24" i="4" s="1"/>
  <c r="AF24" i="4" s="1"/>
  <c r="AG24" i="4" s="1"/>
  <c r="AL24" i="4" s="1"/>
  <c r="AM24" i="4" s="1"/>
  <c r="AR24" i="4" s="1"/>
  <c r="AS24" i="4" s="1"/>
  <c r="AX24" i="4" s="1"/>
  <c r="AY24" i="4" s="1"/>
  <c r="BD24" i="4" s="1"/>
  <c r="BE24" i="4" s="1"/>
  <c r="BJ24" i="4" s="1"/>
  <c r="BK24" i="4" s="1"/>
  <c r="BP24" i="4" s="1"/>
  <c r="BQ24" i="4" s="1"/>
  <c r="BV24" i="4" s="1"/>
  <c r="BW24" i="4" s="1"/>
  <c r="CB24" i="4" s="1"/>
  <c r="CG122" i="4"/>
  <c r="CG146" i="4"/>
  <c r="CM113" i="4"/>
  <c r="AA60" i="2"/>
  <c r="AA59" i="2"/>
  <c r="AA62" i="2" s="1"/>
  <c r="AC25" i="2"/>
  <c r="AC60" i="2"/>
  <c r="AC62" i="2" s="1"/>
  <c r="L125" i="7"/>
  <c r="P125" i="7" s="1"/>
  <c r="L88" i="1"/>
  <c r="H58" i="4"/>
  <c r="I58" i="4" s="1"/>
  <c r="N58" i="4" s="1"/>
  <c r="O58" i="4" s="1"/>
  <c r="T58" i="4" s="1"/>
  <c r="U58" i="4" s="1"/>
  <c r="Z58" i="4" s="1"/>
  <c r="AA58" i="4" s="1"/>
  <c r="AF58" i="4" s="1"/>
  <c r="AG58" i="4" s="1"/>
  <c r="AL58" i="4" s="1"/>
  <c r="AM58" i="4" s="1"/>
  <c r="AR58" i="4" s="1"/>
  <c r="AS58" i="4" s="1"/>
  <c r="AX58" i="4" s="1"/>
  <c r="AY58" i="4" s="1"/>
  <c r="BD58" i="4" s="1"/>
  <c r="BE58" i="4" s="1"/>
  <c r="BJ58" i="4" s="1"/>
  <c r="BK58" i="4" s="1"/>
  <c r="BP58" i="4" s="1"/>
  <c r="BQ58" i="4" s="1"/>
  <c r="BV58" i="4" s="1"/>
  <c r="BW58" i="4" s="1"/>
  <c r="CB58" i="4" s="1"/>
  <c r="CA155" i="4"/>
  <c r="H15" i="4"/>
  <c r="CC10" i="4"/>
  <c r="I10" i="4"/>
  <c r="U189" i="7"/>
  <c r="CI56" i="4"/>
  <c r="BS155" i="4"/>
  <c r="AW350" i="3"/>
  <c r="AX341" i="3"/>
  <c r="AX350" i="3" s="1"/>
  <c r="W39" i="2"/>
  <c r="W60" i="2" s="1"/>
  <c r="W62" i="2" s="1"/>
  <c r="L122" i="7"/>
  <c r="L85" i="1"/>
  <c r="I91" i="1"/>
  <c r="L98" i="7"/>
  <c r="P98" i="7" s="1"/>
  <c r="L61" i="1"/>
  <c r="L77" i="7"/>
  <c r="L40" i="1"/>
  <c r="I20" i="1"/>
  <c r="F21" i="1"/>
  <c r="F22" i="1" s="1"/>
  <c r="BI155" i="4"/>
  <c r="AU351" i="3"/>
  <c r="F64" i="1"/>
  <c r="CG53" i="4"/>
  <c r="CM22" i="4"/>
  <c r="CC22" i="4"/>
  <c r="I22" i="4"/>
  <c r="H30" i="4"/>
  <c r="AI155" i="4"/>
  <c r="W155" i="4"/>
  <c r="P465" i="3"/>
  <c r="P467" i="3" s="1"/>
  <c r="P56" i="2"/>
  <c r="V43" i="2"/>
  <c r="AI60" i="2"/>
  <c r="AI62" i="2" s="1"/>
  <c r="AI25" i="2"/>
  <c r="AO118" i="1"/>
  <c r="K129" i="7"/>
  <c r="AA110" i="7"/>
  <c r="AE110" i="7" s="1"/>
  <c r="U73" i="1"/>
  <c r="Q103" i="7"/>
  <c r="O66" i="1"/>
  <c r="L95" i="7"/>
  <c r="P95" i="7" s="1"/>
  <c r="L58" i="1"/>
  <c r="Q91" i="7"/>
  <c r="U91" i="7" s="1"/>
  <c r="O54" i="1"/>
  <c r="V85" i="7"/>
  <c r="Z85" i="7" s="1"/>
  <c r="R48" i="1"/>
  <c r="V81" i="7"/>
  <c r="Z81" i="7" s="1"/>
  <c r="R44" i="1"/>
  <c r="L78" i="7"/>
  <c r="P78" i="7" s="1"/>
  <c r="L41" i="1"/>
  <c r="V69" i="7"/>
  <c r="Z69" i="7" s="1"/>
  <c r="R32" i="1"/>
  <c r="L62" i="7"/>
  <c r="L25" i="1"/>
  <c r="V53" i="7"/>
  <c r="R16" i="1"/>
  <c r="V49" i="7"/>
  <c r="R12" i="1"/>
  <c r="BG95" i="4"/>
  <c r="AN155" i="4"/>
  <c r="AP50" i="1"/>
  <c r="G57" i="7"/>
  <c r="I116" i="1"/>
  <c r="L116" i="1" s="1"/>
  <c r="O116" i="1" s="1"/>
  <c r="R116" i="1" s="1"/>
  <c r="U116" i="1" s="1"/>
  <c r="X116" i="1" s="1"/>
  <c r="AA116" i="1" s="1"/>
  <c r="AD116" i="1" s="1"/>
  <c r="AG116" i="1" s="1"/>
  <c r="AJ116" i="1" s="1"/>
  <c r="AM116" i="1" s="1"/>
  <c r="G55" i="7"/>
  <c r="I114" i="1"/>
  <c r="L114" i="1" s="1"/>
  <c r="O114" i="1" s="1"/>
  <c r="R114" i="1" s="1"/>
  <c r="U114" i="1" s="1"/>
  <c r="X114" i="1" s="1"/>
  <c r="AA114" i="1" s="1"/>
  <c r="AD114" i="1" s="1"/>
  <c r="AG114" i="1" s="1"/>
  <c r="AJ114" i="1" s="1"/>
  <c r="AM114" i="1" s="1"/>
  <c r="G50" i="7"/>
  <c r="I109" i="1"/>
  <c r="L109" i="1" s="1"/>
  <c r="O109" i="1" s="1"/>
  <c r="R109" i="1" s="1"/>
  <c r="U109" i="1" s="1"/>
  <c r="X109" i="1" s="1"/>
  <c r="AA109" i="1" s="1"/>
  <c r="AD109" i="1" s="1"/>
  <c r="AG109" i="1" s="1"/>
  <c r="AJ109" i="1" s="1"/>
  <c r="AM109" i="1" s="1"/>
  <c r="X19" i="2"/>
  <c r="Z19" i="2" s="1"/>
  <c r="G54" i="7"/>
  <c r="I113" i="1"/>
  <c r="L113" i="1" s="1"/>
  <c r="O113" i="1" s="1"/>
  <c r="R113" i="1" s="1"/>
  <c r="U113" i="1" s="1"/>
  <c r="X113" i="1" s="1"/>
  <c r="AA113" i="1" s="1"/>
  <c r="AD113" i="1" s="1"/>
  <c r="AG113" i="1" s="1"/>
  <c r="AJ113" i="1" s="1"/>
  <c r="AM113" i="1" s="1"/>
  <c r="X22" i="2"/>
  <c r="Z9" i="2"/>
  <c r="Q60" i="2"/>
  <c r="AP111" i="1"/>
  <c r="AP117" i="1" s="1"/>
  <c r="N247" i="8"/>
  <c r="U262" i="8"/>
  <c r="U267" i="8"/>
  <c r="U270" i="8" s="1"/>
  <c r="M262" i="8"/>
  <c r="M267" i="8"/>
  <c r="M270" i="8" s="1"/>
  <c r="E262" i="8"/>
  <c r="E267" i="8"/>
  <c r="AC259" i="8"/>
  <c r="AC262" i="8" s="1"/>
  <c r="O141" i="7"/>
  <c r="O153" i="7" s="1"/>
  <c r="P138" i="7"/>
  <c r="T138" i="7"/>
  <c r="J185" i="7"/>
  <c r="E191" i="7"/>
  <c r="J175" i="7"/>
  <c r="L175" i="7" s="1"/>
  <c r="O42" i="7"/>
  <c r="L42" i="7"/>
  <c r="J34" i="7"/>
  <c r="O31" i="7"/>
  <c r="AA27" i="7"/>
  <c r="Z27" i="7"/>
  <c r="S11" i="4"/>
  <c r="CG11" i="4" s="1"/>
  <c r="CM11" i="4" s="1"/>
  <c r="S10" i="4"/>
  <c r="U13" i="7"/>
  <c r="V13" i="7"/>
  <c r="I49" i="4"/>
  <c r="N49" i="4" s="1"/>
  <c r="O49" i="4" s="1"/>
  <c r="T49" i="4" s="1"/>
  <c r="U49" i="4" s="1"/>
  <c r="Z49" i="4" s="1"/>
  <c r="AA49" i="4" s="1"/>
  <c r="AF49" i="4" s="1"/>
  <c r="AG49" i="4" s="1"/>
  <c r="AL49" i="4" s="1"/>
  <c r="AM49" i="4" s="1"/>
  <c r="AR49" i="4" s="1"/>
  <c r="AS49" i="4" s="1"/>
  <c r="AX49" i="4" s="1"/>
  <c r="AY49" i="4" s="1"/>
  <c r="BD49" i="4" s="1"/>
  <c r="BE49" i="4" s="1"/>
  <c r="BJ49" i="4" s="1"/>
  <c r="BK49" i="4" s="1"/>
  <c r="BP49" i="4" s="1"/>
  <c r="BQ49" i="4" s="1"/>
  <c r="BV49" i="4" s="1"/>
  <c r="BW49" i="4" s="1"/>
  <c r="CB49" i="4" s="1"/>
  <c r="CC49" i="4"/>
  <c r="CH49" i="4" s="1"/>
  <c r="CN88" i="4"/>
  <c r="Q87" i="4"/>
  <c r="Q95" i="4" s="1"/>
  <c r="O95" i="4"/>
  <c r="CM152" i="4"/>
  <c r="H143" i="4"/>
  <c r="CC137" i="4"/>
  <c r="CH137" i="4" s="1"/>
  <c r="I137" i="4"/>
  <c r="N137" i="4" s="1"/>
  <c r="O137" i="4" s="1"/>
  <c r="T137" i="4" s="1"/>
  <c r="U137" i="4" s="1"/>
  <c r="Z137" i="4" s="1"/>
  <c r="AA137" i="4" s="1"/>
  <c r="AF137" i="4" s="1"/>
  <c r="AG137" i="4" s="1"/>
  <c r="AL137" i="4" s="1"/>
  <c r="AM137" i="4" s="1"/>
  <c r="AR137" i="4" s="1"/>
  <c r="AS137" i="4" s="1"/>
  <c r="AX137" i="4" s="1"/>
  <c r="AY137" i="4" s="1"/>
  <c r="BD137" i="4" s="1"/>
  <c r="BE137" i="4" s="1"/>
  <c r="BJ137" i="4" s="1"/>
  <c r="BK137" i="4" s="1"/>
  <c r="BP137" i="4" s="1"/>
  <c r="BQ137" i="4" s="1"/>
  <c r="BV137" i="4" s="1"/>
  <c r="BW137" i="4" s="1"/>
  <c r="CB137" i="4" s="1"/>
  <c r="CK30" i="4"/>
  <c r="CK52" i="4"/>
  <c r="CK60" i="4" s="1"/>
  <c r="D148" i="4"/>
  <c r="CJ115" i="4"/>
  <c r="CD133" i="4"/>
  <c r="CC69" i="4"/>
  <c r="N69" i="4"/>
  <c r="T69" i="4" s="1"/>
  <c r="Z69" i="4" s="1"/>
  <c r="AF69" i="4" s="1"/>
  <c r="AL69" i="4" s="1"/>
  <c r="AR69" i="4" s="1"/>
  <c r="AX69" i="4" s="1"/>
  <c r="BD69" i="4" s="1"/>
  <c r="BJ69" i="4" s="1"/>
  <c r="BP69" i="4" s="1"/>
  <c r="BV69" i="4" s="1"/>
  <c r="CB69" i="4" s="1"/>
  <c r="CC33" i="4"/>
  <c r="CH33" i="4" s="1"/>
  <c r="I33" i="4"/>
  <c r="N33" i="4" s="1"/>
  <c r="O33" i="4" s="1"/>
  <c r="T33" i="4" s="1"/>
  <c r="U33" i="4" s="1"/>
  <c r="Z33" i="4" s="1"/>
  <c r="AA33" i="4" s="1"/>
  <c r="AF33" i="4" s="1"/>
  <c r="AG33" i="4" s="1"/>
  <c r="AL33" i="4" s="1"/>
  <c r="AM33" i="4" s="1"/>
  <c r="AR33" i="4" s="1"/>
  <c r="AS33" i="4" s="1"/>
  <c r="AX33" i="4" s="1"/>
  <c r="AY33" i="4" s="1"/>
  <c r="BD33" i="4" s="1"/>
  <c r="BE33" i="4" s="1"/>
  <c r="BJ33" i="4" s="1"/>
  <c r="BK33" i="4" s="1"/>
  <c r="BP33" i="4" s="1"/>
  <c r="BQ33" i="4" s="1"/>
  <c r="BV33" i="4" s="1"/>
  <c r="BW33" i="4" s="1"/>
  <c r="CB33" i="4" s="1"/>
  <c r="F122" i="4"/>
  <c r="AB453" i="3"/>
  <c r="AB447" i="3"/>
  <c r="CI101" i="4"/>
  <c r="CN71" i="4"/>
  <c r="CJ100" i="4"/>
  <c r="CC26" i="4"/>
  <c r="I26" i="4"/>
  <c r="N26" i="4" s="1"/>
  <c r="O26" i="4" s="1"/>
  <c r="T26" i="4" s="1"/>
  <c r="U26" i="4" s="1"/>
  <c r="Z26" i="4" s="1"/>
  <c r="AA26" i="4" s="1"/>
  <c r="AF26" i="4" s="1"/>
  <c r="AG26" i="4" s="1"/>
  <c r="AL26" i="4" s="1"/>
  <c r="AM26" i="4" s="1"/>
  <c r="AR26" i="4" s="1"/>
  <c r="AS26" i="4" s="1"/>
  <c r="AX26" i="4" s="1"/>
  <c r="AY26" i="4" s="1"/>
  <c r="BD26" i="4" s="1"/>
  <c r="BE26" i="4" s="1"/>
  <c r="BJ26" i="4" s="1"/>
  <c r="BK26" i="4" s="1"/>
  <c r="BP26" i="4" s="1"/>
  <c r="BQ26" i="4" s="1"/>
  <c r="BV26" i="4" s="1"/>
  <c r="BW26" i="4" s="1"/>
  <c r="CB26" i="4" s="1"/>
  <c r="H104" i="4"/>
  <c r="N104" i="4" s="1"/>
  <c r="T104" i="4" s="1"/>
  <c r="Z104" i="4" s="1"/>
  <c r="AF104" i="4" s="1"/>
  <c r="AL104" i="4" s="1"/>
  <c r="AR104" i="4" s="1"/>
  <c r="AX104" i="4" s="1"/>
  <c r="BD104" i="4" s="1"/>
  <c r="BJ104" i="4" s="1"/>
  <c r="BP104" i="4" s="1"/>
  <c r="BV104" i="4" s="1"/>
  <c r="CB104" i="4" s="1"/>
  <c r="CI95" i="4"/>
  <c r="CH87" i="4"/>
  <c r="CC95" i="4"/>
  <c r="CJ102" i="4"/>
  <c r="AU68" i="4"/>
  <c r="AU98" i="4" s="1"/>
  <c r="H142" i="4"/>
  <c r="CI142" i="4"/>
  <c r="CN142" i="4" s="1"/>
  <c r="M455" i="3"/>
  <c r="O453" i="3"/>
  <c r="O455" i="3" s="1"/>
  <c r="K95" i="4"/>
  <c r="C149" i="4"/>
  <c r="H116" i="4"/>
  <c r="CI116" i="4"/>
  <c r="S60" i="2"/>
  <c r="S25" i="2"/>
  <c r="S62" i="2" s="1"/>
  <c r="P181" i="7"/>
  <c r="CI53" i="4"/>
  <c r="Y53" i="2"/>
  <c r="AZ97" i="4"/>
  <c r="AZ105" i="4" s="1"/>
  <c r="AZ75" i="4"/>
  <c r="CK139" i="4"/>
  <c r="CN139" i="4" s="1"/>
  <c r="C147" i="4"/>
  <c r="H114" i="4"/>
  <c r="CI114" i="4"/>
  <c r="Q124" i="7"/>
  <c r="U124" i="7" s="1"/>
  <c r="O87" i="1"/>
  <c r="Q112" i="7"/>
  <c r="U112" i="7" s="1"/>
  <c r="O75" i="1"/>
  <c r="V97" i="7"/>
  <c r="Z97" i="7" s="1"/>
  <c r="R60" i="1"/>
  <c r="L83" i="7"/>
  <c r="L46" i="1"/>
  <c r="L49" i="1" s="1"/>
  <c r="V47" i="7"/>
  <c r="R10" i="1"/>
  <c r="O14" i="1"/>
  <c r="CM50" i="4"/>
  <c r="P60" i="2"/>
  <c r="AP118" i="1"/>
  <c r="R282" i="9"/>
  <c r="R284" i="9" s="1"/>
  <c r="N266" i="8"/>
  <c r="AG41" i="7"/>
  <c r="F266" i="8"/>
  <c r="M41" i="7"/>
  <c r="N267" i="8"/>
  <c r="N270" i="8" s="1"/>
  <c r="AA284" i="9"/>
  <c r="K284" i="9"/>
  <c r="AA266" i="8"/>
  <c r="BL41" i="7"/>
  <c r="S266" i="8"/>
  <c r="AR41" i="7"/>
  <c r="K266" i="8"/>
  <c r="X41" i="7"/>
  <c r="O267" i="8"/>
  <c r="O270" i="8" s="1"/>
  <c r="O262" i="8"/>
  <c r="F205" i="7"/>
  <c r="F211" i="7" s="1"/>
  <c r="AD93" i="7"/>
  <c r="AI89" i="7"/>
  <c r="AB262" i="8"/>
  <c r="J174" i="7"/>
  <c r="J44" i="7"/>
  <c r="L41" i="7"/>
  <c r="L44" i="7" s="1"/>
  <c r="CN22" i="5"/>
  <c r="V34" i="7"/>
  <c r="AA31" i="7"/>
  <c r="CN43" i="5"/>
  <c r="O47" i="7"/>
  <c r="J51" i="7"/>
  <c r="D131" i="7"/>
  <c r="D154" i="7" s="1"/>
  <c r="CE150" i="4"/>
  <c r="Q58" i="9"/>
  <c r="AB160" i="9"/>
  <c r="M58" i="9"/>
  <c r="P58" i="9"/>
  <c r="N58" i="9"/>
  <c r="AB58" i="9"/>
  <c r="V262" i="8"/>
  <c r="Z266" i="8"/>
  <c r="BK41" i="7"/>
  <c r="R266" i="8"/>
  <c r="AQ41" i="7"/>
  <c r="J266" i="8"/>
  <c r="W41" i="7"/>
  <c r="V267" i="8"/>
  <c r="V270" i="8" s="1"/>
  <c r="F267" i="8"/>
  <c r="F270" i="8" s="1"/>
  <c r="AA58" i="9"/>
  <c r="O58" i="9"/>
  <c r="W284" i="9"/>
  <c r="O284" i="9"/>
  <c r="G284" i="9"/>
  <c r="AC263" i="8"/>
  <c r="AC266" i="8" s="1"/>
  <c r="W266" i="8"/>
  <c r="BB41" i="7"/>
  <c r="O266" i="8"/>
  <c r="AH41" i="7"/>
  <c r="G266" i="8"/>
  <c r="N41" i="7"/>
  <c r="AA267" i="8"/>
  <c r="AA270" i="8" s="1"/>
  <c r="AA262" i="8"/>
  <c r="S267" i="8"/>
  <c r="S270" i="8" s="1"/>
  <c r="S262" i="8"/>
  <c r="K267" i="8"/>
  <c r="K270" i="8" s="1"/>
  <c r="K262" i="8"/>
  <c r="Y262" i="8"/>
  <c r="Y267" i="8"/>
  <c r="Y270" i="8" s="1"/>
  <c r="Q262" i="8"/>
  <c r="Q267" i="8"/>
  <c r="Q270" i="8" s="1"/>
  <c r="I262" i="8"/>
  <c r="I267" i="8"/>
  <c r="I270" i="8" s="1"/>
  <c r="E211" i="7"/>
  <c r="J202" i="7"/>
  <c r="J209" i="7"/>
  <c r="O209" i="7" s="1"/>
  <c r="T209" i="7" s="1"/>
  <c r="Y209" i="7" s="1"/>
  <c r="AD209" i="7" s="1"/>
  <c r="AI209" i="7" s="1"/>
  <c r="AN209" i="7" s="1"/>
  <c r="AS209" i="7" s="1"/>
  <c r="AX209" i="7" s="1"/>
  <c r="BC209" i="7" s="1"/>
  <c r="BH209" i="7" s="1"/>
  <c r="BM209" i="7" s="1"/>
  <c r="BP209" i="7" s="1"/>
  <c r="F209" i="7"/>
  <c r="E153" i="7"/>
  <c r="D200" i="7"/>
  <c r="F197" i="7"/>
  <c r="F200" i="7" s="1"/>
  <c r="Y152" i="7"/>
  <c r="AD143" i="7"/>
  <c r="O101" i="7"/>
  <c r="T75" i="7"/>
  <c r="O79" i="7"/>
  <c r="O87" i="7" s="1"/>
  <c r="T100" i="7"/>
  <c r="T101" i="7" s="1"/>
  <c r="Y94" i="7"/>
  <c r="J58" i="7"/>
  <c r="O52" i="7"/>
  <c r="AN183" i="7"/>
  <c r="AS183" i="7" s="1"/>
  <c r="AX183" i="7" s="1"/>
  <c r="BC183" i="7" s="1"/>
  <c r="BH183" i="7" s="1"/>
  <c r="BM183" i="7" s="1"/>
  <c r="BP183" i="7" s="1"/>
  <c r="D184" i="7"/>
  <c r="D192" i="7" s="1"/>
  <c r="F180" i="7"/>
  <c r="F184" i="7" s="1"/>
  <c r="F192" i="7" s="1"/>
  <c r="BR131" i="7"/>
  <c r="BR154" i="7" s="1"/>
  <c r="L171" i="7"/>
  <c r="O171" i="7"/>
  <c r="K170" i="7"/>
  <c r="L170" i="7"/>
  <c r="AM178" i="7"/>
  <c r="K31" i="7"/>
  <c r="K34" i="7" s="1"/>
  <c r="E131" i="7"/>
  <c r="E154" i="7" s="1"/>
  <c r="BF213" i="7"/>
  <c r="BF214" i="7" s="1"/>
  <c r="R178" i="7"/>
  <c r="R213" i="7" s="1"/>
  <c r="R214" i="7" s="1"/>
  <c r="J39" i="7"/>
  <c r="O36" i="7"/>
  <c r="CJ14" i="5"/>
  <c r="CJ41" i="5"/>
  <c r="CJ44" i="5" s="1"/>
  <c r="AA37" i="7"/>
  <c r="Z37" i="7"/>
  <c r="AB45" i="7"/>
  <c r="AB131" i="7" s="1"/>
  <c r="AB154" i="7" s="1"/>
  <c r="AU11" i="4"/>
  <c r="AU10" i="4"/>
  <c r="H34" i="5"/>
  <c r="CC31" i="5"/>
  <c r="I31" i="5"/>
  <c r="CK42" i="5"/>
  <c r="E184" i="7"/>
  <c r="E192" i="7" s="1"/>
  <c r="J180" i="7"/>
  <c r="J19" i="7"/>
  <c r="O16" i="7"/>
  <c r="P13" i="7"/>
  <c r="K11" i="7"/>
  <c r="K14" i="7" s="1"/>
  <c r="K45" i="7" s="1"/>
  <c r="L11" i="7"/>
  <c r="G14" i="7"/>
  <c r="G45" i="7" s="1"/>
  <c r="AI11" i="4"/>
  <c r="AI10" i="4"/>
  <c r="CK39" i="5"/>
  <c r="CN23" i="5"/>
  <c r="AA32" i="7"/>
  <c r="Z32" i="7"/>
  <c r="AA22" i="7"/>
  <c r="Z22" i="7"/>
  <c r="C44" i="5"/>
  <c r="H41" i="5"/>
  <c r="H44" i="5" s="1"/>
  <c r="I37" i="5"/>
  <c r="N37" i="5" s="1"/>
  <c r="O37" i="5" s="1"/>
  <c r="T37" i="5" s="1"/>
  <c r="U37" i="5" s="1"/>
  <c r="Z37" i="5" s="1"/>
  <c r="AA37" i="5" s="1"/>
  <c r="AF37" i="5" s="1"/>
  <c r="AG37" i="5" s="1"/>
  <c r="AL37" i="5" s="1"/>
  <c r="AM37" i="5" s="1"/>
  <c r="AR37" i="5" s="1"/>
  <c r="AS37" i="5" s="1"/>
  <c r="AX37" i="5" s="1"/>
  <c r="AY37" i="5" s="1"/>
  <c r="BD37" i="5" s="1"/>
  <c r="BE37" i="5" s="1"/>
  <c r="BJ37" i="5" s="1"/>
  <c r="BK37" i="5" s="1"/>
  <c r="BP37" i="5" s="1"/>
  <c r="BQ37" i="5" s="1"/>
  <c r="BV37" i="5" s="1"/>
  <c r="BW37" i="5" s="1"/>
  <c r="CB37" i="5" s="1"/>
  <c r="CC37" i="5"/>
  <c r="CH37" i="5" s="1"/>
  <c r="CN26" i="5"/>
  <c r="CM24" i="5"/>
  <c r="I17" i="5"/>
  <c r="N17" i="5" s="1"/>
  <c r="O17" i="5" s="1"/>
  <c r="T17" i="5" s="1"/>
  <c r="U17" i="5" s="1"/>
  <c r="Z17" i="5" s="1"/>
  <c r="AA17" i="5" s="1"/>
  <c r="AF17" i="5" s="1"/>
  <c r="AG17" i="5" s="1"/>
  <c r="AL17" i="5" s="1"/>
  <c r="AM17" i="5" s="1"/>
  <c r="AR17" i="5" s="1"/>
  <c r="AS17" i="5" s="1"/>
  <c r="AX17" i="5" s="1"/>
  <c r="AY17" i="5" s="1"/>
  <c r="BD17" i="5" s="1"/>
  <c r="BE17" i="5" s="1"/>
  <c r="BJ17" i="5" s="1"/>
  <c r="BK17" i="5" s="1"/>
  <c r="BP17" i="5" s="1"/>
  <c r="BQ17" i="5" s="1"/>
  <c r="BV17" i="5" s="1"/>
  <c r="BW17" i="5" s="1"/>
  <c r="CB17" i="5" s="1"/>
  <c r="CC17" i="5"/>
  <c r="CH17" i="5" s="1"/>
  <c r="CL95" i="4"/>
  <c r="H85" i="4"/>
  <c r="N77" i="4"/>
  <c r="CC77" i="4"/>
  <c r="CL101" i="4"/>
  <c r="I45" i="4"/>
  <c r="N45" i="4" s="1"/>
  <c r="O45" i="4" s="1"/>
  <c r="T45" i="4" s="1"/>
  <c r="U45" i="4" s="1"/>
  <c r="Z45" i="4" s="1"/>
  <c r="AA45" i="4" s="1"/>
  <c r="AF45" i="4" s="1"/>
  <c r="AG45" i="4" s="1"/>
  <c r="AL45" i="4" s="1"/>
  <c r="AM45" i="4" s="1"/>
  <c r="AR45" i="4" s="1"/>
  <c r="AS45" i="4" s="1"/>
  <c r="AX45" i="4" s="1"/>
  <c r="AY45" i="4" s="1"/>
  <c r="BD45" i="4" s="1"/>
  <c r="BE45" i="4" s="1"/>
  <c r="BJ45" i="4" s="1"/>
  <c r="BK45" i="4" s="1"/>
  <c r="BP45" i="4" s="1"/>
  <c r="BQ45" i="4" s="1"/>
  <c r="BV45" i="4" s="1"/>
  <c r="BW45" i="4" s="1"/>
  <c r="CB45" i="4" s="1"/>
  <c r="CC45" i="4"/>
  <c r="CH45" i="4" s="1"/>
  <c r="I38" i="4"/>
  <c r="N38" i="4" s="1"/>
  <c r="O38" i="4" s="1"/>
  <c r="T38" i="4" s="1"/>
  <c r="U38" i="4" s="1"/>
  <c r="Z38" i="4" s="1"/>
  <c r="AA38" i="4" s="1"/>
  <c r="AF38" i="4" s="1"/>
  <c r="AG38" i="4" s="1"/>
  <c r="AL38" i="4" s="1"/>
  <c r="AM38" i="4" s="1"/>
  <c r="AR38" i="4" s="1"/>
  <c r="AS38" i="4" s="1"/>
  <c r="AX38" i="4" s="1"/>
  <c r="AY38" i="4" s="1"/>
  <c r="BD38" i="4" s="1"/>
  <c r="BE38" i="4" s="1"/>
  <c r="BJ38" i="4" s="1"/>
  <c r="BK38" i="4" s="1"/>
  <c r="BP38" i="4" s="1"/>
  <c r="BQ38" i="4" s="1"/>
  <c r="BV38" i="4" s="1"/>
  <c r="BW38" i="4" s="1"/>
  <c r="CB38" i="4" s="1"/>
  <c r="CC38" i="4"/>
  <c r="CH38" i="4" s="1"/>
  <c r="H40" i="4"/>
  <c r="I32" i="4"/>
  <c r="CC32" i="4"/>
  <c r="CJ121" i="4"/>
  <c r="CJ154" i="4" s="1"/>
  <c r="CJ119" i="4"/>
  <c r="CJ152" i="4" s="1"/>
  <c r="CL30" i="4"/>
  <c r="CL52" i="4"/>
  <c r="CL60" i="4" s="1"/>
  <c r="CJ124" i="4"/>
  <c r="CJ133" i="4" s="1"/>
  <c r="CI34" i="5"/>
  <c r="CI24" i="5"/>
  <c r="C150" i="4"/>
  <c r="H117" i="4"/>
  <c r="CN94" i="4"/>
  <c r="BY87" i="4"/>
  <c r="BY95" i="4" s="1"/>
  <c r="BW95" i="4"/>
  <c r="AC87" i="4"/>
  <c r="AC95" i="4" s="1"/>
  <c r="AA95" i="4"/>
  <c r="CI85" i="4"/>
  <c r="CM121" i="4"/>
  <c r="CM154" i="4" s="1"/>
  <c r="CE102" i="4"/>
  <c r="CK72" i="4"/>
  <c r="CK102" i="4" s="1"/>
  <c r="CN70" i="4"/>
  <c r="CI100" i="4"/>
  <c r="CI98" i="4"/>
  <c r="BK97" i="4"/>
  <c r="BK105" i="4" s="1"/>
  <c r="BM67" i="4"/>
  <c r="BK75" i="4"/>
  <c r="AM97" i="4"/>
  <c r="AM105" i="4" s="1"/>
  <c r="AO67" i="4"/>
  <c r="AM75" i="4"/>
  <c r="O97" i="4"/>
  <c r="O105" i="4" s="1"/>
  <c r="Q67" i="4"/>
  <c r="O75" i="4"/>
  <c r="CN143" i="4"/>
  <c r="CN137" i="4"/>
  <c r="CN121" i="4"/>
  <c r="CN27" i="4"/>
  <c r="CI57" i="4"/>
  <c r="CN57" i="4" s="1"/>
  <c r="CK56" i="4"/>
  <c r="CN117" i="4"/>
  <c r="H124" i="4"/>
  <c r="Q39" i="7"/>
  <c r="V36" i="7"/>
  <c r="J24" i="7"/>
  <c r="O21" i="7"/>
  <c r="CI39" i="5"/>
  <c r="CN36" i="5"/>
  <c r="CN39" i="5" s="1"/>
  <c r="CN12" i="5"/>
  <c r="CI42" i="5"/>
  <c r="CN42" i="5" s="1"/>
  <c r="CL114" i="4"/>
  <c r="CL147" i="4" s="1"/>
  <c r="F147" i="4"/>
  <c r="F155" i="4" s="1"/>
  <c r="F105" i="4"/>
  <c r="CL141" i="4"/>
  <c r="CL144" i="4" s="1"/>
  <c r="CL98" i="4"/>
  <c r="F60" i="4"/>
  <c r="CJ54" i="4"/>
  <c r="CF52" i="4"/>
  <c r="CF60" i="4" s="1"/>
  <c r="CF30" i="4"/>
  <c r="CF144" i="4"/>
  <c r="CN125" i="4"/>
  <c r="CM115" i="4"/>
  <c r="CM148" i="4" s="1"/>
  <c r="C148" i="4"/>
  <c r="BM77" i="4"/>
  <c r="BM85" i="4" s="1"/>
  <c r="Q77" i="4"/>
  <c r="Q85" i="4" s="1"/>
  <c r="G149" i="4"/>
  <c r="CM116" i="4"/>
  <c r="CM149" i="4" s="1"/>
  <c r="K98" i="4"/>
  <c r="H59" i="4"/>
  <c r="I59" i="4" s="1"/>
  <c r="N59" i="4" s="1"/>
  <c r="O59" i="4" s="1"/>
  <c r="T59" i="4" s="1"/>
  <c r="U59" i="4" s="1"/>
  <c r="Z59" i="4" s="1"/>
  <c r="AA59" i="4" s="1"/>
  <c r="AF59" i="4" s="1"/>
  <c r="AG59" i="4" s="1"/>
  <c r="AL59" i="4" s="1"/>
  <c r="AM59" i="4" s="1"/>
  <c r="AR59" i="4" s="1"/>
  <c r="AS59" i="4" s="1"/>
  <c r="AX59" i="4" s="1"/>
  <c r="AY59" i="4" s="1"/>
  <c r="BD59" i="4" s="1"/>
  <c r="BE59" i="4" s="1"/>
  <c r="BJ59" i="4" s="1"/>
  <c r="BK59" i="4" s="1"/>
  <c r="BP59" i="4" s="1"/>
  <c r="BQ59" i="4" s="1"/>
  <c r="BV59" i="4" s="1"/>
  <c r="BW59" i="4" s="1"/>
  <c r="CB59" i="4" s="1"/>
  <c r="BU60" i="4"/>
  <c r="H140" i="4"/>
  <c r="CI140" i="4"/>
  <c r="CN140" i="4" s="1"/>
  <c r="CN33" i="4"/>
  <c r="J98" i="4"/>
  <c r="J105" i="4" s="1"/>
  <c r="CE68" i="4"/>
  <c r="BS60" i="4"/>
  <c r="AT105" i="4"/>
  <c r="W60" i="4"/>
  <c r="AH155" i="4"/>
  <c r="CL113" i="4"/>
  <c r="H41" i="6"/>
  <c r="H34" i="6"/>
  <c r="CG152" i="4"/>
  <c r="H98" i="4"/>
  <c r="N98" i="4" s="1"/>
  <c r="T98" i="4" s="1"/>
  <c r="Z98" i="4" s="1"/>
  <c r="AF98" i="4" s="1"/>
  <c r="AL98" i="4" s="1"/>
  <c r="AR98" i="4" s="1"/>
  <c r="AX98" i="4" s="1"/>
  <c r="BD98" i="4" s="1"/>
  <c r="BJ98" i="4" s="1"/>
  <c r="BP98" i="4" s="1"/>
  <c r="BV98" i="4" s="1"/>
  <c r="CB98" i="4" s="1"/>
  <c r="N83" i="4"/>
  <c r="T83" i="4" s="1"/>
  <c r="Z83" i="4" s="1"/>
  <c r="AF83" i="4" s="1"/>
  <c r="AL83" i="4" s="1"/>
  <c r="AR83" i="4" s="1"/>
  <c r="AX83" i="4" s="1"/>
  <c r="BD83" i="4" s="1"/>
  <c r="BJ83" i="4" s="1"/>
  <c r="BP83" i="4" s="1"/>
  <c r="BV83" i="4" s="1"/>
  <c r="CB83" i="4" s="1"/>
  <c r="CC83" i="4"/>
  <c r="CH83" i="4" s="1"/>
  <c r="CD85" i="4"/>
  <c r="CC71" i="4"/>
  <c r="N71" i="4"/>
  <c r="T71" i="4" s="1"/>
  <c r="Z71" i="4" s="1"/>
  <c r="AF71" i="4" s="1"/>
  <c r="AL71" i="4" s="1"/>
  <c r="AR71" i="4" s="1"/>
  <c r="AX71" i="4" s="1"/>
  <c r="BD71" i="4" s="1"/>
  <c r="BJ71" i="4" s="1"/>
  <c r="BP71" i="4" s="1"/>
  <c r="BV71" i="4" s="1"/>
  <c r="CB71" i="4" s="1"/>
  <c r="N68" i="4"/>
  <c r="T68" i="4" s="1"/>
  <c r="Z68" i="4" s="1"/>
  <c r="AF68" i="4" s="1"/>
  <c r="AL68" i="4" s="1"/>
  <c r="AR68" i="4" s="1"/>
  <c r="CC68" i="4"/>
  <c r="CM56" i="4"/>
  <c r="CA60" i="4"/>
  <c r="AB97" i="4"/>
  <c r="AB105" i="4" s="1"/>
  <c r="AB75" i="4"/>
  <c r="P12" i="7"/>
  <c r="H95" i="4"/>
  <c r="CJ79" i="4"/>
  <c r="CJ99" i="4" s="1"/>
  <c r="G153" i="4"/>
  <c r="CM120" i="4"/>
  <c r="CM153" i="4" s="1"/>
  <c r="CC48" i="4"/>
  <c r="CH48" i="4" s="1"/>
  <c r="I48" i="4"/>
  <c r="N48" i="4" s="1"/>
  <c r="O48" i="4" s="1"/>
  <c r="T48" i="4" s="1"/>
  <c r="U48" i="4" s="1"/>
  <c r="Z48" i="4" s="1"/>
  <c r="AA48" i="4" s="1"/>
  <c r="AF48" i="4" s="1"/>
  <c r="AG48" i="4" s="1"/>
  <c r="AL48" i="4" s="1"/>
  <c r="AM48" i="4" s="1"/>
  <c r="AR48" i="4" s="1"/>
  <c r="AS48" i="4" s="1"/>
  <c r="AX48" i="4" s="1"/>
  <c r="AY48" i="4" s="1"/>
  <c r="BD48" i="4" s="1"/>
  <c r="BE48" i="4" s="1"/>
  <c r="BJ48" i="4" s="1"/>
  <c r="BK48" i="4" s="1"/>
  <c r="BP48" i="4" s="1"/>
  <c r="BQ48" i="4" s="1"/>
  <c r="BV48" i="4" s="1"/>
  <c r="BW48" i="4" s="1"/>
  <c r="CB48" i="4" s="1"/>
  <c r="CC44" i="4"/>
  <c r="CH44" i="4" s="1"/>
  <c r="I44" i="4"/>
  <c r="N44" i="4" s="1"/>
  <c r="O44" i="4" s="1"/>
  <c r="T44" i="4" s="1"/>
  <c r="U44" i="4" s="1"/>
  <c r="Z44" i="4" s="1"/>
  <c r="AA44" i="4" s="1"/>
  <c r="AF44" i="4" s="1"/>
  <c r="AG44" i="4" s="1"/>
  <c r="AL44" i="4" s="1"/>
  <c r="AM44" i="4" s="1"/>
  <c r="AR44" i="4" s="1"/>
  <c r="AS44" i="4" s="1"/>
  <c r="AX44" i="4" s="1"/>
  <c r="AY44" i="4" s="1"/>
  <c r="BD44" i="4" s="1"/>
  <c r="BE44" i="4" s="1"/>
  <c r="BJ44" i="4" s="1"/>
  <c r="BK44" i="4" s="1"/>
  <c r="BP44" i="4" s="1"/>
  <c r="BQ44" i="4" s="1"/>
  <c r="BV44" i="4" s="1"/>
  <c r="BW44" i="4" s="1"/>
  <c r="CB44" i="4" s="1"/>
  <c r="CG40" i="4"/>
  <c r="CJ116" i="4"/>
  <c r="CJ149" i="4" s="1"/>
  <c r="CE53" i="4"/>
  <c r="BL97" i="4"/>
  <c r="BL105" i="4" s="1"/>
  <c r="BL75" i="4"/>
  <c r="BF155" i="4"/>
  <c r="AO155" i="4"/>
  <c r="J122" i="4"/>
  <c r="H24" i="6"/>
  <c r="CN28" i="5"/>
  <c r="CK116" i="4"/>
  <c r="CK149" i="4" s="1"/>
  <c r="CN89" i="4"/>
  <c r="CJ74" i="4"/>
  <c r="CJ104" i="4" s="1"/>
  <c r="CI97" i="4"/>
  <c r="CI75" i="4"/>
  <c r="H97" i="4"/>
  <c r="C105" i="4"/>
  <c r="H57" i="4"/>
  <c r="I57" i="4" s="1"/>
  <c r="N57" i="4" s="1"/>
  <c r="O57" i="4" s="1"/>
  <c r="T57" i="4" s="1"/>
  <c r="U57" i="4" s="1"/>
  <c r="Z57" i="4" s="1"/>
  <c r="AA57" i="4" s="1"/>
  <c r="AF57" i="4" s="1"/>
  <c r="AG57" i="4" s="1"/>
  <c r="AL57" i="4" s="1"/>
  <c r="AM57" i="4" s="1"/>
  <c r="AR57" i="4" s="1"/>
  <c r="AS57" i="4" s="1"/>
  <c r="AX57" i="4" s="1"/>
  <c r="AY57" i="4" s="1"/>
  <c r="BD57" i="4" s="1"/>
  <c r="BE57" i="4" s="1"/>
  <c r="BJ57" i="4" s="1"/>
  <c r="BK57" i="4" s="1"/>
  <c r="BP57" i="4" s="1"/>
  <c r="BQ57" i="4" s="1"/>
  <c r="BV57" i="4" s="1"/>
  <c r="BW57" i="4" s="1"/>
  <c r="CB57" i="4" s="1"/>
  <c r="H54" i="4"/>
  <c r="I54" i="4" s="1"/>
  <c r="N54" i="4" s="1"/>
  <c r="O54" i="4" s="1"/>
  <c r="T54" i="4" s="1"/>
  <c r="U54" i="4" s="1"/>
  <c r="Z54" i="4" s="1"/>
  <c r="AA54" i="4" s="1"/>
  <c r="AF54" i="4" s="1"/>
  <c r="AG54" i="4" s="1"/>
  <c r="AL54" i="4" s="1"/>
  <c r="AM54" i="4" s="1"/>
  <c r="AR54" i="4" s="1"/>
  <c r="AS54" i="4" s="1"/>
  <c r="AX54" i="4" s="1"/>
  <c r="AY54" i="4" s="1"/>
  <c r="BD54" i="4" s="1"/>
  <c r="BE54" i="4" s="1"/>
  <c r="BJ54" i="4" s="1"/>
  <c r="BK54" i="4" s="1"/>
  <c r="BP54" i="4" s="1"/>
  <c r="BQ54" i="4" s="1"/>
  <c r="BV54" i="4" s="1"/>
  <c r="BW54" i="4" s="1"/>
  <c r="CB54" i="4" s="1"/>
  <c r="CI52" i="4"/>
  <c r="CI30" i="4"/>
  <c r="CN14" i="4"/>
  <c r="G155" i="4"/>
  <c r="E51" i="6"/>
  <c r="AB25" i="2"/>
  <c r="AB60" i="2"/>
  <c r="AB62" i="2" s="1"/>
  <c r="F23" i="6"/>
  <c r="F52" i="6" s="1"/>
  <c r="L120" i="7"/>
  <c r="P120" i="7" s="1"/>
  <c r="L83" i="1"/>
  <c r="I36" i="1"/>
  <c r="P56" i="7"/>
  <c r="P48" i="7"/>
  <c r="L184" i="7"/>
  <c r="C153" i="4"/>
  <c r="H120" i="4"/>
  <c r="CI120" i="4"/>
  <c r="CN120" i="4" s="1"/>
  <c r="H137" i="3"/>
  <c r="AN118" i="1"/>
  <c r="P75" i="7"/>
  <c r="E148" i="4"/>
  <c r="E155" i="4" s="1"/>
  <c r="CK115" i="4"/>
  <c r="BY122" i="4"/>
  <c r="BG122" i="4"/>
  <c r="AM39" i="2"/>
  <c r="R60" i="2"/>
  <c r="R25" i="2"/>
  <c r="R62" i="2" s="1"/>
  <c r="L117" i="7"/>
  <c r="I84" i="1"/>
  <c r="I92" i="1" s="1"/>
  <c r="L80" i="1"/>
  <c r="L94" i="7"/>
  <c r="L57" i="1"/>
  <c r="I63" i="1"/>
  <c r="AT122" i="4"/>
  <c r="AW339" i="3"/>
  <c r="F36" i="1"/>
  <c r="CE67" i="4"/>
  <c r="H52" i="4"/>
  <c r="C60" i="4"/>
  <c r="AU122" i="4"/>
  <c r="AC122" i="4"/>
  <c r="H467" i="3"/>
  <c r="AA456" i="3"/>
  <c r="AC454" i="3"/>
  <c r="AG454" i="3" s="1"/>
  <c r="Y445" i="3"/>
  <c r="Y447" i="3" s="1"/>
  <c r="AG436" i="3"/>
  <c r="AG445" i="3" s="1"/>
  <c r="AG447" i="3" s="1"/>
  <c r="P433" i="3"/>
  <c r="AE60" i="2"/>
  <c r="AE62" i="2" s="1"/>
  <c r="AE25" i="2"/>
  <c r="L127" i="7"/>
  <c r="P127" i="7" s="1"/>
  <c r="L90" i="1"/>
  <c r="G129" i="7"/>
  <c r="V109" i="7"/>
  <c r="Z109" i="7" s="1"/>
  <c r="R72" i="1"/>
  <c r="L106" i="7"/>
  <c r="L69" i="1"/>
  <c r="L99" i="7"/>
  <c r="P99" i="7" s="1"/>
  <c r="L62" i="1"/>
  <c r="L90" i="7"/>
  <c r="P90" i="7" s="1"/>
  <c r="L53" i="1"/>
  <c r="Q84" i="7"/>
  <c r="U84" i="7" s="1"/>
  <c r="O47" i="1"/>
  <c r="V76" i="7"/>
  <c r="Z76" i="7" s="1"/>
  <c r="R39" i="1"/>
  <c r="Q68" i="7"/>
  <c r="U68" i="7" s="1"/>
  <c r="O31" i="1"/>
  <c r="AA61" i="7"/>
  <c r="U24" i="1"/>
  <c r="V56" i="7"/>
  <c r="R19" i="1"/>
  <c r="V52" i="7"/>
  <c r="R15" i="1"/>
  <c r="V48" i="7"/>
  <c r="R11" i="1"/>
  <c r="CE78" i="4"/>
  <c r="CK78" i="4" s="1"/>
  <c r="CN78" i="4" s="1"/>
  <c r="CK117" i="4"/>
  <c r="AL60" i="2"/>
  <c r="AL62" i="2" s="1"/>
  <c r="AL25" i="2"/>
  <c r="Z61" i="7"/>
  <c r="G47" i="7"/>
  <c r="F110" i="1"/>
  <c r="I106" i="1"/>
  <c r="V22" i="2"/>
  <c r="G49" i="7"/>
  <c r="I108" i="1"/>
  <c r="L108" i="1" s="1"/>
  <c r="O108" i="1" s="1"/>
  <c r="R108" i="1" s="1"/>
  <c r="U108" i="1" s="1"/>
  <c r="X108" i="1" s="1"/>
  <c r="AA108" i="1" s="1"/>
  <c r="AD108" i="1" s="1"/>
  <c r="AG108" i="1" s="1"/>
  <c r="AJ108" i="1" s="1"/>
  <c r="AM108" i="1" s="1"/>
  <c r="N75" i="4" l="1"/>
  <c r="T67" i="4"/>
  <c r="AA52" i="7"/>
  <c r="U15" i="1"/>
  <c r="CH71" i="4"/>
  <c r="CC101" i="4"/>
  <c r="CH101" i="4" s="1"/>
  <c r="CH77" i="4"/>
  <c r="CC85" i="4"/>
  <c r="BB174" i="7"/>
  <c r="BB177" i="7" s="1"/>
  <c r="BB178" i="7" s="1"/>
  <c r="BB213" i="7" s="1"/>
  <c r="BB214" i="7" s="1"/>
  <c r="BB44" i="7"/>
  <c r="BB45" i="7" s="1"/>
  <c r="BB131" i="7" s="1"/>
  <c r="BB154" i="7" s="1"/>
  <c r="AQ174" i="7"/>
  <c r="AQ177" i="7" s="1"/>
  <c r="AQ178" i="7" s="1"/>
  <c r="AQ213" i="7" s="1"/>
  <c r="AQ214" i="7" s="1"/>
  <c r="AQ44" i="7"/>
  <c r="AQ45" i="7" s="1"/>
  <c r="AQ131" i="7" s="1"/>
  <c r="AQ154" i="7" s="1"/>
  <c r="AR174" i="7"/>
  <c r="AR177" i="7" s="1"/>
  <c r="AR44" i="7"/>
  <c r="AR45" i="7" s="1"/>
  <c r="AR131" i="7" s="1"/>
  <c r="AR154" i="7" s="1"/>
  <c r="V124" i="7"/>
  <c r="Z124" i="7" s="1"/>
  <c r="R87" i="1"/>
  <c r="V182" i="7"/>
  <c r="Z182" i="7" s="1"/>
  <c r="Z49" i="7"/>
  <c r="I130" i="4"/>
  <c r="N130" i="4" s="1"/>
  <c r="O130" i="4" s="1"/>
  <c r="T130" i="4" s="1"/>
  <c r="U130" i="4" s="1"/>
  <c r="Z130" i="4" s="1"/>
  <c r="AA130" i="4" s="1"/>
  <c r="AF130" i="4" s="1"/>
  <c r="AG130" i="4" s="1"/>
  <c r="AL130" i="4" s="1"/>
  <c r="AM130" i="4" s="1"/>
  <c r="AR130" i="4" s="1"/>
  <c r="AS130" i="4" s="1"/>
  <c r="AX130" i="4" s="1"/>
  <c r="AY130" i="4" s="1"/>
  <c r="BD130" i="4" s="1"/>
  <c r="BE130" i="4" s="1"/>
  <c r="BJ130" i="4" s="1"/>
  <c r="BK130" i="4" s="1"/>
  <c r="BP130" i="4" s="1"/>
  <c r="BQ130" i="4" s="1"/>
  <c r="BV130" i="4" s="1"/>
  <c r="BW130" i="4" s="1"/>
  <c r="CB130" i="4" s="1"/>
  <c r="CC130" i="4"/>
  <c r="CH130" i="4" s="1"/>
  <c r="H152" i="4"/>
  <c r="CI152" i="4"/>
  <c r="W97" i="4"/>
  <c r="W105" i="4" s="1"/>
  <c r="W75" i="4"/>
  <c r="G140" i="7"/>
  <c r="O11" i="4"/>
  <c r="T11" i="4" s="1"/>
  <c r="CC57" i="4"/>
  <c r="CH57" i="4" s="1"/>
  <c r="CH27" i="4"/>
  <c r="CJ85" i="4"/>
  <c r="AD117" i="7"/>
  <c r="Y121" i="7"/>
  <c r="Y129" i="7" s="1"/>
  <c r="V80" i="7"/>
  <c r="R43" i="1"/>
  <c r="CJ101" i="4"/>
  <c r="N13" i="5"/>
  <c r="O13" i="5" s="1"/>
  <c r="I43" i="5"/>
  <c r="N43" i="5" s="1"/>
  <c r="AA50" i="7"/>
  <c r="U13" i="1"/>
  <c r="V63" i="7"/>
  <c r="Z63" i="7" s="1"/>
  <c r="R26" i="1"/>
  <c r="Q111" i="7"/>
  <c r="U111" i="7" s="1"/>
  <c r="O74" i="1"/>
  <c r="Q123" i="7"/>
  <c r="U123" i="7" s="1"/>
  <c r="O86" i="1"/>
  <c r="Q66" i="7"/>
  <c r="L35" i="1"/>
  <c r="O29" i="1"/>
  <c r="H23" i="6"/>
  <c r="E52" i="6"/>
  <c r="Q113" i="7"/>
  <c r="U113" i="7" s="1"/>
  <c r="O76" i="1"/>
  <c r="N42" i="4"/>
  <c r="I50" i="4"/>
  <c r="CC118" i="4"/>
  <c r="I118" i="4"/>
  <c r="CC128" i="4"/>
  <c r="CH128" i="4" s="1"/>
  <c r="I128" i="4"/>
  <c r="N128" i="4" s="1"/>
  <c r="O128" i="4" s="1"/>
  <c r="T128" i="4" s="1"/>
  <c r="U128" i="4" s="1"/>
  <c r="Z128" i="4" s="1"/>
  <c r="AA128" i="4" s="1"/>
  <c r="AF128" i="4" s="1"/>
  <c r="AG128" i="4" s="1"/>
  <c r="AL128" i="4" s="1"/>
  <c r="AM128" i="4" s="1"/>
  <c r="AR128" i="4" s="1"/>
  <c r="AS128" i="4" s="1"/>
  <c r="AX128" i="4" s="1"/>
  <c r="AY128" i="4" s="1"/>
  <c r="BD128" i="4" s="1"/>
  <c r="BE128" i="4" s="1"/>
  <c r="BJ128" i="4" s="1"/>
  <c r="BK128" i="4" s="1"/>
  <c r="BP128" i="4" s="1"/>
  <c r="BQ128" i="4" s="1"/>
  <c r="BV128" i="4" s="1"/>
  <c r="BW128" i="4" s="1"/>
  <c r="CB128" i="4" s="1"/>
  <c r="CC126" i="4"/>
  <c r="CH126" i="4" s="1"/>
  <c r="I126" i="4"/>
  <c r="N126" i="4" s="1"/>
  <c r="O126" i="4" s="1"/>
  <c r="T126" i="4" s="1"/>
  <c r="U126" i="4" s="1"/>
  <c r="Z126" i="4" s="1"/>
  <c r="AA126" i="4" s="1"/>
  <c r="AF126" i="4" s="1"/>
  <c r="AG126" i="4" s="1"/>
  <c r="AL126" i="4" s="1"/>
  <c r="AM126" i="4" s="1"/>
  <c r="AR126" i="4" s="1"/>
  <c r="AS126" i="4" s="1"/>
  <c r="AX126" i="4" s="1"/>
  <c r="AY126" i="4" s="1"/>
  <c r="BD126" i="4" s="1"/>
  <c r="BE126" i="4" s="1"/>
  <c r="BJ126" i="4" s="1"/>
  <c r="BK126" i="4" s="1"/>
  <c r="BP126" i="4" s="1"/>
  <c r="BQ126" i="4" s="1"/>
  <c r="BV126" i="4" s="1"/>
  <c r="BW126" i="4" s="1"/>
  <c r="CB126" i="4" s="1"/>
  <c r="CN99" i="4"/>
  <c r="N12" i="5"/>
  <c r="I42" i="5"/>
  <c r="N42" i="5" s="1"/>
  <c r="I14" i="5"/>
  <c r="AC75" i="4"/>
  <c r="AC97" i="4"/>
  <c r="AC105" i="4" s="1"/>
  <c r="CN74" i="4"/>
  <c r="AA55" i="7"/>
  <c r="U18" i="1"/>
  <c r="L50" i="1"/>
  <c r="T95" i="4"/>
  <c r="Z87" i="4"/>
  <c r="F118" i="1"/>
  <c r="AA48" i="7"/>
  <c r="U11" i="1"/>
  <c r="V185" i="7"/>
  <c r="AF61" i="7"/>
  <c r="X24" i="1"/>
  <c r="AA76" i="7"/>
  <c r="AE76" i="7" s="1"/>
  <c r="U39" i="1"/>
  <c r="Q90" i="7"/>
  <c r="U90" i="7" s="1"/>
  <c r="O53" i="1"/>
  <c r="Q106" i="7"/>
  <c r="U106" i="7" s="1"/>
  <c r="O69" i="1"/>
  <c r="Q117" i="7"/>
  <c r="O80" i="1"/>
  <c r="L84" i="1"/>
  <c r="CK148" i="4"/>
  <c r="CC120" i="4"/>
  <c r="I120" i="4"/>
  <c r="H51" i="6"/>
  <c r="H52" i="6" s="1"/>
  <c r="CI105" i="4"/>
  <c r="CC98" i="4"/>
  <c r="CH98" i="4" s="1"/>
  <c r="CH68" i="4"/>
  <c r="CE98" i="4"/>
  <c r="CK68" i="4"/>
  <c r="CC140" i="4"/>
  <c r="CH140" i="4" s="1"/>
  <c r="I140" i="4"/>
  <c r="N140" i="4" s="1"/>
  <c r="O140" i="4" s="1"/>
  <c r="T140" i="4" s="1"/>
  <c r="U140" i="4" s="1"/>
  <c r="Z140" i="4" s="1"/>
  <c r="AA140" i="4" s="1"/>
  <c r="AF140" i="4" s="1"/>
  <c r="AG140" i="4" s="1"/>
  <c r="AL140" i="4" s="1"/>
  <c r="AM140" i="4" s="1"/>
  <c r="AR140" i="4" s="1"/>
  <c r="AS140" i="4" s="1"/>
  <c r="AX140" i="4" s="1"/>
  <c r="AY140" i="4" s="1"/>
  <c r="BD140" i="4" s="1"/>
  <c r="BE140" i="4" s="1"/>
  <c r="BJ140" i="4" s="1"/>
  <c r="BK140" i="4" s="1"/>
  <c r="BP140" i="4" s="1"/>
  <c r="BQ140" i="4" s="1"/>
  <c r="BV140" i="4" s="1"/>
  <c r="BW140" i="4" s="1"/>
  <c r="CB140" i="4" s="1"/>
  <c r="H148" i="4"/>
  <c r="CI148" i="4"/>
  <c r="V39" i="7"/>
  <c r="AA36" i="7"/>
  <c r="N32" i="4"/>
  <c r="I40" i="4"/>
  <c r="T77" i="4"/>
  <c r="N85" i="4"/>
  <c r="AE22" i="7"/>
  <c r="AF22" i="7"/>
  <c r="L14" i="7"/>
  <c r="L45" i="7" s="1"/>
  <c r="Q11" i="7"/>
  <c r="P11" i="7"/>
  <c r="P14" i="7" s="1"/>
  <c r="P45" i="7" s="1"/>
  <c r="T16" i="7"/>
  <c r="O19" i="7"/>
  <c r="P16" i="7"/>
  <c r="P19" i="7" s="1"/>
  <c r="AU15" i="4"/>
  <c r="AE37" i="7"/>
  <c r="AF37" i="7"/>
  <c r="Q171" i="7"/>
  <c r="T171" i="7"/>
  <c r="AD94" i="7"/>
  <c r="Y100" i="7"/>
  <c r="Y101" i="7" s="1"/>
  <c r="F212" i="7"/>
  <c r="J59" i="7"/>
  <c r="J130" i="7" s="1"/>
  <c r="AF31" i="7"/>
  <c r="AA34" i="7"/>
  <c r="J177" i="7"/>
  <c r="L174" i="7"/>
  <c r="L177" i="7" s="1"/>
  <c r="AG174" i="7"/>
  <c r="AG177" i="7" s="1"/>
  <c r="AG178" i="7" s="1"/>
  <c r="AG213" i="7" s="1"/>
  <c r="AG214" i="7" s="1"/>
  <c r="AG44" i="7"/>
  <c r="AG45" i="7" s="1"/>
  <c r="AG131" i="7" s="1"/>
  <c r="AG154" i="7" s="1"/>
  <c r="V180" i="7"/>
  <c r="V51" i="7"/>
  <c r="CC116" i="4"/>
  <c r="I116" i="4"/>
  <c r="AA13" i="7"/>
  <c r="Z13" i="7"/>
  <c r="G188" i="7"/>
  <c r="K188" i="7" s="1"/>
  <c r="K55" i="7"/>
  <c r="AA53" i="7"/>
  <c r="U16" i="1"/>
  <c r="AA69" i="7"/>
  <c r="AE69" i="7" s="1"/>
  <c r="U32" i="1"/>
  <c r="AA81" i="7"/>
  <c r="AE81" i="7" s="1"/>
  <c r="U44" i="1"/>
  <c r="V91" i="7"/>
  <c r="Z91" i="7" s="1"/>
  <c r="R54" i="1"/>
  <c r="L70" i="1"/>
  <c r="CH22" i="4"/>
  <c r="CC30" i="4"/>
  <c r="CC52" i="4"/>
  <c r="Q77" i="7"/>
  <c r="U77" i="7" s="1"/>
  <c r="O40" i="1"/>
  <c r="CC136" i="4"/>
  <c r="CH136" i="4" s="1"/>
  <c r="I136" i="4"/>
  <c r="N136" i="4" s="1"/>
  <c r="O136" i="4" s="1"/>
  <c r="T136" i="4" s="1"/>
  <c r="U136" i="4" s="1"/>
  <c r="Z136" i="4" s="1"/>
  <c r="AA136" i="4" s="1"/>
  <c r="AF136" i="4" s="1"/>
  <c r="AG136" i="4" s="1"/>
  <c r="AL136" i="4" s="1"/>
  <c r="AM136" i="4" s="1"/>
  <c r="AR136" i="4" s="1"/>
  <c r="AS136" i="4" s="1"/>
  <c r="AX136" i="4" s="1"/>
  <c r="AY136" i="4" s="1"/>
  <c r="BD136" i="4" s="1"/>
  <c r="BE136" i="4" s="1"/>
  <c r="BJ136" i="4" s="1"/>
  <c r="BK136" i="4" s="1"/>
  <c r="BP136" i="4" s="1"/>
  <c r="BQ136" i="4" s="1"/>
  <c r="BV136" i="4" s="1"/>
  <c r="BW136" i="4" s="1"/>
  <c r="CB136" i="4" s="1"/>
  <c r="CK144" i="4"/>
  <c r="CE60" i="4"/>
  <c r="CC115" i="4"/>
  <c r="I115" i="4"/>
  <c r="CG144" i="4"/>
  <c r="CM135" i="4"/>
  <c r="CM144" i="4" s="1"/>
  <c r="CN102" i="4"/>
  <c r="CN24" i="5"/>
  <c r="CC53" i="4"/>
  <c r="CH53" i="4" s="1"/>
  <c r="CH23" i="4"/>
  <c r="CC59" i="4"/>
  <c r="CH59" i="4" s="1"/>
  <c r="CH29" i="4"/>
  <c r="CL105" i="4"/>
  <c r="N16" i="5"/>
  <c r="I19" i="5"/>
  <c r="I41" i="5"/>
  <c r="N21" i="5"/>
  <c r="I24" i="5"/>
  <c r="AF21" i="7"/>
  <c r="AA24" i="7"/>
  <c r="AD103" i="7"/>
  <c r="Y107" i="7"/>
  <c r="Y115" i="7" s="1"/>
  <c r="J153" i="7"/>
  <c r="G186" i="7"/>
  <c r="K186" i="7" s="1"/>
  <c r="K53" i="7"/>
  <c r="CK133" i="4"/>
  <c r="P89" i="7"/>
  <c r="P93" i="7" s="1"/>
  <c r="L93" i="7"/>
  <c r="CI122" i="4"/>
  <c r="CE85" i="4"/>
  <c r="CK77" i="4"/>
  <c r="CH90" i="4"/>
  <c r="CC100" i="4"/>
  <c r="CH100" i="4" s="1"/>
  <c r="CN119" i="4"/>
  <c r="CD75" i="4"/>
  <c r="CD97" i="4"/>
  <c r="CD105" i="4" s="1"/>
  <c r="CJ67" i="4"/>
  <c r="CH13" i="5"/>
  <c r="CC43" i="5"/>
  <c r="CH43" i="5" s="1"/>
  <c r="AD66" i="7"/>
  <c r="Y72" i="7"/>
  <c r="Y73" i="7" s="1"/>
  <c r="G185" i="7"/>
  <c r="K52" i="7"/>
  <c r="G58" i="7"/>
  <c r="V183" i="7"/>
  <c r="Z183" i="7" s="1"/>
  <c r="Z50" i="7"/>
  <c r="AF82" i="7"/>
  <c r="AJ82" i="7" s="1"/>
  <c r="X45" i="1"/>
  <c r="V96" i="7"/>
  <c r="Z96" i="7" s="1"/>
  <c r="R59" i="1"/>
  <c r="V108" i="7"/>
  <c r="R71" i="1"/>
  <c r="O77" i="1"/>
  <c r="P111" i="7"/>
  <c r="P114" i="7" s="1"/>
  <c r="L114" i="7"/>
  <c r="CN135" i="4"/>
  <c r="CN144" i="4" s="1"/>
  <c r="CI144" i="4"/>
  <c r="L72" i="7"/>
  <c r="P66" i="7"/>
  <c r="P72" i="7" s="1"/>
  <c r="CH42" i="4"/>
  <c r="CH50" i="4" s="1"/>
  <c r="CC50" i="4"/>
  <c r="CN118" i="4"/>
  <c r="CJ53" i="4"/>
  <c r="CN23" i="4"/>
  <c r="CN30" i="4" s="1"/>
  <c r="CH12" i="5"/>
  <c r="CH14" i="5" s="1"/>
  <c r="CC42" i="5"/>
  <c r="CH42" i="5" s="1"/>
  <c r="CC14" i="5"/>
  <c r="CN79" i="4"/>
  <c r="CI44" i="5"/>
  <c r="CN41" i="5"/>
  <c r="CN44" i="5" s="1"/>
  <c r="J172" i="7"/>
  <c r="J178" i="7" s="1"/>
  <c r="O169" i="7"/>
  <c r="V188" i="7"/>
  <c r="Z188" i="7" s="1"/>
  <c r="Z55" i="7"/>
  <c r="V75" i="7"/>
  <c r="O42" i="1"/>
  <c r="R38" i="1"/>
  <c r="N36" i="5"/>
  <c r="I39" i="5"/>
  <c r="CH121" i="4"/>
  <c r="F213" i="7"/>
  <c r="F214" i="7" s="1"/>
  <c r="E212" i="7"/>
  <c r="E213" i="7" s="1"/>
  <c r="E214" i="7" s="1"/>
  <c r="N95" i="4"/>
  <c r="CL146" i="4"/>
  <c r="CL122" i="4"/>
  <c r="Q75" i="4"/>
  <c r="Q97" i="4"/>
  <c r="Q105" i="4" s="1"/>
  <c r="T79" i="7"/>
  <c r="T87" i="7" s="1"/>
  <c r="Y75" i="7"/>
  <c r="AA97" i="7"/>
  <c r="AE97" i="7" s="1"/>
  <c r="U60" i="1"/>
  <c r="CN53" i="4"/>
  <c r="CH26" i="4"/>
  <c r="CC56" i="4"/>
  <c r="CH56" i="4" s="1"/>
  <c r="CH78" i="4"/>
  <c r="CH69" i="4"/>
  <c r="CC99" i="4"/>
  <c r="CH99" i="4" s="1"/>
  <c r="CC143" i="4"/>
  <c r="CH143" i="4" s="1"/>
  <c r="I143" i="4"/>
  <c r="N143" i="4" s="1"/>
  <c r="O143" i="4" s="1"/>
  <c r="T143" i="4" s="1"/>
  <c r="U143" i="4" s="1"/>
  <c r="Z143" i="4" s="1"/>
  <c r="AA143" i="4" s="1"/>
  <c r="AF143" i="4" s="1"/>
  <c r="AG143" i="4" s="1"/>
  <c r="AL143" i="4" s="1"/>
  <c r="AM143" i="4" s="1"/>
  <c r="AR143" i="4" s="1"/>
  <c r="AS143" i="4" s="1"/>
  <c r="AX143" i="4" s="1"/>
  <c r="AY143" i="4" s="1"/>
  <c r="BD143" i="4" s="1"/>
  <c r="BE143" i="4" s="1"/>
  <c r="BJ143" i="4" s="1"/>
  <c r="BK143" i="4" s="1"/>
  <c r="BP143" i="4" s="1"/>
  <c r="BQ143" i="4" s="1"/>
  <c r="BV143" i="4" s="1"/>
  <c r="BW143" i="4" s="1"/>
  <c r="CB143" i="4" s="1"/>
  <c r="T141" i="7"/>
  <c r="T153" i="7" s="1"/>
  <c r="Y138" i="7"/>
  <c r="U138" i="7"/>
  <c r="E270" i="8"/>
  <c r="AC267" i="8"/>
  <c r="AC270" i="8" s="1"/>
  <c r="P62" i="7"/>
  <c r="P65" i="7" s="1"/>
  <c r="P73" i="7" s="1"/>
  <c r="L65" i="7"/>
  <c r="L73" i="7" s="1"/>
  <c r="N22" i="4"/>
  <c r="I30" i="4"/>
  <c r="L57" i="7"/>
  <c r="L20" i="1"/>
  <c r="I21" i="1"/>
  <c r="I22" i="1" s="1"/>
  <c r="CN56" i="4"/>
  <c r="Q125" i="7"/>
  <c r="U125" i="7" s="1"/>
  <c r="O88" i="1"/>
  <c r="AR178" i="7"/>
  <c r="AR213" i="7" s="1"/>
  <c r="AR214" i="7" s="1"/>
  <c r="AF105" i="7"/>
  <c r="AJ105" i="7" s="1"/>
  <c r="X68" i="1"/>
  <c r="C155" i="4"/>
  <c r="H146" i="4"/>
  <c r="CI146" i="4"/>
  <c r="G182" i="7"/>
  <c r="K182" i="7" s="1"/>
  <c r="K49" i="7"/>
  <c r="AA56" i="7"/>
  <c r="U19" i="1"/>
  <c r="AE61" i="7"/>
  <c r="P106" i="7"/>
  <c r="P107" i="7" s="1"/>
  <c r="P115" i="7" s="1"/>
  <c r="L107" i="7"/>
  <c r="L115" i="7" s="1"/>
  <c r="H105" i="4"/>
  <c r="AI15" i="4"/>
  <c r="CE10" i="4"/>
  <c r="D212" i="7"/>
  <c r="AH174" i="7"/>
  <c r="AH177" i="7" s="1"/>
  <c r="AH178" i="7" s="1"/>
  <c r="AH213" i="7" s="1"/>
  <c r="AH214" i="7" s="1"/>
  <c r="AH44" i="7"/>
  <c r="AH45" i="7" s="1"/>
  <c r="AH131" i="7" s="1"/>
  <c r="AH154" i="7" s="1"/>
  <c r="BK174" i="7"/>
  <c r="BK177" i="7" s="1"/>
  <c r="BK178" i="7" s="1"/>
  <c r="BK213" i="7" s="1"/>
  <c r="BK214" i="7" s="1"/>
  <c r="BK44" i="7"/>
  <c r="BK45" i="7" s="1"/>
  <c r="BK131" i="7" s="1"/>
  <c r="BK154" i="7" s="1"/>
  <c r="BL174" i="7"/>
  <c r="BL177" i="7" s="1"/>
  <c r="BL178" i="7" s="1"/>
  <c r="BL213" i="7" s="1"/>
  <c r="BL214" i="7" s="1"/>
  <c r="BL44" i="7"/>
  <c r="BL45" i="7" s="1"/>
  <c r="BL131" i="7" s="1"/>
  <c r="BL154" i="7" s="1"/>
  <c r="V112" i="7"/>
  <c r="Z112" i="7" s="1"/>
  <c r="R75" i="1"/>
  <c r="Y56" i="2"/>
  <c r="CJ148" i="4"/>
  <c r="CN115" i="4"/>
  <c r="N10" i="4"/>
  <c r="I15" i="4"/>
  <c r="CM146" i="4"/>
  <c r="CM155" i="4" s="1"/>
  <c r="CM122" i="4"/>
  <c r="CH24" i="4"/>
  <c r="CC54" i="4"/>
  <c r="CH54" i="4" s="1"/>
  <c r="CD155" i="4"/>
  <c r="CM105" i="4"/>
  <c r="AA12" i="7"/>
  <c r="Z12" i="7"/>
  <c r="CC104" i="4"/>
  <c r="CH104" i="4" s="1"/>
  <c r="CH74" i="4"/>
  <c r="H154" i="4"/>
  <c r="CI154" i="4"/>
  <c r="CN154" i="4" s="1"/>
  <c r="BS97" i="4"/>
  <c r="BS105" i="4" s="1"/>
  <c r="BS75" i="4"/>
  <c r="CN72" i="4"/>
  <c r="CC129" i="4"/>
  <c r="CH129" i="4" s="1"/>
  <c r="I129" i="4"/>
  <c r="N129" i="4" s="1"/>
  <c r="O129" i="4" s="1"/>
  <c r="T129" i="4" s="1"/>
  <c r="U129" i="4" s="1"/>
  <c r="Z129" i="4" s="1"/>
  <c r="AA129" i="4" s="1"/>
  <c r="AF129" i="4" s="1"/>
  <c r="AG129" i="4" s="1"/>
  <c r="AL129" i="4" s="1"/>
  <c r="AM129" i="4" s="1"/>
  <c r="AR129" i="4" s="1"/>
  <c r="AS129" i="4" s="1"/>
  <c r="AX129" i="4" s="1"/>
  <c r="AY129" i="4" s="1"/>
  <c r="BD129" i="4" s="1"/>
  <c r="BE129" i="4" s="1"/>
  <c r="BJ129" i="4" s="1"/>
  <c r="BK129" i="4" s="1"/>
  <c r="BP129" i="4" s="1"/>
  <c r="BQ129" i="4" s="1"/>
  <c r="BV129" i="4" s="1"/>
  <c r="BW129" i="4" s="1"/>
  <c r="CB129" i="4" s="1"/>
  <c r="CH16" i="5"/>
  <c r="CH19" i="5" s="1"/>
  <c r="CC19" i="5"/>
  <c r="CC41" i="5"/>
  <c r="V19" i="7"/>
  <c r="AA16" i="7"/>
  <c r="CH21" i="5"/>
  <c r="CH24" i="5" s="1"/>
  <c r="CC24" i="5"/>
  <c r="T115" i="7"/>
  <c r="T26" i="7"/>
  <c r="O29" i="7"/>
  <c r="P26" i="7"/>
  <c r="P29" i="7" s="1"/>
  <c r="Q67" i="7"/>
  <c r="U67" i="7" s="1"/>
  <c r="O30" i="1"/>
  <c r="U80" i="7"/>
  <c r="V119" i="7"/>
  <c r="Z119" i="7" s="1"/>
  <c r="R82" i="1"/>
  <c r="H122" i="4"/>
  <c r="CC113" i="4"/>
  <c r="I113" i="4"/>
  <c r="K97" i="4"/>
  <c r="K105" i="4" s="1"/>
  <c r="K75" i="4"/>
  <c r="X178" i="7"/>
  <c r="X213" i="7" s="1"/>
  <c r="X214" i="7" s="1"/>
  <c r="AA54" i="7"/>
  <c r="U17" i="1"/>
  <c r="Q71" i="7"/>
  <c r="U71" i="7" s="1"/>
  <c r="O34" i="1"/>
  <c r="L77" i="1"/>
  <c r="Q118" i="7"/>
  <c r="U118" i="7" s="1"/>
  <c r="O81" i="1"/>
  <c r="AM60" i="2"/>
  <c r="H144" i="4"/>
  <c r="CC135" i="4"/>
  <c r="I135" i="4"/>
  <c r="Q126" i="7"/>
  <c r="U126" i="7" s="1"/>
  <c r="O89" i="1"/>
  <c r="E62" i="2"/>
  <c r="Q25" i="2"/>
  <c r="CN54" i="4"/>
  <c r="CE147" i="4"/>
  <c r="CK114" i="4"/>
  <c r="CK147" i="4" s="1"/>
  <c r="H151" i="4"/>
  <c r="CI151" i="4"/>
  <c r="CN151" i="4" s="1"/>
  <c r="I132" i="4"/>
  <c r="N132" i="4" s="1"/>
  <c r="O132" i="4" s="1"/>
  <c r="T132" i="4" s="1"/>
  <c r="U132" i="4" s="1"/>
  <c r="Z132" i="4" s="1"/>
  <c r="AA132" i="4" s="1"/>
  <c r="AF132" i="4" s="1"/>
  <c r="AG132" i="4" s="1"/>
  <c r="AL132" i="4" s="1"/>
  <c r="AM132" i="4" s="1"/>
  <c r="AR132" i="4" s="1"/>
  <c r="AS132" i="4" s="1"/>
  <c r="AX132" i="4" s="1"/>
  <c r="AY132" i="4" s="1"/>
  <c r="BD132" i="4" s="1"/>
  <c r="BE132" i="4" s="1"/>
  <c r="BJ132" i="4" s="1"/>
  <c r="BK132" i="4" s="1"/>
  <c r="BP132" i="4" s="1"/>
  <c r="BQ132" i="4" s="1"/>
  <c r="BV132" i="4" s="1"/>
  <c r="BW132" i="4" s="1"/>
  <c r="CB132" i="4" s="1"/>
  <c r="CC132" i="4"/>
  <c r="CH132" i="4" s="1"/>
  <c r="CE95" i="4"/>
  <c r="CK87" i="4"/>
  <c r="N119" i="4"/>
  <c r="O119" i="4" s="1"/>
  <c r="BY75" i="4"/>
  <c r="BY97" i="4"/>
  <c r="BY105" i="4" s="1"/>
  <c r="V29" i="7"/>
  <c r="AA26" i="7"/>
  <c r="CC55" i="4"/>
  <c r="CH55" i="4" s="1"/>
  <c r="CH25" i="4"/>
  <c r="CN14" i="5"/>
  <c r="N26" i="5"/>
  <c r="I29" i="5"/>
  <c r="O14" i="7"/>
  <c r="T11" i="7"/>
  <c r="G189" i="7"/>
  <c r="K189" i="7" s="1"/>
  <c r="K56" i="7"/>
  <c r="AA64" i="7"/>
  <c r="AE64" i="7" s="1"/>
  <c r="U27" i="1"/>
  <c r="Q79" i="7"/>
  <c r="U75" i="7"/>
  <c r="Q70" i="7"/>
  <c r="U70" i="7" s="1"/>
  <c r="O33" i="1"/>
  <c r="CN58" i="4"/>
  <c r="CH73" i="4"/>
  <c r="CC103" i="4"/>
  <c r="CH103" i="4" s="1"/>
  <c r="CH36" i="5"/>
  <c r="CH39" i="5" s="1"/>
  <c r="CC39" i="5"/>
  <c r="N121" i="4"/>
  <c r="O121" i="4" s="1"/>
  <c r="I154" i="4"/>
  <c r="N154" i="4" s="1"/>
  <c r="G151" i="7" s="1"/>
  <c r="BG97" i="4"/>
  <c r="BG105" i="4" s="1"/>
  <c r="BG75" i="4"/>
  <c r="L169" i="7"/>
  <c r="K169" i="7"/>
  <c r="K172" i="7" s="1"/>
  <c r="K178" i="7" s="1"/>
  <c r="G172" i="7"/>
  <c r="G178" i="7" s="1"/>
  <c r="AD128" i="7"/>
  <c r="AI122" i="7"/>
  <c r="J200" i="7"/>
  <c r="O197" i="7"/>
  <c r="K197" i="7"/>
  <c r="L106" i="1"/>
  <c r="I110" i="1"/>
  <c r="CE97" i="4"/>
  <c r="CE105" i="4" s="1"/>
  <c r="CE75" i="4"/>
  <c r="CK67" i="4"/>
  <c r="L100" i="7"/>
  <c r="P94" i="7"/>
  <c r="P100" i="7" s="1"/>
  <c r="Q120" i="7"/>
  <c r="U120" i="7" s="1"/>
  <c r="O83" i="1"/>
  <c r="CI150" i="4"/>
  <c r="H150" i="4"/>
  <c r="CH32" i="4"/>
  <c r="CH40" i="4" s="1"/>
  <c r="CC40" i="4"/>
  <c r="N174" i="7"/>
  <c r="N177" i="7" s="1"/>
  <c r="N178" i="7" s="1"/>
  <c r="N213" i="7" s="1"/>
  <c r="N214" i="7" s="1"/>
  <c r="N44" i="7"/>
  <c r="N45" i="7" s="1"/>
  <c r="N131" i="7" s="1"/>
  <c r="N154" i="7" s="1"/>
  <c r="AA47" i="7"/>
  <c r="U10" i="1"/>
  <c r="R14" i="1"/>
  <c r="H147" i="4"/>
  <c r="CI147" i="4"/>
  <c r="CN116" i="4"/>
  <c r="O175" i="7"/>
  <c r="Q175" i="7" s="1"/>
  <c r="T42" i="7"/>
  <c r="Q42" i="7"/>
  <c r="G187" i="7"/>
  <c r="K187" i="7" s="1"/>
  <c r="K54" i="7"/>
  <c r="AF110" i="7"/>
  <c r="AJ110" i="7" s="1"/>
  <c r="X73" i="1"/>
  <c r="CJ52" i="4"/>
  <c r="CJ60" i="4" s="1"/>
  <c r="CJ30" i="4"/>
  <c r="G180" i="7"/>
  <c r="G51" i="7"/>
  <c r="K47" i="7"/>
  <c r="K51" i="7" s="1"/>
  <c r="V181" i="7"/>
  <c r="Z181" i="7" s="1"/>
  <c r="Z48" i="7"/>
  <c r="Q127" i="7"/>
  <c r="U127" i="7" s="1"/>
  <c r="O90" i="1"/>
  <c r="H153" i="4"/>
  <c r="CI153" i="4"/>
  <c r="CN153" i="4" s="1"/>
  <c r="CI60" i="4"/>
  <c r="AX68" i="4"/>
  <c r="BD68" i="4" s="1"/>
  <c r="BJ68" i="4" s="1"/>
  <c r="BP68" i="4" s="1"/>
  <c r="BV68" i="4" s="1"/>
  <c r="CB68" i="4" s="1"/>
  <c r="T21" i="7"/>
  <c r="O24" i="7"/>
  <c r="P21" i="7"/>
  <c r="P24" i="7" s="1"/>
  <c r="BM75" i="4"/>
  <c r="BM97" i="4"/>
  <c r="BM105" i="4" s="1"/>
  <c r="CN100" i="4"/>
  <c r="N31" i="5"/>
  <c r="I34" i="5"/>
  <c r="T36" i="7"/>
  <c r="O39" i="7"/>
  <c r="P36" i="7"/>
  <c r="P39" i="7" s="1"/>
  <c r="AM213" i="7"/>
  <c r="AM214" i="7" s="1"/>
  <c r="J211" i="7"/>
  <c r="O202" i="7"/>
  <c r="W174" i="7"/>
  <c r="W177" i="7" s="1"/>
  <c r="W178" i="7" s="1"/>
  <c r="W213" i="7" s="1"/>
  <c r="W214" i="7" s="1"/>
  <c r="W44" i="7"/>
  <c r="W45" i="7" s="1"/>
  <c r="W131" i="7" s="1"/>
  <c r="W154" i="7" s="1"/>
  <c r="O51" i="7"/>
  <c r="T47" i="7"/>
  <c r="P47" i="7"/>
  <c r="P51" i="7" s="1"/>
  <c r="O41" i="7"/>
  <c r="X174" i="7"/>
  <c r="X177" i="7" s="1"/>
  <c r="X44" i="7"/>
  <c r="X45" i="7" s="1"/>
  <c r="X131" i="7" s="1"/>
  <c r="X154" i="7" s="1"/>
  <c r="Q83" i="7"/>
  <c r="U83" i="7" s="1"/>
  <c r="O46" i="1"/>
  <c r="O49" i="1" s="1"/>
  <c r="H149" i="4"/>
  <c r="CI149" i="4"/>
  <c r="CN149" i="4" s="1"/>
  <c r="AE27" i="7"/>
  <c r="AF27" i="7"/>
  <c r="X25" i="2"/>
  <c r="Z22" i="2"/>
  <c r="V186" i="7"/>
  <c r="Z186" i="7" s="1"/>
  <c r="Z53" i="7"/>
  <c r="V103" i="7"/>
  <c r="O70" i="1"/>
  <c r="O78" i="1" s="1"/>
  <c r="R66" i="1"/>
  <c r="X43" i="2"/>
  <c r="V56" i="2"/>
  <c r="CM52" i="4"/>
  <c r="CM60" i="4" s="1"/>
  <c r="CM30" i="4"/>
  <c r="P77" i="7"/>
  <c r="P79" i="7" s="1"/>
  <c r="P87" i="7" s="1"/>
  <c r="L79" i="7"/>
  <c r="Q122" i="7"/>
  <c r="O85" i="1"/>
  <c r="L91" i="1"/>
  <c r="V60" i="2"/>
  <c r="CK150" i="4"/>
  <c r="V189" i="7"/>
  <c r="Z189" i="7" s="1"/>
  <c r="Z56" i="7"/>
  <c r="V68" i="7"/>
  <c r="Z68" i="7" s="1"/>
  <c r="R31" i="1"/>
  <c r="V84" i="7"/>
  <c r="Z84" i="7" s="1"/>
  <c r="R47" i="1"/>
  <c r="Q99" i="7"/>
  <c r="U99" i="7" s="1"/>
  <c r="O62" i="1"/>
  <c r="AA109" i="7"/>
  <c r="AE109" i="7" s="1"/>
  <c r="U72" i="1"/>
  <c r="H60" i="4"/>
  <c r="I52" i="4"/>
  <c r="AW351" i="3"/>
  <c r="Q94" i="7"/>
  <c r="L63" i="1"/>
  <c r="O57" i="1"/>
  <c r="L121" i="7"/>
  <c r="P117" i="7"/>
  <c r="P121" i="7" s="1"/>
  <c r="H133" i="4"/>
  <c r="I124" i="4"/>
  <c r="CC124" i="4"/>
  <c r="AO75" i="4"/>
  <c r="AO97" i="4"/>
  <c r="AO105" i="4" s="1"/>
  <c r="CC117" i="4"/>
  <c r="I117" i="4"/>
  <c r="CN29" i="5"/>
  <c r="AE32" i="7"/>
  <c r="AF32" i="7"/>
  <c r="CE11" i="4"/>
  <c r="CK11" i="4" s="1"/>
  <c r="CN11" i="4" s="1"/>
  <c r="O180" i="7"/>
  <c r="J184" i="7"/>
  <c r="J192" i="7" s="1"/>
  <c r="CH31" i="5"/>
  <c r="CH34" i="5" s="1"/>
  <c r="CC34" i="5"/>
  <c r="P170" i="7"/>
  <c r="Q170" i="7"/>
  <c r="T52" i="7"/>
  <c r="O58" i="7"/>
  <c r="P52" i="7"/>
  <c r="AD152" i="7"/>
  <c r="AI143" i="7"/>
  <c r="AN89" i="7"/>
  <c r="AI93" i="7"/>
  <c r="M174" i="7"/>
  <c r="M177" i="7" s="1"/>
  <c r="M178" i="7" s="1"/>
  <c r="M213" i="7" s="1"/>
  <c r="M214" i="7" s="1"/>
  <c r="M44" i="7"/>
  <c r="M45" i="7" s="1"/>
  <c r="M131" i="7" s="1"/>
  <c r="M154" i="7" s="1"/>
  <c r="P83" i="7"/>
  <c r="P86" i="7" s="1"/>
  <c r="L86" i="7"/>
  <c r="CC114" i="4"/>
  <c r="I114" i="4"/>
  <c r="X53" i="2"/>
  <c r="Z53" i="2" s="1"/>
  <c r="CC142" i="4"/>
  <c r="CH142" i="4" s="1"/>
  <c r="I142" i="4"/>
  <c r="N142" i="4" s="1"/>
  <c r="O142" i="4" s="1"/>
  <c r="T142" i="4" s="1"/>
  <c r="U142" i="4" s="1"/>
  <c r="Z142" i="4" s="1"/>
  <c r="AA142" i="4" s="1"/>
  <c r="AF142" i="4" s="1"/>
  <c r="AG142" i="4" s="1"/>
  <c r="AL142" i="4" s="1"/>
  <c r="AM142" i="4" s="1"/>
  <c r="AR142" i="4" s="1"/>
  <c r="AS142" i="4" s="1"/>
  <c r="AX142" i="4" s="1"/>
  <c r="AY142" i="4" s="1"/>
  <c r="BD142" i="4" s="1"/>
  <c r="BE142" i="4" s="1"/>
  <c r="BJ142" i="4" s="1"/>
  <c r="BK142" i="4" s="1"/>
  <c r="BP142" i="4" s="1"/>
  <c r="BQ142" i="4" s="1"/>
  <c r="BV142" i="4" s="1"/>
  <c r="BW142" i="4" s="1"/>
  <c r="CB142" i="4" s="1"/>
  <c r="CH95" i="4"/>
  <c r="CN101" i="4"/>
  <c r="AB456" i="3"/>
  <c r="AC453" i="3"/>
  <c r="AC456" i="3" s="1"/>
  <c r="S15" i="4"/>
  <c r="CG10" i="4"/>
  <c r="T31" i="7"/>
  <c r="O34" i="7"/>
  <c r="P31" i="7"/>
  <c r="P34" i="7" s="1"/>
  <c r="J191" i="7"/>
  <c r="O185" i="7"/>
  <c r="G183" i="7"/>
  <c r="K183" i="7" s="1"/>
  <c r="K50" i="7"/>
  <c r="G190" i="7"/>
  <c r="K190" i="7" s="1"/>
  <c r="K57" i="7"/>
  <c r="AA49" i="7"/>
  <c r="U12" i="1"/>
  <c r="Q62" i="7"/>
  <c r="O25" i="1"/>
  <c r="L28" i="1"/>
  <c r="L36" i="1" s="1"/>
  <c r="Q78" i="7"/>
  <c r="U78" i="7" s="1"/>
  <c r="O41" i="1"/>
  <c r="AA85" i="7"/>
  <c r="AE85" i="7" s="1"/>
  <c r="U48" i="1"/>
  <c r="Q95" i="7"/>
  <c r="U95" i="7" s="1"/>
  <c r="O58" i="1"/>
  <c r="Q107" i="7"/>
  <c r="U103" i="7"/>
  <c r="U107" i="7" s="1"/>
  <c r="Q98" i="7"/>
  <c r="U98" i="7" s="1"/>
  <c r="O61" i="1"/>
  <c r="L128" i="7"/>
  <c r="P122" i="7"/>
  <c r="P128" i="7" s="1"/>
  <c r="CC15" i="4"/>
  <c r="CG155" i="4"/>
  <c r="CH67" i="4"/>
  <c r="CH75" i="4" s="1"/>
  <c r="CC75" i="4"/>
  <c r="CC97" i="4"/>
  <c r="CN50" i="4"/>
  <c r="CH102" i="4"/>
  <c r="CL152" i="4"/>
  <c r="CD147" i="4"/>
  <c r="CJ114" i="4"/>
  <c r="CI133" i="4"/>
  <c r="AU97" i="4"/>
  <c r="AU105" i="4" s="1"/>
  <c r="AU75" i="4"/>
  <c r="CC141" i="4"/>
  <c r="CH141" i="4" s="1"/>
  <c r="I141" i="4"/>
  <c r="N141" i="4" s="1"/>
  <c r="O141" i="4" s="1"/>
  <c r="T141" i="4" s="1"/>
  <c r="U141" i="4" s="1"/>
  <c r="Z141" i="4" s="1"/>
  <c r="AA141" i="4" s="1"/>
  <c r="AF141" i="4" s="1"/>
  <c r="AG141" i="4" s="1"/>
  <c r="AL141" i="4" s="1"/>
  <c r="AM141" i="4" s="1"/>
  <c r="AR141" i="4" s="1"/>
  <c r="AS141" i="4" s="1"/>
  <c r="AX141" i="4" s="1"/>
  <c r="AY141" i="4" s="1"/>
  <c r="BD141" i="4" s="1"/>
  <c r="BE141" i="4" s="1"/>
  <c r="BJ141" i="4" s="1"/>
  <c r="BK141" i="4" s="1"/>
  <c r="BP141" i="4" s="1"/>
  <c r="BQ141" i="4" s="1"/>
  <c r="BV141" i="4" s="1"/>
  <c r="BW141" i="4" s="1"/>
  <c r="CB141" i="4" s="1"/>
  <c r="CH11" i="4"/>
  <c r="CK44" i="5"/>
  <c r="BO15" i="4"/>
  <c r="AE17" i="7"/>
  <c r="AF17" i="7"/>
  <c r="AB267" i="8"/>
  <c r="AB270" i="8" s="1"/>
  <c r="Y114" i="7"/>
  <c r="AD108" i="7"/>
  <c r="AD86" i="7"/>
  <c r="AI80" i="7"/>
  <c r="BA174" i="7"/>
  <c r="BA177" i="7" s="1"/>
  <c r="BA178" i="7" s="1"/>
  <c r="BA213" i="7" s="1"/>
  <c r="BA214" i="7" s="1"/>
  <c r="BA44" i="7"/>
  <c r="BA45" i="7" s="1"/>
  <c r="BA131" i="7" s="1"/>
  <c r="BA154" i="7" s="1"/>
  <c r="G181" i="7"/>
  <c r="K181" i="7" s="1"/>
  <c r="K48" i="7"/>
  <c r="U456" i="3"/>
  <c r="Y453" i="3"/>
  <c r="Q89" i="7"/>
  <c r="L56" i="1"/>
  <c r="O52" i="1"/>
  <c r="CC138" i="4"/>
  <c r="CH138" i="4" s="1"/>
  <c r="I138" i="4"/>
  <c r="N138" i="4" s="1"/>
  <c r="O138" i="4" s="1"/>
  <c r="T138" i="4" s="1"/>
  <c r="U138" i="4" s="1"/>
  <c r="Z138" i="4" s="1"/>
  <c r="AA138" i="4" s="1"/>
  <c r="AF138" i="4" s="1"/>
  <c r="AG138" i="4" s="1"/>
  <c r="AL138" i="4" s="1"/>
  <c r="AM138" i="4" s="1"/>
  <c r="AR138" i="4" s="1"/>
  <c r="AS138" i="4" s="1"/>
  <c r="AX138" i="4" s="1"/>
  <c r="AY138" i="4" s="1"/>
  <c r="BD138" i="4" s="1"/>
  <c r="BE138" i="4" s="1"/>
  <c r="BJ138" i="4" s="1"/>
  <c r="BK138" i="4" s="1"/>
  <c r="BP138" i="4" s="1"/>
  <c r="BQ138" i="4" s="1"/>
  <c r="BV138" i="4" s="1"/>
  <c r="BW138" i="4" s="1"/>
  <c r="CB138" i="4" s="1"/>
  <c r="L111" i="1"/>
  <c r="I117" i="1"/>
  <c r="V187" i="7"/>
  <c r="Z187" i="7" s="1"/>
  <c r="Z54" i="7"/>
  <c r="AA92" i="7"/>
  <c r="AE92" i="7" s="1"/>
  <c r="U55" i="1"/>
  <c r="AA104" i="7"/>
  <c r="AE104" i="7" s="1"/>
  <c r="U67" i="1"/>
  <c r="Q114" i="7"/>
  <c r="U108" i="7"/>
  <c r="U114" i="7" s="1"/>
  <c r="CG133" i="4"/>
  <c r="CM124" i="4"/>
  <c r="CH28" i="4"/>
  <c r="CC58" i="4"/>
  <c r="CH58" i="4" s="1"/>
  <c r="X39" i="2"/>
  <c r="Z26" i="2"/>
  <c r="CE146" i="4"/>
  <c r="CE155" i="4" s="1"/>
  <c r="CE122" i="4"/>
  <c r="CK113" i="4"/>
  <c r="CN113" i="4" s="1"/>
  <c r="CN126" i="4"/>
  <c r="P453" i="3"/>
  <c r="P455" i="3" s="1"/>
  <c r="CC127" i="4"/>
  <c r="CH127" i="4" s="1"/>
  <c r="I127" i="4"/>
  <c r="N127" i="4" s="1"/>
  <c r="O127" i="4" s="1"/>
  <c r="T127" i="4" s="1"/>
  <c r="U127" i="4" s="1"/>
  <c r="Z127" i="4" s="1"/>
  <c r="AA127" i="4" s="1"/>
  <c r="AF127" i="4" s="1"/>
  <c r="AG127" i="4" s="1"/>
  <c r="AL127" i="4" s="1"/>
  <c r="AM127" i="4" s="1"/>
  <c r="AR127" i="4" s="1"/>
  <c r="AS127" i="4" s="1"/>
  <c r="AX127" i="4" s="1"/>
  <c r="AY127" i="4" s="1"/>
  <c r="BD127" i="4" s="1"/>
  <c r="BE127" i="4" s="1"/>
  <c r="BJ127" i="4" s="1"/>
  <c r="BK127" i="4" s="1"/>
  <c r="BP127" i="4" s="1"/>
  <c r="BQ127" i="4" s="1"/>
  <c r="BV127" i="4" s="1"/>
  <c r="BW127" i="4" s="1"/>
  <c r="CB127" i="4" s="1"/>
  <c r="CG60" i="4"/>
  <c r="CH119" i="4"/>
  <c r="I139" i="4"/>
  <c r="N139" i="4" s="1"/>
  <c r="O139" i="4" s="1"/>
  <c r="T139" i="4" s="1"/>
  <c r="U139" i="4" s="1"/>
  <c r="Z139" i="4" s="1"/>
  <c r="AA139" i="4" s="1"/>
  <c r="AF139" i="4" s="1"/>
  <c r="AG139" i="4" s="1"/>
  <c r="AL139" i="4" s="1"/>
  <c r="AM139" i="4" s="1"/>
  <c r="AR139" i="4" s="1"/>
  <c r="AS139" i="4" s="1"/>
  <c r="AX139" i="4" s="1"/>
  <c r="AY139" i="4" s="1"/>
  <c r="BD139" i="4" s="1"/>
  <c r="BE139" i="4" s="1"/>
  <c r="BJ139" i="4" s="1"/>
  <c r="BK139" i="4" s="1"/>
  <c r="BP139" i="4" s="1"/>
  <c r="BQ139" i="4" s="1"/>
  <c r="BV139" i="4" s="1"/>
  <c r="BW139" i="4" s="1"/>
  <c r="CB139" i="4" s="1"/>
  <c r="CC139" i="4"/>
  <c r="CH139" i="4" s="1"/>
  <c r="BA75" i="4"/>
  <c r="BA97" i="4"/>
  <c r="BA105" i="4" s="1"/>
  <c r="CN104" i="4"/>
  <c r="AD65" i="7"/>
  <c r="AI61" i="7"/>
  <c r="CH26" i="5"/>
  <c r="CH29" i="5" s="1"/>
  <c r="CC29" i="5"/>
  <c r="J45" i="7"/>
  <c r="J131" i="7" s="1"/>
  <c r="J154" i="7" s="1"/>
  <c r="CF155" i="4"/>
  <c r="T11" i="5"/>
  <c r="AI97" i="4"/>
  <c r="AI105" i="4" s="1"/>
  <c r="AI75" i="4"/>
  <c r="D213" i="7"/>
  <c r="D214" i="7" s="1"/>
  <c r="U11" i="5" l="1"/>
  <c r="AA182" i="7"/>
  <c r="AE182" i="7" s="1"/>
  <c r="AE49" i="7"/>
  <c r="N52" i="4"/>
  <c r="I60" i="4"/>
  <c r="P59" i="7"/>
  <c r="O50" i="1"/>
  <c r="CJ97" i="4"/>
  <c r="CJ75" i="4"/>
  <c r="CN67" i="4"/>
  <c r="V106" i="7"/>
  <c r="Z106" i="7" s="1"/>
  <c r="R69" i="1"/>
  <c r="AF76" i="7"/>
  <c r="AJ76" i="7" s="1"/>
  <c r="X39" i="1"/>
  <c r="AF48" i="7"/>
  <c r="X11" i="1"/>
  <c r="V113" i="7"/>
  <c r="Z113" i="7" s="1"/>
  <c r="R76" i="1"/>
  <c r="Z80" i="7"/>
  <c r="AA124" i="7"/>
  <c r="AE124" i="7" s="1"/>
  <c r="U87" i="1"/>
  <c r="V89" i="7"/>
  <c r="O56" i="1"/>
  <c r="R52" i="1"/>
  <c r="U170" i="7"/>
  <c r="V170" i="7"/>
  <c r="L87" i="7"/>
  <c r="Z103" i="7"/>
  <c r="Z107" i="7" s="1"/>
  <c r="V107" i="7"/>
  <c r="X23" i="2"/>
  <c r="Z23" i="2" s="1"/>
  <c r="Z25" i="2"/>
  <c r="Y47" i="7"/>
  <c r="T51" i="7"/>
  <c r="U47" i="7"/>
  <c r="U51" i="7" s="1"/>
  <c r="AF47" i="7"/>
  <c r="U14" i="1"/>
  <c r="X10" i="1"/>
  <c r="O200" i="7"/>
  <c r="T197" i="7"/>
  <c r="P197" i="7"/>
  <c r="T14" i="7"/>
  <c r="Y11" i="7"/>
  <c r="Q62" i="2"/>
  <c r="W25" i="2"/>
  <c r="I144" i="4"/>
  <c r="N135" i="4"/>
  <c r="Q86" i="7"/>
  <c r="Q87" i="7" s="1"/>
  <c r="CH41" i="5"/>
  <c r="CH44" i="5" s="1"/>
  <c r="CC44" i="5"/>
  <c r="Y59" i="2"/>
  <c r="Y62" i="2" s="1"/>
  <c r="Y60" i="2"/>
  <c r="AA189" i="7"/>
  <c r="AE189" i="7" s="1"/>
  <c r="AE56" i="7"/>
  <c r="H155" i="4"/>
  <c r="Z75" i="7"/>
  <c r="Z79" i="7" s="1"/>
  <c r="AA108" i="7"/>
  <c r="R77" i="1"/>
  <c r="U71" i="1"/>
  <c r="AK82" i="7"/>
  <c r="AO82" i="7" s="1"/>
  <c r="AA45" i="1"/>
  <c r="AI66" i="7"/>
  <c r="AD72" i="7"/>
  <c r="AD107" i="7"/>
  <c r="AI103" i="7"/>
  <c r="CC148" i="4"/>
  <c r="CH148" i="4" s="1"/>
  <c r="CH115" i="4"/>
  <c r="I149" i="4"/>
  <c r="N149" i="4" s="1"/>
  <c r="G146" i="7" s="1"/>
  <c r="N116" i="4"/>
  <c r="O116" i="4" s="1"/>
  <c r="V184" i="7"/>
  <c r="AI94" i="7"/>
  <c r="AD100" i="7"/>
  <c r="AD101" i="7" s="1"/>
  <c r="T19" i="7"/>
  <c r="Y16" i="7"/>
  <c r="U16" i="7"/>
  <c r="U19" i="7" s="1"/>
  <c r="AK22" i="7"/>
  <c r="AJ22" i="7"/>
  <c r="I153" i="4"/>
  <c r="N153" i="4" s="1"/>
  <c r="G150" i="7" s="1"/>
  <c r="N120" i="4"/>
  <c r="O120" i="4" s="1"/>
  <c r="L92" i="1"/>
  <c r="AA181" i="7"/>
  <c r="AE181" i="7" s="1"/>
  <c r="AE48" i="7"/>
  <c r="O12" i="5"/>
  <c r="N14" i="5"/>
  <c r="V111" i="7"/>
  <c r="Z111" i="7" s="1"/>
  <c r="R74" i="1"/>
  <c r="AF50" i="7"/>
  <c r="X13" i="1"/>
  <c r="CH85" i="4"/>
  <c r="AF52" i="7"/>
  <c r="X15" i="1"/>
  <c r="AF92" i="7"/>
  <c r="AJ92" i="7" s="1"/>
  <c r="X55" i="1"/>
  <c r="Y456" i="3"/>
  <c r="AG453" i="3"/>
  <c r="AG456" i="3" s="1"/>
  <c r="AD114" i="7"/>
  <c r="AI108" i="7"/>
  <c r="U115" i="7"/>
  <c r="AF85" i="7"/>
  <c r="AJ85" i="7" s="1"/>
  <c r="X48" i="1"/>
  <c r="Y52" i="7"/>
  <c r="T58" i="7"/>
  <c r="U52" i="7"/>
  <c r="CC150" i="4"/>
  <c r="CH150" i="4" s="1"/>
  <c r="CH117" i="4"/>
  <c r="I133" i="4"/>
  <c r="N124" i="4"/>
  <c r="AA68" i="7"/>
  <c r="AE68" i="7" s="1"/>
  <c r="U31" i="1"/>
  <c r="Q128" i="7"/>
  <c r="U122" i="7"/>
  <c r="U128" i="7" s="1"/>
  <c r="CK95" i="4"/>
  <c r="CN87" i="4"/>
  <c r="CN95" i="4" s="1"/>
  <c r="CC122" i="4"/>
  <c r="CC146" i="4"/>
  <c r="CH113" i="4"/>
  <c r="CE15" i="4"/>
  <c r="CK10" i="4"/>
  <c r="L190" i="7"/>
  <c r="P57" i="7"/>
  <c r="L58" i="7"/>
  <c r="L59" i="7" s="1"/>
  <c r="AD75" i="7"/>
  <c r="Y79" i="7"/>
  <c r="Y87" i="7" s="1"/>
  <c r="O172" i="7"/>
  <c r="T169" i="7"/>
  <c r="AF24" i="7"/>
  <c r="AK21" i="7"/>
  <c r="N41" i="5"/>
  <c r="N44" i="5" s="1"/>
  <c r="I44" i="5"/>
  <c r="I148" i="4"/>
  <c r="N148" i="4" s="1"/>
  <c r="G145" i="7" s="1"/>
  <c r="N115" i="4"/>
  <c r="O115" i="4" s="1"/>
  <c r="CH52" i="4"/>
  <c r="CH60" i="4" s="1"/>
  <c r="CC60" i="4"/>
  <c r="AA91" i="7"/>
  <c r="AE91" i="7" s="1"/>
  <c r="U54" i="1"/>
  <c r="L131" i="7"/>
  <c r="T75" i="4"/>
  <c r="Z67" i="4"/>
  <c r="AN61" i="7"/>
  <c r="AI65" i="7"/>
  <c r="CC152" i="4"/>
  <c r="CH152" i="4" s="1"/>
  <c r="CJ147" i="4"/>
  <c r="CJ155" i="4" s="1"/>
  <c r="CJ122" i="4"/>
  <c r="Q115" i="7"/>
  <c r="V62" i="7"/>
  <c r="R25" i="1"/>
  <c r="O28" i="1"/>
  <c r="O36" i="1" s="1"/>
  <c r="T185" i="7"/>
  <c r="O191" i="7"/>
  <c r="P185" i="7"/>
  <c r="T34" i="7"/>
  <c r="Y31" i="7"/>
  <c r="U31" i="7"/>
  <c r="U34" i="7" s="1"/>
  <c r="O211" i="7"/>
  <c r="T202" i="7"/>
  <c r="V127" i="7"/>
  <c r="Z127" i="7" s="1"/>
  <c r="R90" i="1"/>
  <c r="CN150" i="4"/>
  <c r="V70" i="7"/>
  <c r="Z70" i="7" s="1"/>
  <c r="R33" i="1"/>
  <c r="AF64" i="7"/>
  <c r="AJ64" i="7" s="1"/>
  <c r="X27" i="1"/>
  <c r="V118" i="7"/>
  <c r="Z118" i="7" s="1"/>
  <c r="R81" i="1"/>
  <c r="AD73" i="7"/>
  <c r="CM133" i="4"/>
  <c r="CN124" i="4"/>
  <c r="CN133" i="4" s="1"/>
  <c r="AF104" i="7"/>
  <c r="AJ104" i="7" s="1"/>
  <c r="X67" i="1"/>
  <c r="O111" i="1"/>
  <c r="L117" i="1"/>
  <c r="L64" i="1"/>
  <c r="AN80" i="7"/>
  <c r="AI86" i="7"/>
  <c r="CH97" i="4"/>
  <c r="CH105" i="4" s="1"/>
  <c r="CC105" i="4"/>
  <c r="V98" i="7"/>
  <c r="Z98" i="7" s="1"/>
  <c r="R61" i="1"/>
  <c r="V95" i="7"/>
  <c r="Z95" i="7" s="1"/>
  <c r="R58" i="1"/>
  <c r="V78" i="7"/>
  <c r="Z78" i="7" s="1"/>
  <c r="R41" i="1"/>
  <c r="U62" i="7"/>
  <c r="U65" i="7" s="1"/>
  <c r="U73" i="7" s="1"/>
  <c r="Q65" i="7"/>
  <c r="CG15" i="4"/>
  <c r="CM10" i="4"/>
  <c r="CM15" i="4" s="1"/>
  <c r="P58" i="7"/>
  <c r="O184" i="7"/>
  <c r="O192" i="7" s="1"/>
  <c r="T180" i="7"/>
  <c r="P180" i="7"/>
  <c r="P184" i="7" s="1"/>
  <c r="P129" i="7"/>
  <c r="U94" i="7"/>
  <c r="U100" i="7" s="1"/>
  <c r="Q100" i="7"/>
  <c r="AF109" i="7"/>
  <c r="AJ109" i="7" s="1"/>
  <c r="X72" i="1"/>
  <c r="AA84" i="7"/>
  <c r="AE84" i="7" s="1"/>
  <c r="U47" i="1"/>
  <c r="X56" i="2"/>
  <c r="Z43" i="2"/>
  <c r="AK27" i="7"/>
  <c r="AJ27" i="7"/>
  <c r="CN114" i="4"/>
  <c r="CN122" i="4" s="1"/>
  <c r="O59" i="7"/>
  <c r="O130" i="7" s="1"/>
  <c r="T39" i="7"/>
  <c r="Y36" i="7"/>
  <c r="U36" i="7"/>
  <c r="U39" i="7" s="1"/>
  <c r="CN52" i="4"/>
  <c r="CN60" i="4" s="1"/>
  <c r="G59" i="7"/>
  <c r="AK110" i="7"/>
  <c r="AO110" i="7" s="1"/>
  <c r="AA73" i="1"/>
  <c r="CN147" i="4"/>
  <c r="AA180" i="7"/>
  <c r="AA51" i="7"/>
  <c r="V120" i="7"/>
  <c r="Z120" i="7" s="1"/>
  <c r="R83" i="1"/>
  <c r="I118" i="1"/>
  <c r="J212" i="7"/>
  <c r="J213" i="7" s="1"/>
  <c r="J214" i="7" s="1"/>
  <c r="G210" i="7"/>
  <c r="K210" i="7" s="1"/>
  <c r="K151" i="7"/>
  <c r="O45" i="7"/>
  <c r="O131" i="7" s="1"/>
  <c r="O154" i="7" s="1"/>
  <c r="AF26" i="7"/>
  <c r="AA29" i="7"/>
  <c r="I152" i="4"/>
  <c r="N152" i="4" s="1"/>
  <c r="G149" i="7" s="1"/>
  <c r="CC144" i="4"/>
  <c r="CH135" i="4"/>
  <c r="CH144" i="4" s="1"/>
  <c r="AF54" i="7"/>
  <c r="X17" i="1"/>
  <c r="AA119" i="7"/>
  <c r="AE119" i="7" s="1"/>
  <c r="U82" i="1"/>
  <c r="V67" i="7"/>
  <c r="Z67" i="7" s="1"/>
  <c r="R30" i="1"/>
  <c r="T29" i="7"/>
  <c r="Y26" i="7"/>
  <c r="U26" i="7"/>
  <c r="U29" i="7" s="1"/>
  <c r="AF12" i="7"/>
  <c r="AE12" i="7"/>
  <c r="G139" i="7"/>
  <c r="N15" i="4"/>
  <c r="O10" i="4"/>
  <c r="AA112" i="7"/>
  <c r="AE112" i="7" s="1"/>
  <c r="U75" i="1"/>
  <c r="N97" i="4"/>
  <c r="N30" i="4"/>
  <c r="O22" i="4"/>
  <c r="AF97" i="7"/>
  <c r="AJ97" i="7" s="1"/>
  <c r="X60" i="1"/>
  <c r="N39" i="5"/>
  <c r="O36" i="5"/>
  <c r="Z108" i="7"/>
  <c r="Z114" i="7" s="1"/>
  <c r="K58" i="7"/>
  <c r="K59" i="7" s="1"/>
  <c r="CK85" i="4"/>
  <c r="CN77" i="4"/>
  <c r="CN85" i="4" s="1"/>
  <c r="L101" i="7"/>
  <c r="N19" i="5"/>
  <c r="O16" i="5"/>
  <c r="V77" i="7"/>
  <c r="Z77" i="7" s="1"/>
  <c r="R40" i="1"/>
  <c r="CH30" i="4"/>
  <c r="AF81" i="7"/>
  <c r="AJ81" i="7" s="1"/>
  <c r="X44" i="1"/>
  <c r="AF53" i="7"/>
  <c r="X16" i="1"/>
  <c r="CC149" i="4"/>
  <c r="CH149" i="4" s="1"/>
  <c r="CH116" i="4"/>
  <c r="V171" i="7"/>
  <c r="Y171" i="7"/>
  <c r="O32" i="4"/>
  <c r="N40" i="4"/>
  <c r="CN148" i="4"/>
  <c r="CK98" i="4"/>
  <c r="CN98" i="4" s="1"/>
  <c r="CN68" i="4"/>
  <c r="CH120" i="4"/>
  <c r="CC153" i="4"/>
  <c r="CH153" i="4" s="1"/>
  <c r="V117" i="7"/>
  <c r="O84" i="1"/>
  <c r="R80" i="1"/>
  <c r="V90" i="7"/>
  <c r="Z90" i="7" s="1"/>
  <c r="R53" i="1"/>
  <c r="AK61" i="7"/>
  <c r="AA24" i="1"/>
  <c r="AF55" i="7"/>
  <c r="X18" i="1"/>
  <c r="N50" i="4"/>
  <c r="O42" i="4"/>
  <c r="U66" i="7"/>
  <c r="U72" i="7" s="1"/>
  <c r="Q72" i="7"/>
  <c r="AA183" i="7"/>
  <c r="AE183" i="7" s="1"/>
  <c r="AE50" i="7"/>
  <c r="AD121" i="7"/>
  <c r="AD129" i="7" s="1"/>
  <c r="AI117" i="7"/>
  <c r="L140" i="7"/>
  <c r="U11" i="4"/>
  <c r="CN152" i="4"/>
  <c r="AA185" i="7"/>
  <c r="CC147" i="4"/>
  <c r="CH147" i="4" s="1"/>
  <c r="CH114" i="4"/>
  <c r="AI152" i="7"/>
  <c r="AN143" i="7"/>
  <c r="AK32" i="7"/>
  <c r="AJ32" i="7"/>
  <c r="V94" i="7"/>
  <c r="O63" i="1"/>
  <c r="R57" i="1"/>
  <c r="V99" i="7"/>
  <c r="Z99" i="7" s="1"/>
  <c r="R62" i="1"/>
  <c r="N34" i="5"/>
  <c r="O31" i="5"/>
  <c r="N29" i="5"/>
  <c r="O26" i="5"/>
  <c r="V71" i="7"/>
  <c r="Z71" i="7" s="1"/>
  <c r="R34" i="1"/>
  <c r="U86" i="7"/>
  <c r="AF56" i="7"/>
  <c r="X19" i="1"/>
  <c r="CI155" i="4"/>
  <c r="Y141" i="7"/>
  <c r="Y153" i="7" s="1"/>
  <c r="Z138" i="7"/>
  <c r="AD138" i="7"/>
  <c r="AF69" i="7"/>
  <c r="AJ69" i="7" s="1"/>
  <c r="X32" i="1"/>
  <c r="AF13" i="7"/>
  <c r="AE13" i="7"/>
  <c r="AF34" i="7"/>
  <c r="AK31" i="7"/>
  <c r="AK37" i="7"/>
  <c r="AJ37" i="7"/>
  <c r="T85" i="4"/>
  <c r="Z77" i="4"/>
  <c r="AF36" i="7"/>
  <c r="AA39" i="7"/>
  <c r="AJ61" i="7"/>
  <c r="CH118" i="4"/>
  <c r="CC151" i="4"/>
  <c r="CH151" i="4" s="1"/>
  <c r="V66" i="7"/>
  <c r="O35" i="1"/>
  <c r="R29" i="1"/>
  <c r="T13" i="5"/>
  <c r="U13" i="5" s="1"/>
  <c r="O43" i="5"/>
  <c r="T43" i="5" s="1"/>
  <c r="CK146" i="4"/>
  <c r="CK155" i="4" s="1"/>
  <c r="CK122" i="4"/>
  <c r="Z39" i="2"/>
  <c r="X42" i="2"/>
  <c r="Q93" i="7"/>
  <c r="U89" i="7"/>
  <c r="U93" i="7" s="1"/>
  <c r="U101" i="7" s="1"/>
  <c r="AK17" i="7"/>
  <c r="AJ17" i="7"/>
  <c r="CH10" i="4"/>
  <c r="CH15" i="4" s="1"/>
  <c r="AF49" i="7"/>
  <c r="X12" i="1"/>
  <c r="I147" i="4"/>
  <c r="N147" i="4" s="1"/>
  <c r="G144" i="7" s="1"/>
  <c r="N114" i="4"/>
  <c r="O114" i="4" s="1"/>
  <c r="AN93" i="7"/>
  <c r="AS89" i="7"/>
  <c r="I150" i="4"/>
  <c r="N150" i="4" s="1"/>
  <c r="G147" i="7" s="1"/>
  <c r="N117" i="4"/>
  <c r="O117" i="4" s="1"/>
  <c r="CC133" i="4"/>
  <c r="CH124" i="4"/>
  <c r="CH133" i="4" s="1"/>
  <c r="L129" i="7"/>
  <c r="V122" i="7"/>
  <c r="O91" i="1"/>
  <c r="R85" i="1"/>
  <c r="AA103" i="7"/>
  <c r="R70" i="1"/>
  <c r="R78" i="1" s="1"/>
  <c r="U66" i="1"/>
  <c r="V83" i="7"/>
  <c r="Z83" i="7" s="1"/>
  <c r="R46" i="1"/>
  <c r="R49" i="1" s="1"/>
  <c r="O174" i="7"/>
  <c r="O44" i="7"/>
  <c r="Q41" i="7"/>
  <c r="Q44" i="7" s="1"/>
  <c r="T41" i="7"/>
  <c r="T24" i="7"/>
  <c r="Y21" i="7"/>
  <c r="U21" i="7"/>
  <c r="U24" i="7" s="1"/>
  <c r="G184" i="7"/>
  <c r="G192" i="7" s="1"/>
  <c r="K180" i="7"/>
  <c r="K184" i="7" s="1"/>
  <c r="T175" i="7"/>
  <c r="V175" i="7" s="1"/>
  <c r="Y42" i="7"/>
  <c r="V42" i="7"/>
  <c r="CK75" i="4"/>
  <c r="CK97" i="4"/>
  <c r="CK105" i="4" s="1"/>
  <c r="O106" i="1"/>
  <c r="L110" i="1"/>
  <c r="L118" i="1" s="1"/>
  <c r="AN122" i="7"/>
  <c r="AI128" i="7"/>
  <c r="L172" i="7"/>
  <c r="L178" i="7" s="1"/>
  <c r="P169" i="7"/>
  <c r="P172" i="7" s="1"/>
  <c r="P178" i="7" s="1"/>
  <c r="Q169" i="7"/>
  <c r="O154" i="4"/>
  <c r="T154" i="4" s="1"/>
  <c r="L151" i="7" s="1"/>
  <c r="T121" i="4"/>
  <c r="U121" i="4" s="1"/>
  <c r="U79" i="7"/>
  <c r="U87" i="7" s="1"/>
  <c r="T119" i="4"/>
  <c r="U119" i="4" s="1"/>
  <c r="O152" i="4"/>
  <c r="T152" i="4" s="1"/>
  <c r="L149" i="7" s="1"/>
  <c r="V126" i="7"/>
  <c r="Z126" i="7" s="1"/>
  <c r="R89" i="1"/>
  <c r="AA187" i="7"/>
  <c r="AE187" i="7" s="1"/>
  <c r="AE54" i="7"/>
  <c r="I146" i="4"/>
  <c r="I122" i="4"/>
  <c r="N113" i="4"/>
  <c r="AF16" i="7"/>
  <c r="AA19" i="7"/>
  <c r="AK105" i="7"/>
  <c r="AO105" i="7" s="1"/>
  <c r="AA68" i="1"/>
  <c r="V125" i="7"/>
  <c r="Z125" i="7" s="1"/>
  <c r="R88" i="1"/>
  <c r="Q57" i="7"/>
  <c r="O20" i="1"/>
  <c r="L21" i="1"/>
  <c r="L22" i="1" s="1"/>
  <c r="CL155" i="4"/>
  <c r="CC154" i="4"/>
  <c r="CH154" i="4" s="1"/>
  <c r="AA75" i="7"/>
  <c r="U38" i="1"/>
  <c r="AA96" i="7"/>
  <c r="AE96" i="7" s="1"/>
  <c r="U59" i="1"/>
  <c r="K185" i="7"/>
  <c r="K191" i="7" s="1"/>
  <c r="G191" i="7"/>
  <c r="P101" i="7"/>
  <c r="N24" i="5"/>
  <c r="O21" i="5"/>
  <c r="L78" i="1"/>
  <c r="AA186" i="7"/>
  <c r="AE186" i="7" s="1"/>
  <c r="AE53" i="7"/>
  <c r="Q14" i="7"/>
  <c r="V11" i="7"/>
  <c r="U11" i="7"/>
  <c r="U14" i="7" s="1"/>
  <c r="U45" i="7" s="1"/>
  <c r="Q121" i="7"/>
  <c r="Q129" i="7" s="1"/>
  <c r="U117" i="7"/>
  <c r="U121" i="7" s="1"/>
  <c r="U129" i="7" s="1"/>
  <c r="Z95" i="4"/>
  <c r="AF87" i="4"/>
  <c r="AA188" i="7"/>
  <c r="AE188" i="7" s="1"/>
  <c r="AE55" i="7"/>
  <c r="N118" i="4"/>
  <c r="O118" i="4" s="1"/>
  <c r="I151" i="4"/>
  <c r="N151" i="4" s="1"/>
  <c r="G148" i="7" s="1"/>
  <c r="V123" i="7"/>
  <c r="Z123" i="7" s="1"/>
  <c r="R86" i="1"/>
  <c r="AA63" i="7"/>
  <c r="AE63" i="7" s="1"/>
  <c r="U26" i="1"/>
  <c r="AA80" i="7"/>
  <c r="U43" i="1"/>
  <c r="G199" i="7"/>
  <c r="K199" i="7" s="1"/>
  <c r="K140" i="7"/>
  <c r="K130" i="7" l="1"/>
  <c r="K131" i="7"/>
  <c r="G206" i="7"/>
  <c r="K206" i="7" s="1"/>
  <c r="K147" i="7"/>
  <c r="X40" i="2"/>
  <c r="Z40" i="2" s="1"/>
  <c r="Z42" i="2"/>
  <c r="G208" i="7"/>
  <c r="K208" i="7" s="1"/>
  <c r="K149" i="7"/>
  <c r="X59" i="2"/>
  <c r="X60" i="2"/>
  <c r="Z56" i="2"/>
  <c r="Z60" i="2" s="1"/>
  <c r="Y34" i="7"/>
  <c r="AD31" i="7"/>
  <c r="Z31" i="7"/>
  <c r="Z34" i="7" s="1"/>
  <c r="T191" i="7"/>
  <c r="Y185" i="7"/>
  <c r="U185" i="7"/>
  <c r="AD79" i="7"/>
  <c r="AD87" i="7" s="1"/>
  <c r="AI75" i="7"/>
  <c r="CK15" i="4"/>
  <c r="CN10" i="4"/>
  <c r="CN15" i="4" s="1"/>
  <c r="AK85" i="7"/>
  <c r="AO85" i="7" s="1"/>
  <c r="AA48" i="1"/>
  <c r="AI72" i="7"/>
  <c r="AI73" i="7" s="1"/>
  <c r="AN66" i="7"/>
  <c r="T200" i="7"/>
  <c r="Y197" i="7"/>
  <c r="U197" i="7"/>
  <c r="AF180" i="7"/>
  <c r="AF51" i="7"/>
  <c r="AD47" i="7"/>
  <c r="Y51" i="7"/>
  <c r="Z47" i="7"/>
  <c r="Z51" i="7" s="1"/>
  <c r="Z115" i="7"/>
  <c r="AA89" i="7"/>
  <c r="U52" i="1"/>
  <c r="R56" i="1"/>
  <c r="P130" i="7"/>
  <c r="O29" i="5"/>
  <c r="T26" i="5"/>
  <c r="AA117" i="7"/>
  <c r="R84" i="1"/>
  <c r="U80" i="1"/>
  <c r="AA77" i="7"/>
  <c r="AE77" i="7" s="1"/>
  <c r="U40" i="1"/>
  <c r="Y39" i="7"/>
  <c r="AD36" i="7"/>
  <c r="Z36" i="7"/>
  <c r="Z39" i="7" s="1"/>
  <c r="AA78" i="7"/>
  <c r="AE78" i="7" s="1"/>
  <c r="U41" i="1"/>
  <c r="AA98" i="7"/>
  <c r="AE98" i="7" s="1"/>
  <c r="U61" i="1"/>
  <c r="O117" i="1"/>
  <c r="R111" i="1"/>
  <c r="AK64" i="7"/>
  <c r="AO64" i="7" s="1"/>
  <c r="AA27" i="1"/>
  <c r="T211" i="7"/>
  <c r="Y202" i="7"/>
  <c r="AS61" i="7"/>
  <c r="AN65" i="7"/>
  <c r="T172" i="7"/>
  <c r="Y169" i="7"/>
  <c r="L130" i="7"/>
  <c r="N133" i="4"/>
  <c r="O124" i="4"/>
  <c r="AK52" i="7"/>
  <c r="AA15" i="1"/>
  <c r="AK50" i="7"/>
  <c r="AA13" i="1"/>
  <c r="AP22" i="7"/>
  <c r="AO22" i="7"/>
  <c r="O149" i="4"/>
  <c r="T149" i="4" s="1"/>
  <c r="L146" i="7" s="1"/>
  <c r="T116" i="4"/>
  <c r="U116" i="4" s="1"/>
  <c r="AN103" i="7"/>
  <c r="AI107" i="7"/>
  <c r="AP82" i="7"/>
  <c r="AT82" i="7" s="1"/>
  <c r="AD45" i="1"/>
  <c r="AE108" i="7"/>
  <c r="Y61" i="2"/>
  <c r="N144" i="4"/>
  <c r="O135" i="4"/>
  <c r="Y14" i="7"/>
  <c r="AD11" i="7"/>
  <c r="O212" i="7"/>
  <c r="O64" i="1"/>
  <c r="Z86" i="7"/>
  <c r="Z87" i="7" s="1"/>
  <c r="AK48" i="7"/>
  <c r="AA11" i="1"/>
  <c r="AA106" i="7"/>
  <c r="AE106" i="7" s="1"/>
  <c r="U69" i="1"/>
  <c r="CJ105" i="4"/>
  <c r="CN97" i="4"/>
  <c r="CN105" i="4" s="1"/>
  <c r="Z11" i="5"/>
  <c r="AF96" i="7"/>
  <c r="AJ96" i="7" s="1"/>
  <c r="X59" i="1"/>
  <c r="AA126" i="7"/>
  <c r="AE126" i="7" s="1"/>
  <c r="U89" i="1"/>
  <c r="T174" i="7"/>
  <c r="V41" i="7"/>
  <c r="V44" i="7" s="1"/>
  <c r="Y41" i="7"/>
  <c r="T44" i="7"/>
  <c r="AA107" i="7"/>
  <c r="AE103" i="7"/>
  <c r="AE107" i="7" s="1"/>
  <c r="AK34" i="7"/>
  <c r="AP31" i="7"/>
  <c r="AS143" i="7"/>
  <c r="AN152" i="7"/>
  <c r="AA171" i="7"/>
  <c r="AD171" i="7"/>
  <c r="O15" i="4"/>
  <c r="T10" i="4"/>
  <c r="AA67" i="7"/>
  <c r="AE67" i="7" s="1"/>
  <c r="U30" i="1"/>
  <c r="AK54" i="7"/>
  <c r="AA17" i="1"/>
  <c r="AA123" i="7"/>
  <c r="AE123" i="7" s="1"/>
  <c r="U86" i="1"/>
  <c r="AP105" i="7"/>
  <c r="AT105" i="7" s="1"/>
  <c r="AD68" i="1"/>
  <c r="N146" i="4"/>
  <c r="I155" i="4"/>
  <c r="U154" i="4"/>
  <c r="Z154" i="4" s="1"/>
  <c r="Q151" i="7" s="1"/>
  <c r="Z121" i="4"/>
  <c r="AA121" i="4" s="1"/>
  <c r="O110" i="1"/>
  <c r="O118" i="1" s="1"/>
  <c r="R106" i="1"/>
  <c r="Y175" i="7"/>
  <c r="AA175" i="7" s="1"/>
  <c r="AD42" i="7"/>
  <c r="AA42" i="7"/>
  <c r="AK49" i="7"/>
  <c r="AA12" i="1"/>
  <c r="AK69" i="7"/>
  <c r="AO69" i="7" s="1"/>
  <c r="AA32" i="1"/>
  <c r="AF189" i="7"/>
  <c r="AJ56" i="7"/>
  <c r="AJ189" i="7" s="1"/>
  <c r="L199" i="7"/>
  <c r="P199" i="7" s="1"/>
  <c r="P140" i="7"/>
  <c r="AF186" i="7"/>
  <c r="AJ53" i="7"/>
  <c r="AJ186" i="7" s="1"/>
  <c r="T97" i="4"/>
  <c r="N105" i="4"/>
  <c r="AF187" i="7"/>
  <c r="AJ54" i="7"/>
  <c r="AJ187" i="7" s="1"/>
  <c r="Y180" i="7"/>
  <c r="T184" i="7"/>
  <c r="T192" i="7" s="1"/>
  <c r="U180" i="7"/>
  <c r="U184" i="7" s="1"/>
  <c r="AE80" i="7"/>
  <c r="V14" i="7"/>
  <c r="V45" i="7" s="1"/>
  <c r="AA11" i="7"/>
  <c r="Z11" i="7"/>
  <c r="Z14" i="7" s="1"/>
  <c r="Z45" i="7" s="1"/>
  <c r="AF75" i="7"/>
  <c r="U42" i="1"/>
  <c r="X38" i="1"/>
  <c r="Q190" i="7"/>
  <c r="U57" i="7"/>
  <c r="U58" i="7" s="1"/>
  <c r="U59" i="7" s="1"/>
  <c r="Q58" i="7"/>
  <c r="Q59" i="7" s="1"/>
  <c r="AF19" i="7"/>
  <c r="AK16" i="7"/>
  <c r="L208" i="7"/>
  <c r="P208" i="7" s="1"/>
  <c r="P149" i="7"/>
  <c r="L210" i="7"/>
  <c r="P210" i="7" s="1"/>
  <c r="P151" i="7"/>
  <c r="Y24" i="7"/>
  <c r="AD21" i="7"/>
  <c r="Z21" i="7"/>
  <c r="Z24" i="7" s="1"/>
  <c r="AF103" i="7"/>
  <c r="U70" i="1"/>
  <c r="X66" i="1"/>
  <c r="AF182" i="7"/>
  <c r="AJ49" i="7"/>
  <c r="AJ182" i="7" s="1"/>
  <c r="AA66" i="7"/>
  <c r="R35" i="1"/>
  <c r="U29" i="1"/>
  <c r="AN117" i="7"/>
  <c r="AI121" i="7"/>
  <c r="AI129" i="7" s="1"/>
  <c r="AK55" i="7"/>
  <c r="AA18" i="1"/>
  <c r="AO61" i="7"/>
  <c r="O92" i="1"/>
  <c r="T32" i="4"/>
  <c r="O40" i="4"/>
  <c r="AK81" i="7"/>
  <c r="AO81" i="7" s="1"/>
  <c r="AA44" i="1"/>
  <c r="V114" i="7"/>
  <c r="AF112" i="7"/>
  <c r="AJ112" i="7" s="1"/>
  <c r="X75" i="1"/>
  <c r="G198" i="7"/>
  <c r="K139" i="7"/>
  <c r="K141" i="7" s="1"/>
  <c r="G141" i="7"/>
  <c r="Y29" i="7"/>
  <c r="AD26" i="7"/>
  <c r="Z26" i="7"/>
  <c r="Z29" i="7" s="1"/>
  <c r="AF119" i="7"/>
  <c r="AJ119" i="7" s="1"/>
  <c r="X82" i="1"/>
  <c r="AA120" i="7"/>
  <c r="AE120" i="7" s="1"/>
  <c r="U83" i="1"/>
  <c r="AA184" i="7"/>
  <c r="G130" i="7"/>
  <c r="G131" i="7"/>
  <c r="AP27" i="7"/>
  <c r="AO27" i="7"/>
  <c r="AS80" i="7"/>
  <c r="AN86" i="7"/>
  <c r="AK104" i="7"/>
  <c r="AO104" i="7" s="1"/>
  <c r="AA67" i="1"/>
  <c r="AA62" i="7"/>
  <c r="U25" i="1"/>
  <c r="R28" i="1"/>
  <c r="R36" i="1" s="1"/>
  <c r="Z75" i="4"/>
  <c r="AF67" i="4"/>
  <c r="AF91" i="7"/>
  <c r="AJ91" i="7" s="1"/>
  <c r="X54" i="1"/>
  <c r="O148" i="4"/>
  <c r="T148" i="4" s="1"/>
  <c r="L145" i="7" s="1"/>
  <c r="T115" i="4"/>
  <c r="U115" i="4" s="1"/>
  <c r="AK24" i="7"/>
  <c r="AP21" i="7"/>
  <c r="CH122" i="4"/>
  <c r="AF183" i="7"/>
  <c r="AJ50" i="7"/>
  <c r="AJ183" i="7" s="1"/>
  <c r="T12" i="5"/>
  <c r="O42" i="5"/>
  <c r="T42" i="5" s="1"/>
  <c r="O14" i="5"/>
  <c r="T120" i="4"/>
  <c r="U120" i="4" s="1"/>
  <c r="O153" i="4"/>
  <c r="T153" i="4" s="1"/>
  <c r="L150" i="7" s="1"/>
  <c r="AI100" i="7"/>
  <c r="AI101" i="7" s="1"/>
  <c r="AN94" i="7"/>
  <c r="G205" i="7"/>
  <c r="K205" i="7" s="1"/>
  <c r="K146" i="7"/>
  <c r="AD115" i="7"/>
  <c r="T45" i="7"/>
  <c r="AK47" i="7"/>
  <c r="X14" i="1"/>
  <c r="AA10" i="1"/>
  <c r="AA170" i="7"/>
  <c r="Z170" i="7"/>
  <c r="V93" i="7"/>
  <c r="Z89" i="7"/>
  <c r="Z93" i="7" s="1"/>
  <c r="V86" i="7"/>
  <c r="AF181" i="7"/>
  <c r="AJ48" i="7"/>
  <c r="AJ181" i="7" s="1"/>
  <c r="O52" i="4"/>
  <c r="N60" i="4"/>
  <c r="AF80" i="7"/>
  <c r="U49" i="1"/>
  <c r="X43" i="1"/>
  <c r="O151" i="4"/>
  <c r="T151" i="4" s="1"/>
  <c r="L148" i="7" s="1"/>
  <c r="T118" i="4"/>
  <c r="U118" i="4" s="1"/>
  <c r="AA79" i="7"/>
  <c r="AE75" i="7"/>
  <c r="AE79" i="7" s="1"/>
  <c r="AA83" i="7"/>
  <c r="AE83" i="7" s="1"/>
  <c r="U46" i="1"/>
  <c r="G203" i="7"/>
  <c r="K203" i="7" s="1"/>
  <c r="K144" i="7"/>
  <c r="V72" i="7"/>
  <c r="Z66" i="7"/>
  <c r="Z72" i="7" s="1"/>
  <c r="AF77" i="4"/>
  <c r="Z85" i="4"/>
  <c r="AK13" i="7"/>
  <c r="AJ13" i="7"/>
  <c r="AK56" i="7"/>
  <c r="AA19" i="1"/>
  <c r="Q140" i="7"/>
  <c r="Z11" i="4"/>
  <c r="AA11" i="4" s="1"/>
  <c r="T42" i="4"/>
  <c r="O50" i="4"/>
  <c r="AK53" i="7"/>
  <c r="AA16" i="1"/>
  <c r="AJ12" i="7"/>
  <c r="AK12" i="7"/>
  <c r="AP110" i="7"/>
  <c r="AT110" i="7" s="1"/>
  <c r="AD73" i="1"/>
  <c r="V57" i="7"/>
  <c r="R20" i="1"/>
  <c r="O21" i="1"/>
  <c r="O22" i="1" s="1"/>
  <c r="AA122" i="7"/>
  <c r="R91" i="1"/>
  <c r="U85" i="1"/>
  <c r="AX89" i="7"/>
  <c r="AS93" i="7"/>
  <c r="AP17" i="7"/>
  <c r="AO17" i="7"/>
  <c r="Z13" i="5"/>
  <c r="AA13" i="5" s="1"/>
  <c r="U43" i="5"/>
  <c r="Z43" i="5" s="1"/>
  <c r="AA99" i="7"/>
  <c r="AE99" i="7" s="1"/>
  <c r="U62" i="1"/>
  <c r="V100" i="7"/>
  <c r="Z94" i="7"/>
  <c r="Z100" i="7" s="1"/>
  <c r="AP61" i="7"/>
  <c r="AD24" i="1"/>
  <c r="AK97" i="7"/>
  <c r="AO97" i="7" s="1"/>
  <c r="AA60" i="1"/>
  <c r="AF84" i="7"/>
  <c r="AJ84" i="7" s="1"/>
  <c r="X47" i="1"/>
  <c r="AF63" i="7"/>
  <c r="AJ63" i="7" s="1"/>
  <c r="X26" i="1"/>
  <c r="G207" i="7"/>
  <c r="K207" i="7" s="1"/>
  <c r="K148" i="7"/>
  <c r="AF95" i="4"/>
  <c r="AL87" i="4"/>
  <c r="Q45" i="7"/>
  <c r="Q131" i="7" s="1"/>
  <c r="O24" i="5"/>
  <c r="T21" i="5"/>
  <c r="R42" i="1"/>
  <c r="R50" i="1" s="1"/>
  <c r="AA125" i="7"/>
  <c r="AE125" i="7" s="1"/>
  <c r="U88" i="1"/>
  <c r="N122" i="4"/>
  <c r="O113" i="4"/>
  <c r="U152" i="4"/>
  <c r="Z152" i="4" s="1"/>
  <c r="Q149" i="7" s="1"/>
  <c r="Z119" i="4"/>
  <c r="AA119" i="4" s="1"/>
  <c r="V169" i="7"/>
  <c r="Q172" i="7"/>
  <c r="Q178" i="7" s="1"/>
  <c r="U169" i="7"/>
  <c r="U172" i="7" s="1"/>
  <c r="U178" i="7" s="1"/>
  <c r="AS122" i="7"/>
  <c r="AN128" i="7"/>
  <c r="K192" i="7"/>
  <c r="O177" i="7"/>
  <c r="O178" i="7" s="1"/>
  <c r="O213" i="7" s="1"/>
  <c r="O214" i="7" s="1"/>
  <c r="Q174" i="7"/>
  <c r="Q177" i="7" s="1"/>
  <c r="V128" i="7"/>
  <c r="Z122" i="7"/>
  <c r="Z128" i="7" s="1"/>
  <c r="O150" i="4"/>
  <c r="T150" i="4" s="1"/>
  <c r="L147" i="7" s="1"/>
  <c r="T117" i="4"/>
  <c r="U117" i="4" s="1"/>
  <c r="O147" i="4"/>
  <c r="T147" i="4" s="1"/>
  <c r="L144" i="7" s="1"/>
  <c r="T114" i="4"/>
  <c r="U114" i="4" s="1"/>
  <c r="Q101" i="7"/>
  <c r="AF39" i="7"/>
  <c r="AK36" i="7"/>
  <c r="AP37" i="7"/>
  <c r="AO37" i="7"/>
  <c r="AI138" i="7"/>
  <c r="AD141" i="7"/>
  <c r="AD153" i="7" s="1"/>
  <c r="AE138" i="7"/>
  <c r="CN146" i="4"/>
  <c r="CN155" i="4" s="1"/>
  <c r="AA71" i="7"/>
  <c r="AE71" i="7" s="1"/>
  <c r="U34" i="1"/>
  <c r="O34" i="5"/>
  <c r="T31" i="5"/>
  <c r="AA94" i="7"/>
  <c r="R63" i="1"/>
  <c r="U57" i="1"/>
  <c r="AP32" i="7"/>
  <c r="AO32" i="7"/>
  <c r="AF188" i="7"/>
  <c r="AJ55" i="7"/>
  <c r="AJ188" i="7" s="1"/>
  <c r="AA90" i="7"/>
  <c r="AE90" i="7" s="1"/>
  <c r="U53" i="1"/>
  <c r="Z117" i="7"/>
  <c r="Z121" i="7" s="1"/>
  <c r="Z129" i="7" s="1"/>
  <c r="V121" i="7"/>
  <c r="V129" i="7" s="1"/>
  <c r="P131" i="7"/>
  <c r="O19" i="5"/>
  <c r="T16" i="5"/>
  <c r="O41" i="5"/>
  <c r="O39" i="5"/>
  <c r="T36" i="5"/>
  <c r="T22" i="4"/>
  <c r="O30" i="4"/>
  <c r="AF29" i="7"/>
  <c r="AK26" i="7"/>
  <c r="AK109" i="7"/>
  <c r="AO109" i="7" s="1"/>
  <c r="AA72" i="1"/>
  <c r="Q73" i="7"/>
  <c r="AA95" i="7"/>
  <c r="AE95" i="7" s="1"/>
  <c r="U58" i="1"/>
  <c r="AA118" i="7"/>
  <c r="AE118" i="7" s="1"/>
  <c r="U81" i="1"/>
  <c r="AA70" i="7"/>
  <c r="AE70" i="7" s="1"/>
  <c r="U33" i="1"/>
  <c r="AA127" i="7"/>
  <c r="AE127" i="7" s="1"/>
  <c r="U90" i="1"/>
  <c r="Z62" i="7"/>
  <c r="Z65" i="7" s="1"/>
  <c r="Z73" i="7" s="1"/>
  <c r="V65" i="7"/>
  <c r="V73" i="7" s="1"/>
  <c r="G204" i="7"/>
  <c r="K204" i="7" s="1"/>
  <c r="K145" i="7"/>
  <c r="P190" i="7"/>
  <c r="P191" i="7" s="1"/>
  <c r="P192" i="7" s="1"/>
  <c r="L191" i="7"/>
  <c r="L192" i="7" s="1"/>
  <c r="CH146" i="4"/>
  <c r="CH155" i="4" s="1"/>
  <c r="CC155" i="4"/>
  <c r="AF68" i="7"/>
  <c r="AJ68" i="7" s="1"/>
  <c r="X31" i="1"/>
  <c r="AD52" i="7"/>
  <c r="Y58" i="7"/>
  <c r="Z52" i="7"/>
  <c r="AI114" i="7"/>
  <c r="AN108" i="7"/>
  <c r="AK92" i="7"/>
  <c r="AO92" i="7" s="1"/>
  <c r="AA55" i="1"/>
  <c r="AF185" i="7"/>
  <c r="AA111" i="7"/>
  <c r="AE111" i="7" s="1"/>
  <c r="U74" i="1"/>
  <c r="G209" i="7"/>
  <c r="K209" i="7" s="1"/>
  <c r="K150" i="7"/>
  <c r="Y19" i="7"/>
  <c r="AD16" i="7"/>
  <c r="Z16" i="7"/>
  <c r="Z19" i="7" s="1"/>
  <c r="AF108" i="7"/>
  <c r="U77" i="1"/>
  <c r="X71" i="1"/>
  <c r="V79" i="7"/>
  <c r="V87" i="7" s="1"/>
  <c r="T59" i="7"/>
  <c r="T130" i="7" s="1"/>
  <c r="V115" i="7"/>
  <c r="AF124" i="7"/>
  <c r="AJ124" i="7" s="1"/>
  <c r="X87" i="1"/>
  <c r="AA113" i="7"/>
  <c r="AE113" i="7" s="1"/>
  <c r="U76" i="1"/>
  <c r="AK76" i="7"/>
  <c r="AO76" i="7" s="1"/>
  <c r="AA39" i="1"/>
  <c r="CN75" i="4"/>
  <c r="U130" i="7" l="1"/>
  <c r="U131" i="7"/>
  <c r="AK124" i="7"/>
  <c r="AO124" i="7" s="1"/>
  <c r="AA87" i="1"/>
  <c r="AP92" i="7"/>
  <c r="AT92" i="7" s="1"/>
  <c r="AD55" i="1"/>
  <c r="AK29" i="7"/>
  <c r="AP26" i="7"/>
  <c r="U22" i="4"/>
  <c r="T30" i="4"/>
  <c r="T19" i="5"/>
  <c r="U16" i="5"/>
  <c r="AF71" i="7"/>
  <c r="AJ71" i="7" s="1"/>
  <c r="X34" i="1"/>
  <c r="AK39" i="7"/>
  <c r="AP36" i="7"/>
  <c r="U147" i="4"/>
  <c r="Z147" i="4" s="1"/>
  <c r="Q144" i="7" s="1"/>
  <c r="Z114" i="4"/>
  <c r="AA114" i="4" s="1"/>
  <c r="O146" i="4"/>
  <c r="O122" i="4"/>
  <c r="T113" i="4"/>
  <c r="AL95" i="4"/>
  <c r="AR87" i="4"/>
  <c r="AK63" i="7"/>
  <c r="AO63" i="7" s="1"/>
  <c r="AA26" i="1"/>
  <c r="AF99" i="7"/>
  <c r="AJ99" i="7" s="1"/>
  <c r="X62" i="1"/>
  <c r="AF122" i="7"/>
  <c r="X85" i="1"/>
  <c r="U91" i="1"/>
  <c r="AU110" i="7"/>
  <c r="AY110" i="7" s="1"/>
  <c r="AG73" i="1"/>
  <c r="AP53" i="7"/>
  <c r="AD16" i="1"/>
  <c r="V140" i="7"/>
  <c r="AF11" i="4"/>
  <c r="AG11" i="4" s="1"/>
  <c r="AF83" i="7"/>
  <c r="AJ83" i="7" s="1"/>
  <c r="X46" i="1"/>
  <c r="Z118" i="4"/>
  <c r="AA118" i="4" s="1"/>
  <c r="U151" i="4"/>
  <c r="Z151" i="4" s="1"/>
  <c r="Q148" i="7" s="1"/>
  <c r="AF86" i="7"/>
  <c r="AJ80" i="7"/>
  <c r="AJ86" i="7" s="1"/>
  <c r="L209" i="7"/>
  <c r="P209" i="7" s="1"/>
  <c r="P150" i="7"/>
  <c r="U12" i="5"/>
  <c r="T14" i="5"/>
  <c r="U148" i="4"/>
  <c r="Z148" i="4" s="1"/>
  <c r="Q145" i="7" s="1"/>
  <c r="Z115" i="4"/>
  <c r="AA115" i="4" s="1"/>
  <c r="AF75" i="4"/>
  <c r="AL67" i="4"/>
  <c r="AE62" i="7"/>
  <c r="AE65" i="7" s="1"/>
  <c r="AA65" i="7"/>
  <c r="AF120" i="7"/>
  <c r="AJ120" i="7" s="1"/>
  <c r="X83" i="1"/>
  <c r="T40" i="4"/>
  <c r="U32" i="4"/>
  <c r="AP55" i="7"/>
  <c r="AD18" i="1"/>
  <c r="AA72" i="7"/>
  <c r="AE66" i="7"/>
  <c r="AE72" i="7" s="1"/>
  <c r="AK103" i="7"/>
  <c r="AA66" i="1"/>
  <c r="AD24" i="7"/>
  <c r="AI21" i="7"/>
  <c r="AE21" i="7"/>
  <c r="AE24" i="7" s="1"/>
  <c r="AK75" i="7"/>
  <c r="AA38" i="1"/>
  <c r="AE11" i="7"/>
  <c r="AE14" i="7" s="1"/>
  <c r="AE45" i="7" s="1"/>
  <c r="AA14" i="7"/>
  <c r="AF11" i="7"/>
  <c r="AK182" i="7"/>
  <c r="AO182" i="7" s="1"/>
  <c r="AO49" i="7"/>
  <c r="R110" i="1"/>
  <c r="U106" i="1"/>
  <c r="AF123" i="7"/>
  <c r="AJ123" i="7" s="1"/>
  <c r="X86" i="1"/>
  <c r="AF67" i="7"/>
  <c r="AJ67" i="7" s="1"/>
  <c r="X30" i="1"/>
  <c r="AF171" i="7"/>
  <c r="AI171" i="7"/>
  <c r="AK96" i="7"/>
  <c r="AO96" i="7" s="1"/>
  <c r="AA59" i="1"/>
  <c r="AA11" i="5"/>
  <c r="T135" i="4"/>
  <c r="O144" i="4"/>
  <c r="AA114" i="7"/>
  <c r="AN107" i="7"/>
  <c r="AS103" i="7"/>
  <c r="AU22" i="7"/>
  <c r="AT22" i="7"/>
  <c r="AP64" i="7"/>
  <c r="AT64" i="7" s="1"/>
  <c r="AD27" i="1"/>
  <c r="AF98" i="7"/>
  <c r="AJ98" i="7" s="1"/>
  <c r="X61" i="1"/>
  <c r="T29" i="5"/>
  <c r="U26" i="5"/>
  <c r="AF89" i="7"/>
  <c r="U56" i="1"/>
  <c r="X52" i="1"/>
  <c r="Y59" i="7"/>
  <c r="Y130" i="7" s="1"/>
  <c r="AF184" i="7"/>
  <c r="AD185" i="7"/>
  <c r="Y191" i="7"/>
  <c r="Z185" i="7"/>
  <c r="Z59" i="2"/>
  <c r="Z62" i="2" s="1"/>
  <c r="Z61" i="2" s="1"/>
  <c r="X62" i="2"/>
  <c r="X61" i="2" s="1"/>
  <c r="X57" i="2"/>
  <c r="Z57" i="2" s="1"/>
  <c r="AF111" i="7"/>
  <c r="AJ111" i="7" s="1"/>
  <c r="X74" i="1"/>
  <c r="AK68" i="7"/>
  <c r="AO68" i="7" s="1"/>
  <c r="AA31" i="1"/>
  <c r="AJ108" i="7"/>
  <c r="AF113" i="7"/>
  <c r="AJ113" i="7" s="1"/>
  <c r="X76" i="1"/>
  <c r="AF127" i="7"/>
  <c r="AJ127" i="7" s="1"/>
  <c r="X90" i="1"/>
  <c r="AF118" i="7"/>
  <c r="AJ118" i="7" s="1"/>
  <c r="X81" i="1"/>
  <c r="T39" i="5"/>
  <c r="U36" i="5"/>
  <c r="AF90" i="7"/>
  <c r="AJ90" i="7" s="1"/>
  <c r="X53" i="1"/>
  <c r="AA100" i="7"/>
  <c r="AE94" i="7"/>
  <c r="AE100" i="7" s="1"/>
  <c r="AJ138" i="7"/>
  <c r="AI141" i="7"/>
  <c r="AI153" i="7" s="1"/>
  <c r="AN138" i="7"/>
  <c r="L203" i="7"/>
  <c r="P203" i="7" s="1"/>
  <c r="P144" i="7"/>
  <c r="AA169" i="7"/>
  <c r="Z169" i="7"/>
  <c r="Z172" i="7" s="1"/>
  <c r="Z178" i="7" s="1"/>
  <c r="V172" i="7"/>
  <c r="T24" i="5"/>
  <c r="U21" i="5"/>
  <c r="AP97" i="7"/>
  <c r="AT97" i="7" s="1"/>
  <c r="AD60" i="1"/>
  <c r="AT61" i="7"/>
  <c r="AU17" i="7"/>
  <c r="AT17" i="7"/>
  <c r="AA57" i="7"/>
  <c r="U20" i="1"/>
  <c r="R21" i="1"/>
  <c r="R22" i="1" s="1"/>
  <c r="AK186" i="7"/>
  <c r="AO186" i="7" s="1"/>
  <c r="AO53" i="7"/>
  <c r="Q199" i="7"/>
  <c r="U199" i="7" s="1"/>
  <c r="U140" i="7"/>
  <c r="AO13" i="7"/>
  <c r="AP13" i="7"/>
  <c r="L207" i="7"/>
  <c r="P207" i="7" s="1"/>
  <c r="P148" i="7"/>
  <c r="AE170" i="7"/>
  <c r="AF170" i="7"/>
  <c r="AK180" i="7"/>
  <c r="AK51" i="7"/>
  <c r="Z120" i="4"/>
  <c r="AA120" i="4" s="1"/>
  <c r="U153" i="4"/>
  <c r="Z153" i="4" s="1"/>
  <c r="Q150" i="7" s="1"/>
  <c r="L204" i="7"/>
  <c r="P204" i="7" s="1"/>
  <c r="P145" i="7"/>
  <c r="AS86" i="7"/>
  <c r="AX80" i="7"/>
  <c r="AD29" i="7"/>
  <c r="AI26" i="7"/>
  <c r="AE26" i="7"/>
  <c r="AE29" i="7" s="1"/>
  <c r="K198" i="7"/>
  <c r="K200" i="7" s="1"/>
  <c r="G200" i="7"/>
  <c r="AP81" i="7"/>
  <c r="AT81" i="7" s="1"/>
  <c r="AD44" i="1"/>
  <c r="AK188" i="7"/>
  <c r="AO188" i="7" s="1"/>
  <c r="AO55" i="7"/>
  <c r="U78" i="1"/>
  <c r="Q130" i="7"/>
  <c r="U50" i="1"/>
  <c r="AP69" i="7"/>
  <c r="AT69" i="7" s="1"/>
  <c r="AD32" i="1"/>
  <c r="G143" i="7"/>
  <c r="N155" i="4"/>
  <c r="AP34" i="7"/>
  <c r="AU31" i="7"/>
  <c r="AA115" i="7"/>
  <c r="T177" i="7"/>
  <c r="V174" i="7"/>
  <c r="V177" i="7" s="1"/>
  <c r="AP48" i="7"/>
  <c r="AD11" i="1"/>
  <c r="AU82" i="7"/>
  <c r="AY82" i="7" s="1"/>
  <c r="AG45" i="1"/>
  <c r="U149" i="4"/>
  <c r="Z149" i="4" s="1"/>
  <c r="Q146" i="7" s="1"/>
  <c r="Z116" i="4"/>
  <c r="AA116" i="4" s="1"/>
  <c r="AP50" i="7"/>
  <c r="AD13" i="1"/>
  <c r="AK185" i="7"/>
  <c r="AX61" i="7"/>
  <c r="AS65" i="7"/>
  <c r="AD39" i="7"/>
  <c r="AI36" i="7"/>
  <c r="AE36" i="7"/>
  <c r="AE39" i="7" s="1"/>
  <c r="AF117" i="7"/>
  <c r="U84" i="1"/>
  <c r="U92" i="1" s="1"/>
  <c r="X80" i="1"/>
  <c r="AA93" i="7"/>
  <c r="AA101" i="7" s="1"/>
  <c r="AE89" i="7"/>
  <c r="AE93" i="7" s="1"/>
  <c r="AE101" i="7" s="1"/>
  <c r="AI47" i="7"/>
  <c r="AD51" i="7"/>
  <c r="AE47" i="7"/>
  <c r="AE51" i="7" s="1"/>
  <c r="AN72" i="7"/>
  <c r="AN73" i="7" s="1"/>
  <c r="AS66" i="7"/>
  <c r="AP76" i="7"/>
  <c r="AT76" i="7" s="1"/>
  <c r="AD39" i="1"/>
  <c r="AD19" i="7"/>
  <c r="AI16" i="7"/>
  <c r="AE16" i="7"/>
  <c r="AE19" i="7" s="1"/>
  <c r="AK108" i="7"/>
  <c r="X77" i="1"/>
  <c r="AA71" i="1"/>
  <c r="AS108" i="7"/>
  <c r="AN114" i="7"/>
  <c r="AD58" i="7"/>
  <c r="AI52" i="7"/>
  <c r="AE52" i="7"/>
  <c r="AP109" i="7"/>
  <c r="AT109" i="7" s="1"/>
  <c r="AD72" i="1"/>
  <c r="AU32" i="7"/>
  <c r="AT32" i="7"/>
  <c r="T34" i="5"/>
  <c r="U31" i="5"/>
  <c r="U150" i="4"/>
  <c r="Z150" i="4" s="1"/>
  <c r="Q147" i="7" s="1"/>
  <c r="Z117" i="4"/>
  <c r="AA117" i="4" s="1"/>
  <c r="AS128" i="7"/>
  <c r="AX122" i="7"/>
  <c r="AF119" i="4"/>
  <c r="AG119" i="4" s="1"/>
  <c r="AA152" i="4"/>
  <c r="AF152" i="4" s="1"/>
  <c r="V149" i="7" s="1"/>
  <c r="AF125" i="7"/>
  <c r="AJ125" i="7" s="1"/>
  <c r="X88" i="1"/>
  <c r="AK84" i="7"/>
  <c r="AO84" i="7" s="1"/>
  <c r="AA47" i="1"/>
  <c r="AE122" i="7"/>
  <c r="AE128" i="7" s="1"/>
  <c r="AA128" i="7"/>
  <c r="V190" i="7"/>
  <c r="Z57" i="7"/>
  <c r="Z58" i="7" s="1"/>
  <c r="Z59" i="7" s="1"/>
  <c r="V58" i="7"/>
  <c r="V59" i="7" s="1"/>
  <c r="AP12" i="7"/>
  <c r="AO12" i="7"/>
  <c r="AP56" i="7"/>
  <c r="AD19" i="1"/>
  <c r="AK80" i="7"/>
  <c r="X49" i="1"/>
  <c r="AA43" i="1"/>
  <c r="T52" i="4"/>
  <c r="O60" i="4"/>
  <c r="Z101" i="7"/>
  <c r="T131" i="7"/>
  <c r="T154" i="7" s="1"/>
  <c r="AN100" i="7"/>
  <c r="AN101" i="7" s="1"/>
  <c r="AS94" i="7"/>
  <c r="AP24" i="7"/>
  <c r="AU21" i="7"/>
  <c r="AK91" i="7"/>
  <c r="AO91" i="7" s="1"/>
  <c r="AA54" i="1"/>
  <c r="AP104" i="7"/>
  <c r="AT104" i="7" s="1"/>
  <c r="AD67" i="1"/>
  <c r="AK119" i="7"/>
  <c r="AO119" i="7" s="1"/>
  <c r="AA82" i="1"/>
  <c r="AK112" i="7"/>
  <c r="AO112" i="7" s="1"/>
  <c r="AA75" i="1"/>
  <c r="AF66" i="7"/>
  <c r="X29" i="1"/>
  <c r="U35" i="1"/>
  <c r="AJ103" i="7"/>
  <c r="AK19" i="7"/>
  <c r="AP16" i="7"/>
  <c r="AJ75" i="7"/>
  <c r="AA86" i="7"/>
  <c r="Y184" i="7"/>
  <c r="Y192" i="7" s="1"/>
  <c r="AD180" i="7"/>
  <c r="Z180" i="7"/>
  <c r="Z184" i="7" s="1"/>
  <c r="T105" i="4"/>
  <c r="Z97" i="4"/>
  <c r="AD175" i="7"/>
  <c r="AF175" i="7" s="1"/>
  <c r="AI42" i="7"/>
  <c r="AF42" i="7"/>
  <c r="AF121" i="4"/>
  <c r="AG121" i="4" s="1"/>
  <c r="AA154" i="4"/>
  <c r="AF154" i="4" s="1"/>
  <c r="V151" i="7" s="1"/>
  <c r="AU105" i="7"/>
  <c r="AY105" i="7" s="1"/>
  <c r="AG68" i="1"/>
  <c r="AP54" i="7"/>
  <c r="AD17" i="1"/>
  <c r="L139" i="7"/>
  <c r="T15" i="4"/>
  <c r="U10" i="4"/>
  <c r="AF126" i="7"/>
  <c r="AJ126" i="7" s="1"/>
  <c r="X89" i="1"/>
  <c r="AK181" i="7"/>
  <c r="AO181" i="7" s="1"/>
  <c r="AO48" i="7"/>
  <c r="AD14" i="7"/>
  <c r="AI11" i="7"/>
  <c r="L205" i="7"/>
  <c r="P205" i="7" s="1"/>
  <c r="P146" i="7"/>
  <c r="AK183" i="7"/>
  <c r="AO183" i="7" s="1"/>
  <c r="AO50" i="7"/>
  <c r="Y172" i="7"/>
  <c r="AD169" i="7"/>
  <c r="Y211" i="7"/>
  <c r="AD202" i="7"/>
  <c r="R117" i="1"/>
  <c r="U111" i="1"/>
  <c r="AF78" i="7"/>
  <c r="AJ78" i="7" s="1"/>
  <c r="X41" i="1"/>
  <c r="R92" i="1"/>
  <c r="AD197" i="7"/>
  <c r="Y200" i="7"/>
  <c r="Y212" i="7" s="1"/>
  <c r="Z197" i="7"/>
  <c r="AF70" i="7"/>
  <c r="AJ70" i="7" s="1"/>
  <c r="X33" i="1"/>
  <c r="AF95" i="7"/>
  <c r="AJ95" i="7" s="1"/>
  <c r="X58" i="1"/>
  <c r="O44" i="5"/>
  <c r="T41" i="5"/>
  <c r="T44" i="5" s="1"/>
  <c r="AF94" i="7"/>
  <c r="X57" i="1"/>
  <c r="U63" i="1"/>
  <c r="AU37" i="7"/>
  <c r="AT37" i="7"/>
  <c r="L206" i="7"/>
  <c r="P206" i="7" s="1"/>
  <c r="P147" i="7"/>
  <c r="Q208" i="7"/>
  <c r="U208" i="7" s="1"/>
  <c r="U149" i="7"/>
  <c r="AU61" i="7"/>
  <c r="AG24" i="1"/>
  <c r="AF13" i="5"/>
  <c r="AG13" i="5" s="1"/>
  <c r="AA43" i="5"/>
  <c r="AF43" i="5" s="1"/>
  <c r="AX93" i="7"/>
  <c r="BC89" i="7"/>
  <c r="U42" i="4"/>
  <c r="T50" i="4"/>
  <c r="AK189" i="7"/>
  <c r="AO189" i="7" s="1"/>
  <c r="AO56" i="7"/>
  <c r="AF85" i="4"/>
  <c r="AL77" i="4"/>
  <c r="AA87" i="7"/>
  <c r="V101" i="7"/>
  <c r="AP47" i="7"/>
  <c r="AD10" i="1"/>
  <c r="AA14" i="1"/>
  <c r="AF62" i="7"/>
  <c r="X25" i="1"/>
  <c r="U28" i="1"/>
  <c r="U36" i="1" s="1"/>
  <c r="AU27" i="7"/>
  <c r="AT27" i="7"/>
  <c r="AN121" i="7"/>
  <c r="AN129" i="7" s="1"/>
  <c r="AS117" i="7"/>
  <c r="U190" i="7"/>
  <c r="Q191" i="7"/>
  <c r="Q192" i="7" s="1"/>
  <c r="AE86" i="7"/>
  <c r="AE87" i="7" s="1"/>
  <c r="AP49" i="7"/>
  <c r="AD12" i="1"/>
  <c r="Q210" i="7"/>
  <c r="U210" i="7" s="1"/>
  <c r="U151" i="7"/>
  <c r="AK187" i="7"/>
  <c r="AO187" i="7" s="1"/>
  <c r="AO54" i="7"/>
  <c r="AS152" i="7"/>
  <c r="AX143" i="7"/>
  <c r="Y174" i="7"/>
  <c r="AA41" i="7"/>
  <c r="AA44" i="7" s="1"/>
  <c r="AD41" i="7"/>
  <c r="Y44" i="7"/>
  <c r="AF106" i="7"/>
  <c r="AJ106" i="7" s="1"/>
  <c r="X69" i="1"/>
  <c r="X70" i="1" s="1"/>
  <c r="X78" i="1" s="1"/>
  <c r="Y45" i="7"/>
  <c r="Y131" i="7" s="1"/>
  <c r="Y154" i="7" s="1"/>
  <c r="AE114" i="7"/>
  <c r="AE115" i="7" s="1"/>
  <c r="AI115" i="7"/>
  <c r="AP52" i="7"/>
  <c r="AD15" i="1"/>
  <c r="T124" i="4"/>
  <c r="O133" i="4"/>
  <c r="T178" i="7"/>
  <c r="T213" i="7" s="1"/>
  <c r="T214" i="7" s="1"/>
  <c r="AF77" i="7"/>
  <c r="AJ77" i="7" s="1"/>
  <c r="X40" i="1"/>
  <c r="X42" i="1" s="1"/>
  <c r="X50" i="1" s="1"/>
  <c r="AA121" i="7"/>
  <c r="AA129" i="7" s="1"/>
  <c r="AE117" i="7"/>
  <c r="AE121" i="7" s="1"/>
  <c r="AE129" i="7" s="1"/>
  <c r="R64" i="1"/>
  <c r="T212" i="7"/>
  <c r="AP85" i="7"/>
  <c r="AT85" i="7" s="1"/>
  <c r="AD48" i="1"/>
  <c r="AN75" i="7"/>
  <c r="AI79" i="7"/>
  <c r="AI87" i="7" s="1"/>
  <c r="U191" i="7"/>
  <c r="U192" i="7" s="1"/>
  <c r="AD34" i="7"/>
  <c r="AI31" i="7"/>
  <c r="AE31" i="7"/>
  <c r="AE34" i="7" s="1"/>
  <c r="Z130" i="7" l="1"/>
  <c r="Z131" i="7"/>
  <c r="AY27" i="7"/>
  <c r="AZ27" i="7"/>
  <c r="AZ61" i="7"/>
  <c r="AJ24" i="1"/>
  <c r="AK94" i="7"/>
  <c r="X63" i="1"/>
  <c r="AA57" i="1"/>
  <c r="AK95" i="7"/>
  <c r="AO95" i="7" s="1"/>
  <c r="AA58" i="1"/>
  <c r="AZ105" i="7"/>
  <c r="BD105" i="7" s="1"/>
  <c r="AJ68" i="1"/>
  <c r="AP19" i="7"/>
  <c r="AU16" i="7"/>
  <c r="AP112" i="7"/>
  <c r="AT112" i="7" s="1"/>
  <c r="AD75" i="1"/>
  <c r="AU104" i="7"/>
  <c r="AY104" i="7" s="1"/>
  <c r="AG67" i="1"/>
  <c r="T60" i="4"/>
  <c r="U52" i="4"/>
  <c r="AU12" i="7"/>
  <c r="AT12" i="7"/>
  <c r="AG152" i="4"/>
  <c r="AL152" i="4" s="1"/>
  <c r="AA149" i="7" s="1"/>
  <c r="AL119" i="4"/>
  <c r="AM119" i="4" s="1"/>
  <c r="Q206" i="7"/>
  <c r="U206" i="7" s="1"/>
  <c r="U147" i="7"/>
  <c r="AY32" i="7"/>
  <c r="AZ32" i="7"/>
  <c r="AX108" i="7"/>
  <c r="AS114" i="7"/>
  <c r="AF121" i="7"/>
  <c r="AJ117" i="7"/>
  <c r="AJ121" i="7" s="1"/>
  <c r="Q205" i="7"/>
  <c r="U205" i="7" s="1"/>
  <c r="U146" i="7"/>
  <c r="AP181" i="7"/>
  <c r="AT181" i="7" s="1"/>
  <c r="AT48" i="7"/>
  <c r="G202" i="7"/>
  <c r="K143" i="7"/>
  <c r="K152" i="7" s="1"/>
  <c r="K153" i="7" s="1"/>
  <c r="K154" i="7" s="1"/>
  <c r="G152" i="7"/>
  <c r="G153" i="7" s="1"/>
  <c r="G154" i="7" s="1"/>
  <c r="AX86" i="7"/>
  <c r="BC80" i="7"/>
  <c r="Q209" i="7"/>
  <c r="U209" i="7" s="1"/>
  <c r="U150" i="7"/>
  <c r="AK184" i="7"/>
  <c r="AF57" i="7"/>
  <c r="X20" i="1"/>
  <c r="U21" i="1"/>
  <c r="U22" i="1" s="1"/>
  <c r="Z21" i="5"/>
  <c r="U24" i="5"/>
  <c r="AF169" i="7"/>
  <c r="AE169" i="7"/>
  <c r="AE172" i="7" s="1"/>
  <c r="AE178" i="7" s="1"/>
  <c r="AA172" i="7"/>
  <c r="AA178" i="7" s="1"/>
  <c r="AK90" i="7"/>
  <c r="AO90" i="7" s="1"/>
  <c r="AA53" i="1"/>
  <c r="AK118" i="7"/>
  <c r="AO118" i="7" s="1"/>
  <c r="AA81" i="1"/>
  <c r="AK113" i="7"/>
  <c r="AO113" i="7" s="1"/>
  <c r="AA76" i="1"/>
  <c r="AP68" i="7"/>
  <c r="AT68" i="7" s="1"/>
  <c r="AD31" i="1"/>
  <c r="AK89" i="7"/>
  <c r="X56" i="1"/>
  <c r="X64" i="1" s="1"/>
  <c r="AA52" i="1"/>
  <c r="AX103" i="7"/>
  <c r="AS107" i="7"/>
  <c r="T144" i="4"/>
  <c r="U135" i="4"/>
  <c r="AK67" i="7"/>
  <c r="AO67" i="7" s="1"/>
  <c r="AA30" i="1"/>
  <c r="U110" i="1"/>
  <c r="X106" i="1"/>
  <c r="AN21" i="7"/>
  <c r="AI24" i="7"/>
  <c r="AJ21" i="7"/>
  <c r="AJ24" i="7" s="1"/>
  <c r="AO103" i="7"/>
  <c r="AO107" i="7" s="1"/>
  <c r="AP188" i="7"/>
  <c r="AT188" i="7" s="1"/>
  <c r="AT55" i="7"/>
  <c r="AK120" i="7"/>
  <c r="AO120" i="7" s="1"/>
  <c r="AA83" i="1"/>
  <c r="AE73" i="7"/>
  <c r="Q204" i="7"/>
  <c r="U204" i="7" s="1"/>
  <c r="U145" i="7"/>
  <c r="Q207" i="7"/>
  <c r="U207" i="7" s="1"/>
  <c r="U148" i="7"/>
  <c r="AA140" i="7"/>
  <c r="AL11" i="4"/>
  <c r="AM11" i="4" s="1"/>
  <c r="AZ110" i="7"/>
  <c r="BD110" i="7" s="1"/>
  <c r="AJ73" i="1"/>
  <c r="AF128" i="7"/>
  <c r="AJ122" i="7"/>
  <c r="AJ128" i="7" s="1"/>
  <c r="AF114" i="4"/>
  <c r="AG114" i="4" s="1"/>
  <c r="AA147" i="4"/>
  <c r="AF147" i="4" s="1"/>
  <c r="V144" i="7" s="1"/>
  <c r="AP29" i="7"/>
  <c r="AU26" i="7"/>
  <c r="AY37" i="7"/>
  <c r="AZ37" i="7"/>
  <c r="AF100" i="7"/>
  <c r="AJ94" i="7"/>
  <c r="AJ100" i="7" s="1"/>
  <c r="AK78" i="7"/>
  <c r="AO78" i="7" s="1"/>
  <c r="AA41" i="1"/>
  <c r="AD211" i="7"/>
  <c r="AI202" i="7"/>
  <c r="AN11" i="7"/>
  <c r="AI14" i="7"/>
  <c r="AK126" i="7"/>
  <c r="AO126" i="7" s="1"/>
  <c r="AA89" i="1"/>
  <c r="L198" i="7"/>
  <c r="L141" i="7"/>
  <c r="P139" i="7"/>
  <c r="P141" i="7" s="1"/>
  <c r="AI175" i="7"/>
  <c r="AK175" i="7" s="1"/>
  <c r="AN42" i="7"/>
  <c r="AK42" i="7"/>
  <c r="AJ79" i="7"/>
  <c r="AJ87" i="7" s="1"/>
  <c r="AK66" i="7"/>
  <c r="X35" i="1"/>
  <c r="AA29" i="1"/>
  <c r="AZ21" i="7"/>
  <c r="AU24" i="7"/>
  <c r="AP80" i="7"/>
  <c r="AD43" i="1"/>
  <c r="AU56" i="7"/>
  <c r="AG19" i="1"/>
  <c r="V130" i="7"/>
  <c r="AK125" i="7"/>
  <c r="AO125" i="7" s="1"/>
  <c r="AA88" i="1"/>
  <c r="AX128" i="7"/>
  <c r="BC122" i="7"/>
  <c r="Z31" i="5"/>
  <c r="U34" i="5"/>
  <c r="AI58" i="7"/>
  <c r="AN52" i="7"/>
  <c r="AJ52" i="7"/>
  <c r="AP108" i="7"/>
  <c r="AD71" i="1"/>
  <c r="AA77" i="1"/>
  <c r="AN16" i="7"/>
  <c r="AI19" i="7"/>
  <c r="AJ16" i="7"/>
  <c r="AJ19" i="7" s="1"/>
  <c r="AX65" i="7"/>
  <c r="BC61" i="7"/>
  <c r="AU50" i="7"/>
  <c r="AG13" i="1"/>
  <c r="AZ82" i="7"/>
  <c r="BD82" i="7" s="1"/>
  <c r="AJ45" i="1"/>
  <c r="AZ31" i="7"/>
  <c r="AU34" i="7"/>
  <c r="AU69" i="7"/>
  <c r="AY69" i="7" s="1"/>
  <c r="AG32" i="1"/>
  <c r="AU81" i="7"/>
  <c r="AY81" i="7" s="1"/>
  <c r="AG44" i="1"/>
  <c r="AA153" i="4"/>
  <c r="AF153" i="4" s="1"/>
  <c r="V150" i="7" s="1"/>
  <c r="AF120" i="4"/>
  <c r="AG120" i="4" s="1"/>
  <c r="AK170" i="7"/>
  <c r="AJ170" i="7"/>
  <c r="AU13" i="7"/>
  <c r="AT13" i="7"/>
  <c r="AA190" i="7"/>
  <c r="AE57" i="7"/>
  <c r="AE58" i="7" s="1"/>
  <c r="AE59" i="7" s="1"/>
  <c r="AA58" i="7"/>
  <c r="AA59" i="7" s="1"/>
  <c r="AD191" i="7"/>
  <c r="AI185" i="7"/>
  <c r="AE185" i="7"/>
  <c r="U64" i="1"/>
  <c r="AK98" i="7"/>
  <c r="AO98" i="7" s="1"/>
  <c r="AA61" i="1"/>
  <c r="AN115" i="7"/>
  <c r="AF11" i="5"/>
  <c r="R118" i="1"/>
  <c r="AF14" i="7"/>
  <c r="AK11" i="7"/>
  <c r="AJ11" i="7"/>
  <c r="AJ14" i="7" s="1"/>
  <c r="AJ45" i="7" s="1"/>
  <c r="AP75" i="7"/>
  <c r="AD38" i="1"/>
  <c r="Z32" i="4"/>
  <c r="U40" i="4"/>
  <c r="AL75" i="4"/>
  <c r="AR67" i="4"/>
  <c r="AA151" i="4"/>
  <c r="AF151" i="4" s="1"/>
  <c r="V148" i="7" s="1"/>
  <c r="AF118" i="4"/>
  <c r="AG118" i="4" s="1"/>
  <c r="V199" i="7"/>
  <c r="Z199" i="7" s="1"/>
  <c r="Z140" i="7"/>
  <c r="AK99" i="7"/>
  <c r="AO99" i="7" s="1"/>
  <c r="AA62" i="1"/>
  <c r="AR95" i="4"/>
  <c r="AX87" i="4"/>
  <c r="T146" i="4"/>
  <c r="O155" i="4"/>
  <c r="Q203" i="7"/>
  <c r="U203" i="7" s="1"/>
  <c r="U144" i="7"/>
  <c r="AK71" i="7"/>
  <c r="AO71" i="7" s="1"/>
  <c r="AA34" i="1"/>
  <c r="AU52" i="7"/>
  <c r="AG15" i="1"/>
  <c r="AD174" i="7"/>
  <c r="AD44" i="7"/>
  <c r="AD45" i="7" s="1"/>
  <c r="AD131" i="7" s="1"/>
  <c r="AD154" i="7" s="1"/>
  <c r="AF41" i="7"/>
  <c r="AF44" i="7" s="1"/>
  <c r="AI41" i="7"/>
  <c r="AP185" i="7"/>
  <c r="AU49" i="7"/>
  <c r="AG12" i="1"/>
  <c r="AR77" i="4"/>
  <c r="AL85" i="4"/>
  <c r="AY61" i="7"/>
  <c r="AN79" i="7"/>
  <c r="AN87" i="7" s="1"/>
  <c r="AS75" i="7"/>
  <c r="AK77" i="7"/>
  <c r="AO77" i="7" s="1"/>
  <c r="AA40" i="1"/>
  <c r="T133" i="4"/>
  <c r="U124" i="4"/>
  <c r="Y177" i="7"/>
  <c r="Y178" i="7" s="1"/>
  <c r="Y213" i="7" s="1"/>
  <c r="Y214" i="7" s="1"/>
  <c r="AA174" i="7"/>
  <c r="AA177" i="7" s="1"/>
  <c r="AP182" i="7"/>
  <c r="AT182" i="7" s="1"/>
  <c r="AT49" i="7"/>
  <c r="AK62" i="7"/>
  <c r="AA25" i="1"/>
  <c r="X28" i="1"/>
  <c r="X36" i="1" s="1"/>
  <c r="AP180" i="7"/>
  <c r="AP51" i="7"/>
  <c r="Z42" i="4"/>
  <c r="U50" i="4"/>
  <c r="AL13" i="5"/>
  <c r="AM13" i="5" s="1"/>
  <c r="AG43" i="5"/>
  <c r="AL43" i="5" s="1"/>
  <c r="AK70" i="7"/>
  <c r="AO70" i="7" s="1"/>
  <c r="AA33" i="1"/>
  <c r="AD200" i="7"/>
  <c r="AD212" i="7" s="1"/>
  <c r="AI197" i="7"/>
  <c r="AE197" i="7"/>
  <c r="AU54" i="7"/>
  <c r="AG17" i="1"/>
  <c r="V210" i="7"/>
  <c r="Z210" i="7" s="1"/>
  <c r="Z151" i="7"/>
  <c r="AI180" i="7"/>
  <c r="AD184" i="7"/>
  <c r="AE180" i="7"/>
  <c r="AE184" i="7" s="1"/>
  <c r="AF79" i="7"/>
  <c r="AF87" i="7" s="1"/>
  <c r="AJ107" i="7"/>
  <c r="AF72" i="7"/>
  <c r="AJ66" i="7"/>
  <c r="AJ72" i="7" s="1"/>
  <c r="AP119" i="7"/>
  <c r="AT119" i="7" s="1"/>
  <c r="AD82" i="1"/>
  <c r="AP91" i="7"/>
  <c r="AT91" i="7" s="1"/>
  <c r="AD54" i="1"/>
  <c r="AP189" i="7"/>
  <c r="AT189" i="7" s="1"/>
  <c r="AT56" i="7"/>
  <c r="AU109" i="7"/>
  <c r="AY109" i="7" s="1"/>
  <c r="AG72" i="1"/>
  <c r="AX66" i="7"/>
  <c r="AS72" i="7"/>
  <c r="AS73" i="7" s="1"/>
  <c r="AD59" i="7"/>
  <c r="AD130" i="7" s="1"/>
  <c r="AK117" i="7"/>
  <c r="AA80" i="1"/>
  <c r="X84" i="1"/>
  <c r="AN36" i="7"/>
  <c r="AI39" i="7"/>
  <c r="AJ36" i="7"/>
  <c r="AJ39" i="7" s="1"/>
  <c r="AP183" i="7"/>
  <c r="AT183" i="7" s="1"/>
  <c r="AT50" i="7"/>
  <c r="AN26" i="7"/>
  <c r="AI29" i="7"/>
  <c r="AJ26" i="7"/>
  <c r="AJ29" i="7" s="1"/>
  <c r="AU97" i="7"/>
  <c r="AY97" i="7" s="1"/>
  <c r="AG60" i="1"/>
  <c r="V178" i="7"/>
  <c r="Z36" i="5"/>
  <c r="U39" i="5"/>
  <c r="AK127" i="7"/>
  <c r="AO127" i="7" s="1"/>
  <c r="AA90" i="1"/>
  <c r="AJ114" i="7"/>
  <c r="AK111" i="7"/>
  <c r="AO111" i="7" s="1"/>
  <c r="AA74" i="1"/>
  <c r="AJ89" i="7"/>
  <c r="AJ93" i="7" s="1"/>
  <c r="AF93" i="7"/>
  <c r="AF101" i="7" s="1"/>
  <c r="AK171" i="7"/>
  <c r="AN171" i="7"/>
  <c r="AK123" i="7"/>
  <c r="AO123" i="7" s="1"/>
  <c r="AA86" i="1"/>
  <c r="AA45" i="7"/>
  <c r="AA131" i="7" s="1"/>
  <c r="AK79" i="7"/>
  <c r="AO75" i="7"/>
  <c r="AO79" i="7" s="1"/>
  <c r="Z12" i="5"/>
  <c r="U42" i="5"/>
  <c r="Z42" i="5" s="1"/>
  <c r="U14" i="5"/>
  <c r="AK83" i="7"/>
  <c r="AO83" i="7" s="1"/>
  <c r="AA46" i="1"/>
  <c r="AU53" i="7"/>
  <c r="AG16" i="1"/>
  <c r="Z22" i="4"/>
  <c r="U30" i="4"/>
  <c r="AP124" i="7"/>
  <c r="AT124" i="7" s="1"/>
  <c r="AD87" i="1"/>
  <c r="AK106" i="7"/>
  <c r="AO106" i="7" s="1"/>
  <c r="AA69" i="1"/>
  <c r="AU47" i="7"/>
  <c r="AG10" i="1"/>
  <c r="AD14" i="1"/>
  <c r="AN31" i="7"/>
  <c r="AI34" i="7"/>
  <c r="AJ31" i="7"/>
  <c r="AJ34" i="7" s="1"/>
  <c r="AU85" i="7"/>
  <c r="AY85" i="7" s="1"/>
  <c r="AG48" i="1"/>
  <c r="AX152" i="7"/>
  <c r="BC143" i="7"/>
  <c r="AX117" i="7"/>
  <c r="AS121" i="7"/>
  <c r="AS129" i="7" s="1"/>
  <c r="AJ62" i="7"/>
  <c r="AJ65" i="7" s="1"/>
  <c r="AF65" i="7"/>
  <c r="AF73" i="7" s="1"/>
  <c r="BH89" i="7"/>
  <c r="BC93" i="7"/>
  <c r="U117" i="1"/>
  <c r="X111" i="1"/>
  <c r="AD172" i="7"/>
  <c r="AI169" i="7"/>
  <c r="Q139" i="7"/>
  <c r="Z10" i="4"/>
  <c r="U15" i="4"/>
  <c r="AP187" i="7"/>
  <c r="AT187" i="7" s="1"/>
  <c r="AT54" i="7"/>
  <c r="AL121" i="4"/>
  <c r="AM121" i="4" s="1"/>
  <c r="AG154" i="4"/>
  <c r="AL154" i="4" s="1"/>
  <c r="AA151" i="7" s="1"/>
  <c r="AF97" i="4"/>
  <c r="Z105" i="4"/>
  <c r="AF107" i="7"/>
  <c r="AX94" i="7"/>
  <c r="AS100" i="7"/>
  <c r="AS101" i="7" s="1"/>
  <c r="AK86" i="7"/>
  <c r="AO80" i="7"/>
  <c r="AO86" i="7" s="1"/>
  <c r="Z190" i="7"/>
  <c r="V191" i="7"/>
  <c r="V192" i="7" s="1"/>
  <c r="AP84" i="7"/>
  <c r="AT84" i="7" s="1"/>
  <c r="AD47" i="1"/>
  <c r="V208" i="7"/>
  <c r="Z208" i="7" s="1"/>
  <c r="Z149" i="7"/>
  <c r="AA150" i="4"/>
  <c r="AF150" i="4" s="1"/>
  <c r="V147" i="7" s="1"/>
  <c r="AF117" i="4"/>
  <c r="AG117" i="4" s="1"/>
  <c r="AO108" i="7"/>
  <c r="AO114" i="7" s="1"/>
  <c r="AU76" i="7"/>
  <c r="AY76" i="7" s="1"/>
  <c r="AG39" i="1"/>
  <c r="AI51" i="7"/>
  <c r="AI59" i="7" s="1"/>
  <c r="AI130" i="7" s="1"/>
  <c r="AN47" i="7"/>
  <c r="AJ47" i="7"/>
  <c r="AA149" i="4"/>
  <c r="AF149" i="4" s="1"/>
  <c r="V146" i="7" s="1"/>
  <c r="AF116" i="4"/>
  <c r="AG116" i="4" s="1"/>
  <c r="AU48" i="7"/>
  <c r="AG11" i="1"/>
  <c r="V131" i="7"/>
  <c r="AY17" i="7"/>
  <c r="AZ17" i="7"/>
  <c r="AN141" i="7"/>
  <c r="AN153" i="7" s="1"/>
  <c r="AS138" i="7"/>
  <c r="AO138" i="7"/>
  <c r="AF114" i="7"/>
  <c r="Z191" i="7"/>
  <c r="Z192" i="7" s="1"/>
  <c r="Z26" i="5"/>
  <c r="U29" i="5"/>
  <c r="AU64" i="7"/>
  <c r="AY64" i="7" s="1"/>
  <c r="AG27" i="1"/>
  <c r="AY22" i="7"/>
  <c r="AZ22" i="7"/>
  <c r="AP96" i="7"/>
  <c r="AT96" i="7" s="1"/>
  <c r="AD59" i="1"/>
  <c r="AP103" i="7"/>
  <c r="AD66" i="1"/>
  <c r="AU55" i="7"/>
  <c r="AG18" i="1"/>
  <c r="AA73" i="7"/>
  <c r="AA148" i="4"/>
  <c r="AF148" i="4" s="1"/>
  <c r="V145" i="7" s="1"/>
  <c r="AF115" i="4"/>
  <c r="AG115" i="4" s="1"/>
  <c r="AP186" i="7"/>
  <c r="AT186" i="7" s="1"/>
  <c r="AT53" i="7"/>
  <c r="AK122" i="7"/>
  <c r="AA85" i="1"/>
  <c r="X91" i="1"/>
  <c r="AP63" i="7"/>
  <c r="AT63" i="7" s="1"/>
  <c r="AD26" i="1"/>
  <c r="T122" i="4"/>
  <c r="U113" i="4"/>
  <c r="AP39" i="7"/>
  <c r="AU36" i="7"/>
  <c r="Z16" i="5"/>
  <c r="U19" i="5"/>
  <c r="U41" i="5"/>
  <c r="AU92" i="7"/>
  <c r="AY92" i="7" s="1"/>
  <c r="AG55" i="1"/>
  <c r="AE130" i="7" l="1"/>
  <c r="AE131" i="7"/>
  <c r="AP122" i="7"/>
  <c r="AA91" i="1"/>
  <c r="AD85" i="1"/>
  <c r="AS141" i="7"/>
  <c r="AS153" i="7" s="1"/>
  <c r="AT138" i="7"/>
  <c r="AX138" i="7"/>
  <c r="AU181" i="7"/>
  <c r="AY181" i="7" s="1"/>
  <c r="AY48" i="7"/>
  <c r="AN34" i="7"/>
  <c r="AS31" i="7"/>
  <c r="AO31" i="7"/>
  <c r="AO34" i="7" s="1"/>
  <c r="AP83" i="7"/>
  <c r="AT83" i="7" s="1"/>
  <c r="AD46" i="1"/>
  <c r="AZ109" i="7"/>
  <c r="BD109" i="7" s="1"/>
  <c r="AJ72" i="1"/>
  <c r="AL115" i="4"/>
  <c r="AM115" i="4" s="1"/>
  <c r="AG148" i="4"/>
  <c r="AL148" i="4" s="1"/>
  <c r="AA145" i="7" s="1"/>
  <c r="Z29" i="5"/>
  <c r="AA26" i="5"/>
  <c r="AN51" i="7"/>
  <c r="AS47" i="7"/>
  <c r="AO47" i="7"/>
  <c r="AO51" i="7" s="1"/>
  <c r="AA12" i="5"/>
  <c r="Z14" i="5"/>
  <c r="AU91" i="7"/>
  <c r="AY91" i="7" s="1"/>
  <c r="AG54" i="1"/>
  <c r="AU185" i="7"/>
  <c r="AR75" i="4"/>
  <c r="AX67" i="4"/>
  <c r="AP170" i="7"/>
  <c r="AO170" i="7"/>
  <c r="AP126" i="7"/>
  <c r="AT126" i="7" s="1"/>
  <c r="AD89" i="1"/>
  <c r="AP120" i="7"/>
  <c r="AT120" i="7" s="1"/>
  <c r="AD83" i="1"/>
  <c r="AN24" i="7"/>
  <c r="AS21" i="7"/>
  <c r="AO21" i="7"/>
  <c r="AO24" i="7" s="1"/>
  <c r="AX107" i="7"/>
  <c r="BC103" i="7"/>
  <c r="AP118" i="7"/>
  <c r="AT118" i="7" s="1"/>
  <c r="AD81" i="1"/>
  <c r="AF190" i="7"/>
  <c r="AF191" i="7" s="1"/>
  <c r="AF192" i="7" s="1"/>
  <c r="AJ57" i="7"/>
  <c r="AJ190" i="7" s="1"/>
  <c r="AF58" i="7"/>
  <c r="AF59" i="7" s="1"/>
  <c r="AA208" i="7"/>
  <c r="AE208" i="7" s="1"/>
  <c r="AE149" i="7"/>
  <c r="AP95" i="7"/>
  <c r="AT95" i="7" s="1"/>
  <c r="AD58" i="1"/>
  <c r="AZ36" i="7"/>
  <c r="AU39" i="7"/>
  <c r="AU63" i="7"/>
  <c r="AY63" i="7" s="1"/>
  <c r="AG26" i="1"/>
  <c r="AK128" i="7"/>
  <c r="AO122" i="7"/>
  <c r="AO128" i="7" s="1"/>
  <c r="AU103" i="7"/>
  <c r="AG66" i="1"/>
  <c r="AU96" i="7"/>
  <c r="AY96" i="7" s="1"/>
  <c r="AG59" i="1"/>
  <c r="AZ64" i="7"/>
  <c r="BD64" i="7" s="1"/>
  <c r="AJ27" i="1"/>
  <c r="AG149" i="4"/>
  <c r="AL149" i="4" s="1"/>
  <c r="AA146" i="7" s="1"/>
  <c r="AL116" i="4"/>
  <c r="AM116" i="4" s="1"/>
  <c r="AK114" i="7"/>
  <c r="BC94" i="7"/>
  <c r="AX100" i="7"/>
  <c r="AX101" i="7" s="1"/>
  <c r="AA210" i="7"/>
  <c r="AE210" i="7" s="1"/>
  <c r="AE151" i="7"/>
  <c r="BH93" i="7"/>
  <c r="BM89" i="7"/>
  <c r="AX121" i="7"/>
  <c r="AX129" i="7" s="1"/>
  <c r="BC117" i="7"/>
  <c r="Z30" i="4"/>
  <c r="AA22" i="4"/>
  <c r="AO87" i="7"/>
  <c r="AJ101" i="7"/>
  <c r="Z39" i="5"/>
  <c r="AA36" i="5"/>
  <c r="AN39" i="7"/>
  <c r="AS36" i="7"/>
  <c r="AO36" i="7"/>
  <c r="AO39" i="7" s="1"/>
  <c r="AD192" i="7"/>
  <c r="AZ54" i="7"/>
  <c r="AJ17" i="1"/>
  <c r="AI200" i="7"/>
  <c r="AN197" i="7"/>
  <c r="AJ197" i="7"/>
  <c r="AP62" i="7"/>
  <c r="AD25" i="1"/>
  <c r="AA28" i="1"/>
  <c r="AP77" i="7"/>
  <c r="AT77" i="7" s="1"/>
  <c r="AD40" i="1"/>
  <c r="AZ49" i="7"/>
  <c r="AJ12" i="1"/>
  <c r="AD177" i="7"/>
  <c r="AD178" i="7" s="1"/>
  <c r="AD213" i="7" s="1"/>
  <c r="AD214" i="7" s="1"/>
  <c r="AF174" i="7"/>
  <c r="AF177" i="7" s="1"/>
  <c r="AA42" i="1"/>
  <c r="AF45" i="7"/>
  <c r="AF131" i="7" s="1"/>
  <c r="AG11" i="5"/>
  <c r="AL120" i="4"/>
  <c r="AM120" i="4" s="1"/>
  <c r="AG153" i="4"/>
  <c r="AL153" i="4" s="1"/>
  <c r="AA150" i="7" s="1"/>
  <c r="AZ69" i="7"/>
  <c r="BD69" i="7" s="1"/>
  <c r="AJ32" i="1"/>
  <c r="AZ34" i="7"/>
  <c r="BE31" i="7"/>
  <c r="AU183" i="7"/>
  <c r="AY183" i="7" s="1"/>
  <c r="AY50" i="7"/>
  <c r="AU108" i="7"/>
  <c r="AG71" i="1"/>
  <c r="AZ56" i="7"/>
  <c r="AJ19" i="1"/>
  <c r="AP86" i="7"/>
  <c r="AT80" i="7"/>
  <c r="AT86" i="7" s="1"/>
  <c r="AP66" i="7"/>
  <c r="AA35" i="1"/>
  <c r="AD29" i="1"/>
  <c r="AZ26" i="7"/>
  <c r="AU29" i="7"/>
  <c r="AF140" i="7"/>
  <c r="AR11" i="4"/>
  <c r="AS11" i="4" s="1"/>
  <c r="AK107" i="7"/>
  <c r="AK115" i="7" s="1"/>
  <c r="AA106" i="1"/>
  <c r="X110" i="1"/>
  <c r="Z135" i="4"/>
  <c r="U144" i="4"/>
  <c r="AP89" i="7"/>
  <c r="AA56" i="1"/>
  <c r="AD52" i="1"/>
  <c r="BH80" i="7"/>
  <c r="BC86" i="7"/>
  <c r="AX114" i="7"/>
  <c r="BC108" i="7"/>
  <c r="AZ104" i="7"/>
  <c r="BD104" i="7" s="1"/>
  <c r="AJ67" i="1"/>
  <c r="BE61" i="7"/>
  <c r="AM24" i="1"/>
  <c r="AF105" i="4"/>
  <c r="AL97" i="4"/>
  <c r="AP106" i="7"/>
  <c r="AT106" i="7" s="1"/>
  <c r="AD69" i="1"/>
  <c r="AN29" i="7"/>
  <c r="AS26" i="7"/>
  <c r="AO26" i="7"/>
  <c r="AO29" i="7" s="1"/>
  <c r="AR85" i="4"/>
  <c r="AX77" i="4"/>
  <c r="AX95" i="4"/>
  <c r="BD87" i="4"/>
  <c r="AU75" i="7"/>
  <c r="AG38" i="1"/>
  <c r="AE190" i="7"/>
  <c r="AA191" i="7"/>
  <c r="AA192" i="7" s="1"/>
  <c r="AZ50" i="7"/>
  <c r="AJ13" i="1"/>
  <c r="BH122" i="7"/>
  <c r="BC128" i="7"/>
  <c r="AU80" i="7"/>
  <c r="AD49" i="1"/>
  <c r="AG43" i="1"/>
  <c r="AZ24" i="7"/>
  <c r="BE21" i="7"/>
  <c r="AI211" i="7"/>
  <c r="AN202" i="7"/>
  <c r="AG147" i="4"/>
  <c r="AL147" i="4" s="1"/>
  <c r="AA144" i="7" s="1"/>
  <c r="AL114" i="4"/>
  <c r="AM114" i="4" s="1"/>
  <c r="AO115" i="7"/>
  <c r="AU68" i="7"/>
  <c r="AY68" i="7" s="1"/>
  <c r="AG31" i="1"/>
  <c r="Z24" i="5"/>
  <c r="AA21" i="5"/>
  <c r="BE105" i="7"/>
  <c r="BI105" i="7" s="1"/>
  <c r="AM68" i="1"/>
  <c r="BJ105" i="7" s="1"/>
  <c r="AO94" i="7"/>
  <c r="AO100" i="7" s="1"/>
  <c r="AK100" i="7"/>
  <c r="Z41" i="5"/>
  <c r="Z44" i="5" s="1"/>
  <c r="U44" i="5"/>
  <c r="V204" i="7"/>
  <c r="Z204" i="7" s="1"/>
  <c r="Z145" i="7"/>
  <c r="AA70" i="1"/>
  <c r="AA78" i="1" s="1"/>
  <c r="V205" i="7"/>
  <c r="Z205" i="7" s="1"/>
  <c r="Z146" i="7"/>
  <c r="AZ76" i="7"/>
  <c r="BD76" i="7" s="1"/>
  <c r="AJ39" i="1"/>
  <c r="AG150" i="4"/>
  <c r="AL150" i="4" s="1"/>
  <c r="AA147" i="7" s="1"/>
  <c r="AL117" i="4"/>
  <c r="AM117" i="4" s="1"/>
  <c r="AU84" i="7"/>
  <c r="AY84" i="7" s="1"/>
  <c r="AG47" i="1"/>
  <c r="AF115" i="7"/>
  <c r="AM154" i="4"/>
  <c r="AR154" i="4" s="1"/>
  <c r="AF151" i="7" s="1"/>
  <c r="AR121" i="4"/>
  <c r="AS121" i="4" s="1"/>
  <c r="Z15" i="4"/>
  <c r="AA10" i="4"/>
  <c r="AA111" i="1"/>
  <c r="X117" i="1"/>
  <c r="BC152" i="7"/>
  <c r="BH143" i="7"/>
  <c r="AZ47" i="7"/>
  <c r="AG14" i="1"/>
  <c r="AJ10" i="1"/>
  <c r="AU124" i="7"/>
  <c r="AY124" i="7" s="1"/>
  <c r="AG87" i="1"/>
  <c r="AZ53" i="7"/>
  <c r="AJ16" i="1"/>
  <c r="AK87" i="7"/>
  <c r="AP171" i="7"/>
  <c r="AS171" i="7"/>
  <c r="AP127" i="7"/>
  <c r="AT127" i="7" s="1"/>
  <c r="AD90" i="1"/>
  <c r="X92" i="1"/>
  <c r="AU119" i="7"/>
  <c r="AY119" i="7" s="1"/>
  <c r="AG82" i="1"/>
  <c r="AJ115" i="7"/>
  <c r="AI184" i="7"/>
  <c r="AN180" i="7"/>
  <c r="AU187" i="7"/>
  <c r="AY187" i="7" s="1"/>
  <c r="AY54" i="7"/>
  <c r="AR13" i="5"/>
  <c r="AS13" i="5" s="1"/>
  <c r="AM43" i="5"/>
  <c r="AR43" i="5" s="1"/>
  <c r="AO62" i="7"/>
  <c r="AO65" i="7" s="1"/>
  <c r="AK65" i="7"/>
  <c r="AU182" i="7"/>
  <c r="AY182" i="7" s="1"/>
  <c r="AY49" i="7"/>
  <c r="AI174" i="7"/>
  <c r="AI44" i="7"/>
  <c r="AK41" i="7"/>
  <c r="AK44" i="7" s="1"/>
  <c r="AN41" i="7"/>
  <c r="AP71" i="7"/>
  <c r="AT71" i="7" s="1"/>
  <c r="AD34" i="1"/>
  <c r="AP99" i="7"/>
  <c r="AT99" i="7" s="1"/>
  <c r="AD62" i="1"/>
  <c r="AL118" i="4"/>
  <c r="AM118" i="4" s="1"/>
  <c r="AG151" i="4"/>
  <c r="AL151" i="4" s="1"/>
  <c r="AA148" i="7" s="1"/>
  <c r="AT75" i="7"/>
  <c r="AE191" i="7"/>
  <c r="AA130" i="7"/>
  <c r="AZ13" i="7"/>
  <c r="AY13" i="7"/>
  <c r="V209" i="7"/>
  <c r="Z209" i="7" s="1"/>
  <c r="Z150" i="7"/>
  <c r="BE82" i="7"/>
  <c r="BI82" i="7" s="1"/>
  <c r="AM45" i="1"/>
  <c r="BJ82" i="7" s="1"/>
  <c r="BC65" i="7"/>
  <c r="BH61" i="7"/>
  <c r="AT108" i="7"/>
  <c r="AP125" i="7"/>
  <c r="AT125" i="7" s="1"/>
  <c r="AD88" i="1"/>
  <c r="AU189" i="7"/>
  <c r="AY189" i="7" s="1"/>
  <c r="AY56" i="7"/>
  <c r="AI45" i="7"/>
  <c r="AI131" i="7" s="1"/>
  <c r="AI154" i="7" s="1"/>
  <c r="AP78" i="7"/>
  <c r="AT78" i="7" s="1"/>
  <c r="AD41" i="1"/>
  <c r="AD42" i="1" s="1"/>
  <c r="AD50" i="1" s="1"/>
  <c r="BE37" i="7"/>
  <c r="BD37" i="7"/>
  <c r="AA199" i="7"/>
  <c r="AE199" i="7" s="1"/>
  <c r="AE140" i="7"/>
  <c r="U118" i="1"/>
  <c r="AP113" i="7"/>
  <c r="AT113" i="7" s="1"/>
  <c r="AD76" i="1"/>
  <c r="AP90" i="7"/>
  <c r="AT90" i="7" s="1"/>
  <c r="AD53" i="1"/>
  <c r="AF172" i="7"/>
  <c r="AF178" i="7" s="1"/>
  <c r="AJ169" i="7"/>
  <c r="AJ172" i="7" s="1"/>
  <c r="AJ178" i="7" s="1"/>
  <c r="AK169" i="7"/>
  <c r="G211" i="7"/>
  <c r="G212" i="7" s="1"/>
  <c r="G213" i="7" s="1"/>
  <c r="G214" i="7" s="1"/>
  <c r="K202" i="7"/>
  <c r="K211" i="7" s="1"/>
  <c r="K212" i="7" s="1"/>
  <c r="K213" i="7" s="1"/>
  <c r="K214" i="7" s="1"/>
  <c r="AJ129" i="7"/>
  <c r="AZ12" i="7"/>
  <c r="AY12" i="7"/>
  <c r="AZ16" i="7"/>
  <c r="AU19" i="7"/>
  <c r="AP94" i="7"/>
  <c r="AA63" i="1"/>
  <c r="AD57" i="1"/>
  <c r="BE27" i="7"/>
  <c r="BD27" i="7"/>
  <c r="AU188" i="7"/>
  <c r="AY188" i="7" s="1"/>
  <c r="AY55" i="7"/>
  <c r="AN169" i="7"/>
  <c r="AI172" i="7"/>
  <c r="AZ85" i="7"/>
  <c r="BD85" i="7" s="1"/>
  <c r="AJ48" i="1"/>
  <c r="AP123" i="7"/>
  <c r="AT123" i="7" s="1"/>
  <c r="AD86" i="1"/>
  <c r="AK121" i="7"/>
  <c r="AK129" i="7" s="1"/>
  <c r="AO117" i="7"/>
  <c r="AO121" i="7" s="1"/>
  <c r="AO129" i="7" s="1"/>
  <c r="AE192" i="7"/>
  <c r="Z50" i="4"/>
  <c r="AA42" i="4"/>
  <c r="AK14" i="7"/>
  <c r="AK45" i="7" s="1"/>
  <c r="AP11" i="7"/>
  <c r="AO11" i="7"/>
  <c r="AO14" i="7" s="1"/>
  <c r="AO45" i="7" s="1"/>
  <c r="AN58" i="7"/>
  <c r="AS52" i="7"/>
  <c r="AO52" i="7"/>
  <c r="AZ92" i="7"/>
  <c r="BD92" i="7" s="1"/>
  <c r="AJ55" i="1"/>
  <c r="Z19" i="5"/>
  <c r="AA16" i="5"/>
  <c r="U122" i="4"/>
  <c r="Z113" i="4"/>
  <c r="U146" i="4"/>
  <c r="AZ55" i="7"/>
  <c r="AJ18" i="1"/>
  <c r="AT103" i="7"/>
  <c r="AT107" i="7" s="1"/>
  <c r="AP107" i="7"/>
  <c r="BE22" i="7"/>
  <c r="BD22" i="7"/>
  <c r="BE17" i="7"/>
  <c r="BD17" i="7"/>
  <c r="AZ48" i="7"/>
  <c r="AJ11" i="1"/>
  <c r="AJ180" i="7"/>
  <c r="AJ184" i="7" s="1"/>
  <c r="AJ51" i="7"/>
  <c r="V206" i="7"/>
  <c r="Z206" i="7" s="1"/>
  <c r="Z147" i="7"/>
  <c r="Q198" i="7"/>
  <c r="Q141" i="7"/>
  <c r="U139" i="7"/>
  <c r="U141" i="7" s="1"/>
  <c r="AJ73" i="7"/>
  <c r="AU180" i="7"/>
  <c r="AU51" i="7"/>
  <c r="AU186" i="7"/>
  <c r="AY186" i="7" s="1"/>
  <c r="AY53" i="7"/>
  <c r="AP111" i="7"/>
  <c r="AT111" i="7" s="1"/>
  <c r="AD74" i="1"/>
  <c r="AZ97" i="7"/>
  <c r="BD97" i="7" s="1"/>
  <c r="AJ60" i="1"/>
  <c r="AP117" i="7"/>
  <c r="AA84" i="1"/>
  <c r="AA92" i="1" s="1"/>
  <c r="AD80" i="1"/>
  <c r="BC66" i="7"/>
  <c r="AX72" i="7"/>
  <c r="AX73" i="7" s="1"/>
  <c r="AP70" i="7"/>
  <c r="AT70" i="7" s="1"/>
  <c r="AD33" i="1"/>
  <c r="AP184" i="7"/>
  <c r="U133" i="4"/>
  <c r="Z124" i="4"/>
  <c r="AS79" i="7"/>
  <c r="AS87" i="7" s="1"/>
  <c r="AX75" i="7"/>
  <c r="AZ52" i="7"/>
  <c r="AJ15" i="1"/>
  <c r="L143" i="7"/>
  <c r="T155" i="4"/>
  <c r="V207" i="7"/>
  <c r="Z207" i="7" s="1"/>
  <c r="Z148" i="7"/>
  <c r="AA32" i="4"/>
  <c r="Z40" i="4"/>
  <c r="AP98" i="7"/>
  <c r="AT98" i="7" s="1"/>
  <c r="AD61" i="1"/>
  <c r="AN185" i="7"/>
  <c r="AI191" i="7"/>
  <c r="AZ81" i="7"/>
  <c r="BD81" i="7" s="1"/>
  <c r="AJ44" i="1"/>
  <c r="AN19" i="7"/>
  <c r="AS16" i="7"/>
  <c r="AO16" i="7"/>
  <c r="AO19" i="7" s="1"/>
  <c r="AJ185" i="7"/>
  <c r="AJ191" i="7" s="1"/>
  <c r="AJ58" i="7"/>
  <c r="Z34" i="5"/>
  <c r="AA31" i="5"/>
  <c r="AA49" i="1"/>
  <c r="AO66" i="7"/>
  <c r="AO72" i="7" s="1"/>
  <c r="AK72" i="7"/>
  <c r="AN175" i="7"/>
  <c r="AP175" i="7" s="1"/>
  <c r="AS42" i="7"/>
  <c r="AP42" i="7"/>
  <c r="P198" i="7"/>
  <c r="P200" i="7" s="1"/>
  <c r="L200" i="7"/>
  <c r="AN14" i="7"/>
  <c r="AS11" i="7"/>
  <c r="V203" i="7"/>
  <c r="Z203" i="7" s="1"/>
  <c r="Z144" i="7"/>
  <c r="BE110" i="7"/>
  <c r="BI110" i="7" s="1"/>
  <c r="AM73" i="1"/>
  <c r="BJ110" i="7" s="1"/>
  <c r="AP67" i="7"/>
  <c r="AT67" i="7" s="1"/>
  <c r="AD30" i="1"/>
  <c r="AS115" i="7"/>
  <c r="AK93" i="7"/>
  <c r="AK101" i="7" s="1"/>
  <c r="AO89" i="7"/>
  <c r="AO93" i="7" s="1"/>
  <c r="AO101" i="7" s="1"/>
  <c r="AK57" i="7"/>
  <c r="AA20" i="1"/>
  <c r="X21" i="1"/>
  <c r="X22" i="1" s="1"/>
  <c r="AF129" i="7"/>
  <c r="BE32" i="7"/>
  <c r="BD32" i="7"/>
  <c r="AR119" i="4"/>
  <c r="AS119" i="4" s="1"/>
  <c r="AM152" i="4"/>
  <c r="AR152" i="4" s="1"/>
  <c r="AF149" i="7" s="1"/>
  <c r="Z52" i="4"/>
  <c r="U60" i="4"/>
  <c r="AU112" i="7"/>
  <c r="AY112" i="7" s="1"/>
  <c r="AG75" i="1"/>
  <c r="BD61" i="7"/>
  <c r="AK190" i="7" l="1"/>
  <c r="AO57" i="7"/>
  <c r="AK58" i="7"/>
  <c r="AK59" i="7" s="1"/>
  <c r="AP57" i="7"/>
  <c r="AD20" i="1"/>
  <c r="AA21" i="1"/>
  <c r="AA22" i="1" s="1"/>
  <c r="AS175" i="7"/>
  <c r="AU175" i="7" s="1"/>
  <c r="AX42" i="7"/>
  <c r="AU42" i="7"/>
  <c r="AN191" i="7"/>
  <c r="AS185" i="7"/>
  <c r="AO185" i="7"/>
  <c r="AZ185" i="7"/>
  <c r="AU111" i="7"/>
  <c r="AY111" i="7" s="1"/>
  <c r="AG74" i="1"/>
  <c r="BE48" i="7"/>
  <c r="AM11" i="1"/>
  <c r="BJ48" i="7" s="1"/>
  <c r="Z122" i="4"/>
  <c r="AA113" i="4"/>
  <c r="BE92" i="7"/>
  <c r="BI92" i="7" s="1"/>
  <c r="AM55" i="1"/>
  <c r="BJ92" i="7" s="1"/>
  <c r="AF42" i="4"/>
  <c r="AA50" i="4"/>
  <c r="AZ19" i="7"/>
  <c r="BE16" i="7"/>
  <c r="AU113" i="7"/>
  <c r="AY113" i="7" s="1"/>
  <c r="AG76" i="1"/>
  <c r="AP114" i="7"/>
  <c r="BE13" i="7"/>
  <c r="BD13" i="7"/>
  <c r="AT79" i="7"/>
  <c r="AT87" i="7" s="1"/>
  <c r="AS180" i="7"/>
  <c r="AN184" i="7"/>
  <c r="AN192" i="7" s="1"/>
  <c r="AO180" i="7"/>
  <c r="AO184" i="7" s="1"/>
  <c r="BE53" i="7"/>
  <c r="AM16" i="1"/>
  <c r="BJ53" i="7" s="1"/>
  <c r="BE47" i="7"/>
  <c r="AJ14" i="1"/>
  <c r="AM10" i="1"/>
  <c r="AZ84" i="7"/>
  <c r="BD84" i="7" s="1"/>
  <c r="AJ47" i="1"/>
  <c r="BE76" i="7"/>
  <c r="BI76" i="7" s="1"/>
  <c r="AM39" i="1"/>
  <c r="BJ76" i="7" s="1"/>
  <c r="BO105" i="7"/>
  <c r="BN105" i="7"/>
  <c r="BQ105" i="7" s="1"/>
  <c r="BT105" i="7" s="1"/>
  <c r="AZ68" i="7"/>
  <c r="BD68" i="7" s="1"/>
  <c r="AJ31" i="1"/>
  <c r="AA203" i="7"/>
  <c r="AE203" i="7" s="1"/>
  <c r="AE144" i="7"/>
  <c r="AY80" i="7"/>
  <c r="AZ183" i="7"/>
  <c r="BD183" i="7" s="1"/>
  <c r="BD50" i="7"/>
  <c r="BD77" i="4"/>
  <c r="AX85" i="4"/>
  <c r="AS29" i="7"/>
  <c r="AX26" i="7"/>
  <c r="AT26" i="7"/>
  <c r="AT29" i="7" s="1"/>
  <c r="AR97" i="4"/>
  <c r="AL105" i="4"/>
  <c r="BC114" i="7"/>
  <c r="BH108" i="7"/>
  <c r="BE56" i="7"/>
  <c r="AM19" i="1"/>
  <c r="BJ56" i="7" s="1"/>
  <c r="AU114" i="7"/>
  <c r="AY108" i="7"/>
  <c r="AY114" i="7" s="1"/>
  <c r="AA209" i="7"/>
  <c r="AE209" i="7" s="1"/>
  <c r="AE150" i="7"/>
  <c r="AU62" i="7"/>
  <c r="AG25" i="1"/>
  <c r="AD28" i="1"/>
  <c r="AI212" i="7"/>
  <c r="BP89" i="7"/>
  <c r="BM93" i="7"/>
  <c r="AR116" i="4"/>
  <c r="AS116" i="4" s="1"/>
  <c r="AM149" i="4"/>
  <c r="AR149" i="4" s="1"/>
  <c r="AF146" i="7" s="1"/>
  <c r="AZ96" i="7"/>
  <c r="BD96" i="7" s="1"/>
  <c r="AJ59" i="1"/>
  <c r="AY103" i="7"/>
  <c r="AU95" i="7"/>
  <c r="AY95" i="7" s="1"/>
  <c r="AG58" i="1"/>
  <c r="AF130" i="7"/>
  <c r="AU118" i="7"/>
  <c r="AY118" i="7" s="1"/>
  <c r="AG81" i="1"/>
  <c r="AU170" i="7"/>
  <c r="AT170" i="7"/>
  <c r="AS51" i="7"/>
  <c r="AX47" i="7"/>
  <c r="AT47" i="7"/>
  <c r="AT51" i="7" s="1"/>
  <c r="AA204" i="7"/>
  <c r="AE204" i="7" s="1"/>
  <c r="AE145" i="7"/>
  <c r="AU83" i="7"/>
  <c r="AY83" i="7" s="1"/>
  <c r="AG46" i="1"/>
  <c r="AP128" i="7"/>
  <c r="AT122" i="7"/>
  <c r="AT128" i="7" s="1"/>
  <c r="AU67" i="7"/>
  <c r="AY67" i="7" s="1"/>
  <c r="AG30" i="1"/>
  <c r="BE81" i="7"/>
  <c r="BI81" i="7" s="1"/>
  <c r="AM44" i="1"/>
  <c r="BJ81" i="7" s="1"/>
  <c r="AF32" i="4"/>
  <c r="AA40" i="4"/>
  <c r="AX79" i="7"/>
  <c r="AX87" i="7" s="1"/>
  <c r="BC75" i="7"/>
  <c r="AT117" i="7"/>
  <c r="AT121" i="7" s="1"/>
  <c r="AT129" i="7" s="1"/>
  <c r="AP121" i="7"/>
  <c r="AP129" i="7" s="1"/>
  <c r="AZ181" i="7"/>
  <c r="BD181" i="7" s="1"/>
  <c r="BD48" i="7"/>
  <c r="BE55" i="7"/>
  <c r="AM18" i="1"/>
  <c r="BJ55" i="7" s="1"/>
  <c r="AU123" i="7"/>
  <c r="AY123" i="7" s="1"/>
  <c r="AG86" i="1"/>
  <c r="AP100" i="7"/>
  <c r="AT94" i="7"/>
  <c r="AT100" i="7" s="1"/>
  <c r="AU125" i="7"/>
  <c r="AY125" i="7" s="1"/>
  <c r="AG88" i="1"/>
  <c r="BH65" i="7"/>
  <c r="BM61" i="7"/>
  <c r="AA207" i="7"/>
  <c r="AE207" i="7" s="1"/>
  <c r="AE148" i="7"/>
  <c r="AU71" i="7"/>
  <c r="AY71" i="7" s="1"/>
  <c r="AG34" i="1"/>
  <c r="AK73" i="7"/>
  <c r="AX13" i="5"/>
  <c r="AY13" i="5" s="1"/>
  <c r="AS43" i="5"/>
  <c r="AX43" i="5" s="1"/>
  <c r="AI192" i="7"/>
  <c r="AU171" i="7"/>
  <c r="AX171" i="7"/>
  <c r="AZ186" i="7"/>
  <c r="BD186" i="7" s="1"/>
  <c r="BD53" i="7"/>
  <c r="AS154" i="4"/>
  <c r="AX154" i="4" s="1"/>
  <c r="AK151" i="7" s="1"/>
  <c r="AX121" i="4"/>
  <c r="AY121" i="4" s="1"/>
  <c r="AN211" i="7"/>
  <c r="AS202" i="7"/>
  <c r="AY75" i="7"/>
  <c r="BI61" i="7"/>
  <c r="AU89" i="7"/>
  <c r="AG52" i="1"/>
  <c r="AD56" i="1"/>
  <c r="AA135" i="4"/>
  <c r="Z144" i="4"/>
  <c r="AK140" i="7"/>
  <c r="AX11" i="4"/>
  <c r="AY11" i="4" s="1"/>
  <c r="AZ29" i="7"/>
  <c r="BE26" i="7"/>
  <c r="AT66" i="7"/>
  <c r="AT72" i="7" s="1"/>
  <c r="AP72" i="7"/>
  <c r="AZ189" i="7"/>
  <c r="BD189" i="7" s="1"/>
  <c r="BD56" i="7"/>
  <c r="AM153" i="4"/>
  <c r="AR153" i="4" s="1"/>
  <c r="AF150" i="7" s="1"/>
  <c r="AR120" i="4"/>
  <c r="AS120" i="4" s="1"/>
  <c r="AA50" i="1"/>
  <c r="AU77" i="7"/>
  <c r="AY77" i="7" s="1"/>
  <c r="AG40" i="1"/>
  <c r="AT62" i="7"/>
  <c r="AT65" i="7" s="1"/>
  <c r="AT73" i="7" s="1"/>
  <c r="AP65" i="7"/>
  <c r="AP73" i="7" s="1"/>
  <c r="BE54" i="7"/>
  <c r="AM17" i="1"/>
  <c r="BJ54" i="7" s="1"/>
  <c r="AS39" i="7"/>
  <c r="AX36" i="7"/>
  <c r="AT36" i="7"/>
  <c r="AT39" i="7" s="1"/>
  <c r="AA205" i="7"/>
  <c r="AE205" i="7" s="1"/>
  <c r="AE146" i="7"/>
  <c r="AS24" i="7"/>
  <c r="AX21" i="7"/>
  <c r="AT21" i="7"/>
  <c r="AT24" i="7" s="1"/>
  <c r="AU126" i="7"/>
  <c r="AY126" i="7" s="1"/>
  <c r="AG89" i="1"/>
  <c r="AX75" i="4"/>
  <c r="BD67" i="4"/>
  <c r="AF12" i="5"/>
  <c r="AA42" i="5"/>
  <c r="AF42" i="5" s="1"/>
  <c r="AA14" i="5"/>
  <c r="AN59" i="7"/>
  <c r="AN130" i="7" s="1"/>
  <c r="AM148" i="4"/>
  <c r="AR148" i="4" s="1"/>
  <c r="AF145" i="7" s="1"/>
  <c r="AR115" i="4"/>
  <c r="AS115" i="4" s="1"/>
  <c r="BJ32" i="7"/>
  <c r="BI32" i="7"/>
  <c r="AA34" i="5"/>
  <c r="AF31" i="5"/>
  <c r="AF208" i="7"/>
  <c r="AJ208" i="7" s="1"/>
  <c r="AJ149" i="7"/>
  <c r="AS19" i="7"/>
  <c r="AX16" i="7"/>
  <c r="AT16" i="7"/>
  <c r="AT19" i="7" s="1"/>
  <c r="BE52" i="7"/>
  <c r="AM15" i="1"/>
  <c r="BC72" i="7"/>
  <c r="BH66" i="7"/>
  <c r="BE97" i="7"/>
  <c r="BI97" i="7" s="1"/>
  <c r="AM60" i="1"/>
  <c r="BJ97" i="7" s="1"/>
  <c r="AJ59" i="7"/>
  <c r="BJ22" i="7"/>
  <c r="BI22" i="7"/>
  <c r="AZ188" i="7"/>
  <c r="BD188" i="7" s="1"/>
  <c r="BD55" i="7"/>
  <c r="AA19" i="5"/>
  <c r="AF16" i="5"/>
  <c r="AA41" i="5"/>
  <c r="AO58" i="7"/>
  <c r="AP14" i="7"/>
  <c r="AU11" i="7"/>
  <c r="AT11" i="7"/>
  <c r="AT14" i="7" s="1"/>
  <c r="AT45" i="7" s="1"/>
  <c r="AN172" i="7"/>
  <c r="AS169" i="7"/>
  <c r="BJ27" i="7"/>
  <c r="BI27" i="7"/>
  <c r="BD12" i="7"/>
  <c r="BE12" i="7"/>
  <c r="AU90" i="7"/>
  <c r="AY90" i="7" s="1"/>
  <c r="AG53" i="1"/>
  <c r="BJ37" i="7"/>
  <c r="BI37" i="7"/>
  <c r="BC73" i="7"/>
  <c r="AM151" i="4"/>
  <c r="AR151" i="4" s="1"/>
  <c r="AF148" i="7" s="1"/>
  <c r="AR118" i="4"/>
  <c r="AS118" i="4" s="1"/>
  <c r="AI177" i="7"/>
  <c r="AI178" i="7" s="1"/>
  <c r="AI213" i="7" s="1"/>
  <c r="AI214" i="7" s="1"/>
  <c r="AK174" i="7"/>
  <c r="AK177" i="7" s="1"/>
  <c r="AO73" i="7"/>
  <c r="AZ124" i="7"/>
  <c r="BD124" i="7" s="1"/>
  <c r="AJ87" i="1"/>
  <c r="AZ180" i="7"/>
  <c r="AZ51" i="7"/>
  <c r="AA117" i="1"/>
  <c r="AD111" i="1"/>
  <c r="AF210" i="7"/>
  <c r="AJ210" i="7" s="1"/>
  <c r="AJ151" i="7"/>
  <c r="AM150" i="4"/>
  <c r="AR150" i="4" s="1"/>
  <c r="AF147" i="7" s="1"/>
  <c r="AR117" i="4"/>
  <c r="AS117" i="4" s="1"/>
  <c r="AA24" i="5"/>
  <c r="AF21" i="5"/>
  <c r="AZ80" i="7"/>
  <c r="AG49" i="1"/>
  <c r="AJ43" i="1"/>
  <c r="BM122" i="7"/>
  <c r="BH128" i="7"/>
  <c r="BD95" i="4"/>
  <c r="BJ87" i="4"/>
  <c r="AU106" i="7"/>
  <c r="AY106" i="7" s="1"/>
  <c r="AG69" i="1"/>
  <c r="BE104" i="7"/>
  <c r="BI104" i="7" s="1"/>
  <c r="AM67" i="1"/>
  <c r="BJ104" i="7" s="1"/>
  <c r="AA64" i="1"/>
  <c r="X118" i="1"/>
  <c r="AF199" i="7"/>
  <c r="AJ199" i="7" s="1"/>
  <c r="AJ140" i="7"/>
  <c r="AZ108" i="7"/>
  <c r="AG77" i="1"/>
  <c r="AJ71" i="1"/>
  <c r="BE69" i="7"/>
  <c r="BI69" i="7" s="1"/>
  <c r="AM32" i="1"/>
  <c r="BJ69" i="7" s="1"/>
  <c r="AL11" i="5"/>
  <c r="BE49" i="7"/>
  <c r="AM12" i="1"/>
  <c r="BJ49" i="7" s="1"/>
  <c r="AZ187" i="7"/>
  <c r="BD187" i="7" s="1"/>
  <c r="BD54" i="7"/>
  <c r="BH117" i="7"/>
  <c r="BC121" i="7"/>
  <c r="BC129" i="7" s="1"/>
  <c r="BC100" i="7"/>
  <c r="BC101" i="7" s="1"/>
  <c r="BH94" i="7"/>
  <c r="BE64" i="7"/>
  <c r="BI64" i="7" s="1"/>
  <c r="AM27" i="1"/>
  <c r="BJ64" i="7" s="1"/>
  <c r="AZ103" i="7"/>
  <c r="AG70" i="1"/>
  <c r="AG78" i="1" s="1"/>
  <c r="AJ66" i="1"/>
  <c r="BH103" i="7"/>
  <c r="BC107" i="7"/>
  <c r="BC115" i="7" s="1"/>
  <c r="AZ91" i="7"/>
  <c r="BD91" i="7" s="1"/>
  <c r="AJ54" i="1"/>
  <c r="AA29" i="5"/>
  <c r="AF26" i="5"/>
  <c r="BE109" i="7"/>
  <c r="BI109" i="7" s="1"/>
  <c r="AM72" i="1"/>
  <c r="BJ109" i="7" s="1"/>
  <c r="AU122" i="7"/>
  <c r="AD91" i="1"/>
  <c r="AG85" i="1"/>
  <c r="AA52" i="4"/>
  <c r="Z60" i="4"/>
  <c r="AU98" i="7"/>
  <c r="AY98" i="7" s="1"/>
  <c r="AG61" i="1"/>
  <c r="L202" i="7"/>
  <c r="P143" i="7"/>
  <c r="P152" i="7" s="1"/>
  <c r="P153" i="7" s="1"/>
  <c r="P154" i="7" s="1"/>
  <c r="L152" i="7"/>
  <c r="L153" i="7" s="1"/>
  <c r="L154" i="7" s="1"/>
  <c r="AZ112" i="7"/>
  <c r="BD112" i="7" s="1"/>
  <c r="AJ75" i="1"/>
  <c r="AS152" i="4"/>
  <c r="AX152" i="4" s="1"/>
  <c r="AK149" i="7" s="1"/>
  <c r="AX119" i="4"/>
  <c r="AY119" i="4" s="1"/>
  <c r="BO110" i="7"/>
  <c r="BN110" i="7"/>
  <c r="BQ110" i="7" s="1"/>
  <c r="BT110" i="7" s="1"/>
  <c r="AS14" i="7"/>
  <c r="AX11" i="7"/>
  <c r="Z133" i="4"/>
  <c r="AA124" i="4"/>
  <c r="AU70" i="7"/>
  <c r="AY70" i="7" s="1"/>
  <c r="AG33" i="1"/>
  <c r="AU117" i="7"/>
  <c r="AG80" i="1"/>
  <c r="AD84" i="1"/>
  <c r="AD92" i="1" s="1"/>
  <c r="AU184" i="7"/>
  <c r="U198" i="7"/>
  <c r="U200" i="7" s="1"/>
  <c r="Q200" i="7"/>
  <c r="AJ192" i="7"/>
  <c r="BJ17" i="7"/>
  <c r="BI17" i="7"/>
  <c r="AP115" i="7"/>
  <c r="Z146" i="4"/>
  <c r="U155" i="4"/>
  <c r="AX52" i="7"/>
  <c r="AS58" i="7"/>
  <c r="AT52" i="7"/>
  <c r="AK131" i="7"/>
  <c r="BE85" i="7"/>
  <c r="BI85" i="7" s="1"/>
  <c r="AM48" i="1"/>
  <c r="BJ85" i="7" s="1"/>
  <c r="AU94" i="7"/>
  <c r="AD63" i="1"/>
  <c r="AG57" i="1"/>
  <c r="AK172" i="7"/>
  <c r="AK178" i="7" s="1"/>
  <c r="AP169" i="7"/>
  <c r="AO169" i="7"/>
  <c r="AO172" i="7" s="1"/>
  <c r="AO178" i="7" s="1"/>
  <c r="AU78" i="7"/>
  <c r="AY78" i="7" s="1"/>
  <c r="AG41" i="1"/>
  <c r="AT114" i="7"/>
  <c r="AT115" i="7" s="1"/>
  <c r="BO82" i="7"/>
  <c r="BN82" i="7"/>
  <c r="BQ82" i="7" s="1"/>
  <c r="BT82" i="7" s="1"/>
  <c r="AP79" i="7"/>
  <c r="AP87" i="7" s="1"/>
  <c r="AU99" i="7"/>
  <c r="AY99" i="7" s="1"/>
  <c r="AG62" i="1"/>
  <c r="AN174" i="7"/>
  <c r="AP41" i="7"/>
  <c r="AP44" i="7" s="1"/>
  <c r="AS41" i="7"/>
  <c r="AN44" i="7"/>
  <c r="AN45" i="7" s="1"/>
  <c r="AN131" i="7" s="1"/>
  <c r="AN154" i="7" s="1"/>
  <c r="AZ119" i="7"/>
  <c r="BD119" i="7" s="1"/>
  <c r="AJ82" i="1"/>
  <c r="AU127" i="7"/>
  <c r="AY127" i="7" s="1"/>
  <c r="AG90" i="1"/>
  <c r="BM143" i="7"/>
  <c r="BH152" i="7"/>
  <c r="V139" i="7"/>
  <c r="AA15" i="4"/>
  <c r="AF10" i="4"/>
  <c r="AA206" i="7"/>
  <c r="AE206" i="7" s="1"/>
  <c r="AE147" i="7"/>
  <c r="AM147" i="4"/>
  <c r="AR147" i="4" s="1"/>
  <c r="AF144" i="7" s="1"/>
  <c r="AR114" i="4"/>
  <c r="AS114" i="4" s="1"/>
  <c r="BE24" i="7"/>
  <c r="BJ21" i="7"/>
  <c r="BE50" i="7"/>
  <c r="AM13" i="1"/>
  <c r="BJ50" i="7" s="1"/>
  <c r="AZ75" i="7"/>
  <c r="AJ38" i="1"/>
  <c r="BJ61" i="7"/>
  <c r="BM80" i="7"/>
  <c r="BH86" i="7"/>
  <c r="AP93" i="7"/>
  <c r="AP101" i="7" s="1"/>
  <c r="AT89" i="7"/>
  <c r="AT93" i="7" s="1"/>
  <c r="AT101" i="7" s="1"/>
  <c r="AA110" i="1"/>
  <c r="AA118" i="1" s="1"/>
  <c r="AD106" i="1"/>
  <c r="AU66" i="7"/>
  <c r="AD35" i="1"/>
  <c r="AG29" i="1"/>
  <c r="AD77" i="1"/>
  <c r="BE34" i="7"/>
  <c r="BJ31" i="7"/>
  <c r="AZ182" i="7"/>
  <c r="BD182" i="7" s="1"/>
  <c r="BD49" i="7"/>
  <c r="AA36" i="1"/>
  <c r="AN200" i="7"/>
  <c r="AN212" i="7" s="1"/>
  <c r="AS197" i="7"/>
  <c r="AO197" i="7"/>
  <c r="AA39" i="5"/>
  <c r="AF36" i="5"/>
  <c r="AF22" i="4"/>
  <c r="AA30" i="4"/>
  <c r="AD70" i="1"/>
  <c r="AD78" i="1" s="1"/>
  <c r="AZ63" i="7"/>
  <c r="BD63" i="7" s="1"/>
  <c r="AJ26" i="1"/>
  <c r="AZ39" i="7"/>
  <c r="BE36" i="7"/>
  <c r="AX115" i="7"/>
  <c r="AU120" i="7"/>
  <c r="AY120" i="7" s="1"/>
  <c r="AG83" i="1"/>
  <c r="AO59" i="7"/>
  <c r="AO130" i="7" s="1"/>
  <c r="AS34" i="7"/>
  <c r="AX31" i="7"/>
  <c r="AT31" i="7"/>
  <c r="AT34" i="7" s="1"/>
  <c r="AX141" i="7"/>
  <c r="AX153" i="7" s="1"/>
  <c r="BC138" i="7"/>
  <c r="AY138" i="7"/>
  <c r="AZ120" i="7" l="1"/>
  <c r="BD120" i="7" s="1"/>
  <c r="AJ83" i="1"/>
  <c r="BJ34" i="7"/>
  <c r="BO31" i="7"/>
  <c r="BD75" i="7"/>
  <c r="BJ24" i="7"/>
  <c r="BO21" i="7"/>
  <c r="V198" i="7"/>
  <c r="V141" i="7"/>
  <c r="Z139" i="7"/>
  <c r="Z141" i="7" s="1"/>
  <c r="AS174" i="7"/>
  <c r="AU41" i="7"/>
  <c r="AU44" i="7" s="1"/>
  <c r="AX41" i="7"/>
  <c r="AS44" i="7"/>
  <c r="AP172" i="7"/>
  <c r="AU169" i="7"/>
  <c r="AT169" i="7"/>
  <c r="AT172" i="7" s="1"/>
  <c r="AT178" i="7" s="1"/>
  <c r="AU100" i="7"/>
  <c r="AY94" i="7"/>
  <c r="AY100" i="7" s="1"/>
  <c r="AT58" i="7"/>
  <c r="AT59" i="7" s="1"/>
  <c r="Q143" i="7"/>
  <c r="Z155" i="4"/>
  <c r="AZ70" i="7"/>
  <c r="BD70" i="7" s="1"/>
  <c r="AJ33" i="1"/>
  <c r="AX14" i="7"/>
  <c r="BC11" i="7"/>
  <c r="AY152" i="4"/>
  <c r="BD152" i="4" s="1"/>
  <c r="AP149" i="7" s="1"/>
  <c r="BD119" i="4"/>
  <c r="BE119" i="4" s="1"/>
  <c r="BO109" i="7"/>
  <c r="BN109" i="7"/>
  <c r="BQ109" i="7" s="1"/>
  <c r="BT109" i="7" s="1"/>
  <c r="BE91" i="7"/>
  <c r="BI91" i="7" s="1"/>
  <c r="AM54" i="1"/>
  <c r="BJ91" i="7" s="1"/>
  <c r="BE103" i="7"/>
  <c r="AM66" i="1"/>
  <c r="AJ70" i="1"/>
  <c r="BH121" i="7"/>
  <c r="BH129" i="7" s="1"/>
  <c r="BM117" i="7"/>
  <c r="BJ182" i="7"/>
  <c r="BO49" i="7"/>
  <c r="BN49" i="7"/>
  <c r="BQ49" i="7" s="1"/>
  <c r="BT49" i="7" s="1"/>
  <c r="AM11" i="5"/>
  <c r="AZ106" i="7"/>
  <c r="BD106" i="7" s="1"/>
  <c r="AJ69" i="1"/>
  <c r="BD80" i="7"/>
  <c r="AF206" i="7"/>
  <c r="AJ206" i="7" s="1"/>
  <c r="AJ147" i="7"/>
  <c r="BE124" i="7"/>
  <c r="BI124" i="7" s="1"/>
  <c r="AM87" i="1"/>
  <c r="BJ124" i="7" s="1"/>
  <c r="BJ12" i="7"/>
  <c r="BI12" i="7"/>
  <c r="AS172" i="7"/>
  <c r="AX169" i="7"/>
  <c r="AP45" i="7"/>
  <c r="AP131" i="7" s="1"/>
  <c r="BO22" i="7"/>
  <c r="H42" i="2" s="1"/>
  <c r="BN22" i="7"/>
  <c r="BQ22" i="7" s="1"/>
  <c r="BO97" i="7"/>
  <c r="BN97" i="7"/>
  <c r="BQ97" i="7" s="1"/>
  <c r="BT97" i="7" s="1"/>
  <c r="AZ126" i="7"/>
  <c r="BD126" i="7" s="1"/>
  <c r="AJ89" i="1"/>
  <c r="BE187" i="7"/>
  <c r="BI187" i="7" s="1"/>
  <c r="BI54" i="7"/>
  <c r="BE29" i="7"/>
  <c r="BJ26" i="7"/>
  <c r="AK199" i="7"/>
  <c r="AO199" i="7" s="1"/>
  <c r="AO140" i="7"/>
  <c r="AZ89" i="7"/>
  <c r="AG56" i="1"/>
  <c r="AJ52" i="1"/>
  <c r="AY79" i="7"/>
  <c r="BD121" i="4"/>
  <c r="BE121" i="4" s="1"/>
  <c r="AY154" i="4"/>
  <c r="BD154" i="4" s="1"/>
  <c r="AP151" i="7" s="1"/>
  <c r="BH73" i="7"/>
  <c r="AF40" i="4"/>
  <c r="AG32" i="4"/>
  <c r="AZ83" i="7"/>
  <c r="BD83" i="7" s="1"/>
  <c r="AJ46" i="1"/>
  <c r="AY170" i="7"/>
  <c r="AZ170" i="7"/>
  <c r="AZ95" i="7"/>
  <c r="BD95" i="7" s="1"/>
  <c r="AJ58" i="1"/>
  <c r="BE96" i="7"/>
  <c r="BI96" i="7" s="1"/>
  <c r="AM59" i="1"/>
  <c r="BJ96" i="7" s="1"/>
  <c r="AZ62" i="7"/>
  <c r="AJ25" i="1"/>
  <c r="AG28" i="1"/>
  <c r="BE189" i="7"/>
  <c r="BI189" i="7" s="1"/>
  <c r="BI56" i="7"/>
  <c r="AR105" i="4"/>
  <c r="AX97" i="4"/>
  <c r="AU86" i="7"/>
  <c r="BE68" i="7"/>
  <c r="BI68" i="7" s="1"/>
  <c r="AM31" i="1"/>
  <c r="BJ68" i="7" s="1"/>
  <c r="BN76" i="7"/>
  <c r="BQ76" i="7" s="1"/>
  <c r="BT76" i="7" s="1"/>
  <c r="BO76" i="7"/>
  <c r="BJ47" i="7"/>
  <c r="AM14" i="1"/>
  <c r="BI53" i="7"/>
  <c r="BE186" i="7"/>
  <c r="BI186" i="7" s="1"/>
  <c r="AZ113" i="7"/>
  <c r="BD113" i="7" s="1"/>
  <c r="AJ76" i="1"/>
  <c r="BO92" i="7"/>
  <c r="BN92" i="7"/>
  <c r="BQ92" i="7" s="1"/>
  <c r="BT92" i="7" s="1"/>
  <c r="AX175" i="7"/>
  <c r="AZ175" i="7" s="1"/>
  <c r="BC42" i="7"/>
  <c r="AZ42" i="7"/>
  <c r="AU57" i="7"/>
  <c r="AG20" i="1"/>
  <c r="AD21" i="1"/>
  <c r="AD22" i="1" s="1"/>
  <c r="AO190" i="7"/>
  <c r="AO191" i="7" s="1"/>
  <c r="AO192" i="7" s="1"/>
  <c r="AK191" i="7"/>
  <c r="AK192" i="7" s="1"/>
  <c r="AX34" i="7"/>
  <c r="BC31" i="7"/>
  <c r="AY31" i="7"/>
  <c r="AY34" i="7" s="1"/>
  <c r="AU72" i="7"/>
  <c r="AY66" i="7"/>
  <c r="AY72" i="7" s="1"/>
  <c r="BJ183" i="7"/>
  <c r="BN50" i="7"/>
  <c r="BQ50" i="7" s="1"/>
  <c r="BT50" i="7" s="1"/>
  <c r="BO50" i="7"/>
  <c r="BE119" i="7"/>
  <c r="BI119" i="7" s="1"/>
  <c r="AM82" i="1"/>
  <c r="BJ119" i="7" s="1"/>
  <c r="AZ78" i="7"/>
  <c r="BD78" i="7" s="1"/>
  <c r="AJ41" i="1"/>
  <c r="BO85" i="7"/>
  <c r="BN85" i="7"/>
  <c r="BQ85" i="7" s="1"/>
  <c r="BT85" i="7" s="1"/>
  <c r="AS45" i="7"/>
  <c r="AK208" i="7"/>
  <c r="AO208" i="7" s="1"/>
  <c r="AO149" i="7"/>
  <c r="AZ122" i="7"/>
  <c r="AJ85" i="1"/>
  <c r="AG91" i="1"/>
  <c r="BH100" i="7"/>
  <c r="BH101" i="7" s="1"/>
  <c r="BM94" i="7"/>
  <c r="BE182" i="7"/>
  <c r="BI182" i="7" s="1"/>
  <c r="BI49" i="7"/>
  <c r="BO69" i="7"/>
  <c r="BN69" i="7"/>
  <c r="BQ69" i="7" s="1"/>
  <c r="BT69" i="7" s="1"/>
  <c r="BD108" i="7"/>
  <c r="BM128" i="7"/>
  <c r="BP122" i="7"/>
  <c r="AF24" i="5"/>
  <c r="AG21" i="5"/>
  <c r="AS151" i="4"/>
  <c r="AX151" i="4" s="1"/>
  <c r="AK148" i="7" s="1"/>
  <c r="AX118" i="4"/>
  <c r="AY118" i="4" s="1"/>
  <c r="BO37" i="7"/>
  <c r="BN37" i="7"/>
  <c r="BQ37" i="7" s="1"/>
  <c r="AJ130" i="7"/>
  <c r="AJ131" i="7"/>
  <c r="BJ52" i="7"/>
  <c r="AX19" i="7"/>
  <c r="BC16" i="7"/>
  <c r="AY16" i="7"/>
  <c r="AY19" i="7" s="1"/>
  <c r="BO32" i="7"/>
  <c r="L42" i="2" s="1"/>
  <c r="BN32" i="7"/>
  <c r="BQ32" i="7" s="1"/>
  <c r="AX39" i="7"/>
  <c r="BC36" i="7"/>
  <c r="AY36" i="7"/>
  <c r="AY39" i="7" s="1"/>
  <c r="AU93" i="7"/>
  <c r="AU101" i="7" s="1"/>
  <c r="AY89" i="7"/>
  <c r="AY93" i="7" s="1"/>
  <c r="AY101" i="7" s="1"/>
  <c r="AU79" i="7"/>
  <c r="AU87" i="7" s="1"/>
  <c r="AK210" i="7"/>
  <c r="AO210" i="7" s="1"/>
  <c r="AO151" i="7"/>
  <c r="AZ171" i="7"/>
  <c r="BC171" i="7"/>
  <c r="BD13" i="5"/>
  <c r="BE13" i="5" s="1"/>
  <c r="AY43" i="5"/>
  <c r="BD43" i="5" s="1"/>
  <c r="AZ125" i="7"/>
  <c r="BD125" i="7" s="1"/>
  <c r="AJ88" i="1"/>
  <c r="AO131" i="7"/>
  <c r="BH75" i="7"/>
  <c r="BC79" i="7"/>
  <c r="BC87" i="7" s="1"/>
  <c r="BO81" i="7"/>
  <c r="BN81" i="7"/>
  <c r="BQ81" i="7" s="1"/>
  <c r="BT81" i="7" s="1"/>
  <c r="BC47" i="7"/>
  <c r="AX51" i="7"/>
  <c r="AY47" i="7"/>
  <c r="AY51" i="7" s="1"/>
  <c r="AZ118" i="7"/>
  <c r="BD118" i="7" s="1"/>
  <c r="AJ81" i="1"/>
  <c r="BP93" i="7"/>
  <c r="AY62" i="7"/>
  <c r="AY65" i="7" s="1"/>
  <c r="AY73" i="7" s="1"/>
  <c r="AU65" i="7"/>
  <c r="AU73" i="7" s="1"/>
  <c r="BH114" i="7"/>
  <c r="BM108" i="7"/>
  <c r="BD85" i="4"/>
  <c r="BJ77" i="4"/>
  <c r="AY86" i="7"/>
  <c r="BJ181" i="7"/>
  <c r="BO48" i="7"/>
  <c r="BN48" i="7"/>
  <c r="BQ48" i="7" s="1"/>
  <c r="BT48" i="7" s="1"/>
  <c r="AX185" i="7"/>
  <c r="AS191" i="7"/>
  <c r="AT185" i="7"/>
  <c r="AP190" i="7"/>
  <c r="AT57" i="7"/>
  <c r="AP58" i="7"/>
  <c r="AP59" i="7" s="1"/>
  <c r="AP130" i="7" s="1"/>
  <c r="BC141" i="7"/>
  <c r="BC153" i="7" s="1"/>
  <c r="BD138" i="7"/>
  <c r="BH138" i="7"/>
  <c r="BE63" i="7"/>
  <c r="BI63" i="7" s="1"/>
  <c r="AM26" i="1"/>
  <c r="BJ63" i="7" s="1"/>
  <c r="AG22" i="4"/>
  <c r="AF30" i="4"/>
  <c r="AX197" i="7"/>
  <c r="AS200" i="7"/>
  <c r="AT197" i="7"/>
  <c r="AD110" i="1"/>
  <c r="AG106" i="1"/>
  <c r="BE75" i="7"/>
  <c r="AM38" i="1"/>
  <c r="BE183" i="7"/>
  <c r="BI183" i="7" s="1"/>
  <c r="BI50" i="7"/>
  <c r="AS147" i="4"/>
  <c r="AX147" i="4" s="1"/>
  <c r="AK144" i="7" s="1"/>
  <c r="AX114" i="4"/>
  <c r="AY114" i="4" s="1"/>
  <c r="AF15" i="4"/>
  <c r="AG10" i="4"/>
  <c r="BM152" i="7"/>
  <c r="BP143" i="7"/>
  <c r="AN177" i="7"/>
  <c r="AN178" i="7" s="1"/>
  <c r="AN213" i="7" s="1"/>
  <c r="AN214" i="7" s="1"/>
  <c r="AP174" i="7"/>
  <c r="AP177" i="7" s="1"/>
  <c r="AZ94" i="7"/>
  <c r="AJ57" i="1"/>
  <c r="AG63" i="1"/>
  <c r="AX58" i="7"/>
  <c r="BC52" i="7"/>
  <c r="AY52" i="7"/>
  <c r="AZ117" i="7"/>
  <c r="AG84" i="1"/>
  <c r="AG92" i="1" s="1"/>
  <c r="AJ80" i="1"/>
  <c r="AF124" i="4"/>
  <c r="AA133" i="4"/>
  <c r="BE112" i="7"/>
  <c r="BI112" i="7" s="1"/>
  <c r="AM75" i="1"/>
  <c r="BJ112" i="7" s="1"/>
  <c r="P202" i="7"/>
  <c r="P211" i="7" s="1"/>
  <c r="P212" i="7" s="1"/>
  <c r="P213" i="7" s="1"/>
  <c r="P214" i="7" s="1"/>
  <c r="L211" i="7"/>
  <c r="L212" i="7" s="1"/>
  <c r="L213" i="7" s="1"/>
  <c r="L214" i="7" s="1"/>
  <c r="AF29" i="5"/>
  <c r="AG26" i="5"/>
  <c r="BD103" i="7"/>
  <c r="BD107" i="7" s="1"/>
  <c r="BO104" i="7"/>
  <c r="BN104" i="7"/>
  <c r="BQ104" i="7" s="1"/>
  <c r="BT104" i="7" s="1"/>
  <c r="BJ95" i="4"/>
  <c r="BP87" i="4"/>
  <c r="BE80" i="7"/>
  <c r="AM43" i="1"/>
  <c r="AF207" i="7"/>
  <c r="AJ207" i="7" s="1"/>
  <c r="AJ148" i="7"/>
  <c r="AZ90" i="7"/>
  <c r="BD90" i="7" s="1"/>
  <c r="AJ53" i="1"/>
  <c r="AA44" i="5"/>
  <c r="AF41" i="5"/>
  <c r="AF44" i="5" s="1"/>
  <c r="BH72" i="7"/>
  <c r="BM66" i="7"/>
  <c r="AF34" i="5"/>
  <c r="AG31" i="5"/>
  <c r="AS148" i="4"/>
  <c r="AX148" i="4" s="1"/>
  <c r="AK145" i="7" s="1"/>
  <c r="AX115" i="4"/>
  <c r="AY115" i="4" s="1"/>
  <c r="BD75" i="4"/>
  <c r="BJ67" i="4"/>
  <c r="AX120" i="4"/>
  <c r="AY120" i="4" s="1"/>
  <c r="AS153" i="4"/>
  <c r="AX153" i="4" s="1"/>
  <c r="AK150" i="7" s="1"/>
  <c r="AF135" i="4"/>
  <c r="AA144" i="4"/>
  <c r="AS211" i="7"/>
  <c r="AX202" i="7"/>
  <c r="BJ188" i="7"/>
  <c r="BO55" i="7"/>
  <c r="BN55" i="7"/>
  <c r="BQ55" i="7" s="1"/>
  <c r="BT55" i="7" s="1"/>
  <c r="AS59" i="7"/>
  <c r="AS130" i="7" s="1"/>
  <c r="AY107" i="7"/>
  <c r="AY115" i="7" s="1"/>
  <c r="AF205" i="7"/>
  <c r="AJ205" i="7" s="1"/>
  <c r="AJ146" i="7"/>
  <c r="AX29" i="7"/>
  <c r="BC26" i="7"/>
  <c r="AY26" i="7"/>
  <c r="AY29" i="7" s="1"/>
  <c r="BE84" i="7"/>
  <c r="BI84" i="7" s="1"/>
  <c r="AM47" i="1"/>
  <c r="BJ84" i="7" s="1"/>
  <c r="BE180" i="7"/>
  <c r="BE51" i="7"/>
  <c r="BI13" i="7"/>
  <c r="BJ13" i="7"/>
  <c r="AA146" i="4"/>
  <c r="AA122" i="4"/>
  <c r="AF113" i="4"/>
  <c r="BE181" i="7"/>
  <c r="BI181" i="7" s="1"/>
  <c r="BI48" i="7"/>
  <c r="AK130" i="7"/>
  <c r="BO61" i="7"/>
  <c r="BN61" i="7"/>
  <c r="BE39" i="7"/>
  <c r="BJ36" i="7"/>
  <c r="AF39" i="5"/>
  <c r="AG36" i="5"/>
  <c r="AZ66" i="7"/>
  <c r="AJ29" i="1"/>
  <c r="AG35" i="1"/>
  <c r="BM86" i="7"/>
  <c r="BP80" i="7"/>
  <c r="AG42" i="1"/>
  <c r="AG50" i="1" s="1"/>
  <c r="AF203" i="7"/>
  <c r="AJ203" i="7" s="1"/>
  <c r="AJ144" i="7"/>
  <c r="AZ127" i="7"/>
  <c r="BD127" i="7" s="1"/>
  <c r="AJ90" i="1"/>
  <c r="AZ99" i="7"/>
  <c r="BD99" i="7" s="1"/>
  <c r="AJ62" i="1"/>
  <c r="BO17" i="7"/>
  <c r="F42" i="2" s="1"/>
  <c r="BN17" i="7"/>
  <c r="BQ17" i="7" s="1"/>
  <c r="AU121" i="7"/>
  <c r="AY117" i="7"/>
  <c r="AY121" i="7" s="1"/>
  <c r="AZ98" i="7"/>
  <c r="BD98" i="7" s="1"/>
  <c r="AJ61" i="1"/>
  <c r="AF52" i="4"/>
  <c r="AA60" i="4"/>
  <c r="AY122" i="7"/>
  <c r="AY128" i="7" s="1"/>
  <c r="AU128" i="7"/>
  <c r="BH107" i="7"/>
  <c r="BH115" i="7" s="1"/>
  <c r="BM103" i="7"/>
  <c r="BO64" i="7"/>
  <c r="BN64" i="7"/>
  <c r="BQ64" i="7" s="1"/>
  <c r="BT64" i="7" s="1"/>
  <c r="BE108" i="7"/>
  <c r="AM71" i="1"/>
  <c r="AS150" i="4"/>
  <c r="AX150" i="4" s="1"/>
  <c r="AK147" i="7" s="1"/>
  <c r="AX117" i="4"/>
  <c r="AY117" i="4" s="1"/>
  <c r="AD117" i="1"/>
  <c r="AG111" i="1"/>
  <c r="AZ184" i="7"/>
  <c r="BO27" i="7"/>
  <c r="J42" i="2" s="1"/>
  <c r="BN27" i="7"/>
  <c r="BQ27" i="7" s="1"/>
  <c r="AY11" i="7"/>
  <c r="AY14" i="7" s="1"/>
  <c r="AY45" i="7" s="1"/>
  <c r="AU14" i="7"/>
  <c r="AZ11" i="7"/>
  <c r="AF19" i="5"/>
  <c r="AG16" i="5"/>
  <c r="BE185" i="7"/>
  <c r="AF204" i="7"/>
  <c r="AJ204" i="7" s="1"/>
  <c r="AJ145" i="7"/>
  <c r="AG12" i="5"/>
  <c r="AF14" i="5"/>
  <c r="AX24" i="7"/>
  <c r="BC21" i="7"/>
  <c r="AY21" i="7"/>
  <c r="AY24" i="7" s="1"/>
  <c r="BJ187" i="7"/>
  <c r="BN54" i="7"/>
  <c r="BQ54" i="7" s="1"/>
  <c r="BT54" i="7" s="1"/>
  <c r="BO54" i="7"/>
  <c r="AZ77" i="7"/>
  <c r="BD77" i="7" s="1"/>
  <c r="AJ40" i="1"/>
  <c r="AF209" i="7"/>
  <c r="AJ209" i="7" s="1"/>
  <c r="AJ150" i="7"/>
  <c r="AP140" i="7"/>
  <c r="BD11" i="4"/>
  <c r="BE11" i="4" s="1"/>
  <c r="AD64" i="1"/>
  <c r="AZ71" i="7"/>
  <c r="BD71" i="7" s="1"/>
  <c r="AJ34" i="1"/>
  <c r="BP61" i="7"/>
  <c r="BM65" i="7"/>
  <c r="AZ123" i="7"/>
  <c r="BD123" i="7" s="1"/>
  <c r="AJ86" i="1"/>
  <c r="BE188" i="7"/>
  <c r="BI188" i="7" s="1"/>
  <c r="BI55" i="7"/>
  <c r="AZ67" i="7"/>
  <c r="BD67" i="7" s="1"/>
  <c r="AJ30" i="1"/>
  <c r="AU107" i="7"/>
  <c r="AU115" i="7" s="1"/>
  <c r="AS149" i="4"/>
  <c r="AX149" i="4" s="1"/>
  <c r="AK146" i="7" s="1"/>
  <c r="AX116" i="4"/>
  <c r="AY116" i="4" s="1"/>
  <c r="AD36" i="1"/>
  <c r="BJ189" i="7"/>
  <c r="BO56" i="7"/>
  <c r="BN56" i="7"/>
  <c r="BQ56" i="7" s="1"/>
  <c r="BT56" i="7" s="1"/>
  <c r="BJ186" i="7"/>
  <c r="BO53" i="7"/>
  <c r="BN53" i="7"/>
  <c r="BQ53" i="7" s="1"/>
  <c r="BT53" i="7" s="1"/>
  <c r="AS184" i="7"/>
  <c r="AS192" i="7" s="1"/>
  <c r="AX180" i="7"/>
  <c r="AT180" i="7"/>
  <c r="AT184" i="7" s="1"/>
  <c r="BE19" i="7"/>
  <c r="BJ16" i="7"/>
  <c r="AG42" i="4"/>
  <c r="AF50" i="4"/>
  <c r="AZ111" i="7"/>
  <c r="BD111" i="7" s="1"/>
  <c r="AJ74" i="1"/>
  <c r="AT130" i="7" l="1"/>
  <c r="AT131" i="7"/>
  <c r="BP65" i="7"/>
  <c r="BJ108" i="7"/>
  <c r="BP66" i="7"/>
  <c r="BM72" i="7"/>
  <c r="BP95" i="4"/>
  <c r="BV87" i="4"/>
  <c r="BN63" i="7"/>
  <c r="BQ63" i="7" s="1"/>
  <c r="BT63" i="7" s="1"/>
  <c r="BO63" i="7"/>
  <c r="AT190" i="7"/>
  <c r="AP191" i="7"/>
  <c r="AP192" i="7" s="1"/>
  <c r="BE125" i="7"/>
  <c r="BI125" i="7" s="1"/>
  <c r="AM88" i="1"/>
  <c r="BJ125" i="7" s="1"/>
  <c r="BE83" i="7"/>
  <c r="BI83" i="7" s="1"/>
  <c r="AM46" i="1"/>
  <c r="BJ83" i="7" s="1"/>
  <c r="AT149" i="7"/>
  <c r="AP208" i="7"/>
  <c r="AT208" i="7" s="1"/>
  <c r="Z198" i="7"/>
  <c r="Z200" i="7" s="1"/>
  <c r="V200" i="7"/>
  <c r="BE111" i="7"/>
  <c r="BI111" i="7" s="1"/>
  <c r="AM74" i="1"/>
  <c r="BJ111" i="7" s="1"/>
  <c r="BE123" i="7"/>
  <c r="BI123" i="7" s="1"/>
  <c r="AM86" i="1"/>
  <c r="BJ123" i="7" s="1"/>
  <c r="AP199" i="7"/>
  <c r="AT199" i="7" s="1"/>
  <c r="AT140" i="7"/>
  <c r="AL12" i="5"/>
  <c r="AG42" i="5"/>
  <c r="AL42" i="5" s="1"/>
  <c r="AG14" i="5"/>
  <c r="AZ14" i="7"/>
  <c r="BE11" i="7"/>
  <c r="BD11" i="7"/>
  <c r="BD14" i="7" s="1"/>
  <c r="BD45" i="7" s="1"/>
  <c r="AJ77" i="1"/>
  <c r="BP103" i="7"/>
  <c r="BM107" i="7"/>
  <c r="AY129" i="7"/>
  <c r="BE127" i="7"/>
  <c r="BI127" i="7" s="1"/>
  <c r="AM90" i="1"/>
  <c r="BJ127" i="7" s="1"/>
  <c r="BE66" i="7"/>
  <c r="AJ35" i="1"/>
  <c r="AM29" i="1"/>
  <c r="AA155" i="4"/>
  <c r="AF146" i="4"/>
  <c r="AY153" i="4"/>
  <c r="BD153" i="4" s="1"/>
  <c r="AP150" i="7" s="1"/>
  <c r="BD120" i="4"/>
  <c r="BE120" i="4" s="1"/>
  <c r="AK204" i="7"/>
  <c r="AO204" i="7" s="1"/>
  <c r="AO145" i="7"/>
  <c r="BE90" i="7"/>
  <c r="BI90" i="7" s="1"/>
  <c r="AM53" i="1"/>
  <c r="BJ90" i="7" s="1"/>
  <c r="BJ80" i="7"/>
  <c r="AM49" i="1"/>
  <c r="AZ107" i="7"/>
  <c r="AF133" i="4"/>
  <c r="AG124" i="4"/>
  <c r="AJ106" i="1"/>
  <c r="AG110" i="1"/>
  <c r="AX200" i="7"/>
  <c r="BC197" i="7"/>
  <c r="AY197" i="7"/>
  <c r="AT191" i="7"/>
  <c r="AT192" i="7" s="1"/>
  <c r="AX59" i="7"/>
  <c r="AX130" i="7" s="1"/>
  <c r="BH16" i="7"/>
  <c r="BC19" i="7"/>
  <c r="BD16" i="7"/>
  <c r="BD19" i="7" s="1"/>
  <c r="N59" i="2"/>
  <c r="N42" i="2"/>
  <c r="AL21" i="5"/>
  <c r="AG24" i="5"/>
  <c r="BD114" i="7"/>
  <c r="BO119" i="7"/>
  <c r="BN119" i="7"/>
  <c r="BQ119" i="7" s="1"/>
  <c r="BT119" i="7" s="1"/>
  <c r="BO183" i="7"/>
  <c r="BN183" i="7"/>
  <c r="BQ183" i="7" s="1"/>
  <c r="BT183" i="7" s="1"/>
  <c r="BH31" i="7"/>
  <c r="BC34" i="7"/>
  <c r="BD31" i="7"/>
  <c r="BD34" i="7" s="1"/>
  <c r="BC175" i="7"/>
  <c r="BE175" i="7" s="1"/>
  <c r="BH42" i="7"/>
  <c r="BE42" i="7"/>
  <c r="BD97" i="4"/>
  <c r="AX105" i="4"/>
  <c r="AG36" i="1"/>
  <c r="BN96" i="7"/>
  <c r="BQ96" i="7" s="1"/>
  <c r="BT96" i="7" s="1"/>
  <c r="BO96" i="7"/>
  <c r="BE170" i="7"/>
  <c r="BD170" i="7"/>
  <c r="AP210" i="7"/>
  <c r="AT210" i="7" s="1"/>
  <c r="AT151" i="7"/>
  <c r="AG64" i="1"/>
  <c r="BC169" i="7"/>
  <c r="AX172" i="7"/>
  <c r="BO124" i="7"/>
  <c r="BN124" i="7"/>
  <c r="BQ124" i="7" s="1"/>
  <c r="BT124" i="7" s="1"/>
  <c r="BD86" i="7"/>
  <c r="AR11" i="5"/>
  <c r="BO182" i="7"/>
  <c r="BN182" i="7"/>
  <c r="BQ182" i="7" s="1"/>
  <c r="BT182" i="7" s="1"/>
  <c r="BJ103" i="7"/>
  <c r="BH11" i="7"/>
  <c r="BC14" i="7"/>
  <c r="AP178" i="7"/>
  <c r="AS177" i="7"/>
  <c r="AU174" i="7"/>
  <c r="AU177" i="7" s="1"/>
  <c r="AZ79" i="7"/>
  <c r="BE120" i="7"/>
  <c r="BI120" i="7" s="1"/>
  <c r="AM83" i="1"/>
  <c r="BJ120" i="7" s="1"/>
  <c r="BE77" i="7"/>
  <c r="BI77" i="7" s="1"/>
  <c r="AM40" i="1"/>
  <c r="BJ77" i="7" s="1"/>
  <c r="J41" i="2"/>
  <c r="J40" i="2" s="1"/>
  <c r="BT27" i="7"/>
  <c r="AK209" i="7"/>
  <c r="AO209" i="7" s="1"/>
  <c r="AO150" i="7"/>
  <c r="AZ121" i="7"/>
  <c r="BD117" i="7"/>
  <c r="BD121" i="7" s="1"/>
  <c r="AA139" i="7"/>
  <c r="AL10" i="4"/>
  <c r="AG15" i="4"/>
  <c r="BI75" i="7"/>
  <c r="BM114" i="7"/>
  <c r="BP108" i="7"/>
  <c r="BE171" i="7"/>
  <c r="BH171" i="7"/>
  <c r="BH36" i="7"/>
  <c r="BC39" i="7"/>
  <c r="BD36" i="7"/>
  <c r="BD39" i="7" s="1"/>
  <c r="BJ185" i="7"/>
  <c r="BO52" i="7"/>
  <c r="BE89" i="7"/>
  <c r="AJ56" i="1"/>
  <c r="AM52" i="1"/>
  <c r="AU172" i="7"/>
  <c r="AU178" i="7" s="1"/>
  <c r="AZ169" i="7"/>
  <c r="AY169" i="7"/>
  <c r="AY172" i="7" s="1"/>
  <c r="AY178" i="7" s="1"/>
  <c r="BD79" i="7"/>
  <c r="BD87" i="7" s="1"/>
  <c r="BC180" i="7"/>
  <c r="AX184" i="7"/>
  <c r="AY180" i="7"/>
  <c r="AY184" i="7" s="1"/>
  <c r="BN186" i="7"/>
  <c r="BQ186" i="7" s="1"/>
  <c r="BT186" i="7" s="1"/>
  <c r="BO186" i="7"/>
  <c r="BE67" i="7"/>
  <c r="BI67" i="7" s="1"/>
  <c r="AM30" i="1"/>
  <c r="BJ67" i="7" s="1"/>
  <c r="BE71" i="7"/>
  <c r="BI71" i="7" s="1"/>
  <c r="AM34" i="1"/>
  <c r="BJ71" i="7" s="1"/>
  <c r="BJ19" i="7"/>
  <c r="BO16" i="7"/>
  <c r="AY149" i="4"/>
  <c r="BD149" i="4" s="1"/>
  <c r="AP146" i="7" s="1"/>
  <c r="BD116" i="4"/>
  <c r="BE116" i="4" s="1"/>
  <c r="BH21" i="7"/>
  <c r="BC24" i="7"/>
  <c r="BD21" i="7"/>
  <c r="BD24" i="7" s="1"/>
  <c r="AU45" i="7"/>
  <c r="AY150" i="4"/>
  <c r="BD150" i="4" s="1"/>
  <c r="AP147" i="7" s="1"/>
  <c r="BD117" i="4"/>
  <c r="BE117" i="4" s="1"/>
  <c r="BI108" i="7"/>
  <c r="AF60" i="4"/>
  <c r="AG52" i="4"/>
  <c r="AU129" i="7"/>
  <c r="BP86" i="7"/>
  <c r="AZ72" i="7"/>
  <c r="BD66" i="7"/>
  <c r="BD72" i="7" s="1"/>
  <c r="BJ39" i="7"/>
  <c r="BO36" i="7"/>
  <c r="BO13" i="7"/>
  <c r="D59" i="2" s="1"/>
  <c r="BN13" i="7"/>
  <c r="BQ13" i="7" s="1"/>
  <c r="BE184" i="7"/>
  <c r="BH26" i="7"/>
  <c r="BC29" i="7"/>
  <c r="BD26" i="7"/>
  <c r="BD29" i="7" s="1"/>
  <c r="BN188" i="7"/>
  <c r="BQ188" i="7" s="1"/>
  <c r="BT188" i="7" s="1"/>
  <c r="BO188" i="7"/>
  <c r="BJ75" i="4"/>
  <c r="BP67" i="4"/>
  <c r="AL31" i="5"/>
  <c r="AG34" i="5"/>
  <c r="AJ49" i="1"/>
  <c r="AL26" i="5"/>
  <c r="AG29" i="5"/>
  <c r="BO112" i="7"/>
  <c r="BN112" i="7"/>
  <c r="BQ112" i="7" s="1"/>
  <c r="BT112" i="7" s="1"/>
  <c r="BE117" i="7"/>
  <c r="AM80" i="1"/>
  <c r="AJ84" i="1"/>
  <c r="BE94" i="7"/>
  <c r="AJ63" i="1"/>
  <c r="AM57" i="1"/>
  <c r="BP152" i="7"/>
  <c r="AY147" i="4"/>
  <c r="BD147" i="4" s="1"/>
  <c r="AP144" i="7" s="1"/>
  <c r="BD114" i="4"/>
  <c r="BE114" i="4" s="1"/>
  <c r="AJ42" i="1"/>
  <c r="AJ50" i="1" s="1"/>
  <c r="AD118" i="1"/>
  <c r="BH141" i="7"/>
  <c r="BH153" i="7" s="1"/>
  <c r="BM138" i="7"/>
  <c r="BI138" i="7"/>
  <c r="BO181" i="7"/>
  <c r="BN181" i="7"/>
  <c r="BQ181" i="7" s="1"/>
  <c r="BT181" i="7" s="1"/>
  <c r="BP77" i="4"/>
  <c r="BJ85" i="4"/>
  <c r="BE118" i="7"/>
  <c r="BI118" i="7" s="1"/>
  <c r="AM81" i="1"/>
  <c r="BJ118" i="7" s="1"/>
  <c r="BC51" i="7"/>
  <c r="BH47" i="7"/>
  <c r="BD47" i="7"/>
  <c r="BD51" i="7" s="1"/>
  <c r="BH79" i="7"/>
  <c r="BH87" i="7" s="1"/>
  <c r="BM75" i="7"/>
  <c r="L41" i="2"/>
  <c r="BT32" i="7"/>
  <c r="BD118" i="4"/>
  <c r="BE118" i="4" s="1"/>
  <c r="AY151" i="4"/>
  <c r="BD151" i="4" s="1"/>
  <c r="AP148" i="7" s="1"/>
  <c r="AZ114" i="7"/>
  <c r="BE122" i="7"/>
  <c r="AJ91" i="1"/>
  <c r="AM85" i="1"/>
  <c r="AS131" i="7"/>
  <c r="AS154" i="7" s="1"/>
  <c r="AZ57" i="7"/>
  <c r="AJ20" i="1"/>
  <c r="AG21" i="1"/>
  <c r="AG22" i="1" s="1"/>
  <c r="BE113" i="7"/>
  <c r="BI113" i="7" s="1"/>
  <c r="AM76" i="1"/>
  <c r="BJ113" i="7" s="1"/>
  <c r="BN68" i="7"/>
  <c r="BQ68" i="7" s="1"/>
  <c r="BT68" i="7" s="1"/>
  <c r="BO68" i="7"/>
  <c r="BE62" i="7"/>
  <c r="AM25" i="1"/>
  <c r="AJ28" i="1"/>
  <c r="AJ36" i="1" s="1"/>
  <c r="AL32" i="4"/>
  <c r="AG40" i="4"/>
  <c r="BJ121" i="4"/>
  <c r="BK121" i="4" s="1"/>
  <c r="BE154" i="4"/>
  <c r="BJ154" i="4" s="1"/>
  <c r="AU151" i="7" s="1"/>
  <c r="BD89" i="7"/>
  <c r="BD93" i="7" s="1"/>
  <c r="AZ93" i="7"/>
  <c r="BJ29" i="7"/>
  <c r="BO26" i="7"/>
  <c r="BE126" i="7"/>
  <c r="BI126" i="7" s="1"/>
  <c r="AM89" i="1"/>
  <c r="BJ126" i="7" s="1"/>
  <c r="H41" i="2"/>
  <c r="BT22" i="7"/>
  <c r="AS178" i="7"/>
  <c r="AZ86" i="7"/>
  <c r="BP117" i="7"/>
  <c r="BM121" i="7"/>
  <c r="BM129" i="7" s="1"/>
  <c r="BI103" i="7"/>
  <c r="BO24" i="7"/>
  <c r="H25" i="2"/>
  <c r="AL42" i="4"/>
  <c r="AG50" i="4"/>
  <c r="BN189" i="7"/>
  <c r="BQ189" i="7" s="1"/>
  <c r="BT189" i="7" s="1"/>
  <c r="BO189" i="7"/>
  <c r="AU140" i="7"/>
  <c r="BJ11" i="4"/>
  <c r="BK11" i="4" s="1"/>
  <c r="BN187" i="7"/>
  <c r="BQ187" i="7" s="1"/>
  <c r="BT187" i="7" s="1"/>
  <c r="BO187" i="7"/>
  <c r="AJ111" i="1"/>
  <c r="AG117" i="1"/>
  <c r="BQ61" i="7"/>
  <c r="BT61" i="7" s="1"/>
  <c r="AY148" i="4"/>
  <c r="BD148" i="4" s="1"/>
  <c r="AP145" i="7" s="1"/>
  <c r="BD115" i="4"/>
  <c r="BE115" i="4" s="1"/>
  <c r="BD115" i="7"/>
  <c r="AS212" i="7"/>
  <c r="N41" i="2"/>
  <c r="N58" i="2"/>
  <c r="BT37" i="7"/>
  <c r="BO12" i="7"/>
  <c r="D42" i="2" s="1"/>
  <c r="BN12" i="7"/>
  <c r="BQ12" i="7" s="1"/>
  <c r="AJ78" i="1"/>
  <c r="AK205" i="7"/>
  <c r="AO205" i="7" s="1"/>
  <c r="AO146" i="7"/>
  <c r="BM73" i="7"/>
  <c r="AL16" i="5"/>
  <c r="AG19" i="5"/>
  <c r="AG41" i="5"/>
  <c r="AK206" i="7"/>
  <c r="AO206" i="7" s="1"/>
  <c r="AO147" i="7"/>
  <c r="BE98" i="7"/>
  <c r="BI98" i="7" s="1"/>
  <c r="AM61" i="1"/>
  <c r="BJ98" i="7" s="1"/>
  <c r="F41" i="2"/>
  <c r="F40" i="2" s="1"/>
  <c r="BT17" i="7"/>
  <c r="BE99" i="7"/>
  <c r="BI99" i="7" s="1"/>
  <c r="AM62" i="1"/>
  <c r="BJ99" i="7" s="1"/>
  <c r="AL36" i="5"/>
  <c r="AG39" i="5"/>
  <c r="AF122" i="4"/>
  <c r="AG113" i="4"/>
  <c r="BN84" i="7"/>
  <c r="BQ84" i="7" s="1"/>
  <c r="BT84" i="7" s="1"/>
  <c r="BO84" i="7"/>
  <c r="AX211" i="7"/>
  <c r="BC202" i="7"/>
  <c r="AF144" i="4"/>
  <c r="AG135" i="4"/>
  <c r="BE86" i="7"/>
  <c r="BI80" i="7"/>
  <c r="BI86" i="7" s="1"/>
  <c r="BH52" i="7"/>
  <c r="BC58" i="7"/>
  <c r="BD52" i="7"/>
  <c r="AZ100" i="7"/>
  <c r="BD94" i="7"/>
  <c r="BD100" i="7" s="1"/>
  <c r="AK203" i="7"/>
  <c r="AO203" i="7" s="1"/>
  <c r="AO144" i="7"/>
  <c r="BJ75" i="7"/>
  <c r="AL22" i="4"/>
  <c r="AG30" i="4"/>
  <c r="AX191" i="7"/>
  <c r="BC185" i="7"/>
  <c r="AY185" i="7"/>
  <c r="BJ13" i="5"/>
  <c r="BK13" i="5" s="1"/>
  <c r="BE43" i="5"/>
  <c r="BJ43" i="5" s="1"/>
  <c r="L40" i="2"/>
  <c r="AK207" i="7"/>
  <c r="AO207" i="7" s="1"/>
  <c r="AO148" i="7"/>
  <c r="BP128" i="7"/>
  <c r="BP94" i="7"/>
  <c r="BM100" i="7"/>
  <c r="BM101" i="7" s="1"/>
  <c r="AZ128" i="7"/>
  <c r="BD122" i="7"/>
  <c r="BD128" i="7" s="1"/>
  <c r="BE78" i="7"/>
  <c r="BI78" i="7" s="1"/>
  <c r="AM41" i="1"/>
  <c r="BJ78" i="7" s="1"/>
  <c r="AU190" i="7"/>
  <c r="AY57" i="7"/>
  <c r="AY58" i="7" s="1"/>
  <c r="AY59" i="7" s="1"/>
  <c r="AU58" i="7"/>
  <c r="AU59" i="7" s="1"/>
  <c r="AU130" i="7" s="1"/>
  <c r="BJ180" i="7"/>
  <c r="BO47" i="7"/>
  <c r="BO51" i="7" s="1"/>
  <c r="BJ51" i="7"/>
  <c r="BD62" i="7"/>
  <c r="BD65" i="7" s="1"/>
  <c r="BD73" i="7" s="1"/>
  <c r="AZ65" i="7"/>
  <c r="AZ73" i="7" s="1"/>
  <c r="BE95" i="7"/>
  <c r="BI95" i="7" s="1"/>
  <c r="AM58" i="1"/>
  <c r="BJ95" i="7" s="1"/>
  <c r="AY87" i="7"/>
  <c r="H40" i="2"/>
  <c r="BE106" i="7"/>
  <c r="BI106" i="7" s="1"/>
  <c r="AM69" i="1"/>
  <c r="BJ106" i="7" s="1"/>
  <c r="BN91" i="7"/>
  <c r="BQ91" i="7" s="1"/>
  <c r="BT91" i="7" s="1"/>
  <c r="BO91" i="7"/>
  <c r="BJ119" i="4"/>
  <c r="BK119" i="4" s="1"/>
  <c r="BE152" i="4"/>
  <c r="BJ152" i="4" s="1"/>
  <c r="AU149" i="7" s="1"/>
  <c r="BE70" i="7"/>
  <c r="BI70" i="7" s="1"/>
  <c r="AM33" i="1"/>
  <c r="BJ70" i="7" s="1"/>
  <c r="Q202" i="7"/>
  <c r="Q152" i="7"/>
  <c r="Q153" i="7" s="1"/>
  <c r="Q154" i="7" s="1"/>
  <c r="U143" i="7"/>
  <c r="U152" i="7" s="1"/>
  <c r="U153" i="7" s="1"/>
  <c r="U154" i="7" s="1"/>
  <c r="AX174" i="7"/>
  <c r="AX44" i="7"/>
  <c r="AX45" i="7" s="1"/>
  <c r="AX131" i="7" s="1"/>
  <c r="AX154" i="7" s="1"/>
  <c r="AZ41" i="7"/>
  <c r="AZ44" i="7" s="1"/>
  <c r="BC41" i="7"/>
  <c r="BO34" i="7"/>
  <c r="L25" i="2"/>
  <c r="AY130" i="7" l="1"/>
  <c r="AY131" i="7"/>
  <c r="BO180" i="7"/>
  <c r="BO184" i="7" s="1"/>
  <c r="BJ184" i="7"/>
  <c r="AX177" i="7"/>
  <c r="AZ174" i="7"/>
  <c r="AZ177" i="7" s="1"/>
  <c r="Q211" i="7"/>
  <c r="Q212" i="7" s="1"/>
  <c r="Q213" i="7" s="1"/>
  <c r="Q214" i="7" s="1"/>
  <c r="U202" i="7"/>
  <c r="U211" i="7" s="1"/>
  <c r="U212" i="7" s="1"/>
  <c r="U213" i="7" s="1"/>
  <c r="U214" i="7" s="1"/>
  <c r="BP119" i="4"/>
  <c r="BQ119" i="4" s="1"/>
  <c r="BK152" i="4"/>
  <c r="BP152" i="4" s="1"/>
  <c r="AZ149" i="7" s="1"/>
  <c r="BN75" i="7"/>
  <c r="BO75" i="7"/>
  <c r="BJ79" i="7"/>
  <c r="BH202" i="7"/>
  <c r="BC211" i="7"/>
  <c r="AG122" i="4"/>
  <c r="AG146" i="4"/>
  <c r="AL113" i="4"/>
  <c r="BO99" i="7"/>
  <c r="BN99" i="7"/>
  <c r="BQ99" i="7" s="1"/>
  <c r="BT99" i="7" s="1"/>
  <c r="BO98" i="7"/>
  <c r="BN98" i="7"/>
  <c r="BQ98" i="7" s="1"/>
  <c r="BT98" i="7" s="1"/>
  <c r="AL19" i="5"/>
  <c r="AM16" i="5"/>
  <c r="BI107" i="7"/>
  <c r="AS213" i="7"/>
  <c r="AS214" i="7" s="1"/>
  <c r="AZ101" i="7"/>
  <c r="BI62" i="7"/>
  <c r="BI65" i="7" s="1"/>
  <c r="BE65" i="7"/>
  <c r="BN113" i="7"/>
  <c r="BQ113" i="7" s="1"/>
  <c r="BT113" i="7" s="1"/>
  <c r="BO113" i="7"/>
  <c r="AZ190" i="7"/>
  <c r="BD57" i="7"/>
  <c r="AZ58" i="7"/>
  <c r="AZ59" i="7" s="1"/>
  <c r="BE128" i="7"/>
  <c r="BI122" i="7"/>
  <c r="BI128" i="7" s="1"/>
  <c r="BI94" i="7"/>
  <c r="BI100" i="7" s="1"/>
  <c r="BE100" i="7"/>
  <c r="BE121" i="7"/>
  <c r="BE129" i="7" s="1"/>
  <c r="BI117" i="7"/>
  <c r="BI121" i="7" s="1"/>
  <c r="AL29" i="5"/>
  <c r="AM26" i="5"/>
  <c r="BP75" i="4"/>
  <c r="BV67" i="4"/>
  <c r="BO39" i="7"/>
  <c r="N25" i="2"/>
  <c r="AP206" i="7"/>
  <c r="AT206" i="7" s="1"/>
  <c r="AT147" i="7"/>
  <c r="AP205" i="7"/>
  <c r="AT205" i="7" s="1"/>
  <c r="AT146" i="7"/>
  <c r="BO71" i="7"/>
  <c r="BN71" i="7"/>
  <c r="BQ71" i="7" s="1"/>
  <c r="BT71" i="7" s="1"/>
  <c r="BC184" i="7"/>
  <c r="BH180" i="7"/>
  <c r="BD180" i="7"/>
  <c r="BD184" i="7" s="1"/>
  <c r="BE93" i="7"/>
  <c r="BE101" i="7" s="1"/>
  <c r="BI89" i="7"/>
  <c r="BI93" i="7" s="1"/>
  <c r="BI101" i="7" s="1"/>
  <c r="BO185" i="7"/>
  <c r="BJ171" i="7"/>
  <c r="BO171" i="7" s="1"/>
  <c r="BM171" i="7"/>
  <c r="BP171" i="7" s="1"/>
  <c r="BT171" i="7" s="1"/>
  <c r="BI79" i="7"/>
  <c r="BI87" i="7" s="1"/>
  <c r="AA198" i="7"/>
  <c r="AA141" i="7"/>
  <c r="AE139" i="7"/>
  <c r="AE141" i="7" s="1"/>
  <c r="BO77" i="7"/>
  <c r="BN77" i="7"/>
  <c r="BQ77" i="7" s="1"/>
  <c r="BT77" i="7" s="1"/>
  <c r="AZ87" i="7"/>
  <c r="AX178" i="7"/>
  <c r="AL24" i="5"/>
  <c r="AM21" i="5"/>
  <c r="AX212" i="7"/>
  <c r="BO90" i="7"/>
  <c r="BN90" i="7"/>
  <c r="BQ90" i="7" s="1"/>
  <c r="BT90" i="7" s="1"/>
  <c r="BE153" i="4"/>
  <c r="BJ153" i="4" s="1"/>
  <c r="AU150" i="7" s="1"/>
  <c r="BJ120" i="4"/>
  <c r="BK120" i="4" s="1"/>
  <c r="BO127" i="7"/>
  <c r="BN127" i="7"/>
  <c r="BQ127" i="7" s="1"/>
  <c r="BT127" i="7" s="1"/>
  <c r="BP107" i="7"/>
  <c r="BE14" i="7"/>
  <c r="BJ11" i="7"/>
  <c r="BI11" i="7"/>
  <c r="BI14" i="7" s="1"/>
  <c r="BI45" i="7" s="1"/>
  <c r="AM12" i="5"/>
  <c r="AL14" i="5"/>
  <c r="AM77" i="1"/>
  <c r="BO70" i="7"/>
  <c r="BN70" i="7"/>
  <c r="BQ70" i="7" s="1"/>
  <c r="BT70" i="7" s="1"/>
  <c r="AY190" i="7"/>
  <c r="AY191" i="7" s="1"/>
  <c r="AY192" i="7" s="1"/>
  <c r="AU191" i="7"/>
  <c r="AU192" i="7" s="1"/>
  <c r="BH185" i="7"/>
  <c r="BC191" i="7"/>
  <c r="BD185" i="7"/>
  <c r="AL30" i="4"/>
  <c r="AM22" i="4"/>
  <c r="BD58" i="7"/>
  <c r="BD59" i="7" s="1"/>
  <c r="D41" i="2"/>
  <c r="P41" i="2" s="1"/>
  <c r="V41" i="2" s="1"/>
  <c r="AM41" i="2" s="1"/>
  <c r="BT12" i="7"/>
  <c r="BE148" i="4"/>
  <c r="BJ148" i="4" s="1"/>
  <c r="AU145" i="7" s="1"/>
  <c r="BJ115" i="4"/>
  <c r="BK115" i="4" s="1"/>
  <c r="AZ140" i="7"/>
  <c r="BP11" i="4"/>
  <c r="BQ11" i="4" s="1"/>
  <c r="BD101" i="7"/>
  <c r="AM32" i="4"/>
  <c r="AL40" i="4"/>
  <c r="BH51" i="7"/>
  <c r="BM47" i="7"/>
  <c r="BI47" i="7"/>
  <c r="BI51" i="7" s="1"/>
  <c r="D58" i="2"/>
  <c r="P58" i="2" s="1"/>
  <c r="V58" i="2" s="1"/>
  <c r="AM58" i="2" s="1"/>
  <c r="BT13" i="7"/>
  <c r="BI114" i="7"/>
  <c r="AU131" i="7"/>
  <c r="BE79" i="7"/>
  <c r="BE87" i="7" s="1"/>
  <c r="BD129" i="7"/>
  <c r="BH14" i="7"/>
  <c r="BM11" i="7"/>
  <c r="BH169" i="7"/>
  <c r="BC172" i="7"/>
  <c r="BH175" i="7"/>
  <c r="BJ175" i="7" s="1"/>
  <c r="BO175" i="7" s="1"/>
  <c r="BM42" i="7"/>
  <c r="BJ42" i="7"/>
  <c r="BO42" i="7" s="1"/>
  <c r="T42" i="2" s="1"/>
  <c r="T40" i="2" s="1"/>
  <c r="BH34" i="7"/>
  <c r="BM31" i="7"/>
  <c r="BI31" i="7"/>
  <c r="BI34" i="7" s="1"/>
  <c r="N40" i="2"/>
  <c r="AG118" i="1"/>
  <c r="AZ115" i="7"/>
  <c r="AP209" i="7"/>
  <c r="AT209" i="7" s="1"/>
  <c r="AT150" i="7"/>
  <c r="BJ66" i="7"/>
  <c r="AM35" i="1"/>
  <c r="AZ45" i="7"/>
  <c r="AZ131" i="7" s="1"/>
  <c r="BO111" i="7"/>
  <c r="BN111" i="7"/>
  <c r="BQ111" i="7" s="1"/>
  <c r="BT111" i="7" s="1"/>
  <c r="BO125" i="7"/>
  <c r="BN125" i="7"/>
  <c r="BQ125" i="7" s="1"/>
  <c r="BT125" i="7" s="1"/>
  <c r="BJ114" i="7"/>
  <c r="BN108" i="7"/>
  <c r="BO108" i="7"/>
  <c r="L62" i="2"/>
  <c r="L61" i="2" s="1"/>
  <c r="BO78" i="7"/>
  <c r="BN78" i="7"/>
  <c r="BQ78" i="7" s="1"/>
  <c r="BT78" i="7" s="1"/>
  <c r="BP13" i="5"/>
  <c r="BQ13" i="5" s="1"/>
  <c r="BK43" i="5"/>
  <c r="BP43" i="5" s="1"/>
  <c r="AG144" i="4"/>
  <c r="AL135" i="4"/>
  <c r="AL41" i="5"/>
  <c r="AL44" i="5" s="1"/>
  <c r="AG44" i="5"/>
  <c r="D40" i="2"/>
  <c r="P42" i="2"/>
  <c r="AP204" i="7"/>
  <c r="AT204" i="7" s="1"/>
  <c r="AT145" i="7"/>
  <c r="AM111" i="1"/>
  <c r="AM117" i="1" s="1"/>
  <c r="AJ117" i="1"/>
  <c r="AU199" i="7"/>
  <c r="AY199" i="7" s="1"/>
  <c r="AY140" i="7"/>
  <c r="AL50" i="4"/>
  <c r="AM42" i="4"/>
  <c r="BP121" i="7"/>
  <c r="BP129" i="7" s="1"/>
  <c r="BO29" i="7"/>
  <c r="J25" i="2"/>
  <c r="AU210" i="7"/>
  <c r="AY210" i="7" s="1"/>
  <c r="AY151" i="7"/>
  <c r="BJ122" i="7"/>
  <c r="AM91" i="1"/>
  <c r="AP207" i="7"/>
  <c r="AT207" i="7" s="1"/>
  <c r="AT148" i="7"/>
  <c r="BP75" i="7"/>
  <c r="BM79" i="7"/>
  <c r="BM87" i="7" s="1"/>
  <c r="BC59" i="7"/>
  <c r="BC130" i="7" s="1"/>
  <c r="BP85" i="4"/>
  <c r="BV77" i="4"/>
  <c r="BM141" i="7"/>
  <c r="BM153" i="7" s="1"/>
  <c r="BN138" i="7"/>
  <c r="BP138" i="7"/>
  <c r="BE147" i="4"/>
  <c r="BJ147" i="4" s="1"/>
  <c r="AU144" i="7" s="1"/>
  <c r="BJ114" i="4"/>
  <c r="BK114" i="4" s="1"/>
  <c r="BJ94" i="7"/>
  <c r="AM63" i="1"/>
  <c r="AJ92" i="1"/>
  <c r="BH29" i="7"/>
  <c r="BM26" i="7"/>
  <c r="BI26" i="7"/>
  <c r="BI29" i="7" s="1"/>
  <c r="D57" i="2"/>
  <c r="P59" i="2"/>
  <c r="BE114" i="7"/>
  <c r="BH24" i="7"/>
  <c r="BM21" i="7"/>
  <c r="BI21" i="7"/>
  <c r="BI24" i="7" s="1"/>
  <c r="BO19" i="7"/>
  <c r="F25" i="2"/>
  <c r="BO67" i="7"/>
  <c r="BN67" i="7"/>
  <c r="BQ67" i="7" s="1"/>
  <c r="BT67" i="7" s="1"/>
  <c r="BJ89" i="7"/>
  <c r="AM56" i="1"/>
  <c r="AM64" i="1" s="1"/>
  <c r="BP114" i="7"/>
  <c r="AZ129" i="7"/>
  <c r="BO120" i="7"/>
  <c r="BN120" i="7"/>
  <c r="BQ120" i="7" s="1"/>
  <c r="BT120" i="7" s="1"/>
  <c r="AM70" i="1"/>
  <c r="AM78" i="1" s="1"/>
  <c r="BJ170" i="7"/>
  <c r="BI170" i="7"/>
  <c r="N57" i="2"/>
  <c r="BH19" i="7"/>
  <c r="BM16" i="7"/>
  <c r="BI16" i="7"/>
  <c r="BI19" i="7" s="1"/>
  <c r="AM106" i="1"/>
  <c r="AM110" i="1" s="1"/>
  <c r="AM118" i="1" s="1"/>
  <c r="AJ110" i="1"/>
  <c r="AJ118" i="1" s="1"/>
  <c r="V143" i="7"/>
  <c r="AF155" i="4"/>
  <c r="BP72" i="7"/>
  <c r="BC174" i="7"/>
  <c r="BC44" i="7"/>
  <c r="BC45" i="7" s="1"/>
  <c r="BC131" i="7" s="1"/>
  <c r="BC154" i="7" s="1"/>
  <c r="BE41" i="7"/>
  <c r="BE44" i="7" s="1"/>
  <c r="BH41" i="7"/>
  <c r="AU208" i="7"/>
  <c r="AY208" i="7" s="1"/>
  <c r="AY149" i="7"/>
  <c r="BO106" i="7"/>
  <c r="BN106" i="7"/>
  <c r="BQ106" i="7" s="1"/>
  <c r="BT106" i="7" s="1"/>
  <c r="BO95" i="7"/>
  <c r="BN95" i="7"/>
  <c r="BQ95" i="7" s="1"/>
  <c r="BT95" i="7" s="1"/>
  <c r="BP100" i="7"/>
  <c r="BP101" i="7" s="1"/>
  <c r="AM42" i="1"/>
  <c r="AM50" i="1" s="1"/>
  <c r="BM52" i="7"/>
  <c r="BH58" i="7"/>
  <c r="BI52" i="7"/>
  <c r="AL39" i="5"/>
  <c r="AM36" i="5"/>
  <c r="H62" i="2"/>
  <c r="H61" i="2" s="1"/>
  <c r="BE107" i="7"/>
  <c r="BE115" i="7" s="1"/>
  <c r="BN126" i="7"/>
  <c r="BQ126" i="7" s="1"/>
  <c r="BT126" i="7" s="1"/>
  <c r="BO126" i="7"/>
  <c r="BK154" i="4"/>
  <c r="BP154" i="4" s="1"/>
  <c r="AZ151" i="7" s="1"/>
  <c r="BP121" i="4"/>
  <c r="BQ121" i="4" s="1"/>
  <c r="BJ62" i="7"/>
  <c r="AM28" i="1"/>
  <c r="AM36" i="1" s="1"/>
  <c r="BE57" i="7"/>
  <c r="AM20" i="1"/>
  <c r="AJ21" i="1"/>
  <c r="AJ22" i="1" s="1"/>
  <c r="BJ118" i="4"/>
  <c r="BK118" i="4" s="1"/>
  <c r="BE151" i="4"/>
  <c r="BJ151" i="4" s="1"/>
  <c r="AU148" i="7" s="1"/>
  <c r="BO118" i="7"/>
  <c r="BN118" i="7"/>
  <c r="BQ118" i="7" s="1"/>
  <c r="BT118" i="7" s="1"/>
  <c r="AP203" i="7"/>
  <c r="AT203" i="7" s="1"/>
  <c r="AT144" i="7"/>
  <c r="BJ117" i="7"/>
  <c r="AM84" i="1"/>
  <c r="AM92" i="1" s="1"/>
  <c r="AL34" i="5"/>
  <c r="AM31" i="5"/>
  <c r="AL52" i="4"/>
  <c r="AG60" i="4"/>
  <c r="BE150" i="4"/>
  <c r="BJ150" i="4" s="1"/>
  <c r="AU147" i="7" s="1"/>
  <c r="BJ117" i="4"/>
  <c r="BK117" i="4" s="1"/>
  <c r="BE149" i="4"/>
  <c r="BJ149" i="4" s="1"/>
  <c r="AU146" i="7" s="1"/>
  <c r="BJ116" i="4"/>
  <c r="BK116" i="4" s="1"/>
  <c r="AX192" i="7"/>
  <c r="AZ172" i="7"/>
  <c r="AZ178" i="7" s="1"/>
  <c r="BD169" i="7"/>
  <c r="BD172" i="7" s="1"/>
  <c r="BD178" i="7" s="1"/>
  <c r="BE169" i="7"/>
  <c r="AJ64" i="1"/>
  <c r="BH39" i="7"/>
  <c r="BM36" i="7"/>
  <c r="BI36" i="7"/>
  <c r="BI39" i="7" s="1"/>
  <c r="AL15" i="4"/>
  <c r="AM10" i="4"/>
  <c r="BN103" i="7"/>
  <c r="BJ107" i="7"/>
  <c r="BJ115" i="7" s="1"/>
  <c r="BO103" i="7"/>
  <c r="BO107" i="7" s="1"/>
  <c r="AS11" i="5"/>
  <c r="BD105" i="4"/>
  <c r="BJ97" i="4"/>
  <c r="BC200" i="7"/>
  <c r="BC212" i="7" s="1"/>
  <c r="BH197" i="7"/>
  <c r="BD197" i="7"/>
  <c r="AG133" i="4"/>
  <c r="AL124" i="4"/>
  <c r="BJ86" i="7"/>
  <c r="BN80" i="7"/>
  <c r="BO80" i="7"/>
  <c r="BI66" i="7"/>
  <c r="BI72" i="7" s="1"/>
  <c r="BE72" i="7"/>
  <c r="BM115" i="7"/>
  <c r="BO123" i="7"/>
  <c r="BN123" i="7"/>
  <c r="BQ123" i="7" s="1"/>
  <c r="BT123" i="7" s="1"/>
  <c r="BO83" i="7"/>
  <c r="BN83" i="7"/>
  <c r="BQ83" i="7" s="1"/>
  <c r="BT83" i="7" s="1"/>
  <c r="BV95" i="4"/>
  <c r="CB87" i="4"/>
  <c r="CB95" i="4" s="1"/>
  <c r="BP73" i="7"/>
  <c r="BD130" i="7" l="1"/>
  <c r="BD131" i="7"/>
  <c r="BH200" i="7"/>
  <c r="BM197" i="7"/>
  <c r="BI197" i="7"/>
  <c r="AX11" i="5"/>
  <c r="BQ103" i="7"/>
  <c r="BN107" i="7"/>
  <c r="BE172" i="7"/>
  <c r="BJ169" i="7"/>
  <c r="BI169" i="7"/>
  <c r="BI172" i="7" s="1"/>
  <c r="BI178" i="7" s="1"/>
  <c r="BK149" i="4"/>
  <c r="BP149" i="4" s="1"/>
  <c r="AZ146" i="7" s="1"/>
  <c r="BP116" i="4"/>
  <c r="BQ116" i="4" s="1"/>
  <c r="BO62" i="7"/>
  <c r="BO65" i="7" s="1"/>
  <c r="BN62" i="7"/>
  <c r="BJ65" i="7"/>
  <c r="BP16" i="7"/>
  <c r="BM19" i="7"/>
  <c r="BN16" i="7"/>
  <c r="BO170" i="7"/>
  <c r="BN170" i="7"/>
  <c r="BQ170" i="7" s="1"/>
  <c r="BT170" i="7" s="1"/>
  <c r="V59" i="2"/>
  <c r="P57" i="2"/>
  <c r="BK147" i="4"/>
  <c r="BP147" i="4" s="1"/>
  <c r="AZ144" i="7" s="1"/>
  <c r="BP114" i="4"/>
  <c r="BQ114" i="4" s="1"/>
  <c r="J62" i="2"/>
  <c r="J61" i="2" s="1"/>
  <c r="AR42" i="4"/>
  <c r="AM50" i="4"/>
  <c r="V42" i="2"/>
  <c r="P40" i="2"/>
  <c r="AM135" i="4"/>
  <c r="AL144" i="4"/>
  <c r="BO114" i="7"/>
  <c r="BP31" i="7"/>
  <c r="BM34" i="7"/>
  <c r="BN31" i="7"/>
  <c r="AR32" i="4"/>
  <c r="AM40" i="4"/>
  <c r="BK148" i="4"/>
  <c r="BP148" i="4" s="1"/>
  <c r="AZ145" i="7" s="1"/>
  <c r="BP115" i="4"/>
  <c r="BQ115" i="4" s="1"/>
  <c r="BJ14" i="7"/>
  <c r="BO11" i="7"/>
  <c r="BN11" i="7"/>
  <c r="AE198" i="7"/>
  <c r="AE200" i="7" s="1"/>
  <c r="AA200" i="7"/>
  <c r="BC192" i="7"/>
  <c r="AM29" i="5"/>
  <c r="AR26" i="5"/>
  <c r="BQ75" i="7"/>
  <c r="BQ79" i="7" s="1"/>
  <c r="BN79" i="7"/>
  <c r="BQ152" i="4"/>
  <c r="BV152" i="4" s="1"/>
  <c r="BE149" i="7" s="1"/>
  <c r="BV119" i="4"/>
  <c r="BW119" i="4" s="1"/>
  <c r="AL133" i="4"/>
  <c r="AM124" i="4"/>
  <c r="BP36" i="7"/>
  <c r="BM39" i="7"/>
  <c r="BN36" i="7"/>
  <c r="AU205" i="7"/>
  <c r="AY205" i="7" s="1"/>
  <c r="AY146" i="7"/>
  <c r="AM52" i="4"/>
  <c r="AL60" i="4"/>
  <c r="BN117" i="7"/>
  <c r="BJ121" i="7"/>
  <c r="BO117" i="7"/>
  <c r="BO121" i="7" s="1"/>
  <c r="BJ57" i="7"/>
  <c r="AM21" i="1"/>
  <c r="AM22" i="1" s="1"/>
  <c r="BQ154" i="4"/>
  <c r="BV154" i="4" s="1"/>
  <c r="BE151" i="7" s="1"/>
  <c r="BV121" i="4"/>
  <c r="BW121" i="4" s="1"/>
  <c r="AM39" i="5"/>
  <c r="AR36" i="5"/>
  <c r="BP52" i="7"/>
  <c r="BM58" i="7"/>
  <c r="BN52" i="7"/>
  <c r="BJ93" i="7"/>
  <c r="BO89" i="7"/>
  <c r="BO93" i="7" s="1"/>
  <c r="BN89" i="7"/>
  <c r="BP21" i="7"/>
  <c r="BM24" i="7"/>
  <c r="BN21" i="7"/>
  <c r="AU203" i="7"/>
  <c r="AY203" i="7" s="1"/>
  <c r="AY144" i="7"/>
  <c r="CB77" i="4"/>
  <c r="CB85" i="4" s="1"/>
  <c r="BV85" i="4"/>
  <c r="BP79" i="7"/>
  <c r="BP87" i="7" s="1"/>
  <c r="BT75" i="7"/>
  <c r="BT79" i="7" s="1"/>
  <c r="BJ128" i="7"/>
  <c r="BN122" i="7"/>
  <c r="BO122" i="7"/>
  <c r="BO128" i="7" s="1"/>
  <c r="BN114" i="7"/>
  <c r="BQ108" i="7"/>
  <c r="BO66" i="7"/>
  <c r="BO72" i="7" s="1"/>
  <c r="BJ72" i="7"/>
  <c r="BN66" i="7"/>
  <c r="BP47" i="7"/>
  <c r="BM51" i="7"/>
  <c r="BM59" i="7" s="1"/>
  <c r="BM130" i="7" s="1"/>
  <c r="BN47" i="7"/>
  <c r="AU204" i="7"/>
  <c r="AY204" i="7" s="1"/>
  <c r="AY145" i="7"/>
  <c r="AR22" i="4"/>
  <c r="AM30" i="4"/>
  <c r="BH191" i="7"/>
  <c r="BM185" i="7"/>
  <c r="BI185" i="7"/>
  <c r="BE45" i="7"/>
  <c r="AX213" i="7"/>
  <c r="AX214" i="7" s="1"/>
  <c r="AZ130" i="7"/>
  <c r="AL122" i="4"/>
  <c r="AM113" i="4"/>
  <c r="BH211" i="7"/>
  <c r="BM202" i="7"/>
  <c r="BO86" i="7"/>
  <c r="BP97" i="4"/>
  <c r="BJ105" i="4"/>
  <c r="BO115" i="7"/>
  <c r="AF139" i="7"/>
  <c r="AM15" i="4"/>
  <c r="AR10" i="4"/>
  <c r="BP117" i="4"/>
  <c r="BQ117" i="4" s="1"/>
  <c r="BK150" i="4"/>
  <c r="BP150" i="4" s="1"/>
  <c r="AZ147" i="7" s="1"/>
  <c r="AM34" i="5"/>
  <c r="AR31" i="5"/>
  <c r="AU207" i="7"/>
  <c r="AY207" i="7" s="1"/>
  <c r="AY148" i="7"/>
  <c r="BE190" i="7"/>
  <c r="BI57" i="7"/>
  <c r="BE58" i="7"/>
  <c r="BE59" i="7" s="1"/>
  <c r="AZ210" i="7"/>
  <c r="BD210" i="7" s="1"/>
  <c r="BD151" i="7"/>
  <c r="BC177" i="7"/>
  <c r="BC178" i="7" s="1"/>
  <c r="BC213" i="7" s="1"/>
  <c r="BC214" i="7" s="1"/>
  <c r="BE174" i="7"/>
  <c r="BE177" i="7" s="1"/>
  <c r="F62" i="2"/>
  <c r="F61" i="2" s="1"/>
  <c r="BP141" i="7"/>
  <c r="BP153" i="7" s="1"/>
  <c r="BQ138" i="7"/>
  <c r="BH172" i="7"/>
  <c r="BM169" i="7"/>
  <c r="BH59" i="7"/>
  <c r="BH130" i="7" s="1"/>
  <c r="BE140" i="7"/>
  <c r="BV11" i="4"/>
  <c r="BW11" i="4" s="1"/>
  <c r="AR12" i="5"/>
  <c r="AM42" i="5"/>
  <c r="AR42" i="5" s="1"/>
  <c r="AM14" i="5"/>
  <c r="BP120" i="4"/>
  <c r="BQ120" i="4" s="1"/>
  <c r="BK153" i="4"/>
  <c r="BP153" i="4" s="1"/>
  <c r="AZ150" i="7" s="1"/>
  <c r="BV75" i="4"/>
  <c r="CB67" i="4"/>
  <c r="CB75" i="4" s="1"/>
  <c r="BI129" i="7"/>
  <c r="BE73" i="7"/>
  <c r="BI115" i="7"/>
  <c r="AL146" i="4"/>
  <c r="AG155" i="4"/>
  <c r="BJ87" i="7"/>
  <c r="BN86" i="7"/>
  <c r="BQ80" i="7"/>
  <c r="AU206" i="7"/>
  <c r="AY206" i="7" s="1"/>
  <c r="AY147" i="7"/>
  <c r="BK151" i="4"/>
  <c r="BP151" i="4" s="1"/>
  <c r="AZ148" i="7" s="1"/>
  <c r="BP118" i="4"/>
  <c r="BQ118" i="4" s="1"/>
  <c r="BI58" i="7"/>
  <c r="BI59" i="7" s="1"/>
  <c r="BH174" i="7"/>
  <c r="BJ41" i="7"/>
  <c r="BM41" i="7"/>
  <c r="BH44" i="7"/>
  <c r="BH45" i="7" s="1"/>
  <c r="BH131" i="7" s="1"/>
  <c r="BH154" i="7" s="1"/>
  <c r="V202" i="7"/>
  <c r="V152" i="7"/>
  <c r="V153" i="7" s="1"/>
  <c r="V154" i="7" s="1"/>
  <c r="Z143" i="7"/>
  <c r="Z152" i="7" s="1"/>
  <c r="Z153" i="7" s="1"/>
  <c r="Z154" i="7" s="1"/>
  <c r="BP26" i="7"/>
  <c r="BM29" i="7"/>
  <c r="BN26" i="7"/>
  <c r="BO94" i="7"/>
  <c r="BO100" i="7" s="1"/>
  <c r="BJ100" i="7"/>
  <c r="BN94" i="7"/>
  <c r="BV13" i="5"/>
  <c r="BW13" i="5" s="1"/>
  <c r="BQ43" i="5"/>
  <c r="BV43" i="5" s="1"/>
  <c r="BM175" i="7"/>
  <c r="BP175" i="7" s="1"/>
  <c r="BT175" i="7" s="1"/>
  <c r="BP42" i="7"/>
  <c r="BT42" i="7" s="1"/>
  <c r="BM14" i="7"/>
  <c r="BP11" i="7"/>
  <c r="AZ199" i="7"/>
  <c r="BD199" i="7" s="1"/>
  <c r="BD140" i="7"/>
  <c r="BP115" i="7"/>
  <c r="AU209" i="7"/>
  <c r="AY209" i="7" s="1"/>
  <c r="AY150" i="7"/>
  <c r="AM24" i="5"/>
  <c r="AR21" i="5"/>
  <c r="BM180" i="7"/>
  <c r="BH184" i="7"/>
  <c r="BH192" i="7" s="1"/>
  <c r="BI180" i="7"/>
  <c r="BI184" i="7" s="1"/>
  <c r="N62" i="2"/>
  <c r="N61" i="2" s="1"/>
  <c r="BD190" i="7"/>
  <c r="BD191" i="7" s="1"/>
  <c r="BD192" i="7" s="1"/>
  <c r="AZ191" i="7"/>
  <c r="AZ192" i="7" s="1"/>
  <c r="BI73" i="7"/>
  <c r="AM19" i="5"/>
  <c r="AR16" i="5"/>
  <c r="AM41" i="5"/>
  <c r="BO79" i="7"/>
  <c r="BO87" i="7" s="1"/>
  <c r="AZ208" i="7"/>
  <c r="BD208" i="7" s="1"/>
  <c r="BD149" i="7"/>
  <c r="BI130" i="7" l="1"/>
  <c r="BI131" i="7"/>
  <c r="BP29" i="7"/>
  <c r="BV120" i="4"/>
  <c r="BW120" i="4" s="1"/>
  <c r="BQ153" i="4"/>
  <c r="BV153" i="4" s="1"/>
  <c r="BE150" i="7" s="1"/>
  <c r="BJ140" i="7"/>
  <c r="CB11" i="4"/>
  <c r="BI190" i="7"/>
  <c r="BE191" i="7"/>
  <c r="BE192" i="7" s="1"/>
  <c r="AR15" i="4"/>
  <c r="AS10" i="4"/>
  <c r="BP202" i="7"/>
  <c r="BM211" i="7"/>
  <c r="BM191" i="7"/>
  <c r="BP185" i="7"/>
  <c r="BN185" i="7"/>
  <c r="BP51" i="7"/>
  <c r="BN128" i="7"/>
  <c r="BQ122" i="7"/>
  <c r="BN24" i="7"/>
  <c r="BQ21" i="7"/>
  <c r="BO101" i="7"/>
  <c r="BP58" i="7"/>
  <c r="BE210" i="7"/>
  <c r="BI210" i="7" s="1"/>
  <c r="BI151" i="7"/>
  <c r="BJ129" i="7"/>
  <c r="CB119" i="4"/>
  <c r="BW152" i="4"/>
  <c r="CB152" i="4" s="1"/>
  <c r="BJ149" i="7" s="1"/>
  <c r="AR29" i="5"/>
  <c r="AS26" i="5"/>
  <c r="AR40" i="4"/>
  <c r="AS32" i="4"/>
  <c r="AR135" i="4"/>
  <c r="AM144" i="4"/>
  <c r="AS42" i="4"/>
  <c r="AR50" i="4"/>
  <c r="AZ203" i="7"/>
  <c r="BD203" i="7" s="1"/>
  <c r="BD144" i="7"/>
  <c r="BJ73" i="7"/>
  <c r="AZ205" i="7"/>
  <c r="BD205" i="7" s="1"/>
  <c r="BD146" i="7"/>
  <c r="BN115" i="7"/>
  <c r="AY11" i="5"/>
  <c r="AM44" i="5"/>
  <c r="AR41" i="5"/>
  <c r="AR44" i="5" s="1"/>
  <c r="AR24" i="5"/>
  <c r="AS21" i="5"/>
  <c r="CB13" i="5"/>
  <c r="BW43" i="5"/>
  <c r="CB43" i="5" s="1"/>
  <c r="BM174" i="7"/>
  <c r="BP41" i="7"/>
  <c r="BM44" i="7"/>
  <c r="BM45" i="7" s="1"/>
  <c r="BM131" i="7" s="1"/>
  <c r="BM154" i="7" s="1"/>
  <c r="BV118" i="4"/>
  <c r="BW118" i="4" s="1"/>
  <c r="BQ151" i="4"/>
  <c r="BV151" i="4" s="1"/>
  <c r="BE148" i="7" s="1"/>
  <c r="BQ86" i="7"/>
  <c r="BT80" i="7"/>
  <c r="BT86" i="7" s="1"/>
  <c r="BE199" i="7"/>
  <c r="BI199" i="7" s="1"/>
  <c r="BI140" i="7"/>
  <c r="AZ206" i="7"/>
  <c r="BD206" i="7" s="1"/>
  <c r="BD147" i="7"/>
  <c r="BP105" i="4"/>
  <c r="BV97" i="4"/>
  <c r="BQ114" i="7"/>
  <c r="BT108" i="7"/>
  <c r="BT114" i="7" s="1"/>
  <c r="BJ101" i="7"/>
  <c r="AR39" i="5"/>
  <c r="AS36" i="5"/>
  <c r="BQ117" i="7"/>
  <c r="BN121" i="7"/>
  <c r="BN129" i="7" s="1"/>
  <c r="BP39" i="7"/>
  <c r="BE208" i="7"/>
  <c r="BI208" i="7" s="1"/>
  <c r="BI149" i="7"/>
  <c r="BQ148" i="4"/>
  <c r="BV148" i="4" s="1"/>
  <c r="BE145" i="7" s="1"/>
  <c r="BV115" i="4"/>
  <c r="BW115" i="4" s="1"/>
  <c r="BP34" i="7"/>
  <c r="BN19" i="7"/>
  <c r="BQ16" i="7"/>
  <c r="BQ62" i="7"/>
  <c r="BN65" i="7"/>
  <c r="BQ107" i="7"/>
  <c r="BQ115" i="7" s="1"/>
  <c r="BT103" i="7"/>
  <c r="BT107" i="7" s="1"/>
  <c r="BT115" i="7" s="1"/>
  <c r="AR19" i="5"/>
  <c r="AS16" i="5"/>
  <c r="BJ44" i="7"/>
  <c r="BJ45" i="7" s="1"/>
  <c r="BJ131" i="7" s="1"/>
  <c r="BO41" i="7"/>
  <c r="AZ207" i="7"/>
  <c r="BD207" i="7" s="1"/>
  <c r="BD148" i="7"/>
  <c r="BT138" i="7"/>
  <c r="BE130" i="7"/>
  <c r="BQ150" i="4"/>
  <c r="BV150" i="4" s="1"/>
  <c r="BE147" i="7" s="1"/>
  <c r="BV117" i="4"/>
  <c r="BW117" i="4" s="1"/>
  <c r="AF198" i="7"/>
  <c r="AF141" i="7"/>
  <c r="AJ139" i="7"/>
  <c r="AJ141" i="7" s="1"/>
  <c r="AM146" i="4"/>
  <c r="AR113" i="4"/>
  <c r="AM122" i="4"/>
  <c r="BE131" i="7"/>
  <c r="BN51" i="7"/>
  <c r="BQ47" i="7"/>
  <c r="BQ51" i="7" s="1"/>
  <c r="BN72" i="7"/>
  <c r="BQ66" i="7"/>
  <c r="BT87" i="7"/>
  <c r="BP24" i="7"/>
  <c r="BT21" i="7"/>
  <c r="BT24" i="7" s="1"/>
  <c r="BQ52" i="7"/>
  <c r="BJ190" i="7"/>
  <c r="BO57" i="7"/>
  <c r="BO58" i="7" s="1"/>
  <c r="BO59" i="7" s="1"/>
  <c r="BN57" i="7"/>
  <c r="BQ57" i="7" s="1"/>
  <c r="BT57" i="7" s="1"/>
  <c r="BJ58" i="7"/>
  <c r="BJ59" i="7" s="1"/>
  <c r="BJ130" i="7" s="1"/>
  <c r="AR124" i="4"/>
  <c r="AM133" i="4"/>
  <c r="BN87" i="7"/>
  <c r="BN14" i="7"/>
  <c r="BN45" i="7" s="1"/>
  <c r="BQ11" i="7"/>
  <c r="AZ204" i="7"/>
  <c r="BD204" i="7" s="1"/>
  <c r="BD145" i="7"/>
  <c r="AM42" i="2"/>
  <c r="V40" i="2"/>
  <c r="AM40" i="2" s="1"/>
  <c r="V57" i="2"/>
  <c r="AM57" i="2" s="1"/>
  <c r="AM59" i="2"/>
  <c r="BO73" i="7"/>
  <c r="BJ172" i="7"/>
  <c r="BO169" i="7"/>
  <c r="BO172" i="7" s="1"/>
  <c r="BN169" i="7"/>
  <c r="BP197" i="7"/>
  <c r="BM200" i="7"/>
  <c r="BM212" i="7" s="1"/>
  <c r="BN197" i="7"/>
  <c r="BN29" i="7"/>
  <c r="BQ26" i="7"/>
  <c r="BT26" i="7" s="1"/>
  <c r="BT29" i="7" s="1"/>
  <c r="BM184" i="7"/>
  <c r="BM192" i="7" s="1"/>
  <c r="BP180" i="7"/>
  <c r="BN180" i="7"/>
  <c r="BT11" i="7"/>
  <c r="BT14" i="7" s="1"/>
  <c r="BP14" i="7"/>
  <c r="BN100" i="7"/>
  <c r="BQ94" i="7"/>
  <c r="V211" i="7"/>
  <c r="V212" i="7" s="1"/>
  <c r="V213" i="7" s="1"/>
  <c r="V214" i="7" s="1"/>
  <c r="Z202" i="7"/>
  <c r="Z211" i="7" s="1"/>
  <c r="Z212" i="7" s="1"/>
  <c r="Z213" i="7" s="1"/>
  <c r="Z214" i="7" s="1"/>
  <c r="BH177" i="7"/>
  <c r="BH178" i="7" s="1"/>
  <c r="BH213" i="7" s="1"/>
  <c r="BH214" i="7" s="1"/>
  <c r="BJ174" i="7"/>
  <c r="AA143" i="7"/>
  <c r="AL155" i="4"/>
  <c r="AZ209" i="7"/>
  <c r="BD209" i="7" s="1"/>
  <c r="BD150" i="7"/>
  <c r="AS12" i="5"/>
  <c r="AR14" i="5"/>
  <c r="BP169" i="7"/>
  <c r="BM172" i="7"/>
  <c r="AR34" i="5"/>
  <c r="AS31" i="5"/>
  <c r="BI191" i="7"/>
  <c r="BI192" i="7" s="1"/>
  <c r="AS22" i="4"/>
  <c r="AR30" i="4"/>
  <c r="BN93" i="7"/>
  <c r="BN101" i="7" s="1"/>
  <c r="BQ89" i="7"/>
  <c r="CB121" i="4"/>
  <c r="BW154" i="4"/>
  <c r="CB154" i="4" s="1"/>
  <c r="BJ151" i="7" s="1"/>
  <c r="BO129" i="7"/>
  <c r="AR52" i="4"/>
  <c r="AM60" i="4"/>
  <c r="BN39" i="7"/>
  <c r="BQ36" i="7"/>
  <c r="BT36" i="7" s="1"/>
  <c r="BT39" i="7" s="1"/>
  <c r="BQ87" i="7"/>
  <c r="BO14" i="7"/>
  <c r="D25" i="2"/>
  <c r="BN34" i="7"/>
  <c r="BQ31" i="7"/>
  <c r="BQ147" i="4"/>
  <c r="BV147" i="4" s="1"/>
  <c r="BE144" i="7" s="1"/>
  <c r="BV114" i="4"/>
  <c r="BW114" i="4" s="1"/>
  <c r="BP19" i="7"/>
  <c r="BT16" i="7"/>
  <c r="BT19" i="7" s="1"/>
  <c r="BQ149" i="4"/>
  <c r="BV149" i="4" s="1"/>
  <c r="BE146" i="7" s="1"/>
  <c r="BV116" i="4"/>
  <c r="BW116" i="4" s="1"/>
  <c r="BE178" i="7"/>
  <c r="BH212" i="7"/>
  <c r="BW149" i="4" l="1"/>
  <c r="CB149" i="4" s="1"/>
  <c r="BJ146" i="7" s="1"/>
  <c r="CB116" i="4"/>
  <c r="BE203" i="7"/>
  <c r="BI203" i="7" s="1"/>
  <c r="BI144" i="7"/>
  <c r="AX22" i="4"/>
  <c r="AS30" i="4"/>
  <c r="BO174" i="7"/>
  <c r="BO177" i="7" s="1"/>
  <c r="BJ177" i="7"/>
  <c r="BQ100" i="7"/>
  <c r="BT94" i="7"/>
  <c r="BT100" i="7" s="1"/>
  <c r="BQ180" i="7"/>
  <c r="BQ184" i="7" s="1"/>
  <c r="BN184" i="7"/>
  <c r="BP200" i="7"/>
  <c r="BQ197" i="7"/>
  <c r="BQ58" i="7"/>
  <c r="AR146" i="4"/>
  <c r="AM155" i="4"/>
  <c r="CB117" i="4"/>
  <c r="BW150" i="4"/>
  <c r="CB150" i="4" s="1"/>
  <c r="BJ147" i="7" s="1"/>
  <c r="AX16" i="5"/>
  <c r="AS19" i="5"/>
  <c r="AS41" i="5"/>
  <c r="BQ19" i="7"/>
  <c r="F24" i="2"/>
  <c r="F23" i="2" s="1"/>
  <c r="BW148" i="4"/>
  <c r="CB148" i="4" s="1"/>
  <c r="BJ145" i="7" s="1"/>
  <c r="CB115" i="4"/>
  <c r="BQ121" i="7"/>
  <c r="BT117" i="7"/>
  <c r="BT121" i="7" s="1"/>
  <c r="BW151" i="4"/>
  <c r="CB151" i="4" s="1"/>
  <c r="BJ148" i="7" s="1"/>
  <c r="CB118" i="4"/>
  <c r="AX42" i="4"/>
  <c r="AS50" i="4"/>
  <c r="BP191" i="7"/>
  <c r="AK139" i="7"/>
  <c r="AX10" i="4"/>
  <c r="AS15" i="4"/>
  <c r="BW153" i="4"/>
  <c r="CB153" i="4" s="1"/>
  <c r="BJ150" i="7" s="1"/>
  <c r="CB120" i="4"/>
  <c r="BE205" i="7"/>
  <c r="BI205" i="7" s="1"/>
  <c r="BI146" i="7"/>
  <c r="BQ34" i="7"/>
  <c r="L24" i="2"/>
  <c r="L23" i="2" s="1"/>
  <c r="AR60" i="4"/>
  <c r="AS52" i="4"/>
  <c r="BQ93" i="7"/>
  <c r="BQ101" i="7" s="1"/>
  <c r="BT89" i="7"/>
  <c r="BT93" i="7" s="1"/>
  <c r="BT101" i="7" s="1"/>
  <c r="BP172" i="7"/>
  <c r="BT180" i="7"/>
  <c r="BP184" i="7"/>
  <c r="BP192" i="7" s="1"/>
  <c r="BN172" i="7"/>
  <c r="BN178" i="7" s="1"/>
  <c r="BQ169" i="7"/>
  <c r="BQ172" i="7" s="1"/>
  <c r="BQ178" i="7" s="1"/>
  <c r="BN58" i="7"/>
  <c r="BN59" i="7" s="1"/>
  <c r="BQ72" i="7"/>
  <c r="BT66" i="7"/>
  <c r="BT72" i="7" s="1"/>
  <c r="BE206" i="7"/>
  <c r="BI206" i="7" s="1"/>
  <c r="BI147" i="7"/>
  <c r="BE204" i="7"/>
  <c r="BI204" i="7" s="1"/>
  <c r="BI145" i="7"/>
  <c r="AX36" i="5"/>
  <c r="AS39" i="5"/>
  <c r="BJ208" i="7"/>
  <c r="BO149" i="7"/>
  <c r="BQ149" i="7" s="1"/>
  <c r="BT149" i="7" s="1"/>
  <c r="BN149" i="7"/>
  <c r="BQ24" i="7"/>
  <c r="H24" i="2"/>
  <c r="H23" i="2" s="1"/>
  <c r="BT47" i="7"/>
  <c r="BT51" i="7" s="1"/>
  <c r="BQ39" i="7"/>
  <c r="N24" i="2"/>
  <c r="N23" i="2" s="1"/>
  <c r="AX31" i="5"/>
  <c r="AS34" i="5"/>
  <c r="BO178" i="7"/>
  <c r="BO130" i="7"/>
  <c r="BO44" i="7"/>
  <c r="BO45" i="7" s="1"/>
  <c r="BO131" i="7" s="1"/>
  <c r="T25" i="2"/>
  <c r="BN73" i="7"/>
  <c r="BT31" i="7"/>
  <c r="BT34" i="7" s="1"/>
  <c r="CB97" i="4"/>
  <c r="CB105" i="4" s="1"/>
  <c r="BV105" i="4"/>
  <c r="BP44" i="7"/>
  <c r="BP45" i="7" s="1"/>
  <c r="BP131" i="7" s="1"/>
  <c r="BP154" i="7" s="1"/>
  <c r="BT41" i="7"/>
  <c r="BT44" i="7" s="1"/>
  <c r="AX21" i="5"/>
  <c r="AS24" i="5"/>
  <c r="AR144" i="4"/>
  <c r="AS135" i="4"/>
  <c r="BP59" i="7"/>
  <c r="BP130" i="7" s="1"/>
  <c r="BJ199" i="7"/>
  <c r="BO140" i="7"/>
  <c r="BQ140" i="7" s="1"/>
  <c r="BT140" i="7" s="1"/>
  <c r="BN140" i="7"/>
  <c r="CB114" i="4"/>
  <c r="BW147" i="4"/>
  <c r="CB147" i="4" s="1"/>
  <c r="BJ144" i="7" s="1"/>
  <c r="D62" i="2"/>
  <c r="D61" i="2" s="1"/>
  <c r="P25" i="2"/>
  <c r="BJ210" i="7"/>
  <c r="BO151" i="7"/>
  <c r="BQ151" i="7" s="1"/>
  <c r="BT151" i="7" s="1"/>
  <c r="BN151" i="7"/>
  <c r="AX12" i="5"/>
  <c r="AS42" i="5"/>
  <c r="AX42" i="5" s="1"/>
  <c r="AS14" i="5"/>
  <c r="AA202" i="7"/>
  <c r="AE143" i="7"/>
  <c r="AE152" i="7" s="1"/>
  <c r="AE153" i="7" s="1"/>
  <c r="AE154" i="7" s="1"/>
  <c r="AA152" i="7"/>
  <c r="AA153" i="7" s="1"/>
  <c r="AA154" i="7" s="1"/>
  <c r="BT45" i="7"/>
  <c r="BQ29" i="7"/>
  <c r="J24" i="2"/>
  <c r="J23" i="2" s="1"/>
  <c r="BJ178" i="7"/>
  <c r="BQ14" i="7"/>
  <c r="BQ45" i="7" s="1"/>
  <c r="D24" i="2"/>
  <c r="P24" i="2" s="1"/>
  <c r="V24" i="2" s="1"/>
  <c r="AM24" i="2" s="1"/>
  <c r="AR133" i="4"/>
  <c r="AS124" i="4"/>
  <c r="BN190" i="7"/>
  <c r="BQ190" i="7" s="1"/>
  <c r="BT190" i="7" s="1"/>
  <c r="BO190" i="7"/>
  <c r="BO191" i="7" s="1"/>
  <c r="BO192" i="7" s="1"/>
  <c r="BJ191" i="7"/>
  <c r="BJ192" i="7" s="1"/>
  <c r="BQ59" i="7"/>
  <c r="AR122" i="4"/>
  <c r="AS113" i="4"/>
  <c r="AJ198" i="7"/>
  <c r="AJ200" i="7" s="1"/>
  <c r="AF200" i="7"/>
  <c r="BT62" i="7"/>
  <c r="BT65" i="7" s="1"/>
  <c r="BT73" i="7" s="1"/>
  <c r="BQ65" i="7"/>
  <c r="BQ73" i="7" s="1"/>
  <c r="BE207" i="7"/>
  <c r="BI207" i="7" s="1"/>
  <c r="BI148" i="7"/>
  <c r="BM177" i="7"/>
  <c r="BM178" i="7" s="1"/>
  <c r="BM213" i="7" s="1"/>
  <c r="BM214" i="7" s="1"/>
  <c r="BP174" i="7"/>
  <c r="BD11" i="5"/>
  <c r="AX32" i="4"/>
  <c r="AS40" i="4"/>
  <c r="AX26" i="5"/>
  <c r="AS29" i="5"/>
  <c r="BT52" i="7"/>
  <c r="BT58" i="7" s="1"/>
  <c r="BQ128" i="7"/>
  <c r="BT122" i="7"/>
  <c r="BT128" i="7" s="1"/>
  <c r="BQ185" i="7"/>
  <c r="BP211" i="7"/>
  <c r="BE209" i="7"/>
  <c r="BI209" i="7" s="1"/>
  <c r="BI150" i="7"/>
  <c r="BN130" i="7" l="1"/>
  <c r="BN131" i="7"/>
  <c r="BN191" i="7"/>
  <c r="AS146" i="4"/>
  <c r="AS122" i="4"/>
  <c r="AX113" i="4"/>
  <c r="AE202" i="7"/>
  <c r="AE211" i="7" s="1"/>
  <c r="AE212" i="7" s="1"/>
  <c r="AE213" i="7" s="1"/>
  <c r="AE214" i="7" s="1"/>
  <c r="AA211" i="7"/>
  <c r="AA212" i="7" s="1"/>
  <c r="AA213" i="7" s="1"/>
  <c r="AA214" i="7" s="1"/>
  <c r="P23" i="2"/>
  <c r="V25" i="2"/>
  <c r="P62" i="2"/>
  <c r="P61" i="2" s="1"/>
  <c r="AS144" i="4"/>
  <c r="AX135" i="4"/>
  <c r="BN148" i="7"/>
  <c r="BJ207" i="7"/>
  <c r="BO148" i="7"/>
  <c r="BQ148" i="7" s="1"/>
  <c r="BT148" i="7" s="1"/>
  <c r="BJ204" i="7"/>
  <c r="BO145" i="7"/>
  <c r="BQ145" i="7" s="1"/>
  <c r="BT145" i="7" s="1"/>
  <c r="BN145" i="7"/>
  <c r="BN192" i="7"/>
  <c r="AX30" i="4"/>
  <c r="AY22" i="4"/>
  <c r="BE11" i="5"/>
  <c r="BQ131" i="7"/>
  <c r="AX39" i="5"/>
  <c r="AY36" i="5"/>
  <c r="AX15" i="4"/>
  <c r="AY10" i="4"/>
  <c r="BT129" i="7"/>
  <c r="AX19" i="5"/>
  <c r="AY16" i="5"/>
  <c r="AF143" i="7"/>
  <c r="AR155" i="4"/>
  <c r="BJ205" i="7"/>
  <c r="BO146" i="7"/>
  <c r="BQ146" i="7" s="1"/>
  <c r="BT146" i="7" s="1"/>
  <c r="BN146" i="7"/>
  <c r="BN210" i="7"/>
  <c r="BO210" i="7"/>
  <c r="BQ210" i="7" s="1"/>
  <c r="BT210" i="7" s="1"/>
  <c r="BN144" i="7"/>
  <c r="BJ203" i="7"/>
  <c r="BO144" i="7"/>
  <c r="BQ144" i="7" s="1"/>
  <c r="BT144" i="7" s="1"/>
  <c r="BO199" i="7"/>
  <c r="BQ199" i="7" s="1"/>
  <c r="BT199" i="7" s="1"/>
  <c r="BN199" i="7"/>
  <c r="T62" i="2"/>
  <c r="T61" i="2" s="1"/>
  <c r="T23" i="2"/>
  <c r="AX34" i="5"/>
  <c r="AY31" i="5"/>
  <c r="BT59" i="7"/>
  <c r="BT130" i="7" s="1"/>
  <c r="BT131" i="7" s="1"/>
  <c r="AK198" i="7"/>
  <c r="AK141" i="7"/>
  <c r="AO139" i="7"/>
  <c r="AO141" i="7" s="1"/>
  <c r="AX50" i="4"/>
  <c r="AY42" i="4"/>
  <c r="BQ129" i="7"/>
  <c r="BQ130" i="7" s="1"/>
  <c r="BJ206" i="7"/>
  <c r="BO147" i="7"/>
  <c r="BQ147" i="7" s="1"/>
  <c r="BT147" i="7" s="1"/>
  <c r="BN147" i="7"/>
  <c r="BT197" i="7"/>
  <c r="AX29" i="5"/>
  <c r="AY26" i="5"/>
  <c r="AS133" i="4"/>
  <c r="AX124" i="4"/>
  <c r="BQ191" i="7"/>
  <c r="BQ192" i="7" s="1"/>
  <c r="AY32" i="4"/>
  <c r="AX40" i="4"/>
  <c r="BT174" i="7"/>
  <c r="BT177" i="7" s="1"/>
  <c r="BP177" i="7"/>
  <c r="BP178" i="7" s="1"/>
  <c r="BP213" i="7" s="1"/>
  <c r="BP214" i="7" s="1"/>
  <c r="AY12" i="5"/>
  <c r="AX14" i="5"/>
  <c r="D23" i="2"/>
  <c r="AX24" i="5"/>
  <c r="AY21" i="5"/>
  <c r="BO208" i="7"/>
  <c r="BQ208" i="7" s="1"/>
  <c r="BT208" i="7" s="1"/>
  <c r="BN208" i="7"/>
  <c r="BT169" i="7"/>
  <c r="BT172" i="7" s="1"/>
  <c r="AX52" i="4"/>
  <c r="AS60" i="4"/>
  <c r="BJ209" i="7"/>
  <c r="BO150" i="7"/>
  <c r="BQ150" i="7" s="1"/>
  <c r="BT150" i="7" s="1"/>
  <c r="BN150" i="7"/>
  <c r="BT185" i="7"/>
  <c r="BT191" i="7" s="1"/>
  <c r="BT192" i="7" s="1"/>
  <c r="AX41" i="5"/>
  <c r="AX44" i="5" s="1"/>
  <c r="AS44" i="5"/>
  <c r="BP212" i="7"/>
  <c r="AY52" i="4" l="1"/>
  <c r="AX60" i="4"/>
  <c r="AY29" i="5"/>
  <c r="BD26" i="5"/>
  <c r="BO209" i="7"/>
  <c r="BQ209" i="7" s="1"/>
  <c r="BT209" i="7" s="1"/>
  <c r="BN209" i="7"/>
  <c r="BD32" i="4"/>
  <c r="AY40" i="4"/>
  <c r="BO207" i="7"/>
  <c r="BQ207" i="7" s="1"/>
  <c r="BT207" i="7" s="1"/>
  <c r="BN207" i="7"/>
  <c r="AX144" i="4"/>
  <c r="AY135" i="4"/>
  <c r="BD42" i="4"/>
  <c r="AY50" i="4"/>
  <c r="AO198" i="7"/>
  <c r="AO200" i="7" s="1"/>
  <c r="AK200" i="7"/>
  <c r="BO205" i="7"/>
  <c r="BQ205" i="7" s="1"/>
  <c r="BT205" i="7" s="1"/>
  <c r="BN205" i="7"/>
  <c r="AF202" i="7"/>
  <c r="AJ143" i="7"/>
  <c r="AJ152" i="7" s="1"/>
  <c r="AJ153" i="7" s="1"/>
  <c r="AJ154" i="7" s="1"/>
  <c r="AF152" i="7"/>
  <c r="AF153" i="7" s="1"/>
  <c r="AF154" i="7" s="1"/>
  <c r="AP139" i="7"/>
  <c r="AY15" i="4"/>
  <c r="BD10" i="4"/>
  <c r="BD22" i="4"/>
  <c r="AY30" i="4"/>
  <c r="AX146" i="4"/>
  <c r="AS155" i="4"/>
  <c r="BT178" i="7"/>
  <c r="AY19" i="5"/>
  <c r="BD16" i="5"/>
  <c r="AY41" i="5"/>
  <c r="BO204" i="7"/>
  <c r="BQ204" i="7" s="1"/>
  <c r="BT204" i="7" s="1"/>
  <c r="BN204" i="7"/>
  <c r="AY24" i="5"/>
  <c r="BD21" i="5"/>
  <c r="BD12" i="5"/>
  <c r="AY42" i="5"/>
  <c r="BD42" i="5" s="1"/>
  <c r="AY14" i="5"/>
  <c r="AX133" i="4"/>
  <c r="AY124" i="4"/>
  <c r="BO206" i="7"/>
  <c r="BQ206" i="7" s="1"/>
  <c r="BT206" i="7" s="1"/>
  <c r="BN206" i="7"/>
  <c r="AY34" i="5"/>
  <c r="BD31" i="5"/>
  <c r="BO203" i="7"/>
  <c r="BQ203" i="7" s="1"/>
  <c r="BT203" i="7" s="1"/>
  <c r="BN203" i="7"/>
  <c r="AY39" i="5"/>
  <c r="BD36" i="5"/>
  <c r="BJ11" i="5"/>
  <c r="AM25" i="2"/>
  <c r="V62" i="2"/>
  <c r="V23" i="2"/>
  <c r="AM23" i="2" s="1"/>
  <c r="AX122" i="4"/>
  <c r="AY113" i="4"/>
  <c r="BD39" i="5" l="1"/>
  <c r="BE36" i="5"/>
  <c r="AY44" i="5"/>
  <c r="BD41" i="5"/>
  <c r="BD44" i="5" s="1"/>
  <c r="BD15" i="4"/>
  <c r="BE10" i="4"/>
  <c r="AY144" i="4"/>
  <c r="BD135" i="4"/>
  <c r="AY146" i="4"/>
  <c r="AY122" i="4"/>
  <c r="BD113" i="4"/>
  <c r="BD124" i="4"/>
  <c r="AY133" i="4"/>
  <c r="BE12" i="5"/>
  <c r="BD14" i="5"/>
  <c r="BD19" i="5"/>
  <c r="BE16" i="5"/>
  <c r="AK143" i="7"/>
  <c r="AX155" i="4"/>
  <c r="AJ202" i="7"/>
  <c r="AJ211" i="7" s="1"/>
  <c r="AJ212" i="7" s="1"/>
  <c r="AJ213" i="7" s="1"/>
  <c r="AJ214" i="7" s="1"/>
  <c r="AF211" i="7"/>
  <c r="AF212" i="7" s="1"/>
  <c r="AF213" i="7" s="1"/>
  <c r="AF214" i="7" s="1"/>
  <c r="BD52" i="4"/>
  <c r="AY60" i="4"/>
  <c r="BD34" i="5"/>
  <c r="BE31" i="5"/>
  <c r="BD24" i="5"/>
  <c r="BE21" i="5"/>
  <c r="AP198" i="7"/>
  <c r="AT139" i="7"/>
  <c r="AT141" i="7" s="1"/>
  <c r="AP141" i="7"/>
  <c r="BD29" i="5"/>
  <c r="BE26" i="5"/>
  <c r="V61" i="2"/>
  <c r="AM61" i="2" s="1"/>
  <c r="AM62" i="2"/>
  <c r="BK11" i="5"/>
  <c r="BE22" i="4"/>
  <c r="BD30" i="4"/>
  <c r="BE42" i="4"/>
  <c r="BD50" i="4"/>
  <c r="BD40" i="4"/>
  <c r="BE32" i="4"/>
  <c r="BJ32" i="4" l="1"/>
  <c r="BE40" i="4"/>
  <c r="BD60" i="4"/>
  <c r="BE52" i="4"/>
  <c r="BD122" i="4"/>
  <c r="BE113" i="4"/>
  <c r="BJ22" i="4"/>
  <c r="BE30" i="4"/>
  <c r="BJ31" i="5"/>
  <c r="BE34" i="5"/>
  <c r="AK202" i="7"/>
  <c r="AK152" i="7"/>
  <c r="AK153" i="7" s="1"/>
  <c r="AK154" i="7" s="1"/>
  <c r="AO143" i="7"/>
  <c r="AO152" i="7" s="1"/>
  <c r="AO153" i="7" s="1"/>
  <c r="AO154" i="7" s="1"/>
  <c r="BJ12" i="5"/>
  <c r="BE42" i="5"/>
  <c r="BJ42" i="5" s="1"/>
  <c r="BE14" i="5"/>
  <c r="BP11" i="5"/>
  <c r="AT198" i="7"/>
  <c r="AT200" i="7" s="1"/>
  <c r="AP200" i="7"/>
  <c r="BJ16" i="5"/>
  <c r="BE19" i="5"/>
  <c r="BE41" i="5"/>
  <c r="AY155" i="4"/>
  <c r="BD146" i="4"/>
  <c r="AU139" i="7"/>
  <c r="BJ10" i="4"/>
  <c r="BE15" i="4"/>
  <c r="BJ36" i="5"/>
  <c r="BE39" i="5"/>
  <c r="BJ26" i="5"/>
  <c r="BE29" i="5"/>
  <c r="BJ42" i="4"/>
  <c r="BE50" i="4"/>
  <c r="BJ21" i="5"/>
  <c r="BE24" i="5"/>
  <c r="BD133" i="4"/>
  <c r="BE124" i="4"/>
  <c r="BD144" i="4"/>
  <c r="BE135" i="4"/>
  <c r="BJ50" i="4" l="1"/>
  <c r="BK42" i="4"/>
  <c r="BJ39" i="5"/>
  <c r="BK36" i="5"/>
  <c r="AP143" i="7"/>
  <c r="BD155" i="4"/>
  <c r="BJ19" i="5"/>
  <c r="BK16" i="5"/>
  <c r="BQ11" i="5"/>
  <c r="BK12" i="5"/>
  <c r="BJ14" i="5"/>
  <c r="BJ30" i="4"/>
  <c r="BK22" i="4"/>
  <c r="BE146" i="4"/>
  <c r="BE122" i="4"/>
  <c r="BJ113" i="4"/>
  <c r="BE144" i="4"/>
  <c r="BJ135" i="4"/>
  <c r="BJ34" i="5"/>
  <c r="BK31" i="5"/>
  <c r="BJ29" i="5"/>
  <c r="BK26" i="5"/>
  <c r="BJ41" i="5"/>
  <c r="BJ44" i="5" s="1"/>
  <c r="BE44" i="5"/>
  <c r="BJ24" i="5"/>
  <c r="BK21" i="5"/>
  <c r="BJ15" i="4"/>
  <c r="BK10" i="4"/>
  <c r="BE133" i="4"/>
  <c r="BJ124" i="4"/>
  <c r="AU198" i="7"/>
  <c r="AY139" i="7"/>
  <c r="AY141" i="7" s="1"/>
  <c r="AU141" i="7"/>
  <c r="AK211" i="7"/>
  <c r="AK212" i="7" s="1"/>
  <c r="AK213" i="7" s="1"/>
  <c r="AK214" i="7" s="1"/>
  <c r="AO202" i="7"/>
  <c r="AO211" i="7" s="1"/>
  <c r="AO212" i="7" s="1"/>
  <c r="AO213" i="7" s="1"/>
  <c r="AO214" i="7" s="1"/>
  <c r="BJ52" i="4"/>
  <c r="BE60" i="4"/>
  <c r="BK32" i="4"/>
  <c r="BJ40" i="4"/>
  <c r="BK29" i="5" l="1"/>
  <c r="BP26" i="5"/>
  <c r="BK19" i="5"/>
  <c r="BP16" i="5"/>
  <c r="BK41" i="5"/>
  <c r="BK39" i="5"/>
  <c r="BP36" i="5"/>
  <c r="BK52" i="4"/>
  <c r="BJ60" i="4"/>
  <c r="AZ139" i="7"/>
  <c r="BK15" i="4"/>
  <c r="BP10" i="4"/>
  <c r="BJ144" i="4"/>
  <c r="BK135" i="4"/>
  <c r="BJ146" i="4"/>
  <c r="BE155" i="4"/>
  <c r="BP12" i="5"/>
  <c r="BK42" i="5"/>
  <c r="BP42" i="5" s="1"/>
  <c r="BK14" i="5"/>
  <c r="AY198" i="7"/>
  <c r="AY200" i="7" s="1"/>
  <c r="AU200" i="7"/>
  <c r="BK34" i="5"/>
  <c r="BP31" i="5"/>
  <c r="BP22" i="4"/>
  <c r="BK30" i="4"/>
  <c r="BV11" i="5"/>
  <c r="BP42" i="4"/>
  <c r="BK50" i="4"/>
  <c r="BP32" i="4"/>
  <c r="BK40" i="4"/>
  <c r="BJ133" i="4"/>
  <c r="BK124" i="4"/>
  <c r="BK24" i="5"/>
  <c r="BP21" i="5"/>
  <c r="BJ122" i="4"/>
  <c r="BK113" i="4"/>
  <c r="AP202" i="7"/>
  <c r="AP152" i="7"/>
  <c r="AP153" i="7" s="1"/>
  <c r="AP154" i="7" s="1"/>
  <c r="AT143" i="7"/>
  <c r="AT152" i="7" s="1"/>
  <c r="AT153" i="7" s="1"/>
  <c r="AT154" i="7" s="1"/>
  <c r="AP211" i="7" l="1"/>
  <c r="AP212" i="7" s="1"/>
  <c r="AP213" i="7" s="1"/>
  <c r="AP214" i="7" s="1"/>
  <c r="AT202" i="7"/>
  <c r="AT211" i="7" s="1"/>
  <c r="AT212" i="7" s="1"/>
  <c r="AT213" i="7" s="1"/>
  <c r="AT214" i="7" s="1"/>
  <c r="BK146" i="4"/>
  <c r="BK122" i="4"/>
  <c r="BP113" i="4"/>
  <c r="BP124" i="4"/>
  <c r="BK133" i="4"/>
  <c r="BP34" i="5"/>
  <c r="BQ31" i="5"/>
  <c r="AU143" i="7"/>
  <c r="BJ155" i="4"/>
  <c r="BP39" i="5"/>
  <c r="BQ36" i="5"/>
  <c r="BW11" i="5"/>
  <c r="BP135" i="4"/>
  <c r="BK144" i="4"/>
  <c r="AZ198" i="7"/>
  <c r="AZ141" i="7"/>
  <c r="BD139" i="7"/>
  <c r="BD141" i="7" s="1"/>
  <c r="BP29" i="5"/>
  <c r="BQ26" i="5"/>
  <c r="BP24" i="5"/>
  <c r="BQ21" i="5"/>
  <c r="BQ42" i="4"/>
  <c r="BP50" i="4"/>
  <c r="BQ12" i="5"/>
  <c r="BP14" i="5"/>
  <c r="BK44" i="5"/>
  <c r="BP41" i="5"/>
  <c r="BP44" i="5" s="1"/>
  <c r="BP40" i="4"/>
  <c r="BQ32" i="4"/>
  <c r="BQ22" i="4"/>
  <c r="BP30" i="4"/>
  <c r="BP15" i="4"/>
  <c r="BQ10" i="4"/>
  <c r="BP52" i="4"/>
  <c r="BK60" i="4"/>
  <c r="BP19" i="5"/>
  <c r="BQ16" i="5"/>
  <c r="BP60" i="4" l="1"/>
  <c r="BQ52" i="4"/>
  <c r="BV12" i="5"/>
  <c r="BQ42" i="5"/>
  <c r="BV42" i="5" s="1"/>
  <c r="BQ14" i="5"/>
  <c r="BV21" i="5"/>
  <c r="BQ24" i="5"/>
  <c r="BP144" i="4"/>
  <c r="BQ135" i="4"/>
  <c r="CB11" i="5"/>
  <c r="BP146" i="4"/>
  <c r="BK155" i="4"/>
  <c r="BV16" i="5"/>
  <c r="BQ19" i="5"/>
  <c r="BQ41" i="5"/>
  <c r="BV22" i="4"/>
  <c r="BQ30" i="4"/>
  <c r="BV26" i="5"/>
  <c r="BQ29" i="5"/>
  <c r="BD198" i="7"/>
  <c r="BD200" i="7" s="1"/>
  <c r="AZ200" i="7"/>
  <c r="AU202" i="7"/>
  <c r="AY143" i="7"/>
  <c r="AY152" i="7" s="1"/>
  <c r="AY153" i="7" s="1"/>
  <c r="AY154" i="7" s="1"/>
  <c r="AU152" i="7"/>
  <c r="AU153" i="7" s="1"/>
  <c r="AU154" i="7" s="1"/>
  <c r="BP133" i="4"/>
  <c r="BQ124" i="4"/>
  <c r="BE139" i="7"/>
  <c r="BV10" i="4"/>
  <c r="BQ15" i="4"/>
  <c r="BV32" i="4"/>
  <c r="BQ40" i="4"/>
  <c r="BV42" i="4"/>
  <c r="BQ50" i="4"/>
  <c r="BV36" i="5"/>
  <c r="BQ39" i="5"/>
  <c r="BV31" i="5"/>
  <c r="BQ34" i="5"/>
  <c r="BP122" i="4"/>
  <c r="BQ113" i="4"/>
  <c r="BV15" i="4" l="1"/>
  <c r="BW10" i="4"/>
  <c r="BV30" i="4"/>
  <c r="BW22" i="4"/>
  <c r="BV34" i="5"/>
  <c r="BW31" i="5"/>
  <c r="BE198" i="7"/>
  <c r="BE141" i="7"/>
  <c r="BI139" i="7"/>
  <c r="BI141" i="7" s="1"/>
  <c r="BV41" i="5"/>
  <c r="BV44" i="5" s="1"/>
  <c r="BQ44" i="5"/>
  <c r="AZ143" i="7"/>
  <c r="BP155" i="4"/>
  <c r="BW12" i="5"/>
  <c r="BV14" i="5"/>
  <c r="BQ122" i="4"/>
  <c r="BQ146" i="4"/>
  <c r="BV113" i="4"/>
  <c r="BW32" i="4"/>
  <c r="BV40" i="4"/>
  <c r="BQ133" i="4"/>
  <c r="BV124" i="4"/>
  <c r="AU211" i="7"/>
  <c r="AU212" i="7" s="1"/>
  <c r="AU213" i="7" s="1"/>
  <c r="AU214" i="7" s="1"/>
  <c r="AY202" i="7"/>
  <c r="AY211" i="7" s="1"/>
  <c r="AY212" i="7" s="1"/>
  <c r="AY213" i="7" s="1"/>
  <c r="AY214" i="7" s="1"/>
  <c r="BV29" i="5"/>
  <c r="BW26" i="5"/>
  <c r="BV135" i="4"/>
  <c r="BQ144" i="4"/>
  <c r="BV24" i="5"/>
  <c r="BW21" i="5"/>
  <c r="BV52" i="4"/>
  <c r="BQ60" i="4"/>
  <c r="BV50" i="4"/>
  <c r="BW42" i="4"/>
  <c r="BV39" i="5"/>
  <c r="BW36" i="5"/>
  <c r="BV19" i="5"/>
  <c r="BW16" i="5"/>
  <c r="BW19" i="5" l="1"/>
  <c r="CB16" i="5"/>
  <c r="CB19" i="5" s="1"/>
  <c r="BW41" i="5"/>
  <c r="BW52" i="4"/>
  <c r="BV60" i="4"/>
  <c r="BW135" i="4"/>
  <c r="BV144" i="4"/>
  <c r="CB32" i="4"/>
  <c r="CB40" i="4" s="1"/>
  <c r="BW40" i="4"/>
  <c r="BI198" i="7"/>
  <c r="BI200" i="7" s="1"/>
  <c r="BE200" i="7"/>
  <c r="CB42" i="4"/>
  <c r="CB50" i="4" s="1"/>
  <c r="BW50" i="4"/>
  <c r="BW24" i="5"/>
  <c r="CB21" i="5"/>
  <c r="CB24" i="5" s="1"/>
  <c r="BW29" i="5"/>
  <c r="CB26" i="5"/>
  <c r="CB29" i="5" s="1"/>
  <c r="BV133" i="4"/>
  <c r="BW124" i="4"/>
  <c r="BV122" i="4"/>
  <c r="BW113" i="4"/>
  <c r="CB12" i="5"/>
  <c r="CB14" i="5" s="1"/>
  <c r="BW42" i="5"/>
  <c r="CB42" i="5" s="1"/>
  <c r="BW14" i="5"/>
  <c r="BW34" i="5"/>
  <c r="CB31" i="5"/>
  <c r="CB34" i="5" s="1"/>
  <c r="BV146" i="4"/>
  <c r="BQ155" i="4"/>
  <c r="BJ139" i="7"/>
  <c r="BW15" i="4"/>
  <c r="CB10" i="4"/>
  <c r="CB15" i="4" s="1"/>
  <c r="BW39" i="5"/>
  <c r="CB36" i="5"/>
  <c r="CB39" i="5" s="1"/>
  <c r="AZ202" i="7"/>
  <c r="BD143" i="7"/>
  <c r="BD152" i="7" s="1"/>
  <c r="BD153" i="7" s="1"/>
  <c r="BD154" i="7" s="1"/>
  <c r="AZ152" i="7"/>
  <c r="AZ153" i="7" s="1"/>
  <c r="AZ154" i="7" s="1"/>
  <c r="CB22" i="4"/>
  <c r="CB30" i="4" s="1"/>
  <c r="BW30" i="4"/>
  <c r="CB52" i="4" l="1"/>
  <c r="CB60" i="4" s="1"/>
  <c r="BW60" i="4"/>
  <c r="CB124" i="4"/>
  <c r="CB133" i="4" s="1"/>
  <c r="BW133" i="4"/>
  <c r="BW44" i="5"/>
  <c r="CB41" i="5"/>
  <c r="CB44" i="5" s="1"/>
  <c r="AZ211" i="7"/>
  <c r="AZ212" i="7" s="1"/>
  <c r="AZ213" i="7" s="1"/>
  <c r="AZ214" i="7" s="1"/>
  <c r="BD202" i="7"/>
  <c r="BD211" i="7" s="1"/>
  <c r="BD212" i="7" s="1"/>
  <c r="BD213" i="7" s="1"/>
  <c r="BD214" i="7" s="1"/>
  <c r="BE143" i="7"/>
  <c r="BV155" i="4"/>
  <c r="BJ198" i="7"/>
  <c r="BO139" i="7"/>
  <c r="BJ141" i="7"/>
  <c r="BN139" i="7"/>
  <c r="BN141" i="7" s="1"/>
  <c r="CB135" i="4"/>
  <c r="CB144" i="4" s="1"/>
  <c r="BW144" i="4"/>
  <c r="BW122" i="4"/>
  <c r="CB113" i="4"/>
  <c r="CB122" i="4" s="1"/>
  <c r="BW146" i="4"/>
  <c r="BN198" i="7" l="1"/>
  <c r="BN200" i="7" s="1"/>
  <c r="BO198" i="7"/>
  <c r="BJ200" i="7"/>
  <c r="BE202" i="7"/>
  <c r="BE152" i="7"/>
  <c r="BE153" i="7" s="1"/>
  <c r="BE154" i="7" s="1"/>
  <c r="BI143" i="7"/>
  <c r="BI152" i="7" s="1"/>
  <c r="BI153" i="7" s="1"/>
  <c r="BI154" i="7" s="1"/>
  <c r="BW155" i="4"/>
  <c r="CB146" i="4"/>
  <c r="BQ139" i="7"/>
  <c r="BO141" i="7"/>
  <c r="BT139" i="7" l="1"/>
  <c r="BT141" i="7" s="1"/>
  <c r="BQ141" i="7"/>
  <c r="BJ143" i="7"/>
  <c r="CB155" i="4"/>
  <c r="BE211" i="7"/>
  <c r="BE212" i="7" s="1"/>
  <c r="BE213" i="7" s="1"/>
  <c r="BE214" i="7" s="1"/>
  <c r="BI202" i="7"/>
  <c r="BI211" i="7" s="1"/>
  <c r="BI212" i="7" s="1"/>
  <c r="BI213" i="7" s="1"/>
  <c r="BI214" i="7" s="1"/>
  <c r="BQ198" i="7"/>
  <c r="BO200" i="7"/>
  <c r="BT198" i="7" l="1"/>
  <c r="BT200" i="7" s="1"/>
  <c r="BQ200" i="7"/>
  <c r="BJ202" i="7"/>
  <c r="BJ152" i="7"/>
  <c r="BJ153" i="7" s="1"/>
  <c r="BJ154" i="7" s="1"/>
  <c r="BO143" i="7"/>
  <c r="BN143" i="7"/>
  <c r="BN152" i="7" s="1"/>
  <c r="BN153" i="7" s="1"/>
  <c r="BN154" i="7" s="1"/>
  <c r="BQ143" i="7" l="1"/>
  <c r="BO152" i="7"/>
  <c r="BO153" i="7" s="1"/>
  <c r="BO154" i="7" s="1"/>
  <c r="BJ211" i="7"/>
  <c r="BJ212" i="7" s="1"/>
  <c r="BJ213" i="7" s="1"/>
  <c r="BJ214" i="7" s="1"/>
  <c r="BO202" i="7"/>
  <c r="BN202" i="7"/>
  <c r="BN211" i="7" s="1"/>
  <c r="BN212" i="7" s="1"/>
  <c r="BN213" i="7" s="1"/>
  <c r="BN214" i="7" s="1"/>
  <c r="BO211" i="7" l="1"/>
  <c r="BO212" i="7" s="1"/>
  <c r="BO213" i="7" s="1"/>
  <c r="BO214" i="7" s="1"/>
  <c r="BQ202" i="7"/>
  <c r="BQ152" i="7"/>
  <c r="BQ153" i="7" s="1"/>
  <c r="BQ154" i="7" s="1"/>
  <c r="BT154" i="7" s="1"/>
  <c r="BT143" i="7"/>
  <c r="BT152" i="7" s="1"/>
  <c r="BT153" i="7" s="1"/>
  <c r="BQ211" i="7" l="1"/>
  <c r="BQ212" i="7" s="1"/>
  <c r="BQ213" i="7" s="1"/>
  <c r="BQ214" i="7" s="1"/>
  <c r="BT202" i="7"/>
  <c r="BT211" i="7" s="1"/>
  <c r="BT212" i="7" s="1"/>
</calcChain>
</file>

<file path=xl/sharedStrings.xml><?xml version="1.0" encoding="utf-8"?>
<sst xmlns="http://schemas.openxmlformats.org/spreadsheetml/2006/main" count="3338" uniqueCount="632">
  <si>
    <t>MOVIMENTAÇÃO DA REESTRUTURAÇÃO DE CARGOS E FUNÇÕES COMISSIONADOS</t>
  </si>
  <si>
    <t>MÊS BASE:</t>
  </si>
  <si>
    <t>ABRIL</t>
  </si>
  <si>
    <t>UNIDADE:</t>
  </si>
  <si>
    <t>TSE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</si>
  <si>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</si>
  <si>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</si>
  <si>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</si>
  <si>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</si>
  <si>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</si>
  <si>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</si>
  <si>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</si>
  <si>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</si>
  <si>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</si>
  <si>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</si>
  <si>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</si>
  <si>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</si>
  <si>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</si>
  <si>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</si>
  <si>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</si>
  <si>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CRIADOS</t>
  </si>
  <si>
    <t>EXTINTOS</t>
  </si>
  <si>
    <t>SUBTOTAL
CARGOS
FUNÇÕES</t>
  </si>
  <si>
    <t>TOTAL
CARGOS
FUNÇÕES</t>
  </si>
  <si>
    <t>CARGOS E FUNÇÕES COMISSIONADOS AUTORIZADOS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</si>
  <si>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</si>
  <si>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</si>
  <si>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</si>
  <si>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</si>
  <si>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</si>
  <si>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</si>
  <si>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</si>
  <si>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</si>
  <si>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</si>
  <si>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</si>
  <si>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</si>
  <si>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FUNÇÃO</t>
  </si>
  <si>
    <t>TOTAL AUTORIZADOS (CJ + FC)</t>
  </si>
  <si>
    <t>CARGOS E FUNÇÕES COMISSIONADOS AUTORIZADOS LEI XX.1</t>
  </si>
  <si>
    <t>TOTAL LEI XX1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</si>
  <si>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</si>
  <si>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</si>
  <si>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</si>
  <si>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</si>
  <si>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</si>
  <si>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</si>
  <si>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</si>
  <si>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</si>
  <si>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</si>
  <si>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OBSERVAÇÕES:</t>
  </si>
  <si>
    <t>RESUMO DA MOVIMENTAÇÃO REESTRUTURAÇÃO CARGOS E FUNÇÕES COMISSIONADOS</t>
  </si>
  <si>
    <t>SUBTOTAL FC</t>
  </si>
  <si>
    <t>TOTAL GERAL (CJ + FC)</t>
  </si>
  <si>
    <t>CARGOS EFETIVOS ATIVOS PROVIDOS</t>
  </si>
  <si>
    <t>CARREIRA / 
CLASSE PADRÃO</t>
  </si>
  <si>
    <t>CARGOS EFETIVOS
AUTORIZADOS</t>
  </si>
  <si>
    <t>CARGOS EFETIVOS
LEI XX.1</t>
  </si>
  <si>
    <t>CARGOS EFETIVOS
LEI XX.2</t>
  </si>
  <si>
    <t>CARGOS EFETIVOS
LEI XX.3</t>
  </si>
  <si>
    <t>CARGOS EFETIVOS
LEI XX.4</t>
  </si>
  <si>
    <t>CARGOS EFETIVOS
LEI XX.5</t>
  </si>
  <si>
    <t>TOTAL CARGOS
EFETIVOS ATIVOS</t>
  </si>
  <si>
    <t>CARGOS PROVIDOS EXCEDENTES</t>
  </si>
  <si>
    <t>TOTAL CARGOS ATIVOS 
COM EXCEDENTES</t>
  </si>
  <si>
    <t>ESTABILIDADE 
CARGOS  EFETIVOS</t>
  </si>
  <si>
    <t>DETALHAMENTO DO QUANTITATIVO FÍSICO DE SERVIDORES NOS CARGOS:</t>
  </si>
  <si>
    <t>QTDE
FÍSICO</t>
  </si>
  <si>
    <t>QTDE
ANUÊNIOS</t>
  </si>
  <si>
    <t>QTDE FÍSICO</t>
  </si>
  <si>
    <t>ESTÁVEIS</t>
  </si>
  <si>
    <t>NÃO   
ESTÁVEIS</t>
  </si>
  <si>
    <t>SUBTOTAL</t>
  </si>
  <si>
    <t>EM EXERCÍCIO NA UO</t>
  </si>
  <si>
    <t>CEDIDOS ÀS ESFERAS:</t>
  </si>
  <si>
    <t>EM EXERCÍCIO PROVISÓRIO NAS ESFERAS:</t>
  </si>
  <si>
    <t>REMOVIDOS</t>
  </si>
  <si>
    <t>EM LICENÇA
NÃO
REMUNERADA</t>
  </si>
  <si>
    <t>TOTAL</t>
  </si>
  <si>
    <t>LOTADOS NAS
SECRETARIAS</t>
  </si>
  <si>
    <t>LOTADOS
EM ZONAS
ELEITORAIS</t>
  </si>
  <si>
    <t>LOTADOS EM ZONAS
ELEITORAIS</t>
  </si>
  <si>
    <t>FEDERAL:
JUSTIÇA 
ELEITORAL</t>
  </si>
  <si>
    <t>FEDERAL:
OUTROS
ÓRGÃOS</t>
  </si>
  <si>
    <t>ESTADUAL</t>
  </si>
  <si>
    <t>MUNICIPAL</t>
  </si>
  <si>
    <t>FEDERAL:
JUSTIÇA  
ELEITORAL</t>
  </si>
  <si>
    <t>ANALISTA</t>
  </si>
  <si>
    <t>C</t>
  </si>
  <si>
    <t>B</t>
  </si>
  <si>
    <t>A</t>
  </si>
  <si>
    <t>CARGOS PROVIDOS</t>
  </si>
  <si>
    <t>DIFERENÇA</t>
  </si>
  <si>
    <t>CARGOS VAGOS</t>
  </si>
  <si>
    <t>TOTAL ANALISTAS</t>
  </si>
  <si>
    <t>TÉCNICO</t>
  </si>
  <si>
    <t>TOTAL TÉCNICOS</t>
  </si>
  <si>
    <t>AUXILIAR</t>
  </si>
  <si>
    <t>TOTAL AUXILIARES</t>
  </si>
  <si>
    <t>TOTAL CARGOS PROVIDOS</t>
  </si>
  <si>
    <t>TOTAL CARGOS VAGOS</t>
  </si>
  <si>
    <t>TOTAL CARGOS</t>
  </si>
  <si>
    <t>redistribuição de duas servidoras para este Tribunal conforme portarias anexas</t>
  </si>
  <si>
    <t>DADOS BÁSICOS PESSOAL VERSÃO-2021</t>
  </si>
  <si>
    <t>2021</t>
  </si>
  <si>
    <t>14101</t>
  </si>
  <si>
    <t>PLANILHA_1:</t>
  </si>
  <si>
    <t>MOV_POSTOS_ATENDIMENTO</t>
  </si>
  <si>
    <t>PLANILHA_4:</t>
  </si>
  <si>
    <t>MOV_REESTRUTURAÇÃO_CJ_E_FC</t>
  </si>
  <si>
    <t>I - MOVIMENTAÇÃO DO QUANTITATIVO DE POSTOS DE ATENDIMENTO PERMANENTES</t>
  </si>
  <si>
    <t>POSTOS DE ATENDIMENTO</t>
  </si>
  <si>
    <t>QUANTITATIVO DE POSTOS DE ATENDIMENTO EXERCÍCIO ANTERIOR</t>
  </si>
  <si>
    <t>TOTAL POSTOS
DE ATENDIMENTO</t>
  </si>
  <si>
    <t>CRIAÇÃO DE
POSTOS DE
ATENDIMENTO</t>
  </si>
  <si>
    <t>EXTINÇÃO DE
POSTOS DE
ATENDIMENTO</t>
  </si>
  <si>
    <t>TOTAL POSTOS
DE ATENDIMENTO
EXERC. ANTERIOR</t>
  </si>
  <si>
    <t>A) POSTOS DE ATENDIMENTO CRIADOS ATÉ ABRIL-2017 (ANTES DO REZONEAMENTO DAS ZONAS ELEITORAIS EM 2017)</t>
  </si>
  <si>
    <t>POSTOS DE ATENDIMENTO NA CAPITAL</t>
  </si>
  <si>
    <t>POSTOS DE ATENDIMENTO NO INTERIOR</t>
  </si>
  <si>
    <t>B) POSTOS DE ATENDIMENTO CRIADOS A PARTIR DE MAIO-2017 (REZONEAMENTO DE ZONAS ELEITORIAIS DE 2017)</t>
  </si>
  <si>
    <t>C) TOTAL POSTOS DE ATENDIMENTO NA CAPITAL E NO INTERIOR (A + B)</t>
  </si>
  <si>
    <t>TOTAL POSTOS DE ATENDIMENTO</t>
  </si>
  <si>
    <t>II - MOVIMENTAÇÃO DO QUANTITATIVO DE POSTOS DE ATENDIMENTO TEMPORÁRIOS</t>
  </si>
  <si>
    <t>B) POSTOS DE ATENDIMENTO CRIADOS APÓS O REZONEAMENTO DE ZONAS ELEITORIAIS DE 2017</t>
  </si>
  <si>
    <t>PLANILHA-5:</t>
  </si>
  <si>
    <t>MOVIMENTAÇÃO QUANTITATIVO DE ZONAS ELEITORAIS</t>
  </si>
  <si>
    <t>I - MOVIMENTAÇÃO DO QUANTITATIVO DE ZONAS ELEITORAIS</t>
  </si>
  <si>
    <t>ZONAS ELEITORAIS</t>
  </si>
  <si>
    <t>QUANTITATIVO DE ZONAS ELEITORAIS EXERCÍCIO ANTERIOR</t>
  </si>
  <si>
    <t>TOTAL ZONAS
ELEITORAIS
ATÉ ABRIL-2017</t>
  </si>
  <si>
    <t>REMANEJAMENTO DE ZONAS</t>
  </si>
  <si>
    <t>CRIACAO/EXTINCAO DE ZONAS</t>
  </si>
  <si>
    <t>TOTAL ZONAS ELEITORAIS
EXERC. ANTERIOR</t>
  </si>
  <si>
    <t>ENTRADAS</t>
  </si>
  <si>
    <t>SAÍDAS</t>
  </si>
  <si>
    <t>CRIAÇÃO</t>
  </si>
  <si>
    <t>EXTINÇÃO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</si>
  <si>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</si>
  <si>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</si>
  <si>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</si>
  <si>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</si>
  <si>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</si>
  <si>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</si>
  <si>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</si>
  <si>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</si>
  <si>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</si>
  <si>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</si>
  <si>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TOTAL GERAL</t>
  </si>
  <si>
    <t>PLANILHA_6:</t>
  </si>
  <si>
    <t>MOV_FUNÇÕES_ZONA_ELEITORAL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</si>
  <si>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</si>
  <si>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</si>
  <si>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</si>
  <si>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</si>
  <si>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</si>
  <si>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</si>
  <si>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</si>
  <si>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</si>
  <si>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</si>
  <si>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</si>
  <si>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</si>
  <si>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</si>
  <si>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</si>
  <si>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</si>
  <si>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FUNÇÕES DE ZONAS ELEITORAIS</t>
  </si>
  <si>
    <t>QUANTITATIVO DE FUNÇÕES DE ZONAS ELEITORAIS EXERCÍCIO ANTERIOR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</si>
  <si>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</si>
  <si>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</si>
  <si>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</si>
  <si>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</si>
  <si>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</si>
  <si>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</si>
  <si>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</si>
  <si>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</si>
  <si>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</si>
  <si>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</si>
  <si>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</si>
  <si>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</si>
  <si>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</si>
  <si>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</si>
  <si>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</si>
  <si>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</si>
  <si>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</si>
  <si>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</si>
  <si>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</si>
  <si>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</si>
  <si>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</si>
  <si>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</si>
  <si>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</si>
  <si>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</si>
  <si>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>PLANILHA-7:</t>
  </si>
  <si>
    <t>MOVIMENTAÇÃO_CARGOS_E_FUNÇÕES</t>
  </si>
  <si>
    <t>I - MOVIMENTAÇÃO DE CARGOS EFETIVOS E CARGOS E FUNÇÕES COMISSIONADOS DE SECRETARIAS</t>
  </si>
  <si>
    <t>CARGOS/FUNÇÕES</t>
  </si>
  <si>
    <t>QTDE  EXERCÍCIO ANTERIOR</t>
  </si>
  <si>
    <t>CARGOS 
TOTAIS</t>
  </si>
  <si>
    <t>PROVIDOS</t>
  </si>
  <si>
    <t>VAGOS</t>
  </si>
  <si>
    <t>CARGOS EFETIVOS AUTORIZADOS</t>
  </si>
  <si>
    <t xml:space="preserve">Analista Judiciário </t>
  </si>
  <si>
    <t xml:space="preserve">Técnico Judiciário </t>
  </si>
  <si>
    <t>Auxiliar Judiciário</t>
  </si>
  <si>
    <t>TOTAL CARGOS EFETIVOS AUTORIZADOS</t>
  </si>
  <si>
    <t>CARGOS EFETIVOS EXCEDENTES</t>
  </si>
  <si>
    <t>TOTAL CARGOS EFETIVOS EXCEDENTES</t>
  </si>
  <si>
    <t>TOTAL CARGOS EFETIVOS</t>
  </si>
  <si>
    <t>TOTAL CJ + FC AUTORIZADOS</t>
  </si>
  <si>
    <t>II - MOVIMENTAÇÃO DE CARGOS DE ÁREA FIM E FUNÇÕES COMISSIONADAS DE ZONAS ELEITORAIS</t>
  </si>
  <si>
    <t>CARGOS ÁREA FIM
FUNÇÕES DE ZONAS ELEITORAIS</t>
  </si>
  <si>
    <t>CARGOS ÁREA FIM</t>
  </si>
  <si>
    <t>Juízes Colaboradores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</si>
  <si>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</si>
  <si>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</si>
  <si>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</si>
  <si>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</si>
  <si>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</si>
  <si>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</si>
  <si>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</si>
  <si>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</si>
  <si>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</si>
  <si>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</si>
  <si>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</si>
  <si>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</si>
  <si>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 GERAL I + II</t>
  </si>
  <si>
    <t>PLANILHA_8:</t>
  </si>
  <si>
    <t>CARGOS_AREA_FIM</t>
  </si>
  <si>
    <t>MAGISTRADOS [A]</t>
  </si>
  <si>
    <t>QUANTIDADE</t>
  </si>
  <si>
    <t>CARGO NA CARREIRA</t>
  </si>
  <si>
    <t>CARGO/FUNÇÃO EXERCIDO NO ÓRGÃO</t>
  </si>
  <si>
    <t>OCUPADOS</t>
  </si>
  <si>
    <t>APOSENTADOS</t>
  </si>
  <si>
    <t>INSTITUIDORES</t>
  </si>
  <si>
    <t>PENSIONISTAS</t>
  </si>
  <si>
    <t>Ministros de Tribunal Superior (STF/STJ)</t>
  </si>
  <si>
    <t>Ministros Titulares T S E</t>
  </si>
  <si>
    <t>Ministros Substitutos T S 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</si>
  <si>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</si>
  <si>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</si>
  <si>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</si>
  <si>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</si>
  <si>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</si>
  <si>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</si>
  <si>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</si>
  <si>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</si>
  <si>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</si>
  <si>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</si>
  <si>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</si>
  <si>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</si>
  <si>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</si>
  <si>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</si>
  <si>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</si>
  <si>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MEMBROS JURISTAS E DO MINISTÉRIO PÚBLICO [B]</t>
  </si>
  <si>
    <t>Advogado</t>
  </si>
  <si>
    <t>Procurador Geral de República</t>
  </si>
  <si>
    <t>Procurador Geral Eleitoral T S E</t>
  </si>
  <si>
    <t>Procurador Geral Eleitoral Substituto T S E</t>
  </si>
  <si>
    <t>Procurador Geral Eleitoral Auxiliar T S E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</si>
  <si>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</si>
  <si>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</si>
  <si>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</si>
  <si>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</si>
  <si>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</si>
  <si>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</si>
  <si>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</si>
  <si>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</si>
  <si>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</si>
  <si>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PLANILHA_9:</t>
  </si>
  <si>
    <t>CARGOS_EFETIVOS_ATIVOS</t>
  </si>
  <si>
    <t>PLANILHA_10:</t>
  </si>
  <si>
    <t>CARGOS_EFETIVOS_INATIVOS</t>
  </si>
  <si>
    <t>PLANILHA_18:</t>
  </si>
  <si>
    <t>CARGOS_EFETIVOS_LIMITE_RGPS</t>
  </si>
  <si>
    <t>QUANTIDADE DE CARGOS EFETIVOS INATIVOS</t>
  </si>
  <si>
    <t>CARGOS EFETIVOS ATIVOS</t>
  </si>
  <si>
    <t xml:space="preserve"> INSTITUIDORES DE PENSÃO</t>
  </si>
  <si>
    <t>QTDE APOSENTADOS</t>
  </si>
  <si>
    <t>QTDE INSTITUIDORES  DE PENSÃO</t>
  </si>
  <si>
    <t>QTDE FÍSICA ATUAL
CARGOS ATIVOS
TOTAL</t>
  </si>
  <si>
    <t>CONTRIBUINTES
LIMITE RGPS</t>
  </si>
  <si>
    <t>ADESÃO
FUNPRESP</t>
  </si>
  <si>
    <t>QTDE FÍSICA ATUAL
CARGOS INATIVOS
TOTAL</t>
  </si>
  <si>
    <t>QTDE FÍSICA ATUAL
CARGOS INST. PENSÃO
TOTAL</t>
  </si>
  <si>
    <t>ANUÊNIOS</t>
  </si>
  <si>
    <t>INST. PENSÃO</t>
  </si>
  <si>
    <t>QTDE
FÍSICO ATIVOS</t>
  </si>
  <si>
    <t>QTDE FÍSICO APOSENTADOS</t>
  </si>
  <si>
    <t>QTDE FÍSICO 
INST.  PENSÃO</t>
  </si>
  <si>
    <t>QTDE 
PENSIONISTAS</t>
  </si>
  <si>
    <t xml:space="preserve"> - </t>
  </si>
  <si>
    <t>PLANILHA_11:</t>
  </si>
  <si>
    <t>FUNÇÕES_ATIVOS</t>
  </si>
  <si>
    <t>PLANILHA_12:</t>
  </si>
  <si>
    <t>FUNÇÕES_INATIVOS</t>
  </si>
  <si>
    <t>CARGOS E FUNÇÕES</t>
  </si>
  <si>
    <t>CARGOS E
FUNÇÕES
TOTAIS</t>
  </si>
  <si>
    <t>OPTANTES REMUNERAÇÃO DO CARGO EFETIVO E FUNÇÕES</t>
  </si>
  <si>
    <t>OPTANTES REMUNERAÇÃO INTEGRAL DO CARGO COMISSIONADO</t>
  </si>
  <si>
    <t>I - CARGOS ESPECIAIS_PJ</t>
  </si>
  <si>
    <t>SERVIDORES
EFETIVOS</t>
  </si>
  <si>
    <t>REQUISITADOS</t>
  </si>
  <si>
    <t>EM EXERCÍCIO PROVISÓRIO (LOTAÇÃO PROVISÓRIA)</t>
  </si>
  <si>
    <t>SEM VÍNCULO</t>
  </si>
  <si>
    <t>TOTAL
GERAL
CJ E FC</t>
  </si>
  <si>
    <t>TOTAL
CJ E FC
OCUPADOS</t>
  </si>
  <si>
    <t>TOTAL
CJ E FC
VAGOS</t>
  </si>
  <si>
    <t>FUNÇÕES</t>
  </si>
  <si>
    <t>QTDE INSTITUIDORES DE PENSÃO</t>
  </si>
  <si>
    <t>ESFERA FEDERAL</t>
  </si>
  <si>
    <t>ESFERA ESTADUAL</t>
  </si>
  <si>
    <t>ESFERA MUNICIPAL</t>
  </si>
  <si>
    <t>OPTANTE 
CARGO</t>
  </si>
  <si>
    <t>OPÇÃO CJ 
INTEGRAL</t>
  </si>
  <si>
    <t>QTDE 
ANUÊNIOS</t>
  </si>
  <si>
    <t>OPÇÃO CJ
INTEGRAL</t>
  </si>
  <si>
    <t>QTDE PENSIONISTAS
PJs</t>
  </si>
  <si>
    <t>JUSTIÇA
ELEITORAL</t>
  </si>
  <si>
    <t>PODER
JUDICIÁRIO</t>
  </si>
  <si>
    <t>OUTRAS
CARREIRAS
ESTATUTÁRIAS</t>
  </si>
  <si>
    <t>CLT</t>
  </si>
  <si>
    <t>CARREIRAS
ESTATUTÁRIAS</t>
  </si>
  <si>
    <t>CARGOS E FUNÇÕES COMISSIONADOS AUTORIZADOS PARA SECRETARIAS</t>
  </si>
  <si>
    <t>II - CARGOS EFETIVOS</t>
  </si>
  <si>
    <t>OPÇÃO CJ-FC 
INTEGRAL</t>
  </si>
  <si>
    <t>OPÇÃO CJ-FC
INTEGRAL</t>
  </si>
  <si>
    <t>FUNÇÕES COMISSIONADOS AUTORIZADOS PARA ZONAS ELEITORAIS</t>
  </si>
  <si>
    <t>Chefia de Cartório (FC-6)</t>
  </si>
  <si>
    <t>TOTAL FUNÇÕES ZONAS ELEITORAIS</t>
  </si>
  <si>
    <t>PLANILHA_13:</t>
  </si>
  <si>
    <t>MOV_CARGOS_EFETIVOS_VAGOS</t>
  </si>
  <si>
    <t>PLANILHA_16:</t>
  </si>
  <si>
    <t>FIS-SERV</t>
  </si>
  <si>
    <t>ORIGEM DOS CARGOS EFETIVOS VAGOS</t>
  </si>
  <si>
    <t>SALDO CARGOS
EFETIVOS VAGOS
EM DEZEMBRO /</t>
  </si>
  <si>
    <t>MÊS</t>
  </si>
  <si>
    <t>QUANTIDADE FÍSICA DE SERVIDORES CARGOS ATIVOS E INATIVOS</t>
  </si>
  <si>
    <t>INATIVOS</t>
  </si>
  <si>
    <t>INSTITUIDORES DE PENSÃO</t>
  </si>
  <si>
    <t>TOTAL INATIVOS</t>
  </si>
  <si>
    <t>CARGOS
ESPECIAIS - PJ</t>
  </si>
  <si>
    <t>PENSIO-
NISTAS</t>
  </si>
  <si>
    <t>JAN</t>
  </si>
  <si>
    <t>TOTAL DE VACÂNCIAS, PROVIMENTOS E REDISTRIBUIÇÕES, APURADO NAS PLANILHAS: MOVIMENTACAO PROVIMENTO VACANCIA E MOVIMENTACAO REDISTRIBUICAO</t>
  </si>
  <si>
    <r>
      <rPr>
        <sz val="10"/>
        <color rgb="FF000000"/>
        <rFont val="Arial"/>
      </rPr>
      <t xml:space="preserve">CARGOS VAGOS </t>
    </r>
    <r>
      <rPr>
        <b/>
        <sz val="10"/>
        <color rgb="FF000000"/>
        <rFont val="Arial"/>
      </rPr>
      <t xml:space="preserve">ANTERIORES A 1º DE ABRIL/2020
</t>
    </r>
    <r>
      <rPr>
        <sz val="10"/>
        <color rgb="FF000000"/>
        <rFont val="Arial"/>
      </rPr>
      <t>(VAGOS ATÉ 31 DE MARÇO DE 2020)</t>
    </r>
  </si>
  <si>
    <r>
      <rPr>
        <sz val="10"/>
        <color rgb="FF000000"/>
        <rFont val="Arial"/>
      </rPr>
      <t>CARGOS VAGOS</t>
    </r>
    <r>
      <rPr>
        <b/>
        <sz val="10"/>
        <color rgb="FF000000"/>
        <rFont val="Arial"/>
      </rPr>
      <t xml:space="preserve"> A PARTIR DE 1º DE ABRIL/2020
</t>
    </r>
    <r>
      <rPr>
        <sz val="10"/>
        <color rgb="FF000000"/>
        <rFont val="Arial"/>
      </rPr>
      <t xml:space="preserve">POR APOSENTADORIA OU FALECIMENTO </t>
    </r>
  </si>
  <si>
    <r>
      <rPr>
        <sz val="10"/>
        <color rgb="FF000000"/>
        <rFont val="Arial"/>
      </rPr>
      <t xml:space="preserve">CARGOS VAGOS </t>
    </r>
    <r>
      <rPr>
        <b/>
        <sz val="10"/>
        <color rgb="FF000000"/>
        <rFont val="Arial"/>
      </rPr>
      <t>A PARTIR DE 1º DE ABRIL/2020</t>
    </r>
    <r>
      <rPr>
        <sz val="10"/>
        <color rgb="FF000000"/>
        <rFont val="Arial"/>
      </rPr>
      <t xml:space="preserve">
POR DEMISSÃO, EXONERAÇÃO OU POSSE EM OUTRO CARGO INACUMULÁVEL</t>
    </r>
  </si>
  <si>
    <t>EXCEDENTES - SEM OCUPAÇÃO DE CARGO VAGO ANTERIOR</t>
  </si>
  <si>
    <t>TOTAL ANALISTA</t>
  </si>
  <si>
    <t>TÉCNICOS</t>
  </si>
  <si>
    <t>PLANILHA_17:</t>
  </si>
  <si>
    <t>AQ</t>
  </si>
  <si>
    <t>PLANILHA_19:</t>
  </si>
  <si>
    <t>GAS</t>
  </si>
  <si>
    <t>AQ ATIVOS</t>
  </si>
  <si>
    <t>AQ INATIVOS</t>
  </si>
  <si>
    <t>CARREIRA /  CLASSE PADRÃO</t>
  </si>
  <si>
    <t>QTDE DE SERVIDORES
NA FUNÇÃO DE SEGURANÇA</t>
  </si>
  <si>
    <t>QTDE DE SERVIDORES INATIVOS QUE INCORPORARAM A GRATIFICAÇÃO DE SEGURANÇA POR DECISÃO ADMINISTRATIVA E/OU JUDICIAL</t>
  </si>
  <si>
    <t>AQ APOSENTADOS</t>
  </si>
  <si>
    <t>AQ INSTITUIDORES DE PENSÃO</t>
  </si>
  <si>
    <t>PROCEDIMENTO ADMINISTRATIVO E/OU PROCESSO JUDICIAL</t>
  </si>
  <si>
    <t>QTDE FÍSICA 
CARGOS ATIVOS 
ATUAIS</t>
  </si>
  <si>
    <t>TÍTULOS</t>
  </si>
  <si>
    <t>AÇÕES DE TREINAMENTO</t>
  </si>
  <si>
    <t>QTDE FÍSICA 
APOSENTADOS 
ATUAIS</t>
  </si>
  <si>
    <t>QTDE FÍSICA 
INST. PENSÃO 
ATUAIS</t>
  </si>
  <si>
    <t>QTDE FÍSICA
CARGOS ATIVOS
ATUAIS</t>
  </si>
  <si>
    <t>QTDE FÍSICA 
APOSENTADOS
ATUAIS</t>
  </si>
  <si>
    <t>QTDE FÍSICA 
INSTITUIDORES 
ATUAIS</t>
  </si>
  <si>
    <t>ESPECIALIZAÇÃO 
OU PÓS-GRAD.
LATO SENSU 
(MÍNIMO DE 360 H)</t>
  </si>
  <si>
    <t>MESTRADO</t>
  </si>
  <si>
    <t>DOUTORADO</t>
  </si>
  <si>
    <t>TÉCNICOS COM 
DIPLOMA DE 
NÍVEL SUPERIOR</t>
  </si>
  <si>
    <t>TOTAL
AQ TÍTULOS</t>
  </si>
  <si>
    <t>ENTRE 
120 E 239 
HORAS</t>
  </si>
  <si>
    <t>ENTRE 
240 E 359 
HORAS</t>
  </si>
  <si>
    <t>ACIMA DE 
360 HORAS</t>
  </si>
  <si>
    <t>TOTAL
AQ AÇÕES</t>
  </si>
  <si>
    <t>ESPECIALIZAÇÃO
OU PÓS-GRAD. 
LATO SENSU 
(MÍNIMO DE 360 H)</t>
  </si>
  <si>
    <t>ESPECIALIZAÇÃO 
OU PÓS-GRAD. 
LATO SENSU 
(MÍNIMO DE 360 H)</t>
  </si>
  <si>
    <t>TÉCNICOS COM
 DIPLOMA DE 
NÍVEL SUPERIOR</t>
  </si>
  <si>
    <t>XXX</t>
  </si>
  <si>
    <t>PLANILHA_22:</t>
  </si>
  <si>
    <t>SERVIDORES REQUISITADOS</t>
  </si>
  <si>
    <t>PLANILHA_20:</t>
  </si>
  <si>
    <t>EXERCIC_PROVISÓRIO_CONT_TEM</t>
  </si>
  <si>
    <t>PLANILHA_21:</t>
  </si>
  <si>
    <t>SERVIDORES REMOVIDOS</t>
  </si>
  <si>
    <t>I - QUANTITATIVO DE SERVIDORES REQUISITADOS/CEDIDOS SEM FUNÇÃO</t>
  </si>
  <si>
    <t>I -  TOTAL SERVIDORES EM EXERCÍCIO PROVISÓRIO SEM FUNÇÃO</t>
  </si>
  <si>
    <t>I - REMOVIDOS SEM FUNÇÃO</t>
  </si>
  <si>
    <t>LOTAÇÃO</t>
  </si>
  <si>
    <t>TOTAL
GERAL</t>
  </si>
  <si>
    <t>TOTAL
EXERCÍCIO
PROVISÓRIO
SEM FUNÇÃO</t>
  </si>
  <si>
    <t>REMOVIDOS SEM FUNÇÃO</t>
  </si>
  <si>
    <t>PODER 
JUDICIÁRIO</t>
  </si>
  <si>
    <t>OUTRAS CARREIRAS
 ESTATUTÁRIAS</t>
  </si>
  <si>
    <t>OUTRAS CARREIRAS 
ESTATUTÁRIAS</t>
  </si>
  <si>
    <t>A) QUANTITATIVO DE SERVIDORES REQUISITADOS/CEDIDOS COM PERÍODO INFERIOR A 3 ANOS DE REQUISIÇÃO SEM FUNÇÃO</t>
  </si>
  <si>
    <t>REMOVIDOS LOTADOS NA SECRETARIA</t>
  </si>
  <si>
    <t>SERVIDORES REQUISITADOS/CEDIDOS SECRETARIA</t>
  </si>
  <si>
    <t>SERVIDORES EM EXERCÍCIO PROVISÓRIO LOTADOS NA SECRETARIA</t>
  </si>
  <si>
    <t>REMOVIDOS LOTADOS EM ZONAS ELEITORAIS</t>
  </si>
  <si>
    <t>SERVIDORES REQUISITADOS/CEDIDOS ZONAS ELEITORAIS</t>
  </si>
  <si>
    <t>SERVIDORES EM EXERCÍCIO PROVISÓRIO LOTADOS EM ZONAS ELEITORAIS</t>
  </si>
  <si>
    <t>B) QUANTITATIVO DE SERVIDORES REQUISITADOS/CEDIDOS COM PERÍODO IGUAL OU SUPERIOR A 3 ANOS DE REQUISIÇÃO SEM FUNÇÃO</t>
  </si>
  <si>
    <t>II -  REMOVIDOS COM FUNÇÃO</t>
  </si>
  <si>
    <t>REMOVIDOS COM FUNÇÃO</t>
  </si>
  <si>
    <t>II -  TOTAL SERVIDORES EM EXERCÍCIO PROVISÓRIO COM FUNÇÃO</t>
  </si>
  <si>
    <t>QTDE FUNÇÕES AUTORIZADAS PARA SECRETARIA</t>
  </si>
  <si>
    <t>TOTAL
EXERCÍCIO
PROVISÓRIO
COM FUNÇÃO</t>
  </si>
  <si>
    <t>SERVIDORES REMOVIDOS LOTADOS NA SECRETARIA</t>
  </si>
  <si>
    <t>C) QUANTITATIVO TOTAL DE SERVIDORES REQUISITADOS/CEDIDOS SEM FUNÇÃO</t>
  </si>
  <si>
    <t>SERVIDORES REMOVIDOS LOTADOS EM ZONAS ELEITORAIS</t>
  </si>
  <si>
    <t>TOTAL SERVIDORES REMOVIDOS OCUPANTES DE FUNÇÕES DA SECRETARIA</t>
  </si>
  <si>
    <t>QTDE FUNÇÕES AUTORIZADAS PARA ZONAS ELEITORAIS</t>
  </si>
  <si>
    <t>TOTAL SERVIDORES EM EXERCÍCIO PROVISÓRIO OCUPANTES DE FUNÇÕES DA SECRETARIA</t>
  </si>
  <si>
    <t>TOTAL SERVIDORES REMOVIDOS OCUPANTES DE FUNÇÕES DE ZONAS ELEITORAIS</t>
  </si>
  <si>
    <t>II - QUANTITATIVO DE SERVIDORES REQUISITADOS/CEDIDOS COM FUNÇÃO</t>
  </si>
  <si>
    <t>TOTAL REMOVIDOS OCUPANTES DE FUNÇÕES DE ZONAS ELEITORAIS</t>
  </si>
  <si>
    <t>D) QTDE FUNÇÕES AUTORIZADAS PARA SECRETARIA</t>
  </si>
  <si>
    <t>SERVIDORES REQUISITADOS/CEDIDOS LOTADOS NA SECRETARIA</t>
  </si>
  <si>
    <t>QUANTITATIVO TOTAL DE SERVIDORES EM EXERCÍCIO PROVISÓRIO COM FUNÇÃO</t>
  </si>
  <si>
    <t>SERVIDORES REQUISITADOS/CEDIDOS LOTADOS EM ZONAS ELEITORAIS</t>
  </si>
  <si>
    <t>TOTAL SERVIDORES REQUISITADOS/CEDIDOS OCUPANTES DE FUNÇÕES DA SECRETARIA</t>
  </si>
  <si>
    <t>E) QTDE FUNÇÕES AUTORIZADAS PARA ZONAS ELEITORAIS</t>
  </si>
  <si>
    <t>III -  TOTAL GERAL SERVIDORES EM EXERCÍCIO PROVISÓRIO SEM E COM FUNÇÃO (I + II)</t>
  </si>
  <si>
    <t>TOTAL SERVIDORES REQUISITADOS/CEDIDOS OCUPANTES DE FUNÇÕES DE ZONAS ELEITORAIS</t>
  </si>
  <si>
    <t>TOTAL
EXERCÍCIO
PROVISÓRIO</t>
  </si>
  <si>
    <t>F) QUANTITATIVO TOTAL DE SERVIDORES REQUISITADOS/CEDIDOS COM FUNÇÃO</t>
  </si>
  <si>
    <t>G) QUANTITATIVO DE SERVIDORES REQUISITADOS/CEDIDOS COM PERÍODO INFERIOR A 3 ANOS DE REQUISIÇÃO COM FUNÇÃO</t>
  </si>
  <si>
    <t>H) QUANTITATIVO DE SERVIDORES REQUISITADOS/CEDIDOS COM PERÍODO IGUAL OU SUPERIOR A 3 ANOS DE REQUISIÇÃO COM FUNÇÃO</t>
  </si>
  <si>
    <t>I) QUANTITATIVO TOTAL DE SERVIDORES REQUISITADOS/CEDIDOS COM FUNÇÃO</t>
  </si>
  <si>
    <t>PLANILHA_25:</t>
  </si>
  <si>
    <t>AQ_LIMITE_RGPS</t>
  </si>
  <si>
    <t>AQ ATIVOS (LIMITE RGPS)</t>
  </si>
  <si>
    <t>AQ INATIVOS (LIMITE RGPS)</t>
  </si>
  <si>
    <t>AQ APOSENTADOS (LIMITE RGPS)</t>
  </si>
  <si>
    <t>AQ INSTITUIDORES DE PENSÃO (LIMITE RGPS)</t>
  </si>
  <si>
    <t xml:space="preserve">QTDE FÍSICA 
CARGOS ATIVOS 
LIMITE RGPS </t>
  </si>
  <si>
    <t xml:space="preserve">QTDE FÍSICA 
APOSENTADOS
LIMITE RGPS </t>
  </si>
  <si>
    <t xml:space="preserve">QTDE FÍSICA 
INST. PENSÃO
LIMITE RGPS </t>
  </si>
  <si>
    <t>ESPECIALIZAÇÃO
OU PÓS-GRAD. 
LATO SENSU 
(MÍNIMO DE 360 HORAS)</t>
  </si>
  <si>
    <t>TÉCNICO COM 
DIPLOMA DE 
NÍVEL SUPERIOR</t>
  </si>
  <si>
    <t>ENTRE 
120 E 239
 HORAS</t>
  </si>
  <si>
    <t>ESPECIALIZAÇÃO OU 
PÓS-GRAD. 
LATO SENSU 
(MÍNIMO DE 360 HORAS)</t>
  </si>
  <si>
    <t>PLANILHA_29:</t>
  </si>
  <si>
    <t>SENTENCAS_JUDICIAIS</t>
  </si>
  <si>
    <t>GRUPO NATUREZA DE DESPESA:</t>
  </si>
  <si>
    <t>GND 3 - OUTRAS DESPESAS CORRENTES</t>
  </si>
  <si>
    <t>Em Reais</t>
  </si>
  <si>
    <t>AUTOR (BENEFICIÁRIO)</t>
  </si>
  <si>
    <t>PROCESSO</t>
  </si>
  <si>
    <t>VARA</t>
  </si>
  <si>
    <t>OBJETO DA AÇÃO</t>
  </si>
  <si>
    <t>SITUAÇÃO
PROCESSUAL</t>
  </si>
  <si>
    <t>VALOR  MENSAL</t>
  </si>
  <si>
    <t>VALOR  ANUAL</t>
  </si>
  <si>
    <t>MOVIMENTAÇÃO QUANTITATIVO DE CARGOS AREA FIM E FUNÇÕES DE ZONAS ELEITORAIS</t>
  </si>
  <si>
    <t>RESOLUÇÕES TSE Nº 23.512, 23.520, 23.522, 23.539 E 23.541/2017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</si>
  <si>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</si>
  <si>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</si>
  <si>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</si>
  <si>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</si>
  <si>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</si>
  <si>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</si>
  <si>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QUANTITATIVO DE  FUNÇÕES DE ZONAS ELEITORAIS
NO EXERCÍCIO ATUAL</t>
  </si>
  <si>
    <t>QUANTITATIVO DE  FUNÇÕES DE ZONAS ELEITORAIS
ACUMULADO ATÉ O  EXERCÍCIO ATUAL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</si>
  <si>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</si>
  <si>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</si>
  <si>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</si>
  <si>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</si>
  <si>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</si>
  <si>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QUANTITATIVO DE  FUNÇÕES DE ZONAS ELEITORAIS NO EXERCÍCIO ATUAL</t>
  </si>
  <si>
    <t>QUANTITATIVO DE  FUNÇÕES DE ZONAS ELEITORAIS ACUMULADO ATÉ O  EXERCÍCIO ATUAL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</si>
  <si>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</si>
  <si>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</si>
  <si>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</si>
  <si>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</si>
  <si>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</si>
  <si>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</si>
  <si>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</si>
  <si>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</si>
  <si>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</si>
  <si>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</si>
  <si>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</si>
  <si>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</si>
  <si>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</si>
  <si>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</si>
  <si>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</si>
  <si>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</si>
  <si>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</si>
  <si>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</si>
  <si>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</si>
  <si>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</si>
  <si>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</si>
  <si>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</si>
  <si>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</si>
  <si>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OBSERVAÇÕES</t>
  </si>
  <si>
    <t>MOV.  QUANTITATIVO DE  ZONAS ELEITORAIS NO EXERCÍCIO ATUAL</t>
  </si>
  <si>
    <t>QUANTITATIVO DE  ZONAS ELEITORAIS ACUMULADO ATÉ O  EXERCÍCIO ATUAL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</si>
  <si>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</si>
  <si>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</si>
  <si>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</si>
  <si>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</si>
  <si>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</si>
  <si>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</si>
  <si>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</si>
  <si>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</si>
  <si>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</si>
  <si>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</si>
  <si>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</si>
  <si>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</si>
  <si>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</si>
  <si>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</si>
  <si>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</si>
  <si>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</si>
  <si>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</si>
  <si>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</si>
  <si>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</si>
  <si>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</si>
  <si>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</si>
  <si>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</si>
  <si>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</si>
  <si>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</si>
  <si>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</si>
  <si>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</si>
  <si>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</si>
  <si>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N</t>
  </si>
  <si>
    <t>L</t>
  </si>
  <si>
    <t>I</t>
  </si>
  <si>
    <t>S</t>
  </si>
  <si>
    <t>T</t>
  </si>
  <si>
    <t>É</t>
  </si>
  <si>
    <t>O</t>
  </si>
  <si>
    <t>TOTAL TÉCNICO</t>
  </si>
  <si>
    <t>U</t>
  </si>
  <si>
    <t>X</t>
  </si>
  <si>
    <t>R</t>
  </si>
  <si>
    <t>TOTAL AUXILIAR</t>
  </si>
  <si>
    <t>MOVIMENTAÇÃO DE CARGOS E FUNÇÕES: PROVIMENTOS, VACÂNCIAS, REDISTRIBUIÇÕES, DESIGNAÇÕES E EXONERAÇÕES ATÉ O MÊS BASE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</si>
  <si>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</si>
  <si>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</si>
  <si>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</si>
  <si>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</si>
  <si>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</si>
  <si>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</si>
  <si>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</si>
  <si>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</si>
  <si>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</si>
  <si>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</si>
  <si>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</si>
  <si>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</si>
  <si>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</si>
  <si>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</si>
  <si>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</si>
  <si>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 
 TOTAIS</t>
  </si>
  <si>
    <t>CARGOS  TOTAIS
(TOTAL PROVIDOS + VAGOS)</t>
  </si>
  <si>
    <t>CARGOS EFETIVOS AUTORIZADOS LEI XX.1</t>
  </si>
  <si>
    <t>TOTAL CARGOS EFETIVOS AUTORIZADOS LEI XX.1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</si>
  <si>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</si>
  <si>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</si>
  <si>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</si>
  <si>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</si>
  <si>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</si>
  <si>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</si>
  <si>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</si>
  <si>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</si>
  <si>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TOTAL CJ + FC AUTORIZADOS LEI XX.1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</si>
  <si>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</si>
  <si>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</si>
  <si>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</si>
  <si>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</si>
  <si>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</si>
  <si>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</si>
  <si>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CARGOS
FUNÇÕES
NUNCA
OCUPADOS</t>
  </si>
  <si>
    <t>CARGOS
TOTAIS</t>
  </si>
  <si>
    <t>TOTAL GERAL (I+II)</t>
  </si>
  <si>
    <t>0</t>
  </si>
  <si>
    <t>7</t>
  </si>
  <si>
    <t>RESUMO MOVIMENTAÇÃO DE CARGOS EFETIVOS E CARGOS E FUNÇÕES COMISSIONADOS (SECRETARIA E ZONAS ELEITORAIS)</t>
  </si>
  <si>
    <t>TOTAL GERAL I + II</t>
  </si>
  <si>
    <t>MOVIMENTAÇÃO PROVIMENTOS E VACÂNCIAS DE CARGOS EFETIVOS - EXCETO REDISTRIBUIÇÕES</t>
  </si>
  <si>
    <t>CARGOS EFETIVOS</t>
  </si>
  <si>
    <t>ANALISTA JUDICIÁRIO</t>
  </si>
  <si>
    <t>TÉCNICO JUDICIÁRIO</t>
  </si>
  <si>
    <t>AUXILIAR JUDICIÁRIO</t>
  </si>
  <si>
    <t>TOTAL CARGOS AUTORIZADOS</t>
  </si>
  <si>
    <t>CARGOS EFETIVOS AUTORIZADOS  LEI XX.1</t>
  </si>
  <si>
    <t>TOTAL CARGOS AUTORIZADOS LEI XX</t>
  </si>
  <si>
    <t>CARGOS EFETIVOS AUTORIZADOS  LEI XX.2</t>
  </si>
  <si>
    <t>CARGOS EFETIVOS AUTORIZADOS  LEI XX.3</t>
  </si>
  <si>
    <t>CARGOS EFETIVOS AUTORIZADOS  LEI XX.4</t>
  </si>
  <si>
    <t>CARGOS EFETIVOS AUTORIZADOS  LEI XX.5</t>
  </si>
  <si>
    <t>PROVIMENTOS CARGOS EFETIVOS EXCEDENTES</t>
  </si>
  <si>
    <t>TOTAL EXCEDENTES</t>
  </si>
  <si>
    <t>RESUMO DA MOVIMENTAÇÃO PROVIMENTOS E VACÂNCIAS DE CARGOS EFETIVOS, EXCETO REDISTRIBUIÇÕES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</si>
  <si>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</si>
  <si>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</si>
  <si>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</si>
  <si>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</si>
  <si>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</si>
  <si>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</si>
  <si>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</si>
  <si>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</si>
  <si>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</t>
  </si>
  <si>
    <t>MOVIMENTAÇÃO REDISTRIBUIÇÕES CARGOS EFETIVOS AUTORIZADOS</t>
  </si>
  <si>
    <t>TOTAL NO EXERCÍCIO</t>
  </si>
  <si>
    <t>TOTAL REDISTRIBUIÇÃO CARGOS AUTORIZADOS</t>
  </si>
  <si>
    <t>REDISTR. CARGOS EFETIVOS AUTORIZADOS LEI Nº XXXXX.1</t>
  </si>
  <si>
    <t>TOTAL REDISTR. CARGOS AUTORIZADOS LEI Nº XXXXX</t>
  </si>
  <si>
    <t>REDISTR. CARGOS EFETIVOS AUTORIZADOS LEI Nº XXXXX.2</t>
  </si>
  <si>
    <t>REDISTR. CARGOS EFETIVOS AUTORIZADOS LEI Nº XXXXX.3</t>
  </si>
  <si>
    <t>REDISTR. CARGOS EFETIVOS AUTORIZADOS LEI Nº XXXXX.4</t>
  </si>
  <si>
    <t>REDISTR. CARGOS EFETIVOS AUTORIZADOS LEI Nº XXXXX.5</t>
  </si>
  <si>
    <t>REDISTR. CARGOS EFETIVOS EXCEDENTES</t>
  </si>
  <si>
    <t>TOTAL REDISTR. CARGOS EXCEDENTES</t>
  </si>
  <si>
    <t>Portarias de redistribuição em anexo</t>
  </si>
  <si>
    <t>RESUMO DA MOVIMENTAÇÃO REDISTRIBUIÇÃO DE CARGOS EFETIVOS</t>
  </si>
  <si>
    <t>CARGOS
EFETIVOS</t>
  </si>
  <si>
    <t>TOTAL REDIST. ANALISTAS CARGOS PROVIDOS</t>
  </si>
  <si>
    <t>TOTAL REDIST. ANALISTAS CARGOS VAGOS</t>
  </si>
  <si>
    <t>TOTAL REDIST. ANALISTAS</t>
  </si>
  <si>
    <t>TOTAL REDIST. TÉCNICOS CARGOS PROVIDOS</t>
  </si>
  <si>
    <t>TOTAL REDIST. TÉCNICOS CARGOS VAGOS</t>
  </si>
  <si>
    <t>TOTAL REDIST. TÉCNICOS</t>
  </si>
  <si>
    <t>TOTAL REDIST. AUXILIAR CARGOS PROVIDOS</t>
  </si>
  <si>
    <t>TOTAL REDIST. AUXILIAR CARGOS VAGOS</t>
  </si>
  <si>
    <t>TOTAL REDIST. AUXILIAR</t>
  </si>
  <si>
    <t>TOTAL REDIST. CARGOS PROVIDOS</t>
  </si>
  <si>
    <t>TOTAL REDIST. CARGOS VAGOS</t>
  </si>
  <si>
    <t>TOTAL GERAL REDISTRIBUIÇÃO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</si>
</sst>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(* #,##0_);_(* \(#,##0\);_(* \-_);_(@_)"/>
    <numFmt numFmtId="166" formatCode="_(* #,##0_);_(* \(#,##0\);_(* &quot;-&quot;??_);_(@_)"/>
    <numFmt numFmtId="167" formatCode="_-* #,##0_-;\-* #,##0_-;_-* &quot;-&quot;??_-;_-@_-"/>
  </numFmts>
  <fonts count="29" x14ac:knownFonts="1">
    <font>
      <sz val="11"/>
      <color rgb="FF000000"/>
      <name val="Calibri"/>
    </font>
    <font>
      <sz val="18"/>
      <color rgb="FF000000"/>
      <name val="Arial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u/>
      <sz val="10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sz val="11"/>
      <color rgb="FFFF0000"/>
      <name val="Arial"/>
    </font>
    <font>
      <b/>
      <sz val="9"/>
      <color rgb="FFFFFFFF"/>
      <name val="Arial"/>
    </font>
    <font>
      <sz val="10"/>
      <color rgb="FFFF0000"/>
      <name val="Arial"/>
    </font>
    <font>
      <sz val="10"/>
      <color rgb="FF000000"/>
      <name val="Calibri"/>
    </font>
    <font>
      <b/>
      <sz val="10"/>
      <color rgb="FFFF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10"/>
      <color rgb="FFFF0000"/>
      <name val="Calibri"/>
    </font>
    <font>
      <b/>
      <sz val="12"/>
      <color rgb="FFFFFFFF"/>
      <name val="Arial"/>
    </font>
    <font>
      <sz val="8"/>
      <color rgb="FF000000"/>
      <name val="Arial"/>
    </font>
    <font>
      <sz val="9"/>
      <color rgb="FFFF0000"/>
      <name val="Arial"/>
    </font>
    <font>
      <b/>
      <sz val="10"/>
      <color rgb="FF000000"/>
      <name val="Calibri"/>
    </font>
    <font>
      <sz val="10"/>
      <color rgb="FFFFFFFF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8"/>
      <color rgb="FFFF0000"/>
      <name val="Arial"/>
    </font>
  </fonts>
  <fills count="24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DB3E2"/>
        <bgColor rgb="FFCCFFCC"/>
      </patternFill>
    </fill>
    <fill>
      <patternFill patternType="solid">
        <fgColor rgb="FF8DB3E2"/>
        <bgColor rgb="FFCCCCFF"/>
      </patternFill>
    </fill>
    <fill>
      <patternFill patternType="solid">
        <fgColor rgb="FFD8D8D8"/>
        <bgColor rgb="FF000000"/>
      </patternFill>
    </fill>
    <fill>
      <patternFill patternType="solid">
        <fgColor rgb="FF3C643C"/>
        <bgColor rgb="FF000000"/>
      </patternFill>
    </fill>
    <fill>
      <patternFill patternType="solid">
        <fgColor rgb="FF0A3C0A"/>
        <bgColor rgb="FF000080"/>
      </patternFill>
    </fill>
    <fill>
      <patternFill patternType="solid">
        <fgColor rgb="FFFFFFC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CCCCFF"/>
      </patternFill>
    </fill>
  </fills>
  <borders count="30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/>
      <right style="hair">
        <color rgb="FF000000"/>
      </right>
      <top style="thin">
        <color rgb="FFFFFFFF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/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double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FFFFFF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FFFFFF"/>
      </top>
      <bottom style="double">
        <color rgb="FF000000"/>
      </bottom>
      <diagonal/>
    </border>
    <border>
      <left/>
      <right style="thin">
        <color rgb="FF000000"/>
      </right>
      <top style="thin">
        <color rgb="FFFFFFFF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hair">
        <color rgb="FFFFFFFF"/>
      </left>
      <right style="slantDashDot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FFFFFF"/>
      </right>
      <top/>
      <bottom style="hair">
        <color rgb="FF000000"/>
      </bottom>
      <diagonal/>
    </border>
    <border>
      <left/>
      <right style="thin">
        <color rgb="FFFFFFFF"/>
      </right>
      <top style="hair">
        <color rgb="FF000000"/>
      </top>
      <bottom style="hair">
        <color rgb="FF000000"/>
      </bottom>
      <diagonal/>
    </border>
    <border>
      <left/>
      <right style="thin">
        <color rgb="FFFFFFFF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FFFFFF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FFFFFF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FFFFFF"/>
      </right>
      <top style="double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FFFFFF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FFFFFF"/>
      </right>
      <top/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/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double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 style="slantDashDot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/>
      <right/>
      <top style="slantDashDot">
        <color rgb="FF000000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/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2422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1" fontId="4" fillId="0" borderId="18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20" xfId="0" applyNumberFormat="1" applyFont="1" applyBorder="1" applyAlignment="1">
      <alignment horizontal="right" vertical="center"/>
    </xf>
    <xf numFmtId="41" fontId="4" fillId="0" borderId="17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4" fillId="0" borderId="23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4" fillId="0" borderId="29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1" fontId="4" fillId="0" borderId="32" xfId="0" applyNumberFormat="1" applyFont="1" applyBorder="1" applyAlignment="1">
      <alignment horizontal="righ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3" borderId="6" xfId="0" applyNumberFormat="1" applyFont="1" applyFill="1" applyBorder="1" applyAlignment="1">
      <alignment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44" xfId="0" applyNumberFormat="1" applyFont="1" applyBorder="1" applyAlignment="1">
      <alignment vertical="center"/>
    </xf>
    <xf numFmtId="49" fontId="7" fillId="0" borderId="45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0" fillId="0" borderId="0" xfId="0"/>
    <xf numFmtId="41" fontId="3" fillId="6" borderId="53" xfId="0" applyNumberFormat="1" applyFont="1" applyFill="1" applyBorder="1" applyAlignment="1">
      <alignment vertical="center"/>
    </xf>
    <xf numFmtId="41" fontId="3" fillId="0" borderId="54" xfId="0" applyNumberFormat="1" applyFont="1" applyBorder="1" applyAlignment="1">
      <alignment vertical="center"/>
    </xf>
    <xf numFmtId="41" fontId="3" fillId="0" borderId="52" xfId="0" applyNumberFormat="1" applyFont="1" applyBorder="1" applyAlignment="1">
      <alignment vertical="center"/>
    </xf>
    <xf numFmtId="41" fontId="4" fillId="6" borderId="55" xfId="0" applyNumberFormat="1" applyFont="1" applyFill="1" applyBorder="1" applyAlignment="1">
      <alignment horizontal="right" vertical="center"/>
    </xf>
    <xf numFmtId="41" fontId="4" fillId="7" borderId="5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1" fontId="3" fillId="6" borderId="57" xfId="0" applyNumberFormat="1" applyFont="1" applyFill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6" borderId="58" xfId="0" applyNumberFormat="1" applyFont="1" applyFill="1" applyBorder="1" applyAlignment="1">
      <alignment horizontal="right" vertical="center"/>
    </xf>
    <xf numFmtId="41" fontId="4" fillId="7" borderId="58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6" borderId="60" xfId="0" applyNumberFormat="1" applyFont="1" applyFill="1" applyBorder="1" applyAlignment="1">
      <alignment horizontal="right" vertical="center"/>
    </xf>
    <xf numFmtId="41" fontId="4" fillId="7" borderId="60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8" xfId="0" applyNumberFormat="1" applyFont="1" applyFill="1" applyBorder="1" applyAlignment="1">
      <alignment horizontal="right" vertical="center"/>
    </xf>
    <xf numFmtId="41" fontId="4" fillId="8" borderId="18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75" xfId="0" applyNumberFormat="1" applyFont="1" applyBorder="1" applyAlignment="1">
      <alignment horizontal="right"/>
    </xf>
    <xf numFmtId="41" fontId="4" fillId="0" borderId="76" xfId="0" applyNumberFormat="1" applyFont="1" applyBorder="1" applyAlignment="1">
      <alignment horizontal="right"/>
    </xf>
    <xf numFmtId="41" fontId="3" fillId="5" borderId="77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8" xfId="0" applyNumberFormat="1" applyFont="1" applyFill="1" applyBorder="1" applyAlignment="1">
      <alignment horizontal="right" vertical="center"/>
    </xf>
    <xf numFmtId="41" fontId="3" fillId="5" borderId="18" xfId="0" applyNumberFormat="1" applyFont="1" applyFill="1" applyBorder="1" applyAlignment="1">
      <alignment horizontal="right" vertical="center"/>
    </xf>
    <xf numFmtId="41" fontId="4" fillId="9" borderId="78" xfId="0" applyNumberFormat="1" applyFont="1" applyFill="1" applyBorder="1" applyAlignment="1">
      <alignment horizontal="right" vertical="center"/>
    </xf>
    <xf numFmtId="0" fontId="3" fillId="0" borderId="80" xfId="0" applyFont="1" applyBorder="1" applyAlignment="1">
      <alignment horizont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4" fillId="8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4" fillId="0" borderId="80" xfId="0" applyNumberFormat="1" applyFont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83" xfId="0" applyFont="1" applyBorder="1" applyAlignment="1">
      <alignment horizont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6" xfId="0" applyNumberFormat="1" applyFont="1" applyFill="1" applyBorder="1" applyAlignment="1">
      <alignment horizontal="right" vertical="center"/>
    </xf>
    <xf numFmtId="41" fontId="4" fillId="8" borderId="83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4" fillId="0" borderId="83" xfId="0" applyNumberFormat="1" applyFont="1" applyBorder="1" applyAlignment="1">
      <alignment horizontal="right" vertical="center"/>
    </xf>
    <xf numFmtId="41" fontId="4" fillId="0" borderId="40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41" fontId="3" fillId="5" borderId="87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4" fillId="9" borderId="91" xfId="0" applyNumberFormat="1" applyFont="1" applyFill="1" applyBorder="1" applyAlignment="1">
      <alignment horizontal="right" vertical="center"/>
    </xf>
    <xf numFmtId="0" fontId="3" fillId="0" borderId="92" xfId="0" applyFont="1" applyBorder="1" applyAlignment="1">
      <alignment horizont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4" fillId="8" borderId="92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5" xfId="0" applyNumberFormat="1" applyFont="1" applyBorder="1" applyAlignment="1">
      <alignment horizontal="right"/>
    </xf>
    <xf numFmtId="41" fontId="4" fillId="0" borderId="96" xfId="0" applyNumberFormat="1" applyFont="1" applyBorder="1" applyAlignment="1">
      <alignment horizontal="right"/>
    </xf>
    <xf numFmtId="41" fontId="3" fillId="5" borderId="97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4" fillId="9" borderId="99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4" fillId="0" borderId="43" xfId="0" applyNumberFormat="1" applyFont="1" applyBorder="1" applyAlignment="1">
      <alignment horizontal="right"/>
    </xf>
    <xf numFmtId="41" fontId="3" fillId="5" borderId="10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4" fillId="9" borderId="101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7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0" fontId="3" fillId="0" borderId="86" xfId="0" applyFont="1" applyBorder="1" applyAlignment="1">
      <alignment horizont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4" fillId="8" borderId="86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4" fillId="0" borderId="86" xfId="0" applyNumberFormat="1" applyFont="1" applyBorder="1" applyAlignment="1">
      <alignment horizontal="right" vertical="center"/>
    </xf>
    <xf numFmtId="41" fontId="3" fillId="5" borderId="87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6" xfId="0" applyNumberFormat="1" applyFont="1" applyFill="1" applyBorder="1" applyAlignment="1">
      <alignment horizontal="right" vertical="center"/>
    </xf>
    <xf numFmtId="41" fontId="3" fillId="5" borderId="86" xfId="0" applyNumberFormat="1" applyFont="1" applyFill="1" applyBorder="1" applyAlignment="1">
      <alignment horizontal="right" vertical="center"/>
    </xf>
    <xf numFmtId="41" fontId="5" fillId="10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/>
    </xf>
    <xf numFmtId="41" fontId="5" fillId="3" borderId="3" xfId="0" applyNumberFormat="1" applyFont="1" applyFill="1" applyBorder="1" applyAlignment="1">
      <alignment horizontal="right"/>
    </xf>
    <xf numFmtId="41" fontId="5" fillId="10" borderId="104" xfId="0" applyNumberFormat="1" applyFont="1" applyFill="1" applyBorder="1" applyAlignment="1">
      <alignment horizontal="right" vertical="center"/>
    </xf>
    <xf numFmtId="41" fontId="5" fillId="10" borderId="2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66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05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/>
    </xf>
    <xf numFmtId="41" fontId="5" fillId="3" borderId="11" xfId="0" applyNumberFormat="1" applyFont="1" applyFill="1" applyBorder="1" applyAlignment="1">
      <alignment horizontal="right"/>
    </xf>
    <xf numFmtId="41" fontId="5" fillId="3" borderId="66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0" fontId="5" fillId="3" borderId="107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41" fontId="5" fillId="3" borderId="9" xfId="0" applyNumberFormat="1" applyFont="1" applyFill="1" applyBorder="1" applyAlignment="1">
      <alignment horizontal="right" vertical="center"/>
    </xf>
    <xf numFmtId="41" fontId="5" fillId="3" borderId="4" xfId="0" applyNumberFormat="1" applyFont="1" applyFill="1" applyBorder="1" applyAlignment="1">
      <alignment horizontal="right" vertical="center"/>
    </xf>
    <xf numFmtId="41" fontId="5" fillId="3" borderId="108" xfId="0" applyNumberFormat="1" applyFont="1" applyFill="1" applyBorder="1" applyAlignment="1">
      <alignment horizontal="right" vertical="center"/>
    </xf>
    <xf numFmtId="41" fontId="5" fillId="3" borderId="5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7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8" xfId="0" applyNumberFormat="1" applyFont="1" applyFill="1" applyBorder="1" applyAlignment="1">
      <alignment horizontal="right" vertical="center"/>
    </xf>
    <xf numFmtId="41" fontId="3" fillId="5" borderId="1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7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7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10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7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7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6" xfId="0" applyNumberFormat="1" applyFont="1" applyFill="1" applyBorder="1" applyAlignment="1">
      <alignment horizontal="right" vertical="center"/>
    </xf>
    <xf numFmtId="41" fontId="3" fillId="5" borderId="86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7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18" xfId="0" applyNumberFormat="1" applyFont="1" applyFill="1" applyBorder="1" applyAlignment="1">
      <alignment horizontal="right" vertical="center"/>
    </xf>
    <xf numFmtId="41" fontId="3" fillId="5" borderId="1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7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7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10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4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90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5" borderId="77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3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8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92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0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7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9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102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6" xfId="0" applyNumberFormat="1" applyFont="1" applyFill="1" applyBorder="1" applyAlignment="1">
      <alignment horizontal="right" vertical="center"/>
    </xf>
    <xf numFmtId="41" fontId="3" fillId="5" borderId="86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/>
    </xf>
    <xf numFmtId="41" fontId="5" fillId="3" borderId="110" xfId="0" applyNumberFormat="1" applyFont="1" applyFill="1" applyBorder="1" applyAlignment="1">
      <alignment horizontal="right"/>
    </xf>
    <xf numFmtId="41" fontId="5" fillId="3" borderId="111" xfId="0" applyNumberFormat="1" applyFont="1" applyFill="1" applyBorder="1" applyAlignment="1">
      <alignment horizontal="right" vertical="center"/>
    </xf>
    <xf numFmtId="41" fontId="5" fillId="10" borderId="110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/>
    </xf>
    <xf numFmtId="0" fontId="2" fillId="11" borderId="0" xfId="0" applyFont="1" applyFill="1" applyAlignment="1">
      <alignment horizontal="left" vertical="center"/>
    </xf>
    <xf numFmtId="164" fontId="14" fillId="11" borderId="0" xfId="0" applyNumberFormat="1" applyFont="1" applyFill="1" applyAlignment="1">
      <alignment vertical="center"/>
    </xf>
    <xf numFmtId="164" fontId="14" fillId="11" borderId="0" xfId="0" applyNumberFormat="1" applyFont="1" applyFill="1" applyAlignment="1">
      <alignment vertical="center"/>
    </xf>
    <xf numFmtId="164" fontId="14" fillId="11" borderId="0" xfId="0" applyNumberFormat="1" applyFont="1" applyFill="1" applyAlignment="1">
      <alignment vertical="center"/>
    </xf>
    <xf numFmtId="164" fontId="14" fillId="11" borderId="0" xfId="0" applyNumberFormat="1" applyFont="1" applyFill="1" applyAlignment="1">
      <alignment horizontal="right" vertical="center"/>
    </xf>
    <xf numFmtId="164" fontId="14" fillId="11" borderId="0" xfId="0" applyNumberFormat="1" applyFont="1" applyFill="1" applyAlignment="1">
      <alignment vertical="center"/>
    </xf>
    <xf numFmtId="0" fontId="15" fillId="11" borderId="0" xfId="0" applyFont="1" applyFill="1"/>
    <xf numFmtId="0" fontId="14" fillId="11" borderId="0" xfId="0" applyFont="1" applyFill="1" applyAlignment="1">
      <alignment horizontal="right" vertical="center"/>
    </xf>
    <xf numFmtId="164" fontId="14" fillId="11" borderId="0" xfId="0" applyNumberFormat="1" applyFont="1" applyFill="1" applyAlignment="1">
      <alignment vertical="center"/>
    </xf>
    <xf numFmtId="164" fontId="14" fillId="11" borderId="0" xfId="0" applyNumberFormat="1" applyFont="1" applyFill="1" applyAlignment="1">
      <alignment vertical="center"/>
    </xf>
    <xf numFmtId="164" fontId="14" fillId="11" borderId="0" xfId="0" applyNumberFormat="1" applyFont="1" applyFill="1" applyAlignment="1">
      <alignment vertical="center"/>
    </xf>
    <xf numFmtId="164" fontId="14" fillId="11" borderId="0" xfId="0" applyNumberFormat="1" applyFont="1" applyFill="1" applyAlignment="1">
      <alignment horizontal="right" vertical="center"/>
    </xf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3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5" fillId="11" borderId="0" xfId="0" applyFont="1" applyFill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1" fillId="11" borderId="0" xfId="0" applyFont="1" applyFill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49" fontId="4" fillId="0" borderId="0" xfId="0" applyNumberFormat="1" applyFont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right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2" fillId="12" borderId="0" xfId="0" applyFont="1" applyFill="1" applyAlignment="1">
      <alignment vertical="center"/>
    </xf>
    <xf numFmtId="0" fontId="2" fillId="12" borderId="0" xfId="0" applyFont="1" applyFill="1" applyAlignment="1">
      <alignment vertical="center"/>
    </xf>
    <xf numFmtId="0" fontId="2" fillId="12" borderId="0" xfId="0" applyFont="1" applyFill="1" applyAlignment="1">
      <alignment vertical="center"/>
    </xf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" fillId="12" borderId="0" xfId="0" applyFont="1" applyFill="1"/>
    <xf numFmtId="0" fontId="11" fillId="11" borderId="0" xfId="0" applyFont="1" applyFill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/>
    <xf numFmtId="0" fontId="15" fillId="0" borderId="0" xfId="0" applyFont="1"/>
    <xf numFmtId="49" fontId="10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/>
    </xf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1" fillId="11" borderId="0" xfId="0" applyFont="1" applyFill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41" fontId="3" fillId="13" borderId="53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4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5" xfId="0" applyNumberFormat="1" applyFont="1" applyBorder="1" applyAlignment="1">
      <alignment horizontal="center" vertical="center"/>
    </xf>
    <xf numFmtId="0" fontId="3" fillId="0" borderId="0" xfId="0" applyFont="1"/>
    <xf numFmtId="41" fontId="3" fillId="13" borderId="5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89" xfId="0" applyNumberFormat="1" applyFont="1" applyFill="1" applyBorder="1" applyAlignment="1">
      <alignment horizontal="center" vertical="center"/>
    </xf>
    <xf numFmtId="41" fontId="3" fillId="13" borderId="102" xfId="0" applyNumberFormat="1" applyFont="1" applyFill="1" applyBorder="1" applyAlignment="1">
      <alignment horizontal="center" vertical="center"/>
    </xf>
    <xf numFmtId="41" fontId="3" fillId="13" borderId="102" xfId="0" applyNumberFormat="1" applyFont="1" applyFill="1" applyBorder="1" applyAlignment="1">
      <alignment horizontal="center" vertical="center"/>
    </xf>
    <xf numFmtId="41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41" fontId="3" fillId="13" borderId="5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41" fontId="3" fillId="13" borderId="5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4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5" xfId="0" applyNumberFormat="1" applyFont="1" applyBorder="1" applyAlignment="1">
      <alignment horizontal="center" vertical="center"/>
    </xf>
    <xf numFmtId="0" fontId="3" fillId="0" borderId="0" xfId="0" applyFont="1"/>
    <xf numFmtId="41" fontId="3" fillId="13" borderId="53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89" xfId="0" applyNumberFormat="1" applyFont="1" applyFill="1" applyBorder="1" applyAlignment="1">
      <alignment horizontal="center" vertical="center"/>
    </xf>
    <xf numFmtId="41" fontId="3" fillId="13" borderId="102" xfId="0" applyNumberFormat="1" applyFont="1" applyFill="1" applyBorder="1" applyAlignment="1">
      <alignment horizontal="center" vertical="center"/>
    </xf>
    <xf numFmtId="41" fontId="3" fillId="13" borderId="102" xfId="0" applyNumberFormat="1" applyFont="1" applyFill="1" applyBorder="1" applyAlignment="1">
      <alignment horizontal="center" vertical="center"/>
    </xf>
    <xf numFmtId="41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41" fontId="3" fillId="13" borderId="5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41" fontId="3" fillId="13" borderId="5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0" fontId="3" fillId="0" borderId="0" xfId="0" applyFont="1"/>
    <xf numFmtId="41" fontId="3" fillId="13" borderId="5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54" xfId="0" applyNumberFormat="1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center" vertical="center"/>
    </xf>
    <xf numFmtId="41" fontId="4" fillId="0" borderId="55" xfId="0" applyNumberFormat="1" applyFont="1" applyBorder="1" applyAlignment="1">
      <alignment horizontal="center" vertical="center"/>
    </xf>
    <xf numFmtId="0" fontId="3" fillId="0" borderId="0" xfId="0" applyFont="1"/>
    <xf numFmtId="41" fontId="3" fillId="13" borderId="5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9" xfId="0" applyNumberFormat="1" applyFont="1" applyBorder="1" applyAlignment="1">
      <alignment horizontal="center" vertical="center"/>
    </xf>
    <xf numFmtId="41" fontId="3" fillId="0" borderId="102" xfId="0" applyNumberFormat="1" applyFont="1" applyBorder="1" applyAlignment="1">
      <alignment horizontal="center" vertical="center"/>
    </xf>
    <xf numFmtId="41" fontId="3" fillId="0" borderId="102" xfId="0" applyNumberFormat="1" applyFont="1" applyBorder="1" applyAlignment="1">
      <alignment horizontal="center" vertical="center"/>
    </xf>
    <xf numFmtId="41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41" fontId="3" fillId="13" borderId="5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/>
    <xf numFmtId="41" fontId="4" fillId="0" borderId="0" xfId="0" applyNumberFormat="1" applyFont="1"/>
    <xf numFmtId="41" fontId="4" fillId="0" borderId="0" xfId="0" applyNumberFormat="1" applyFont="1"/>
    <xf numFmtId="41" fontId="4" fillId="0" borderId="0" xfId="0" applyNumberFormat="1" applyFont="1"/>
    <xf numFmtId="41" fontId="4" fillId="0" borderId="0" xfId="0" applyNumberFormat="1" applyFont="1"/>
    <xf numFmtId="0" fontId="3" fillId="0" borderId="0" xfId="0" applyFont="1"/>
    <xf numFmtId="41" fontId="5" fillId="3" borderId="63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0" borderId="0" xfId="0" applyFont="1"/>
    <xf numFmtId="0" fontId="14" fillId="0" borderId="0" xfId="0" applyFont="1"/>
    <xf numFmtId="41" fontId="14" fillId="0" borderId="0" xfId="0" applyNumberFormat="1" applyFont="1"/>
    <xf numFmtId="41" fontId="14" fillId="0" borderId="0" xfId="0" applyNumberFormat="1" applyFont="1"/>
    <xf numFmtId="41" fontId="14" fillId="0" borderId="0" xfId="0" applyNumberFormat="1" applyFont="1"/>
    <xf numFmtId="41" fontId="14" fillId="0" borderId="0" xfId="0" applyNumberFormat="1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6" fillId="11" borderId="0" xfId="0" applyFont="1" applyFill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9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4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89" xfId="0" applyNumberFormat="1" applyFont="1" applyFill="1" applyBorder="1" applyAlignment="1">
      <alignment horizontal="center" vertical="center"/>
    </xf>
    <xf numFmtId="41" fontId="3" fillId="13" borderId="102" xfId="0" applyNumberFormat="1" applyFont="1" applyFill="1" applyBorder="1" applyAlignment="1">
      <alignment horizontal="center" vertical="center"/>
    </xf>
    <xf numFmtId="41" fontId="3" fillId="13" borderId="102" xfId="0" applyNumberFormat="1" applyFont="1" applyFill="1" applyBorder="1" applyAlignment="1">
      <alignment horizontal="center" vertical="center"/>
    </xf>
    <xf numFmtId="41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4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89" xfId="0" applyNumberFormat="1" applyFont="1" applyFill="1" applyBorder="1" applyAlignment="1">
      <alignment horizontal="center" vertical="center"/>
    </xf>
    <xf numFmtId="41" fontId="3" fillId="13" borderId="102" xfId="0" applyNumberFormat="1" applyFont="1" applyFill="1" applyBorder="1" applyAlignment="1">
      <alignment horizontal="center" vertical="center"/>
    </xf>
    <xf numFmtId="41" fontId="3" fillId="13" borderId="102" xfId="0" applyNumberFormat="1" applyFont="1" applyFill="1" applyBorder="1" applyAlignment="1">
      <alignment horizontal="center" vertical="center"/>
    </xf>
    <xf numFmtId="41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54" xfId="0" applyNumberFormat="1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center" vertical="center"/>
    </xf>
    <xf numFmtId="41" fontId="4" fillId="0" borderId="5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9" xfId="0" applyNumberFormat="1" applyFont="1" applyBorder="1" applyAlignment="1">
      <alignment horizontal="center" vertical="center"/>
    </xf>
    <xf numFmtId="41" fontId="3" fillId="0" borderId="102" xfId="0" applyNumberFormat="1" applyFont="1" applyBorder="1" applyAlignment="1">
      <alignment horizontal="center" vertical="center"/>
    </xf>
    <xf numFmtId="41" fontId="3" fillId="0" borderId="102" xfId="0" applyNumberFormat="1" applyFont="1" applyBorder="1" applyAlignment="1">
      <alignment horizontal="center" vertical="center"/>
    </xf>
    <xf numFmtId="41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41" fontId="4" fillId="0" borderId="0" xfId="0" applyNumberFormat="1" applyFont="1"/>
    <xf numFmtId="41" fontId="4" fillId="0" borderId="0" xfId="0" applyNumberFormat="1" applyFont="1"/>
    <xf numFmtId="41" fontId="4" fillId="0" borderId="0" xfId="0" applyNumberFormat="1" applyFont="1"/>
    <xf numFmtId="41" fontId="4" fillId="0" borderId="0" xfId="0" applyNumberFormat="1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4" fillId="0" borderId="5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4" fillId="0" borderId="11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4" fillId="0" borderId="5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4" fillId="0" borderId="11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4" fillId="0" borderId="5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4" fillId="0" borderId="11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4" fillId="0" borderId="5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4" fillId="0" borderId="11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4" fillId="0" borderId="5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4" fillId="0" borderId="11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3" fillId="13" borderId="52" xfId="0" applyNumberFormat="1" applyFont="1" applyFill="1" applyBorder="1" applyAlignment="1">
      <alignment horizontal="center" vertical="center"/>
    </xf>
    <xf numFmtId="41" fontId="4" fillId="0" borderId="5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3" fillId="13" borderId="25" xfId="0" applyNumberFormat="1" applyFont="1" applyFill="1" applyBorder="1" applyAlignment="1">
      <alignment horizontal="center" vertical="center"/>
    </xf>
    <xf numFmtId="41" fontId="4" fillId="0" borderId="5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3" fillId="13" borderId="27" xfId="0" applyNumberFormat="1" applyFont="1" applyFill="1" applyBorder="1" applyAlignment="1">
      <alignment horizontal="center" vertical="center"/>
    </xf>
    <xf numFmtId="41" fontId="4" fillId="0" borderId="11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4" fillId="0" borderId="52" xfId="0" applyNumberFormat="1" applyFont="1" applyBorder="1" applyAlignment="1">
      <alignment horizontal="center" vertical="center"/>
    </xf>
    <xf numFmtId="41" fontId="4" fillId="0" borderId="52" xfId="0" applyNumberFormat="1" applyFont="1" applyBorder="1" applyAlignment="1">
      <alignment horizontal="center" vertical="center"/>
    </xf>
    <xf numFmtId="41" fontId="4" fillId="0" borderId="52" xfId="0" applyNumberFormat="1" applyFont="1" applyBorder="1" applyAlignment="1">
      <alignment horizontal="center" vertical="center"/>
    </xf>
    <xf numFmtId="41" fontId="4" fillId="0" borderId="52" xfId="0" applyNumberFormat="1" applyFont="1" applyBorder="1" applyAlignment="1">
      <alignment horizontal="center" vertical="center"/>
    </xf>
    <xf numFmtId="41" fontId="4" fillId="0" borderId="52" xfId="0" applyNumberFormat="1" applyFont="1" applyBorder="1" applyAlignment="1">
      <alignment horizontal="center" vertical="center"/>
    </xf>
    <xf numFmtId="41" fontId="4" fillId="0" borderId="5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4" fillId="0" borderId="25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5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4" fillId="0" borderId="27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11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89" xfId="0" applyNumberFormat="1" applyFont="1" applyBorder="1" applyAlignment="1">
      <alignment horizontal="center" vertical="center"/>
    </xf>
    <xf numFmtId="165" fontId="4" fillId="0" borderId="102" xfId="0" applyNumberFormat="1" applyFont="1" applyBorder="1" applyAlignment="1">
      <alignment horizontal="center" vertical="center"/>
    </xf>
    <xf numFmtId="165" fontId="4" fillId="0" borderId="102" xfId="0" applyNumberFormat="1" applyFont="1" applyBorder="1" applyAlignment="1">
      <alignment horizontal="center" vertical="center"/>
    </xf>
    <xf numFmtId="165" fontId="4" fillId="0" borderId="102" xfId="0" applyNumberFormat="1" applyFont="1" applyBorder="1" applyAlignment="1">
      <alignment horizontal="center" vertical="center"/>
    </xf>
    <xf numFmtId="165" fontId="4" fillId="0" borderId="102" xfId="0" applyNumberFormat="1" applyFont="1" applyBorder="1" applyAlignment="1">
      <alignment horizontal="center" vertical="center"/>
    </xf>
    <xf numFmtId="165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13" borderId="20" xfId="0" applyNumberFormat="1" applyFont="1" applyFill="1" applyBorder="1" applyAlignment="1">
      <alignment horizontal="center" vertical="center"/>
    </xf>
    <xf numFmtId="165" fontId="4" fillId="0" borderId="7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24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13" borderId="25" xfId="0" applyNumberFormat="1" applyFont="1" applyFill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3" borderId="89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13" borderId="102" xfId="0" applyNumberFormat="1" applyFont="1" applyFill="1" applyBorder="1" applyAlignment="1">
      <alignment horizontal="center" vertical="center"/>
    </xf>
    <xf numFmtId="165" fontId="4" fillId="0" borderId="8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7" fillId="0" borderId="50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10" fillId="3" borderId="14" xfId="0" applyNumberFormat="1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54" xfId="0" applyNumberFormat="1" applyFont="1" applyFill="1" applyBorder="1" applyAlignment="1">
      <alignment horizontal="right" vertical="center"/>
    </xf>
    <xf numFmtId="165" fontId="18" fillId="13" borderId="55" xfId="0" applyNumberFormat="1" applyFont="1" applyFill="1" applyBorder="1" applyAlignment="1">
      <alignment horizontal="right" vertical="center"/>
    </xf>
    <xf numFmtId="165" fontId="18" fillId="0" borderId="12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4" xfId="0" applyNumberFormat="1" applyFont="1" applyFill="1" applyBorder="1" applyAlignment="1">
      <alignment horizontal="right" vertical="center"/>
    </xf>
    <xf numFmtId="165" fontId="18" fillId="13" borderId="58" xfId="0" applyNumberFormat="1" applyFont="1" applyFill="1" applyBorder="1" applyAlignment="1">
      <alignment horizontal="right" vertical="center"/>
    </xf>
    <xf numFmtId="165" fontId="18" fillId="0" borderId="11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6" xfId="0" applyNumberFormat="1" applyFont="1" applyFill="1" applyBorder="1" applyAlignment="1">
      <alignment horizontal="right" vertical="center"/>
    </xf>
    <xf numFmtId="165" fontId="18" fillId="13" borderId="60" xfId="0" applyNumberFormat="1" applyFont="1" applyFill="1" applyBorder="1" applyAlignment="1">
      <alignment horizontal="right" vertical="center"/>
    </xf>
    <xf numFmtId="165" fontId="18" fillId="0" borderId="120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0" borderId="0" xfId="0" applyNumberFormat="1" applyFont="1" applyAlignment="1">
      <alignment vertical="center"/>
    </xf>
    <xf numFmtId="165" fontId="18" fillId="0" borderId="54" xfId="0" applyNumberFormat="1" applyFont="1" applyBorder="1" applyAlignment="1">
      <alignment horizontal="right" vertical="center"/>
    </xf>
    <xf numFmtId="165" fontId="18" fillId="0" borderId="55" xfId="0" applyNumberFormat="1" applyFont="1" applyBorder="1" applyAlignment="1">
      <alignment horizontal="right" vertical="center"/>
    </xf>
    <xf numFmtId="165" fontId="18" fillId="14" borderId="7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0" borderId="0" xfId="0" applyNumberFormat="1" applyFont="1" applyAlignment="1">
      <alignment vertical="center"/>
    </xf>
    <xf numFmtId="165" fontId="18" fillId="0" borderId="24" xfId="0" applyNumberFormat="1" applyFont="1" applyBorder="1" applyAlignment="1">
      <alignment horizontal="right" vertical="center"/>
    </xf>
    <xf numFmtId="165" fontId="18" fillId="0" borderId="58" xfId="0" applyNumberFormat="1" applyFont="1" applyBorder="1" applyAlignment="1">
      <alignment horizontal="right" vertical="center"/>
    </xf>
    <xf numFmtId="165" fontId="18" fillId="14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0" borderId="0" xfId="0" applyNumberFormat="1" applyFont="1" applyAlignment="1">
      <alignment vertical="center"/>
    </xf>
    <xf numFmtId="165" fontId="18" fillId="14" borderId="84" xfId="0" applyNumberFormat="1" applyFont="1" applyFill="1" applyBorder="1" applyAlignment="1">
      <alignment horizontal="right" vertical="center"/>
    </xf>
    <xf numFmtId="165" fontId="18" fillId="14" borderId="88" xfId="0" applyNumberFormat="1" applyFont="1" applyFill="1" applyBorder="1" applyAlignment="1">
      <alignment horizontal="right" vertical="center"/>
    </xf>
    <xf numFmtId="165" fontId="18" fillId="14" borderId="83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0" borderId="0" xfId="0" applyNumberFormat="1" applyFont="1" applyAlignment="1">
      <alignment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0" borderId="0" xfId="0" applyNumberFormat="1" applyFont="1" applyAlignment="1">
      <alignment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0" borderId="0" xfId="0" applyNumberFormat="1" applyFont="1" applyAlignment="1">
      <alignment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54" xfId="0" applyNumberFormat="1" applyFont="1" applyFill="1" applyBorder="1" applyAlignment="1">
      <alignment horizontal="right" vertical="center"/>
    </xf>
    <xf numFmtId="165" fontId="18" fillId="13" borderId="55" xfId="0" applyNumberFormat="1" applyFont="1" applyFill="1" applyBorder="1" applyAlignment="1">
      <alignment horizontal="right" vertical="center"/>
    </xf>
    <xf numFmtId="165" fontId="18" fillId="0" borderId="76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4" xfId="0" applyNumberFormat="1" applyFont="1" applyFill="1" applyBorder="1" applyAlignment="1">
      <alignment horizontal="right" vertical="center"/>
    </xf>
    <xf numFmtId="165" fontId="18" fillId="13" borderId="58" xfId="0" applyNumberFormat="1" applyFont="1" applyFill="1" applyBorder="1" applyAlignment="1">
      <alignment horizontal="right" vertical="center"/>
    </xf>
    <xf numFmtId="165" fontId="18" fillId="0" borderId="11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4" xfId="0" applyNumberFormat="1" applyFont="1" applyFill="1" applyBorder="1" applyAlignment="1">
      <alignment horizontal="right" vertical="center"/>
    </xf>
    <xf numFmtId="165" fontId="18" fillId="13" borderId="58" xfId="0" applyNumberFormat="1" applyFont="1" applyFill="1" applyBorder="1" applyAlignment="1">
      <alignment horizontal="right" vertical="center"/>
    </xf>
    <xf numFmtId="165" fontId="18" fillId="0" borderId="11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6" xfId="0" applyNumberFormat="1" applyFont="1" applyFill="1" applyBorder="1" applyAlignment="1">
      <alignment horizontal="right" vertical="center"/>
    </xf>
    <xf numFmtId="165" fontId="18" fillId="13" borderId="60" xfId="0" applyNumberFormat="1" applyFont="1" applyFill="1" applyBorder="1" applyAlignment="1">
      <alignment horizontal="right" vertical="center"/>
    </xf>
    <xf numFmtId="165" fontId="18" fillId="0" borderId="120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54" xfId="0" applyNumberFormat="1" applyFont="1" applyFill="1" applyBorder="1" applyAlignment="1">
      <alignment horizontal="right" vertical="center"/>
    </xf>
    <xf numFmtId="165" fontId="18" fillId="13" borderId="55" xfId="0" applyNumberFormat="1" applyFont="1" applyFill="1" applyBorder="1" applyAlignment="1">
      <alignment horizontal="right" vertical="center"/>
    </xf>
    <xf numFmtId="165" fontId="18" fillId="0" borderId="76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4" xfId="0" applyNumberFormat="1" applyFont="1" applyFill="1" applyBorder="1" applyAlignment="1">
      <alignment horizontal="right" vertical="center"/>
    </xf>
    <xf numFmtId="165" fontId="18" fillId="13" borderId="58" xfId="0" applyNumberFormat="1" applyFont="1" applyFill="1" applyBorder="1" applyAlignment="1">
      <alignment horizontal="right" vertical="center"/>
    </xf>
    <xf numFmtId="165" fontId="18" fillId="0" borderId="11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4" xfId="0" applyNumberFormat="1" applyFont="1" applyFill="1" applyBorder="1" applyAlignment="1">
      <alignment horizontal="right" vertical="center"/>
    </xf>
    <xf numFmtId="165" fontId="18" fillId="13" borderId="58" xfId="0" applyNumberFormat="1" applyFont="1" applyFill="1" applyBorder="1" applyAlignment="1">
      <alignment horizontal="right" vertical="center"/>
    </xf>
    <xf numFmtId="165" fontId="18" fillId="0" borderId="11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4" xfId="0" applyNumberFormat="1" applyFont="1" applyFill="1" applyBorder="1" applyAlignment="1">
      <alignment horizontal="right" vertical="center"/>
    </xf>
    <xf numFmtId="165" fontId="18" fillId="13" borderId="58" xfId="0" applyNumberFormat="1" applyFont="1" applyFill="1" applyBorder="1" applyAlignment="1">
      <alignment horizontal="right" vertical="center"/>
    </xf>
    <xf numFmtId="165" fontId="18" fillId="0" borderId="11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4" xfId="0" applyNumberFormat="1" applyFont="1" applyFill="1" applyBorder="1" applyAlignment="1">
      <alignment horizontal="right" vertical="center"/>
    </xf>
    <xf numFmtId="165" fontId="18" fillId="13" borderId="58" xfId="0" applyNumberFormat="1" applyFont="1" applyFill="1" applyBorder="1" applyAlignment="1">
      <alignment horizontal="right" vertical="center"/>
    </xf>
    <xf numFmtId="165" fontId="18" fillId="0" borderId="11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8" fillId="13" borderId="26" xfId="0" applyNumberFormat="1" applyFont="1" applyFill="1" applyBorder="1" applyAlignment="1">
      <alignment horizontal="right" vertical="center"/>
    </xf>
    <xf numFmtId="165" fontId="18" fillId="13" borderId="60" xfId="0" applyNumberFormat="1" applyFont="1" applyFill="1" applyBorder="1" applyAlignment="1">
      <alignment horizontal="right" vertical="center"/>
    </xf>
    <xf numFmtId="165" fontId="18" fillId="0" borderId="120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7" fillId="0" borderId="50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10" fillId="3" borderId="14" xfId="0" applyNumberFormat="1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0" fillId="3" borderId="11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54" xfId="0" applyNumberFormat="1" applyFont="1" applyFill="1" applyBorder="1" applyAlignment="1">
      <alignment horizontal="right" vertical="center"/>
    </xf>
    <xf numFmtId="165" fontId="17" fillId="13" borderId="55" xfId="0" applyNumberFormat="1" applyFont="1" applyFill="1" applyBorder="1" applyAlignment="1">
      <alignment horizontal="right" vertical="center"/>
    </xf>
    <xf numFmtId="165" fontId="17" fillId="0" borderId="76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19" xfId="0" applyNumberFormat="1" applyFont="1" applyFill="1" applyBorder="1" applyAlignment="1">
      <alignment horizontal="right" vertical="center"/>
    </xf>
    <xf numFmtId="165" fontId="17" fillId="13" borderId="74" xfId="0" applyNumberFormat="1" applyFont="1" applyFill="1" applyBorder="1" applyAlignment="1">
      <alignment horizontal="right" vertical="center"/>
    </xf>
    <xf numFmtId="165" fontId="17" fillId="0" borderId="76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135" xfId="0" applyNumberFormat="1" applyFont="1" applyFill="1" applyBorder="1" applyAlignment="1">
      <alignment horizontal="right" vertical="center"/>
    </xf>
    <xf numFmtId="165" fontId="17" fillId="13" borderId="136" xfId="0" applyNumberFormat="1" applyFont="1" applyFill="1" applyBorder="1" applyAlignment="1">
      <alignment horizontal="right" vertical="center"/>
    </xf>
    <xf numFmtId="165" fontId="17" fillId="0" borderId="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0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93" xfId="0" applyNumberFormat="1" applyFont="1" applyFill="1" applyBorder="1" applyAlignment="1">
      <alignment horizontal="right" vertical="center"/>
    </xf>
    <xf numFmtId="165" fontId="17" fillId="13" borderId="94" xfId="0" applyNumberFormat="1" applyFont="1" applyFill="1" applyBorder="1" applyAlignment="1">
      <alignment horizontal="right" vertical="center"/>
    </xf>
    <xf numFmtId="165" fontId="17" fillId="0" borderId="9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24" xfId="0" applyNumberFormat="1" applyFont="1" applyFill="1" applyBorder="1" applyAlignment="1">
      <alignment horizontal="right" vertical="center"/>
    </xf>
    <xf numFmtId="165" fontId="17" fillId="13" borderId="58" xfId="0" applyNumberFormat="1" applyFont="1" applyFill="1" applyBorder="1" applyAlignment="1">
      <alignment horizontal="right" vertical="center"/>
    </xf>
    <xf numFmtId="165" fontId="17" fillId="0" borderId="8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24" xfId="0" applyNumberFormat="1" applyFont="1" applyFill="1" applyBorder="1" applyAlignment="1">
      <alignment horizontal="right" vertical="center"/>
    </xf>
    <xf numFmtId="165" fontId="17" fillId="13" borderId="58" xfId="0" applyNumberFormat="1" applyFont="1" applyFill="1" applyBorder="1" applyAlignment="1">
      <alignment horizontal="right" vertical="center"/>
    </xf>
    <xf numFmtId="165" fontId="17" fillId="0" borderId="8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24" xfId="0" applyNumberFormat="1" applyFont="1" applyFill="1" applyBorder="1" applyAlignment="1">
      <alignment horizontal="right" vertical="center"/>
    </xf>
    <xf numFmtId="165" fontId="17" fillId="13" borderId="58" xfId="0" applyNumberFormat="1" applyFont="1" applyFill="1" applyBorder="1" applyAlignment="1">
      <alignment horizontal="right" vertical="center"/>
    </xf>
    <xf numFmtId="165" fontId="17" fillId="0" borderId="8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24" xfId="0" applyNumberFormat="1" applyFont="1" applyFill="1" applyBorder="1" applyAlignment="1">
      <alignment horizontal="right" vertical="center"/>
    </xf>
    <xf numFmtId="165" fontId="17" fillId="13" borderId="58" xfId="0" applyNumberFormat="1" applyFont="1" applyFill="1" applyBorder="1" applyAlignment="1">
      <alignment horizontal="right" vertical="center"/>
    </xf>
    <xf numFmtId="165" fontId="17" fillId="0" borderId="8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24" xfId="0" applyNumberFormat="1" applyFont="1" applyFill="1" applyBorder="1" applyAlignment="1">
      <alignment horizontal="right" vertical="center"/>
    </xf>
    <xf numFmtId="165" fontId="17" fillId="13" borderId="58" xfId="0" applyNumberFormat="1" applyFont="1" applyFill="1" applyBorder="1" applyAlignment="1">
      <alignment horizontal="right" vertical="center"/>
    </xf>
    <xf numFmtId="165" fontId="17" fillId="0" borderId="8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24" xfId="0" applyNumberFormat="1" applyFont="1" applyFill="1" applyBorder="1" applyAlignment="1">
      <alignment horizontal="right" vertical="center"/>
    </xf>
    <xf numFmtId="165" fontId="17" fillId="13" borderId="58" xfId="0" applyNumberFormat="1" applyFont="1" applyFill="1" applyBorder="1" applyAlignment="1">
      <alignment horizontal="right" vertical="center"/>
    </xf>
    <xf numFmtId="165" fontId="17" fillId="0" borderId="8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24" xfId="0" applyNumberFormat="1" applyFont="1" applyFill="1" applyBorder="1" applyAlignment="1">
      <alignment horizontal="right" vertical="center"/>
    </xf>
    <xf numFmtId="165" fontId="17" fillId="13" borderId="58" xfId="0" applyNumberFormat="1" applyFont="1" applyFill="1" applyBorder="1" applyAlignment="1">
      <alignment horizontal="right" vertical="center"/>
    </xf>
    <xf numFmtId="165" fontId="17" fillId="0" borderId="8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7" fillId="13" borderId="26" xfId="0" applyNumberFormat="1" applyFont="1" applyFill="1" applyBorder="1" applyAlignment="1">
      <alignment horizontal="right" vertical="center"/>
    </xf>
    <xf numFmtId="165" fontId="17" fillId="13" borderId="60" xfId="0" applyNumberFormat="1" applyFont="1" applyFill="1" applyBorder="1" applyAlignment="1">
      <alignment horizontal="right" vertical="center"/>
    </xf>
    <xf numFmtId="165" fontId="17" fillId="0" borderId="14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0" fillId="3" borderId="143" xfId="0" applyNumberFormat="1" applyFont="1" applyFill="1" applyBorder="1" applyAlignment="1">
      <alignment horizontal="center" vertical="center"/>
    </xf>
    <xf numFmtId="165" fontId="10" fillId="3" borderId="143" xfId="0" applyNumberFormat="1" applyFont="1" applyFill="1" applyBorder="1" applyAlignment="1">
      <alignment horizontal="center" vertical="center"/>
    </xf>
    <xf numFmtId="165" fontId="10" fillId="3" borderId="14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0" fillId="3" borderId="143" xfId="0" applyNumberFormat="1" applyFont="1" applyFill="1" applyBorder="1" applyAlignment="1">
      <alignment horizontal="center" vertical="center"/>
    </xf>
    <xf numFmtId="165" fontId="10" fillId="3" borderId="143" xfId="0" applyNumberFormat="1" applyFont="1" applyFill="1" applyBorder="1" applyAlignment="1">
      <alignment horizontal="center" vertical="center"/>
    </xf>
    <xf numFmtId="165" fontId="10" fillId="3" borderId="14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39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5" xfId="0" applyFont="1" applyBorder="1" applyAlignment="1">
      <alignment vertical="center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4" fillId="0" borderId="92" xfId="0" applyNumberFormat="1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7" xfId="0" applyFont="1" applyBorder="1" applyAlignment="1">
      <alignment vertical="center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4" fillId="0" borderId="83" xfId="0" applyNumberFormat="1" applyFont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10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75" xfId="0" applyFont="1" applyBorder="1" applyAlignment="1">
      <alignment vertical="center" wrapText="1"/>
    </xf>
    <xf numFmtId="41" fontId="3" fillId="13" borderId="18" xfId="0" applyNumberFormat="1" applyFont="1" applyFill="1" applyBorder="1" applyAlignment="1">
      <alignment vertical="center" wrapText="1"/>
    </xf>
    <xf numFmtId="41" fontId="3" fillId="13" borderId="18" xfId="0" applyNumberFormat="1" applyFont="1" applyFill="1" applyBorder="1" applyAlignment="1">
      <alignment vertical="center" wrapText="1"/>
    </xf>
    <xf numFmtId="41" fontId="4" fillId="0" borderId="92" xfId="0" applyNumberFormat="1" applyFont="1" applyBorder="1" applyAlignment="1">
      <alignment vertical="center" wrapText="1"/>
    </xf>
    <xf numFmtId="41" fontId="3" fillId="13" borderId="18" xfId="0" applyNumberFormat="1" applyFont="1" applyFill="1" applyBorder="1" applyAlignment="1">
      <alignment vertical="center" wrapText="1"/>
    </xf>
    <xf numFmtId="41" fontId="3" fillId="13" borderId="18" xfId="0" applyNumberFormat="1" applyFont="1" applyFill="1" applyBorder="1" applyAlignment="1">
      <alignment vertical="center" wrapText="1"/>
    </xf>
    <xf numFmtId="41" fontId="3" fillId="13" borderId="78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1" xfId="0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9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18" xfId="0" applyNumberFormat="1" applyFont="1" applyFill="1" applyBorder="1" applyAlignment="1">
      <alignment vertical="center" wrapText="1"/>
    </xf>
    <xf numFmtId="41" fontId="4" fillId="0" borderId="18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5" xfId="0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4" fillId="0" borderId="92" xfId="0" applyNumberFormat="1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7" xfId="0" applyFont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4" fillId="0" borderId="148" xfId="0" applyNumberFormat="1" applyFont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10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41" fontId="3" fillId="13" borderId="148" xfId="0" applyNumberFormat="1" applyFont="1" applyFill="1" applyBorder="1" applyAlignment="1">
      <alignment vertical="center" wrapText="1"/>
    </xf>
    <xf numFmtId="41" fontId="3" fillId="13" borderId="148" xfId="0" applyNumberFormat="1" applyFont="1" applyFill="1" applyBorder="1" applyAlignment="1">
      <alignment vertical="center" wrapText="1"/>
    </xf>
    <xf numFmtId="41" fontId="4" fillId="0" borderId="150" xfId="0" applyNumberFormat="1" applyFont="1" applyBorder="1" applyAlignment="1">
      <alignment vertical="center" wrapText="1"/>
    </xf>
    <xf numFmtId="41" fontId="3" fillId="13" borderId="148" xfId="0" applyNumberFormat="1" applyFont="1" applyFill="1" applyBorder="1" applyAlignment="1">
      <alignment vertical="center" wrapText="1"/>
    </xf>
    <xf numFmtId="41" fontId="3" fillId="13" borderId="148" xfId="0" applyNumberFormat="1" applyFont="1" applyFill="1" applyBorder="1" applyAlignment="1">
      <alignment vertical="center" wrapText="1"/>
    </xf>
    <xf numFmtId="41" fontId="3" fillId="13" borderId="3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9" xfId="0" applyFont="1" applyBorder="1" applyAlignment="1">
      <alignment vertical="center" wrapText="1"/>
    </xf>
    <xf numFmtId="0" fontId="3" fillId="0" borderId="151" xfId="0" applyFont="1" applyBorder="1" applyAlignment="1">
      <alignment vertical="center" wrapText="1"/>
    </xf>
    <xf numFmtId="41" fontId="3" fillId="13" borderId="150" xfId="0" applyNumberFormat="1" applyFont="1" applyFill="1" applyBorder="1" applyAlignment="1">
      <alignment vertical="center" wrapText="1"/>
    </xf>
    <xf numFmtId="41" fontId="3" fillId="13" borderId="150" xfId="0" applyNumberFormat="1" applyFont="1" applyFill="1" applyBorder="1" applyAlignment="1">
      <alignment vertical="center" wrapText="1"/>
    </xf>
    <xf numFmtId="41" fontId="4" fillId="0" borderId="148" xfId="0" applyNumberFormat="1" applyFont="1" applyBorder="1" applyAlignment="1">
      <alignment vertical="center" wrapText="1"/>
    </xf>
    <xf numFmtId="41" fontId="3" fillId="13" borderId="150" xfId="0" applyNumberFormat="1" applyFont="1" applyFill="1" applyBorder="1" applyAlignment="1">
      <alignment vertical="center" wrapText="1"/>
    </xf>
    <xf numFmtId="41" fontId="3" fillId="13" borderId="150" xfId="0" applyNumberFormat="1" applyFont="1" applyFill="1" applyBorder="1" applyAlignment="1">
      <alignment vertical="center" wrapText="1"/>
    </xf>
    <xf numFmtId="41" fontId="3" fillId="13" borderId="15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5" xfId="0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4" fillId="0" borderId="92" xfId="0" applyNumberFormat="1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23" xfId="0" applyFont="1" applyBorder="1" applyAlignment="1">
      <alignment vertical="center" wrapText="1"/>
    </xf>
    <xf numFmtId="41" fontId="4" fillId="15" borderId="80" xfId="0" applyNumberFormat="1" applyFont="1" applyFill="1" applyBorder="1" applyAlignment="1">
      <alignment vertical="center" wrapText="1"/>
    </xf>
    <xf numFmtId="41" fontId="4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4" fillId="13" borderId="80" xfId="0" applyNumberFormat="1" applyFont="1" applyFill="1" applyBorder="1" applyAlignment="1">
      <alignment vertical="center" wrapText="1"/>
    </xf>
    <xf numFmtId="41" fontId="4" fillId="13" borderId="80" xfId="0" applyNumberFormat="1" applyFont="1" applyFill="1" applyBorder="1" applyAlignment="1">
      <alignment vertical="center" wrapText="1"/>
    </xf>
    <xf numFmtId="41" fontId="4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23" xfId="0" applyFont="1" applyBorder="1" applyAlignment="1">
      <alignment vertical="center" wrapText="1"/>
    </xf>
    <xf numFmtId="41" fontId="4" fillId="15" borderId="80" xfId="0" applyNumberFormat="1" applyFont="1" applyFill="1" applyBorder="1" applyAlignment="1">
      <alignment vertical="center" wrapText="1"/>
    </xf>
    <xf numFmtId="41" fontId="4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4" fillId="13" borderId="80" xfId="0" applyNumberFormat="1" applyFont="1" applyFill="1" applyBorder="1" applyAlignment="1">
      <alignment vertical="center" wrapText="1"/>
    </xf>
    <xf numFmtId="41" fontId="4" fillId="13" borderId="80" xfId="0" applyNumberFormat="1" applyFont="1" applyFill="1" applyBorder="1" applyAlignment="1">
      <alignment vertical="center" wrapText="1"/>
    </xf>
    <xf numFmtId="41" fontId="4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7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3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95" xfId="0" applyFont="1" applyBorder="1" applyAlignment="1">
      <alignment vertical="center" wrapText="1"/>
    </xf>
    <xf numFmtId="41" fontId="4" fillId="15" borderId="92" xfId="0" applyNumberFormat="1" applyFont="1" applyFill="1" applyBorder="1" applyAlignment="1">
      <alignment vertical="center" wrapText="1"/>
    </xf>
    <xf numFmtId="41" fontId="4" fillId="13" borderId="92" xfId="0" applyNumberFormat="1" applyFont="1" applyFill="1" applyBorder="1" applyAlignment="1">
      <alignment vertical="center" wrapText="1"/>
    </xf>
    <xf numFmtId="41" fontId="4" fillId="0" borderId="92" xfId="0" applyNumberFormat="1" applyFont="1" applyBorder="1" applyAlignment="1">
      <alignment vertical="center" wrapText="1"/>
    </xf>
    <xf numFmtId="41" fontId="4" fillId="13" borderId="92" xfId="0" applyNumberFormat="1" applyFont="1" applyFill="1" applyBorder="1" applyAlignment="1">
      <alignment vertical="center" wrapText="1"/>
    </xf>
    <xf numFmtId="41" fontId="4" fillId="13" borderId="92" xfId="0" applyNumberFormat="1" applyFont="1" applyFill="1" applyBorder="1" applyAlignment="1">
      <alignment vertical="center" wrapText="1"/>
    </xf>
    <xf numFmtId="41" fontId="4" fillId="13" borderId="9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23" xfId="0" applyFont="1" applyBorder="1" applyAlignment="1">
      <alignment vertical="center" wrapText="1"/>
    </xf>
    <xf numFmtId="41" fontId="4" fillId="15" borderId="80" xfId="0" applyNumberFormat="1" applyFont="1" applyFill="1" applyBorder="1" applyAlignment="1">
      <alignment vertical="center" wrapText="1"/>
    </xf>
    <xf numFmtId="41" fontId="4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4" fillId="13" borderId="80" xfId="0" applyNumberFormat="1" applyFont="1" applyFill="1" applyBorder="1" applyAlignment="1">
      <alignment vertical="center" wrapText="1"/>
    </xf>
    <xf numFmtId="41" fontId="4" fillId="13" borderId="80" xfId="0" applyNumberFormat="1" applyFont="1" applyFill="1" applyBorder="1" applyAlignment="1">
      <alignment vertical="center" wrapText="1"/>
    </xf>
    <xf numFmtId="41" fontId="4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1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1" xfId="0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4" fillId="0" borderId="86" xfId="0" applyNumberFormat="1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9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1" xfId="0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4" fillId="0" borderId="86" xfId="0" applyNumberFormat="1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9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1" fontId="5" fillId="3" borderId="118" xfId="0" applyNumberFormat="1" applyFont="1" applyFill="1" applyBorder="1" applyAlignment="1">
      <alignment vertical="center" wrapText="1"/>
    </xf>
    <xf numFmtId="41" fontId="5" fillId="3" borderId="118" xfId="0" applyNumberFormat="1" applyFont="1" applyFill="1" applyBorder="1" applyAlignment="1">
      <alignment vertical="center" wrapText="1"/>
    </xf>
    <xf numFmtId="41" fontId="5" fillId="3" borderId="118" xfId="0" applyNumberFormat="1" applyFont="1" applyFill="1" applyBorder="1" applyAlignment="1">
      <alignment vertical="center" wrapText="1"/>
    </xf>
    <xf numFmtId="41" fontId="5" fillId="3" borderId="118" xfId="0" applyNumberFormat="1" applyFont="1" applyFill="1" applyBorder="1" applyAlignment="1">
      <alignment vertical="center" wrapText="1"/>
    </xf>
    <xf numFmtId="41" fontId="5" fillId="3" borderId="118" xfId="0" applyNumberFormat="1" applyFont="1" applyFill="1" applyBorder="1" applyAlignment="1">
      <alignment vertical="center" wrapText="1"/>
    </xf>
    <xf numFmtId="41" fontId="5" fillId="3" borderId="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39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5" xfId="0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4" fillId="0" borderId="92" xfId="0" applyNumberFormat="1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1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1" xfId="0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4" fillId="0" borderId="83" xfId="0" applyNumberFormat="1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9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5" xfId="0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4" fillId="0" borderId="92" xfId="0" applyNumberFormat="1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7" xfId="0" applyFont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4" fillId="0" borderId="83" xfId="0" applyNumberFormat="1" applyFont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10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5" xfId="0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4" fillId="0" borderId="92" xfId="0" applyNumberFormat="1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0" xfId="0" applyNumberFormat="1" applyFont="1" applyFill="1" applyBorder="1" applyAlignment="1">
      <alignment vertical="center" wrapText="1"/>
    </xf>
    <xf numFmtId="41" fontId="3" fillId="13" borderId="8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7" xfId="0" applyFont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4" fillId="0" borderId="83" xfId="0" applyNumberFormat="1" applyFont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83" xfId="0" applyNumberFormat="1" applyFont="1" applyFill="1" applyBorder="1" applyAlignment="1">
      <alignment vertical="center" wrapText="1"/>
    </xf>
    <xf numFmtId="41" fontId="3" fillId="13" borderId="10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95" xfId="0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4" fillId="0" borderId="92" xfId="0" applyNumberFormat="1" applyFont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2" xfId="0" applyNumberFormat="1" applyFont="1" applyFill="1" applyBorder="1" applyAlignment="1">
      <alignment vertical="center" wrapText="1"/>
    </xf>
    <xf numFmtId="41" fontId="3" fillId="13" borderId="9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121" xfId="0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4" fillId="0" borderId="86" xfId="0" applyNumberFormat="1" applyFont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86" xfId="0" applyNumberFormat="1" applyFont="1" applyFill="1" applyBorder="1" applyAlignment="1">
      <alignment vertical="center" wrapText="1"/>
    </xf>
    <xf numFmtId="41" fontId="3" fillId="13" borderId="9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38" xfId="0" applyFont="1" applyFill="1" applyBorder="1" applyAlignment="1">
      <alignment vertical="center" wrapText="1"/>
    </xf>
    <xf numFmtId="0" fontId="5" fillId="3" borderId="139" xfId="0" applyFont="1" applyFill="1" applyBorder="1" applyAlignment="1">
      <alignment vertical="center" wrapText="1"/>
    </xf>
    <xf numFmtId="41" fontId="5" fillId="3" borderId="71" xfId="0" applyNumberFormat="1" applyFont="1" applyFill="1" applyBorder="1" applyAlignment="1">
      <alignment vertical="center" wrapText="1"/>
    </xf>
    <xf numFmtId="41" fontId="5" fillId="3" borderId="71" xfId="0" applyNumberFormat="1" applyFont="1" applyFill="1" applyBorder="1" applyAlignment="1">
      <alignment vertical="center" wrapText="1"/>
    </xf>
    <xf numFmtId="41" fontId="5" fillId="3" borderId="71" xfId="0" applyNumberFormat="1" applyFont="1" applyFill="1" applyBorder="1" applyAlignment="1">
      <alignment vertical="center" wrapText="1"/>
    </xf>
    <xf numFmtId="41" fontId="5" fillId="3" borderId="71" xfId="0" applyNumberFormat="1" applyFont="1" applyFill="1" applyBorder="1" applyAlignment="1">
      <alignment vertical="center" wrapText="1"/>
    </xf>
    <xf numFmtId="41" fontId="5" fillId="3" borderId="71" xfId="0" applyNumberFormat="1" applyFont="1" applyFill="1" applyBorder="1" applyAlignment="1">
      <alignment vertical="center" wrapText="1"/>
    </xf>
    <xf numFmtId="41" fontId="5" fillId="3" borderId="153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70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20" xfId="0" applyNumberFormat="1" applyFont="1" applyFill="1" applyBorder="1" applyAlignment="1">
      <alignment horizontal="right" vertical="center"/>
    </xf>
    <xf numFmtId="41" fontId="3" fillId="16" borderId="20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20" xfId="0" applyNumberFormat="1" applyFont="1" applyFill="1" applyBorder="1" applyAlignment="1">
      <alignment horizontal="right" vertical="center"/>
    </xf>
    <xf numFmtId="41" fontId="3" fillId="16" borderId="20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18" xfId="0" applyNumberFormat="1" applyFont="1" applyFill="1" applyBorder="1" applyAlignment="1">
      <alignment horizontal="right" vertical="center"/>
    </xf>
    <xf numFmtId="41" fontId="3" fillId="16" borderId="18" xfId="0" applyNumberFormat="1" applyFont="1" applyFill="1" applyBorder="1" applyAlignment="1">
      <alignment horizontal="right" vertical="center"/>
    </xf>
    <xf numFmtId="41" fontId="4" fillId="9" borderId="7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0" fontId="3" fillId="0" borderId="0" xfId="0" applyFont="1"/>
    <xf numFmtId="0" fontId="3" fillId="0" borderId="7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3" xfId="0" applyFont="1" applyBorder="1" applyAlignment="1">
      <alignment horizont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5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5" xfId="0" applyNumberFormat="1" applyFont="1" applyFill="1" applyBorder="1" applyAlignment="1">
      <alignment horizontal="right" vertical="center"/>
    </xf>
    <xf numFmtId="41" fontId="3" fillId="16" borderId="85" xfId="0" applyNumberFormat="1" applyFont="1" applyFill="1" applyBorder="1" applyAlignment="1">
      <alignment horizontal="right" vertical="center"/>
    </xf>
    <xf numFmtId="41" fontId="3" fillId="16" borderId="87" xfId="0" applyNumberFormat="1" applyFont="1" applyFill="1" applyBorder="1" applyAlignment="1">
      <alignment horizontal="right" vertical="center"/>
    </xf>
    <xf numFmtId="41" fontId="3" fillId="16" borderId="88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90" xfId="0" applyNumberFormat="1" applyFont="1" applyFill="1" applyBorder="1" applyAlignment="1">
      <alignment horizontal="right" vertical="center"/>
    </xf>
    <xf numFmtId="41" fontId="3" fillId="16" borderId="90" xfId="0" applyNumberFormat="1" applyFont="1" applyFill="1" applyBorder="1" applyAlignment="1">
      <alignment horizontal="right" vertical="center"/>
    </xf>
    <xf numFmtId="41" fontId="3" fillId="16" borderId="88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90" xfId="0" applyNumberFormat="1" applyFont="1" applyFill="1" applyBorder="1" applyAlignment="1">
      <alignment horizontal="right" vertical="center"/>
    </xf>
    <xf numFmtId="41" fontId="3" fillId="16" borderId="90" xfId="0" applyNumberFormat="1" applyFont="1" applyFill="1" applyBorder="1" applyAlignment="1">
      <alignment horizontal="right" vertical="center"/>
    </xf>
    <xf numFmtId="41" fontId="3" fillId="16" borderId="88" xfId="0" applyNumberFormat="1" applyFont="1" applyFill="1" applyBorder="1" applyAlignment="1">
      <alignment horizontal="right" vertical="center"/>
    </xf>
    <xf numFmtId="41" fontId="3" fillId="16" borderId="83" xfId="0" applyNumberFormat="1" applyFont="1" applyFill="1" applyBorder="1" applyAlignment="1">
      <alignment horizontal="right" vertical="center"/>
    </xf>
    <xf numFmtId="41" fontId="3" fillId="16" borderId="83" xfId="0" applyNumberFormat="1" applyFont="1" applyFill="1" applyBorder="1" applyAlignment="1">
      <alignment horizontal="right" vertical="center"/>
    </xf>
    <xf numFmtId="41" fontId="4" fillId="9" borderId="9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6" xfId="0" applyFont="1" applyBorder="1" applyAlignment="1">
      <alignment horizontal="center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0" fontId="3" fillId="0" borderId="0" xfId="0" applyFont="1"/>
    <xf numFmtId="0" fontId="3" fillId="0" borderId="91" xfId="0" applyFont="1" applyBorder="1" applyAlignment="1">
      <alignment horizontal="center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30" xfId="0" applyNumberFormat="1" applyFont="1" applyBorder="1" applyAlignment="1">
      <alignment horizontal="right" vertical="center"/>
    </xf>
    <xf numFmtId="41" fontId="4" fillId="0" borderId="157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4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4" xfId="0" applyNumberFormat="1" applyFont="1" applyFill="1" applyBorder="1" applyAlignment="1">
      <alignment horizontal="right" vertical="center"/>
    </xf>
    <xf numFmtId="41" fontId="3" fillId="16" borderId="94" xfId="0" applyNumberFormat="1" applyFont="1" applyFill="1" applyBorder="1" applyAlignment="1">
      <alignment horizontal="right" vertical="center"/>
    </xf>
    <xf numFmtId="41" fontId="3" fillId="16" borderId="97" xfId="0" applyNumberFormat="1" applyFont="1" applyFill="1" applyBorder="1" applyAlignment="1">
      <alignment horizontal="right" vertical="center"/>
    </xf>
    <xf numFmtId="41" fontId="3" fillId="16" borderId="94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8" xfId="0" applyNumberFormat="1" applyFont="1" applyFill="1" applyBorder="1" applyAlignment="1">
      <alignment horizontal="right" vertical="center"/>
    </xf>
    <xf numFmtId="41" fontId="3" fillId="16" borderId="98" xfId="0" applyNumberFormat="1" applyFont="1" applyFill="1" applyBorder="1" applyAlignment="1">
      <alignment horizontal="right" vertical="center"/>
    </xf>
    <xf numFmtId="41" fontId="3" fillId="16" borderId="94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8" xfId="0" applyNumberFormat="1" applyFont="1" applyFill="1" applyBorder="1" applyAlignment="1">
      <alignment horizontal="right" vertical="center"/>
    </xf>
    <xf numFmtId="41" fontId="3" fillId="16" borderId="98" xfId="0" applyNumberFormat="1" applyFont="1" applyFill="1" applyBorder="1" applyAlignment="1">
      <alignment horizontal="right" vertical="center"/>
    </xf>
    <xf numFmtId="41" fontId="3" fillId="16" borderId="94" xfId="0" applyNumberFormat="1" applyFont="1" applyFill="1" applyBorder="1" applyAlignment="1">
      <alignment horizontal="right" vertical="center"/>
    </xf>
    <xf numFmtId="41" fontId="3" fillId="16" borderId="92" xfId="0" applyNumberFormat="1" applyFont="1" applyFill="1" applyBorder="1" applyAlignment="1">
      <alignment horizontal="right" vertical="center"/>
    </xf>
    <xf numFmtId="41" fontId="3" fillId="16" borderId="92" xfId="0" applyNumberFormat="1" applyFont="1" applyFill="1" applyBorder="1" applyAlignment="1">
      <alignment horizontal="right" vertical="center"/>
    </xf>
    <xf numFmtId="41" fontId="4" fillId="9" borderId="9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0" fontId="3" fillId="0" borderId="0" xfId="0" applyFont="1"/>
    <xf numFmtId="0" fontId="3" fillId="0" borderId="99" xfId="0" applyFont="1" applyBorder="1" applyAlignment="1">
      <alignment horizontal="center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0" borderId="93" xfId="0" applyNumberFormat="1" applyFont="1" applyBorder="1" applyAlignment="1">
      <alignment horizontal="right" vertical="center"/>
    </xf>
    <xf numFmtId="41" fontId="4" fillId="0" borderId="94" xfId="0" applyNumberFormat="1" applyFont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3" xfId="0" applyFont="1" applyBorder="1" applyAlignment="1">
      <alignment horizont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8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8" xfId="0" applyNumberFormat="1" applyFont="1" applyFill="1" applyBorder="1" applyAlignment="1">
      <alignment horizontal="right" vertical="center"/>
    </xf>
    <xf numFmtId="41" fontId="3" fillId="16" borderId="88" xfId="0" applyNumberFormat="1" applyFont="1" applyFill="1" applyBorder="1" applyAlignment="1">
      <alignment horizontal="right" vertical="center"/>
    </xf>
    <xf numFmtId="41" fontId="3" fillId="16" borderId="100" xfId="0" applyNumberFormat="1" applyFont="1" applyFill="1" applyBorder="1" applyAlignment="1">
      <alignment horizontal="right" vertical="center"/>
    </xf>
    <xf numFmtId="41" fontId="3" fillId="16" borderId="88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90" xfId="0" applyNumberFormat="1" applyFont="1" applyFill="1" applyBorder="1" applyAlignment="1">
      <alignment horizontal="right" vertical="center"/>
    </xf>
    <xf numFmtId="41" fontId="3" fillId="16" borderId="90" xfId="0" applyNumberFormat="1" applyFont="1" applyFill="1" applyBorder="1" applyAlignment="1">
      <alignment horizontal="right" vertical="center"/>
    </xf>
    <xf numFmtId="41" fontId="3" fillId="16" borderId="88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90" xfId="0" applyNumberFormat="1" applyFont="1" applyFill="1" applyBorder="1" applyAlignment="1">
      <alignment horizontal="right" vertical="center"/>
    </xf>
    <xf numFmtId="41" fontId="3" fillId="16" borderId="90" xfId="0" applyNumberFormat="1" applyFont="1" applyFill="1" applyBorder="1" applyAlignment="1">
      <alignment horizontal="right" vertical="center"/>
    </xf>
    <xf numFmtId="41" fontId="3" fillId="16" borderId="88" xfId="0" applyNumberFormat="1" applyFont="1" applyFill="1" applyBorder="1" applyAlignment="1">
      <alignment horizontal="right" vertical="center"/>
    </xf>
    <xf numFmtId="41" fontId="3" fillId="16" borderId="83" xfId="0" applyNumberFormat="1" applyFont="1" applyFill="1" applyBorder="1" applyAlignment="1">
      <alignment horizontal="right" vertical="center"/>
    </xf>
    <xf numFmtId="41" fontId="3" fillId="16" borderId="83" xfId="0" applyNumberFormat="1" applyFont="1" applyFill="1" applyBorder="1" applyAlignment="1">
      <alignment horizontal="right" vertical="center"/>
    </xf>
    <xf numFmtId="41" fontId="4" fillId="9" borderId="10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3" xfId="0" applyFont="1" applyBorder="1" applyAlignment="1">
      <alignment horizontal="center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0" fontId="3" fillId="0" borderId="0" xfId="0" applyFont="1"/>
    <xf numFmtId="0" fontId="3" fillId="0" borderId="101" xfId="0" applyFont="1" applyBorder="1" applyAlignment="1">
      <alignment horizontal="center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4" fillId="0" borderId="158" xfId="0" applyNumberFormat="1" applyFont="1" applyBorder="1" applyAlignment="1">
      <alignment horizontal="right" vertical="center"/>
    </xf>
    <xf numFmtId="41" fontId="4" fillId="0" borderId="159" xfId="0" applyNumberFormat="1" applyFont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94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98" xfId="0" applyNumberFormat="1" applyFont="1" applyFill="1" applyBorder="1" applyAlignment="1">
      <alignment horizontal="right" vertical="center"/>
    </xf>
    <xf numFmtId="41" fontId="3" fillId="16" borderId="98" xfId="0" applyNumberFormat="1" applyFont="1" applyFill="1" applyBorder="1" applyAlignment="1">
      <alignment horizontal="right" vertical="center"/>
    </xf>
    <xf numFmtId="41" fontId="3" fillId="16" borderId="94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8" xfId="0" applyNumberFormat="1" applyFont="1" applyFill="1" applyBorder="1" applyAlignment="1">
      <alignment horizontal="right" vertical="center"/>
    </xf>
    <xf numFmtId="41" fontId="3" fillId="16" borderId="98" xfId="0" applyNumberFormat="1" applyFont="1" applyFill="1" applyBorder="1" applyAlignment="1">
      <alignment horizontal="right" vertical="center"/>
    </xf>
    <xf numFmtId="41" fontId="3" fillId="16" borderId="94" xfId="0" applyNumberFormat="1" applyFont="1" applyFill="1" applyBorder="1" applyAlignment="1">
      <alignment horizontal="right" vertical="center"/>
    </xf>
    <xf numFmtId="41" fontId="3" fillId="16" borderId="92" xfId="0" applyNumberFormat="1" applyFont="1" applyFill="1" applyBorder="1" applyAlignment="1">
      <alignment horizontal="right" vertical="center"/>
    </xf>
    <xf numFmtId="41" fontId="3" fillId="16" borderId="92" xfId="0" applyNumberFormat="1" applyFont="1" applyFill="1" applyBorder="1" applyAlignment="1">
      <alignment horizontal="right" vertical="center"/>
    </xf>
    <xf numFmtId="41" fontId="4" fillId="9" borderId="7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7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8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3" fillId="16" borderId="80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6" xfId="0" applyFont="1" applyBorder="1" applyAlignment="1">
      <alignment horizont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5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5" xfId="0" applyNumberFormat="1" applyFont="1" applyFill="1" applyBorder="1" applyAlignment="1">
      <alignment horizontal="right" vertical="center"/>
    </xf>
    <xf numFmtId="41" fontId="3" fillId="16" borderId="85" xfId="0" applyNumberFormat="1" applyFont="1" applyFill="1" applyBorder="1" applyAlignment="1">
      <alignment horizontal="right" vertical="center"/>
    </xf>
    <xf numFmtId="41" fontId="3" fillId="16" borderId="87" xfId="0" applyNumberFormat="1" applyFont="1" applyFill="1" applyBorder="1" applyAlignment="1">
      <alignment horizontal="right" vertical="center"/>
    </xf>
    <xf numFmtId="41" fontId="3" fillId="16" borderId="85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102" xfId="0" applyNumberFormat="1" applyFont="1" applyFill="1" applyBorder="1" applyAlignment="1">
      <alignment horizontal="right" vertical="center"/>
    </xf>
    <xf numFmtId="41" fontId="3" fillId="16" borderId="102" xfId="0" applyNumberFormat="1" applyFont="1" applyFill="1" applyBorder="1" applyAlignment="1">
      <alignment horizontal="right" vertical="center"/>
    </xf>
    <xf numFmtId="41" fontId="3" fillId="16" borderId="85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102" xfId="0" applyNumberFormat="1" applyFont="1" applyFill="1" applyBorder="1" applyAlignment="1">
      <alignment horizontal="right" vertical="center"/>
    </xf>
    <xf numFmtId="41" fontId="3" fillId="16" borderId="102" xfId="0" applyNumberFormat="1" applyFont="1" applyFill="1" applyBorder="1" applyAlignment="1">
      <alignment horizontal="right" vertical="center"/>
    </xf>
    <xf numFmtId="41" fontId="3" fillId="16" borderId="85" xfId="0" applyNumberFormat="1" applyFont="1" applyFill="1" applyBorder="1" applyAlignment="1">
      <alignment horizontal="right" vertical="center"/>
    </xf>
    <xf numFmtId="41" fontId="3" fillId="16" borderId="86" xfId="0" applyNumberFormat="1" applyFont="1" applyFill="1" applyBorder="1" applyAlignment="1">
      <alignment horizontal="right" vertical="center"/>
    </xf>
    <xf numFmtId="41" fontId="3" fillId="16" borderId="86" xfId="0" applyNumberFormat="1" applyFont="1" applyFill="1" applyBorder="1" applyAlignment="1">
      <alignment horizontal="right" vertical="center"/>
    </xf>
    <xf numFmtId="41" fontId="4" fillId="9" borderId="9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6" xfId="0" applyFont="1" applyBorder="1" applyAlignment="1">
      <alignment horizontal="center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0" fontId="3" fillId="0" borderId="0" xfId="0" applyFont="1"/>
    <xf numFmtId="0" fontId="3" fillId="0" borderId="91" xfId="0" applyFont="1" applyBorder="1" applyAlignment="1">
      <alignment horizontal="center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4" fillId="0" borderId="135" xfId="0" applyNumberFormat="1" applyFont="1" applyBorder="1" applyAlignment="1">
      <alignment horizontal="right" vertical="center"/>
    </xf>
    <xf numFmtId="41" fontId="4" fillId="0" borderId="136" xfId="0" applyNumberFormat="1" applyFont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10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10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10" borderId="104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10" borderId="2" xfId="0" applyNumberFormat="1" applyFont="1" applyFill="1" applyBorder="1" applyAlignment="1">
      <alignment horizontal="right" vertical="center"/>
    </xf>
    <xf numFmtId="0" fontId="3" fillId="0" borderId="0" xfId="0" applyFont="1"/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9" borderId="7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0" fontId="3" fillId="0" borderId="0" xfId="0" applyFont="1"/>
    <xf numFmtId="0" fontId="3" fillId="0" borderId="7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3" xfId="0" applyFont="1" applyBorder="1" applyAlignment="1">
      <alignment horizont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4" fillId="9" borderId="9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6" xfId="0" applyFont="1" applyBorder="1" applyAlignment="1">
      <alignment horizontal="center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0" fontId="3" fillId="0" borderId="0" xfId="0" applyFont="1"/>
    <xf numFmtId="0" fontId="3" fillId="0" borderId="91" xfId="0" applyFont="1" applyBorder="1" applyAlignment="1">
      <alignment horizontal="center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30" xfId="0" applyNumberFormat="1" applyFont="1" applyBorder="1" applyAlignment="1">
      <alignment horizontal="right" vertical="center"/>
    </xf>
    <xf numFmtId="41" fontId="4" fillId="0" borderId="157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9" borderId="9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0" fontId="3" fillId="0" borderId="0" xfId="0" applyFont="1"/>
    <xf numFmtId="0" fontId="3" fillId="0" borderId="99" xfId="0" applyFont="1" applyBorder="1" applyAlignment="1">
      <alignment horizontal="center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0" borderId="93" xfId="0" applyNumberFormat="1" applyFont="1" applyBorder="1" applyAlignment="1">
      <alignment horizontal="right" vertical="center"/>
    </xf>
    <xf numFmtId="41" fontId="4" fillId="0" borderId="94" xfId="0" applyNumberFormat="1" applyFont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3" xfId="0" applyFont="1" applyBorder="1" applyAlignment="1">
      <alignment horizont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4" fillId="9" borderId="10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3" xfId="0" applyFont="1" applyBorder="1" applyAlignment="1">
      <alignment horizontal="center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0" fontId="3" fillId="0" borderId="0" xfId="0" applyFont="1"/>
    <xf numFmtId="0" fontId="3" fillId="0" borderId="101" xfId="0" applyFont="1" applyBorder="1" applyAlignment="1">
      <alignment horizontal="center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4" fillId="0" borderId="158" xfId="0" applyNumberFormat="1" applyFont="1" applyBorder="1" applyAlignment="1">
      <alignment horizontal="right" vertical="center"/>
    </xf>
    <xf numFmtId="41" fontId="4" fillId="0" borderId="159" xfId="0" applyNumberFormat="1" applyFont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9" borderId="7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7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6" xfId="0" applyFont="1" applyBorder="1" applyAlignment="1">
      <alignment horizont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4" fillId="9" borderId="9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6" xfId="0" applyFont="1" applyBorder="1" applyAlignment="1">
      <alignment horizontal="center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0" fontId="3" fillId="0" borderId="0" xfId="0" applyFont="1"/>
    <xf numFmtId="0" fontId="3" fillId="0" borderId="91" xfId="0" applyFont="1" applyBorder="1" applyAlignment="1">
      <alignment horizontal="center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4" fillId="0" borderId="135" xfId="0" applyNumberFormat="1" applyFont="1" applyBorder="1" applyAlignment="1">
      <alignment horizontal="right" vertical="center"/>
    </xf>
    <xf numFmtId="41" fontId="4" fillId="0" borderId="136" xfId="0" applyNumberFormat="1" applyFont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10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10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10" borderId="104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10" borderId="2" xfId="0" applyNumberFormat="1" applyFont="1" applyFill="1" applyBorder="1" applyAlignment="1">
      <alignment horizontal="right" vertical="center"/>
    </xf>
    <xf numFmtId="0" fontId="3" fillId="0" borderId="0" xfId="0" applyFont="1"/>
    <xf numFmtId="165" fontId="5" fillId="3" borderId="71" xfId="0" applyNumberFormat="1" applyFont="1" applyFill="1" applyBorder="1" applyAlignment="1">
      <alignment horizontal="right" vertical="center"/>
    </xf>
    <xf numFmtId="165" fontId="5" fillId="3" borderId="71" xfId="0" applyNumberFormat="1" applyFont="1" applyFill="1" applyBorder="1" applyAlignment="1">
      <alignment horizontal="right" vertical="center"/>
    </xf>
    <xf numFmtId="165" fontId="5" fillId="3" borderId="71" xfId="0" applyNumberFormat="1" applyFont="1" applyFill="1" applyBorder="1" applyAlignment="1">
      <alignment horizontal="right" vertical="center"/>
    </xf>
    <xf numFmtId="165" fontId="5" fillId="3" borderId="71" xfId="0" applyNumberFormat="1" applyFont="1" applyFill="1" applyBorder="1" applyAlignment="1">
      <alignment horizontal="right" vertical="center"/>
    </xf>
    <xf numFmtId="165" fontId="5" fillId="3" borderId="71" xfId="0" applyNumberFormat="1" applyFont="1" applyFill="1" applyBorder="1" applyAlignment="1">
      <alignment horizontal="right"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9" borderId="7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0" fontId="3" fillId="0" borderId="0" xfId="0" applyFont="1"/>
    <xf numFmtId="0" fontId="3" fillId="0" borderId="7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3" xfId="0" applyFont="1" applyBorder="1" applyAlignment="1">
      <alignment horizont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4" fillId="9" borderId="9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6" xfId="0" applyFont="1" applyBorder="1" applyAlignment="1">
      <alignment horizontal="center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0" fontId="3" fillId="0" borderId="0" xfId="0" applyFont="1"/>
    <xf numFmtId="0" fontId="3" fillId="0" borderId="91" xfId="0" applyFont="1" applyBorder="1" applyAlignment="1">
      <alignment horizontal="center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30" xfId="0" applyNumberFormat="1" applyFont="1" applyBorder="1" applyAlignment="1">
      <alignment horizontal="right" vertical="center"/>
    </xf>
    <xf numFmtId="41" fontId="4" fillId="0" borderId="157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9" borderId="9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0" fontId="3" fillId="0" borderId="0" xfId="0" applyFont="1"/>
    <xf numFmtId="0" fontId="3" fillId="0" borderId="99" xfId="0" applyFont="1" applyBorder="1" applyAlignment="1">
      <alignment horizontal="center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0" borderId="93" xfId="0" applyNumberFormat="1" applyFont="1" applyBorder="1" applyAlignment="1">
      <alignment horizontal="right" vertical="center"/>
    </xf>
    <xf numFmtId="41" fontId="4" fillId="0" borderId="94" xfId="0" applyNumberFormat="1" applyFont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4" fillId="0" borderId="92" xfId="0" applyNumberFormat="1" applyFont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3" xfId="0" applyFont="1" applyBorder="1" applyAlignment="1">
      <alignment horizont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3" fillId="16" borderId="84" xfId="0" applyNumberFormat="1" applyFont="1" applyFill="1" applyBorder="1" applyAlignment="1">
      <alignment horizontal="right" vertical="center"/>
    </xf>
    <xf numFmtId="41" fontId="4" fillId="9" borderId="10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3" xfId="0" applyFont="1" applyBorder="1" applyAlignment="1">
      <alignment horizontal="center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41" fontId="3" fillId="16" borderId="83" xfId="0" applyNumberFormat="1" applyFont="1" applyFill="1" applyBorder="1" applyAlignment="1">
      <alignment horizontal="right"/>
    </xf>
    <xf numFmtId="0" fontId="3" fillId="0" borderId="0" xfId="0" applyFont="1"/>
    <xf numFmtId="0" fontId="3" fillId="0" borderId="101" xfId="0" applyFont="1" applyBorder="1" applyAlignment="1">
      <alignment horizontal="center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4" fillId="0" borderId="158" xfId="0" applyNumberFormat="1" applyFont="1" applyBorder="1" applyAlignment="1">
      <alignment horizontal="right" vertical="center"/>
    </xf>
    <xf numFmtId="41" fontId="4" fillId="0" borderId="159" xfId="0" applyNumberFormat="1" applyFont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41" fontId="3" fillId="16" borderId="15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2" xfId="0" applyFont="1" applyBorder="1" applyAlignment="1">
      <alignment horizont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3" fillId="16" borderId="93" xfId="0" applyNumberFormat="1" applyFont="1" applyFill="1" applyBorder="1" applyAlignment="1">
      <alignment horizontal="right" vertical="center"/>
    </xf>
    <xf numFmtId="41" fontId="4" fillId="9" borderId="7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7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9" borderId="8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0" xfId="0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2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86" xfId="0" applyFont="1" applyBorder="1" applyAlignment="1">
      <alignment horizont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3" fillId="16" borderId="89" xfId="0" applyNumberFormat="1" applyFont="1" applyFill="1" applyBorder="1" applyAlignment="1">
      <alignment horizontal="right" vertical="center"/>
    </xf>
    <xf numFmtId="41" fontId="4" fillId="9" borderId="9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86" xfId="0" applyFont="1" applyBorder="1" applyAlignment="1">
      <alignment horizontal="center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0" fontId="3" fillId="0" borderId="0" xfId="0" applyFont="1"/>
    <xf numFmtId="0" fontId="3" fillId="0" borderId="91" xfId="0" applyFont="1" applyBorder="1" applyAlignment="1">
      <alignment horizontal="center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4" fillId="0" borderId="135" xfId="0" applyNumberFormat="1" applyFont="1" applyBorder="1" applyAlignment="1">
      <alignment horizontal="right" vertical="center"/>
    </xf>
    <xf numFmtId="41" fontId="4" fillId="0" borderId="136" xfId="0" applyNumberFormat="1" applyFont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41" fontId="3" fillId="16" borderId="135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10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10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10" borderId="104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10" borderId="2" xfId="0" applyNumberFormat="1" applyFont="1" applyFill="1" applyBorder="1" applyAlignment="1">
      <alignment horizontal="right" vertical="center"/>
    </xf>
    <xf numFmtId="0" fontId="3" fillId="0" borderId="0" xfId="0" applyFont="1"/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11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3" borderId="109" xfId="0" applyNumberFormat="1" applyFont="1" applyFill="1" applyBorder="1" applyAlignment="1">
      <alignment horizontal="right" vertical="center"/>
    </xf>
    <xf numFmtId="41" fontId="5" fillId="10" borderId="110" xfId="0" applyNumberFormat="1" applyFont="1" applyFill="1" applyBorder="1" applyAlignment="1">
      <alignment horizontal="right" vertical="center"/>
    </xf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7" fillId="0" borderId="0" xfId="0" applyFont="1"/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0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0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0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7" fillId="0" borderId="0" xfId="0" applyFont="1"/>
    <xf numFmtId="0" fontId="3" fillId="0" borderId="75" xfId="0" applyFont="1" applyBorder="1" applyAlignment="1">
      <alignment horizontal="left" vertical="center"/>
    </xf>
    <xf numFmtId="41" fontId="3" fillId="13" borderId="54" xfId="0" applyNumberFormat="1" applyFont="1" applyFill="1" applyBorder="1" applyAlignment="1">
      <alignment horizontal="right" vertical="center"/>
    </xf>
    <xf numFmtId="41" fontId="3" fillId="13" borderId="54" xfId="0" applyNumberFormat="1" applyFont="1" applyFill="1" applyBorder="1" applyAlignment="1">
      <alignment horizontal="right" vertical="center"/>
    </xf>
    <xf numFmtId="41" fontId="3" fillId="13" borderId="54" xfId="0" applyNumberFormat="1" applyFont="1" applyFill="1" applyBorder="1" applyAlignment="1">
      <alignment horizontal="right" vertical="center"/>
    </xf>
    <xf numFmtId="41" fontId="3" fillId="13" borderId="54" xfId="0" applyNumberFormat="1" applyFont="1" applyFill="1" applyBorder="1" applyAlignment="1">
      <alignment horizontal="right" vertical="center"/>
    </xf>
    <xf numFmtId="41" fontId="3" fillId="13" borderId="54" xfId="0" applyNumberFormat="1" applyFont="1" applyFill="1" applyBorder="1" applyAlignment="1">
      <alignment horizontal="right" vertical="center"/>
    </xf>
    <xf numFmtId="41" fontId="3" fillId="13" borderId="54" xfId="0" applyNumberFormat="1" applyFont="1" applyFill="1" applyBorder="1" applyAlignment="1">
      <alignment horizontal="right" vertical="center"/>
    </xf>
    <xf numFmtId="41" fontId="3" fillId="13" borderId="54" xfId="0" applyNumberFormat="1" applyFont="1" applyFill="1" applyBorder="1" applyAlignment="1">
      <alignment horizontal="right" vertical="center"/>
    </xf>
    <xf numFmtId="0" fontId="20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49" fontId="5" fillId="3" borderId="59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69" xfId="0" applyNumberFormat="1" applyFont="1" applyFill="1" applyBorder="1" applyAlignment="1">
      <alignment vertic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70" xfId="0" applyNumberFormat="1" applyFont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4" fillId="0" borderId="170" xfId="0" applyNumberFormat="1" applyFont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3" fillId="16" borderId="170" xfId="0" applyNumberFormat="1" applyFont="1" applyFill="1" applyBorder="1" applyAlignment="1">
      <alignment horizontal="right"/>
    </xf>
    <xf numFmtId="41" fontId="4" fillId="0" borderId="171" xfId="0" applyNumberFormat="1" applyFont="1" applyBorder="1" applyAlignment="1">
      <alignment horizontal="right"/>
    </xf>
    <xf numFmtId="41" fontId="4" fillId="0" borderId="172" xfId="0" applyNumberFormat="1" applyFont="1" applyBorder="1" applyAlignment="1">
      <alignment horizontal="center"/>
    </xf>
    <xf numFmtId="41" fontId="4" fillId="0" borderId="170" xfId="0" applyNumberFormat="1" applyFont="1" applyBorder="1" applyAlignment="1">
      <alignment horizontal="center"/>
    </xf>
    <xf numFmtId="41" fontId="4" fillId="0" borderId="173" xfId="0" applyNumberFormat="1" applyFont="1" applyBorder="1" applyAlignment="1">
      <alignment horizontal="right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4" fillId="0" borderId="80" xfId="0" applyNumberFormat="1" applyFont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4" fillId="0" borderId="82" xfId="0" applyNumberFormat="1" applyFont="1" applyBorder="1" applyAlignment="1">
      <alignment horizontal="right"/>
    </xf>
    <xf numFmtId="41" fontId="4" fillId="0" borderId="174" xfId="0" applyNumberFormat="1" applyFont="1" applyBorder="1" applyAlignment="1">
      <alignment horizontal="center"/>
    </xf>
    <xf numFmtId="41" fontId="4" fillId="0" borderId="80" xfId="0" applyNumberFormat="1" applyFont="1" applyBorder="1" applyAlignment="1">
      <alignment horizontal="center"/>
    </xf>
    <xf numFmtId="41" fontId="4" fillId="0" borderId="175" xfId="0" applyNumberFormat="1" applyFont="1" applyBorder="1" applyAlignment="1">
      <alignment horizontal="right"/>
    </xf>
    <xf numFmtId="0" fontId="3" fillId="0" borderId="0" xfId="0" applyFont="1"/>
    <xf numFmtId="0" fontId="3" fillId="0" borderId="121" xfId="0" applyFont="1" applyBorder="1" applyAlignment="1">
      <alignment horizontal="left" vertical="center"/>
    </xf>
    <xf numFmtId="41" fontId="3" fillId="13" borderId="89" xfId="0" applyNumberFormat="1" applyFont="1" applyFill="1" applyBorder="1" applyAlignment="1">
      <alignment horizontal="right" vertical="center"/>
    </xf>
    <xf numFmtId="41" fontId="3" fillId="13" borderId="89" xfId="0" applyNumberFormat="1" applyFont="1" applyFill="1" applyBorder="1" applyAlignment="1">
      <alignment horizontal="right" vertical="center"/>
    </xf>
    <xf numFmtId="41" fontId="3" fillId="13" borderId="89" xfId="0" applyNumberFormat="1" applyFont="1" applyFill="1" applyBorder="1" applyAlignment="1">
      <alignment horizontal="right" vertical="center"/>
    </xf>
    <xf numFmtId="41" fontId="3" fillId="13" borderId="89" xfId="0" applyNumberFormat="1" applyFont="1" applyFill="1" applyBorder="1" applyAlignment="1">
      <alignment horizontal="right" vertical="center"/>
    </xf>
    <xf numFmtId="41" fontId="3" fillId="13" borderId="89" xfId="0" applyNumberFormat="1" applyFont="1" applyFill="1" applyBorder="1" applyAlignment="1">
      <alignment horizontal="right" vertical="center"/>
    </xf>
    <xf numFmtId="41" fontId="3" fillId="13" borderId="89" xfId="0" applyNumberFormat="1" applyFont="1" applyFill="1" applyBorder="1" applyAlignment="1">
      <alignment horizontal="right" vertical="center"/>
    </xf>
    <xf numFmtId="41" fontId="3" fillId="13" borderId="89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4" fillId="0" borderId="80" xfId="0" applyNumberFormat="1" applyFont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4" fillId="0" borderId="82" xfId="0" applyNumberFormat="1" applyFont="1" applyBorder="1" applyAlignment="1">
      <alignment horizontal="right"/>
    </xf>
    <xf numFmtId="41" fontId="4" fillId="0" borderId="174" xfId="0" applyNumberFormat="1" applyFont="1" applyBorder="1" applyAlignment="1">
      <alignment horizontal="center"/>
    </xf>
    <xf numFmtId="41" fontId="4" fillId="0" borderId="80" xfId="0" applyNumberFormat="1" applyFont="1" applyBorder="1" applyAlignment="1">
      <alignment horizontal="center"/>
    </xf>
    <xf numFmtId="41" fontId="4" fillId="0" borderId="175" xfId="0" applyNumberFormat="1" applyFont="1" applyBorder="1" applyAlignment="1">
      <alignment horizontal="right"/>
    </xf>
    <xf numFmtId="0" fontId="3" fillId="0" borderId="0" xfId="0" applyFont="1"/>
    <xf numFmtId="0" fontId="5" fillId="3" borderId="14" xfId="0" applyFont="1" applyFill="1" applyBorder="1" applyAlignment="1">
      <alignment horizontal="lef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6" xfId="0" applyNumberFormat="1" applyFont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4" fillId="0" borderId="86" xfId="0" applyNumberFormat="1" applyFont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3" fillId="16" borderId="86" xfId="0" applyNumberFormat="1" applyFont="1" applyFill="1" applyBorder="1" applyAlignment="1">
      <alignment horizontal="right"/>
    </xf>
    <xf numFmtId="41" fontId="4" fillId="0" borderId="91" xfId="0" applyNumberFormat="1" applyFont="1" applyBorder="1" applyAlignment="1">
      <alignment horizontal="right"/>
    </xf>
    <xf numFmtId="41" fontId="4" fillId="0" borderId="176" xfId="0" applyNumberFormat="1" applyFont="1" applyBorder="1" applyAlignment="1">
      <alignment horizontal="center"/>
    </xf>
    <xf numFmtId="41" fontId="4" fillId="0" borderId="86" xfId="0" applyNumberFormat="1" applyFont="1" applyBorder="1" applyAlignment="1">
      <alignment horizontal="center"/>
    </xf>
    <xf numFmtId="41" fontId="4" fillId="0" borderId="177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71" xfId="0" applyNumberFormat="1" applyFont="1" applyFill="1" applyBorder="1" applyAlignment="1">
      <alignment horizontal="right" vertical="center"/>
    </xf>
    <xf numFmtId="41" fontId="5" fillId="3" borderId="153" xfId="0" applyNumberFormat="1" applyFont="1" applyFill="1" applyBorder="1" applyAlignment="1">
      <alignment horizontal="right" vertical="center"/>
    </xf>
    <xf numFmtId="41" fontId="5" fillId="3" borderId="70" xfId="0" applyNumberFormat="1" applyFont="1" applyFill="1" applyBorder="1" applyAlignment="1">
      <alignment horizontal="right" vertical="center"/>
    </xf>
    <xf numFmtId="41" fontId="5" fillId="3" borderId="69" xfId="0" applyNumberFormat="1" applyFont="1" applyFill="1" applyBorder="1" applyAlignment="1">
      <alignment horizontal="right" vertical="center"/>
    </xf>
    <xf numFmtId="41" fontId="5" fillId="3" borderId="69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92" xfId="0" applyNumberFormat="1" applyFont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3" fillId="16" borderId="92" xfId="0" applyNumberFormat="1" applyFont="1" applyFill="1" applyBorder="1" applyAlignment="1">
      <alignment horizontal="right"/>
    </xf>
    <xf numFmtId="41" fontId="4" fillId="0" borderId="92" xfId="0" applyNumberFormat="1" applyFont="1" applyBorder="1" applyAlignment="1">
      <alignment horizontal="right"/>
    </xf>
    <xf numFmtId="41" fontId="3" fillId="17" borderId="92" xfId="0" applyNumberFormat="1" applyFont="1" applyFill="1" applyBorder="1" applyAlignment="1">
      <alignment horizontal="right"/>
    </xf>
    <xf numFmtId="41" fontId="3" fillId="17" borderId="93" xfId="0" applyNumberFormat="1" applyFont="1" applyFill="1" applyBorder="1" applyAlignment="1">
      <alignment horizontal="right"/>
    </xf>
    <xf numFmtId="41" fontId="3" fillId="17" borderId="98" xfId="0" applyNumberFormat="1" applyFont="1" applyFill="1" applyBorder="1" applyAlignment="1">
      <alignment horizontal="right"/>
    </xf>
    <xf numFmtId="41" fontId="3" fillId="17" borderId="98" xfId="0" applyNumberFormat="1" applyFont="1" applyFill="1" applyBorder="1" applyAlignment="1">
      <alignment horizontal="right"/>
    </xf>
    <xf numFmtId="41" fontId="3" fillId="17" borderId="94" xfId="0" applyNumberFormat="1" applyFont="1" applyFill="1" applyBorder="1" applyAlignment="1">
      <alignment horizontal="right"/>
    </xf>
    <xf numFmtId="41" fontId="3" fillId="17" borderId="93" xfId="0" applyNumberFormat="1" applyFont="1" applyFill="1" applyBorder="1" applyAlignment="1">
      <alignment horizontal="right"/>
    </xf>
    <xf numFmtId="41" fontId="3" fillId="17" borderId="98" xfId="0" applyNumberFormat="1" applyFont="1" applyFill="1" applyBorder="1" applyAlignment="1">
      <alignment horizontal="right"/>
    </xf>
    <xf numFmtId="41" fontId="3" fillId="17" borderId="94" xfId="0" applyNumberFormat="1" applyFont="1" applyFill="1" applyBorder="1" applyAlignment="1">
      <alignment horizontal="right"/>
    </xf>
    <xf numFmtId="41" fontId="3" fillId="17" borderId="93" xfId="0" applyNumberFormat="1" applyFont="1" applyFill="1" applyBorder="1" applyAlignment="1">
      <alignment horizontal="right"/>
    </xf>
    <xf numFmtId="41" fontId="3" fillId="17" borderId="94" xfId="0" applyNumberFormat="1" applyFont="1" applyFill="1" applyBorder="1" applyAlignment="1">
      <alignment horizontal="right"/>
    </xf>
    <xf numFmtId="41" fontId="3" fillId="17" borderId="93" xfId="0" applyNumberFormat="1" applyFont="1" applyFill="1" applyBorder="1" applyAlignment="1">
      <alignment horizontal="right"/>
    </xf>
    <xf numFmtId="41" fontId="3" fillId="17" borderId="98" xfId="0" applyNumberFormat="1" applyFont="1" applyFill="1" applyBorder="1" applyAlignment="1">
      <alignment horizontal="right"/>
    </xf>
    <xf numFmtId="41" fontId="3" fillId="17" borderId="98" xfId="0" applyNumberFormat="1" applyFont="1" applyFill="1" applyBorder="1" applyAlignment="1">
      <alignment horizontal="right"/>
    </xf>
    <xf numFmtId="41" fontId="3" fillId="17" borderId="94" xfId="0" applyNumberFormat="1" applyFont="1" applyFill="1" applyBorder="1" applyAlignment="1">
      <alignment horizontal="right"/>
    </xf>
    <xf numFmtId="41" fontId="3" fillId="17" borderId="93" xfId="0" applyNumberFormat="1" applyFont="1" applyFill="1" applyBorder="1" applyAlignment="1">
      <alignment horizontal="right"/>
    </xf>
    <xf numFmtId="41" fontId="3" fillId="17" borderId="98" xfId="0" applyNumberFormat="1" applyFont="1" applyFill="1" applyBorder="1" applyAlignment="1">
      <alignment horizontal="right"/>
    </xf>
    <xf numFmtId="41" fontId="3" fillId="17" borderId="94" xfId="0" applyNumberFormat="1" applyFont="1" applyFill="1" applyBorder="1" applyAlignment="1">
      <alignment horizontal="right"/>
    </xf>
    <xf numFmtId="41" fontId="3" fillId="17" borderId="93" xfId="0" applyNumberFormat="1" applyFont="1" applyFill="1" applyBorder="1" applyAlignment="1">
      <alignment horizontal="right"/>
    </xf>
    <xf numFmtId="41" fontId="3" fillId="17" borderId="94" xfId="0" applyNumberFormat="1" applyFont="1" applyFill="1" applyBorder="1" applyAlignment="1">
      <alignment horizontal="right"/>
    </xf>
    <xf numFmtId="41" fontId="3" fillId="17" borderId="92" xfId="0" applyNumberFormat="1" applyFont="1" applyFill="1" applyBorder="1" applyAlignment="1">
      <alignment horizontal="right"/>
    </xf>
    <xf numFmtId="41" fontId="3" fillId="17" borderId="92" xfId="0" applyNumberFormat="1" applyFont="1" applyFill="1" applyBorder="1" applyAlignment="1">
      <alignment horizontal="right"/>
    </xf>
    <xf numFmtId="41" fontId="4" fillId="0" borderId="99" xfId="0" applyNumberFormat="1" applyFont="1" applyBorder="1" applyAlignment="1">
      <alignment horizontal="right"/>
    </xf>
    <xf numFmtId="41" fontId="4" fillId="0" borderId="178" xfId="0" applyNumberFormat="1" applyFont="1" applyBorder="1" applyAlignment="1">
      <alignment horizontal="center"/>
    </xf>
    <xf numFmtId="41" fontId="4" fillId="0" borderId="92" xfId="0" applyNumberFormat="1" applyFont="1" applyBorder="1" applyAlignment="1">
      <alignment horizontal="center"/>
    </xf>
    <xf numFmtId="41" fontId="4" fillId="0" borderId="179" xfId="0" applyNumberFormat="1" applyFont="1" applyBorder="1" applyAlignment="1">
      <alignment horizontal="right"/>
    </xf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4" fillId="0" borderId="80" xfId="0" applyNumberFormat="1" applyFont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4" fillId="0" borderId="82" xfId="0" applyNumberFormat="1" applyFont="1" applyBorder="1" applyAlignment="1">
      <alignment horizontal="right"/>
    </xf>
    <xf numFmtId="41" fontId="4" fillId="0" borderId="174" xfId="0" applyNumberFormat="1" applyFont="1" applyBorder="1" applyAlignment="1">
      <alignment horizontal="center"/>
    </xf>
    <xf numFmtId="41" fontId="4" fillId="0" borderId="80" xfId="0" applyNumberFormat="1" applyFont="1" applyBorder="1" applyAlignment="1">
      <alignment horizontal="center"/>
    </xf>
    <xf numFmtId="41" fontId="4" fillId="0" borderId="175" xfId="0" applyNumberFormat="1" applyFont="1" applyBorder="1" applyAlignment="1">
      <alignment horizontal="right"/>
    </xf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4" fillId="0" borderId="80" xfId="0" applyNumberFormat="1" applyFont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4" fillId="0" borderId="82" xfId="0" applyNumberFormat="1" applyFont="1" applyBorder="1" applyAlignment="1">
      <alignment horizontal="right"/>
    </xf>
    <xf numFmtId="41" fontId="4" fillId="9" borderId="174" xfId="0" applyNumberFormat="1" applyFont="1" applyFill="1" applyBorder="1" applyAlignment="1">
      <alignment horizontal="center"/>
    </xf>
    <xf numFmtId="41" fontId="4" fillId="9" borderId="80" xfId="0" applyNumberFormat="1" applyFont="1" applyFill="1" applyBorder="1" applyAlignment="1">
      <alignment horizontal="center"/>
    </xf>
    <xf numFmtId="41" fontId="4" fillId="0" borderId="175" xfId="0" applyNumberFormat="1" applyFont="1" applyBorder="1" applyAlignment="1">
      <alignment horizontal="right"/>
    </xf>
    <xf numFmtId="0" fontId="3" fillId="0" borderId="0" xfId="0" applyFont="1"/>
    <xf numFmtId="0" fontId="3" fillId="0" borderId="75" xfId="0" applyFont="1" applyBorder="1" applyAlignment="1">
      <alignment horizontal="left" vertical="center"/>
    </xf>
    <xf numFmtId="41" fontId="3" fillId="13" borderId="54" xfId="0" applyNumberFormat="1" applyFont="1" applyFill="1" applyBorder="1" applyAlignment="1">
      <alignment horizontal="right" vertical="center"/>
    </xf>
    <xf numFmtId="41" fontId="3" fillId="13" borderId="52" xfId="0" applyNumberFormat="1" applyFont="1" applyFill="1" applyBorder="1" applyAlignment="1">
      <alignment horizontal="right" vertical="center"/>
    </xf>
    <xf numFmtId="41" fontId="3" fillId="13" borderId="55" xfId="0" applyNumberFormat="1" applyFont="1" applyFill="1" applyBorder="1" applyAlignment="1">
      <alignment horizontal="right" vertical="center"/>
    </xf>
    <xf numFmtId="41" fontId="3" fillId="13" borderId="54" xfId="0" applyNumberFormat="1" applyFont="1" applyFill="1" applyBorder="1" applyAlignment="1">
      <alignment horizontal="right" vertical="center"/>
    </xf>
    <xf numFmtId="41" fontId="3" fillId="13" borderId="52" xfId="0" applyNumberFormat="1" applyFont="1" applyFill="1" applyBorder="1" applyAlignment="1">
      <alignment horizontal="right" vertical="center"/>
    </xf>
    <xf numFmtId="41" fontId="3" fillId="13" borderId="52" xfId="0" applyNumberFormat="1" applyFont="1" applyFill="1" applyBorder="1" applyAlignment="1">
      <alignment horizontal="right" vertical="center"/>
    </xf>
    <xf numFmtId="41" fontId="3" fillId="13" borderId="53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4" fillId="0" borderId="80" xfId="0" applyNumberFormat="1" applyFont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4" fillId="0" borderId="82" xfId="0" applyNumberFormat="1" applyFont="1" applyBorder="1" applyAlignment="1">
      <alignment horizontal="right"/>
    </xf>
    <xf numFmtId="41" fontId="4" fillId="0" borderId="174" xfId="0" applyNumberFormat="1" applyFont="1" applyBorder="1" applyAlignment="1">
      <alignment horizontal="center"/>
    </xf>
    <xf numFmtId="41" fontId="4" fillId="0" borderId="80" xfId="0" applyNumberFormat="1" applyFont="1" applyBorder="1" applyAlignment="1">
      <alignment horizontal="center"/>
    </xf>
    <xf numFmtId="41" fontId="4" fillId="0" borderId="175" xfId="0" applyNumberFormat="1" applyFont="1" applyBorder="1" applyAlignment="1">
      <alignment horizontal="right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8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7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3" fillId="16" borderId="80" xfId="0" applyNumberFormat="1" applyFont="1" applyFill="1" applyBorder="1" applyAlignment="1">
      <alignment horizontal="right"/>
    </xf>
    <xf numFmtId="41" fontId="4" fillId="0" borderId="80" xfId="0" applyNumberFormat="1" applyFont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25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24" xfId="0" applyNumberFormat="1" applyFont="1" applyFill="1" applyBorder="1" applyAlignment="1">
      <alignment horizontal="right"/>
    </xf>
    <xf numFmtId="41" fontId="3" fillId="17" borderId="58" xfId="0" applyNumberFormat="1" applyFont="1" applyFill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3" fillId="17" borderId="80" xfId="0" applyNumberFormat="1" applyFont="1" applyFill="1" applyBorder="1" applyAlignment="1">
      <alignment horizontal="right"/>
    </xf>
    <xf numFmtId="41" fontId="4" fillId="0" borderId="82" xfId="0" applyNumberFormat="1" applyFont="1" applyBorder="1" applyAlignment="1">
      <alignment horizontal="right"/>
    </xf>
    <xf numFmtId="41" fontId="4" fillId="9" borderId="174" xfId="0" applyNumberFormat="1" applyFont="1" applyFill="1" applyBorder="1" applyAlignment="1">
      <alignment horizontal="center"/>
    </xf>
    <xf numFmtId="41" fontId="4" fillId="9" borderId="80" xfId="0" applyNumberFormat="1" applyFont="1" applyFill="1" applyBorder="1" applyAlignment="1">
      <alignment horizontal="center"/>
    </xf>
    <xf numFmtId="41" fontId="4" fillId="0" borderId="175" xfId="0" applyNumberFormat="1" applyFont="1" applyBorder="1" applyAlignment="1">
      <alignment horizontal="right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8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7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80" xfId="0" applyNumberFormat="1" applyFont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3" fillId="16" borderId="180" xfId="0" applyNumberFormat="1" applyFont="1" applyFill="1" applyBorder="1" applyAlignment="1">
      <alignment horizontal="right"/>
    </xf>
    <xf numFmtId="41" fontId="4" fillId="0" borderId="180" xfId="0" applyNumberFormat="1" applyFont="1" applyBorder="1" applyAlignment="1">
      <alignment horizontal="right"/>
    </xf>
    <xf numFmtId="41" fontId="3" fillId="17" borderId="180" xfId="0" applyNumberFormat="1" applyFont="1" applyFill="1" applyBorder="1" applyAlignment="1">
      <alignment horizontal="right"/>
    </xf>
    <xf numFmtId="41" fontId="3" fillId="17" borderId="26" xfId="0" applyNumberFormat="1" applyFont="1" applyFill="1" applyBorder="1" applyAlignment="1">
      <alignment horizontal="right"/>
    </xf>
    <xf numFmtId="41" fontId="3" fillId="17" borderId="27" xfId="0" applyNumberFormat="1" applyFont="1" applyFill="1" applyBorder="1" applyAlignment="1">
      <alignment horizontal="right"/>
    </xf>
    <xf numFmtId="41" fontId="3" fillId="17" borderId="27" xfId="0" applyNumberFormat="1" applyFont="1" applyFill="1" applyBorder="1" applyAlignment="1">
      <alignment horizontal="right"/>
    </xf>
    <xf numFmtId="41" fontId="3" fillId="17" borderId="60" xfId="0" applyNumberFormat="1" applyFont="1" applyFill="1" applyBorder="1" applyAlignment="1">
      <alignment horizontal="right"/>
    </xf>
    <xf numFmtId="41" fontId="3" fillId="17" borderId="26" xfId="0" applyNumberFormat="1" applyFont="1" applyFill="1" applyBorder="1" applyAlignment="1">
      <alignment horizontal="right"/>
    </xf>
    <xf numFmtId="41" fontId="3" fillId="17" borderId="27" xfId="0" applyNumberFormat="1" applyFont="1" applyFill="1" applyBorder="1" applyAlignment="1">
      <alignment horizontal="right"/>
    </xf>
    <xf numFmtId="41" fontId="3" fillId="17" borderId="60" xfId="0" applyNumberFormat="1" applyFont="1" applyFill="1" applyBorder="1" applyAlignment="1">
      <alignment horizontal="right"/>
    </xf>
    <xf numFmtId="41" fontId="3" fillId="17" borderId="26" xfId="0" applyNumberFormat="1" applyFont="1" applyFill="1" applyBorder="1" applyAlignment="1">
      <alignment horizontal="right"/>
    </xf>
    <xf numFmtId="41" fontId="3" fillId="17" borderId="60" xfId="0" applyNumberFormat="1" applyFont="1" applyFill="1" applyBorder="1" applyAlignment="1">
      <alignment horizontal="right"/>
    </xf>
    <xf numFmtId="41" fontId="3" fillId="17" borderId="26" xfId="0" applyNumberFormat="1" applyFont="1" applyFill="1" applyBorder="1" applyAlignment="1">
      <alignment horizontal="right"/>
    </xf>
    <xf numFmtId="41" fontId="3" fillId="17" borderId="27" xfId="0" applyNumberFormat="1" applyFont="1" applyFill="1" applyBorder="1" applyAlignment="1">
      <alignment horizontal="right"/>
    </xf>
    <xf numFmtId="41" fontId="3" fillId="17" borderId="27" xfId="0" applyNumberFormat="1" applyFont="1" applyFill="1" applyBorder="1" applyAlignment="1">
      <alignment horizontal="right"/>
    </xf>
    <xf numFmtId="41" fontId="3" fillId="17" borderId="60" xfId="0" applyNumberFormat="1" applyFont="1" applyFill="1" applyBorder="1" applyAlignment="1">
      <alignment horizontal="right"/>
    </xf>
    <xf numFmtId="41" fontId="3" fillId="17" borderId="26" xfId="0" applyNumberFormat="1" applyFont="1" applyFill="1" applyBorder="1" applyAlignment="1">
      <alignment horizontal="right"/>
    </xf>
    <xf numFmtId="41" fontId="3" fillId="17" borderId="27" xfId="0" applyNumberFormat="1" applyFont="1" applyFill="1" applyBorder="1" applyAlignment="1">
      <alignment horizontal="right"/>
    </xf>
    <xf numFmtId="41" fontId="3" fillId="17" borderId="60" xfId="0" applyNumberFormat="1" applyFont="1" applyFill="1" applyBorder="1" applyAlignment="1">
      <alignment horizontal="right"/>
    </xf>
    <xf numFmtId="41" fontId="3" fillId="17" borderId="26" xfId="0" applyNumberFormat="1" applyFont="1" applyFill="1" applyBorder="1" applyAlignment="1">
      <alignment horizontal="right"/>
    </xf>
    <xf numFmtId="41" fontId="3" fillId="17" borderId="60" xfId="0" applyNumberFormat="1" applyFont="1" applyFill="1" applyBorder="1" applyAlignment="1">
      <alignment horizontal="right"/>
    </xf>
    <xf numFmtId="41" fontId="3" fillId="17" borderId="180" xfId="0" applyNumberFormat="1" applyFont="1" applyFill="1" applyBorder="1" applyAlignment="1">
      <alignment horizontal="right"/>
    </xf>
    <xf numFmtId="41" fontId="3" fillId="17" borderId="180" xfId="0" applyNumberFormat="1" applyFont="1" applyFill="1" applyBorder="1" applyAlignment="1">
      <alignment horizontal="right"/>
    </xf>
    <xf numFmtId="41" fontId="4" fillId="0" borderId="141" xfId="0" applyNumberFormat="1" applyFont="1" applyBorder="1" applyAlignment="1">
      <alignment horizontal="right"/>
    </xf>
    <xf numFmtId="41" fontId="4" fillId="0" borderId="181" xfId="0" applyNumberFormat="1" applyFont="1" applyBorder="1" applyAlignment="1">
      <alignment horizontal="center"/>
    </xf>
    <xf numFmtId="41" fontId="4" fillId="0" borderId="83" xfId="0" applyNumberFormat="1" applyFont="1" applyBorder="1" applyAlignment="1">
      <alignment horizontal="center"/>
    </xf>
    <xf numFmtId="41" fontId="4" fillId="0" borderId="182" xfId="0" applyNumberFormat="1" applyFont="1" applyBorder="1" applyAlignment="1">
      <alignment horizontal="right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8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7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66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8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7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66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8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7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5" fillId="3" borderId="59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69" xfId="0" applyNumberFormat="1" applyFont="1" applyFill="1" applyBorder="1" applyAlignment="1">
      <alignment vertic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8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7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70" xfId="0" applyNumberFormat="1" applyFont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3" fillId="16" borderId="170" xfId="0" applyNumberFormat="1" applyFont="1" applyFill="1" applyBorder="1" applyAlignment="1">
      <alignment horizontal="center"/>
    </xf>
    <xf numFmtId="41" fontId="4" fillId="0" borderId="184" xfId="0" applyNumberFormat="1" applyFont="1" applyBorder="1" applyAlignment="1">
      <alignment horizontal="center"/>
    </xf>
    <xf numFmtId="41" fontId="3" fillId="17" borderId="172" xfId="0" applyNumberFormat="1" applyFont="1" applyFill="1" applyBorder="1" applyAlignment="1">
      <alignment horizontal="center"/>
    </xf>
    <xf numFmtId="41" fontId="3" fillId="17" borderId="54" xfId="0" applyNumberFormat="1" applyFont="1" applyFill="1" applyBorder="1" applyAlignment="1">
      <alignment horizontal="center"/>
    </xf>
    <xf numFmtId="41" fontId="3" fillId="17" borderId="52" xfId="0" applyNumberFormat="1" applyFont="1" applyFill="1" applyBorder="1" applyAlignment="1">
      <alignment horizontal="center"/>
    </xf>
    <xf numFmtId="41" fontId="3" fillId="17" borderId="52" xfId="0" applyNumberFormat="1" applyFont="1" applyFill="1" applyBorder="1" applyAlignment="1">
      <alignment horizontal="center"/>
    </xf>
    <xf numFmtId="41" fontId="3" fillId="17" borderId="55" xfId="0" applyNumberFormat="1" applyFont="1" applyFill="1" applyBorder="1" applyAlignment="1">
      <alignment horizontal="center"/>
    </xf>
    <xf numFmtId="41" fontId="3" fillId="17" borderId="54" xfId="0" applyNumberFormat="1" applyFont="1" applyFill="1" applyBorder="1" applyAlignment="1">
      <alignment horizontal="center"/>
    </xf>
    <xf numFmtId="41" fontId="3" fillId="17" borderId="52" xfId="0" applyNumberFormat="1" applyFont="1" applyFill="1" applyBorder="1" applyAlignment="1">
      <alignment horizontal="center"/>
    </xf>
    <xf numFmtId="41" fontId="3" fillId="17" borderId="55" xfId="0" applyNumberFormat="1" applyFont="1" applyFill="1" applyBorder="1" applyAlignment="1">
      <alignment horizontal="center"/>
    </xf>
    <xf numFmtId="41" fontId="3" fillId="17" borderId="54" xfId="0" applyNumberFormat="1" applyFont="1" applyFill="1" applyBorder="1" applyAlignment="1">
      <alignment horizontal="center"/>
    </xf>
    <xf numFmtId="41" fontId="3" fillId="17" borderId="55" xfId="0" applyNumberFormat="1" applyFont="1" applyFill="1" applyBorder="1" applyAlignment="1">
      <alignment horizontal="center"/>
    </xf>
    <xf numFmtId="41" fontId="3" fillId="17" borderId="54" xfId="0" applyNumberFormat="1" applyFont="1" applyFill="1" applyBorder="1" applyAlignment="1">
      <alignment horizontal="center"/>
    </xf>
    <xf numFmtId="41" fontId="3" fillId="17" borderId="52" xfId="0" applyNumberFormat="1" applyFont="1" applyFill="1" applyBorder="1" applyAlignment="1">
      <alignment horizontal="center"/>
    </xf>
    <xf numFmtId="41" fontId="3" fillId="17" borderId="52" xfId="0" applyNumberFormat="1" applyFont="1" applyFill="1" applyBorder="1" applyAlignment="1">
      <alignment horizontal="center"/>
    </xf>
    <xf numFmtId="41" fontId="3" fillId="17" borderId="55" xfId="0" applyNumberFormat="1" applyFont="1" applyFill="1" applyBorder="1" applyAlignment="1">
      <alignment horizontal="center"/>
    </xf>
    <xf numFmtId="41" fontId="3" fillId="17" borderId="54" xfId="0" applyNumberFormat="1" applyFont="1" applyFill="1" applyBorder="1" applyAlignment="1">
      <alignment horizontal="center"/>
    </xf>
    <xf numFmtId="41" fontId="3" fillId="17" borderId="52" xfId="0" applyNumberFormat="1" applyFont="1" applyFill="1" applyBorder="1" applyAlignment="1">
      <alignment horizontal="center"/>
    </xf>
    <xf numFmtId="41" fontId="3" fillId="17" borderId="55" xfId="0" applyNumberFormat="1" applyFont="1" applyFill="1" applyBorder="1" applyAlignment="1">
      <alignment horizontal="center"/>
    </xf>
    <xf numFmtId="41" fontId="3" fillId="17" borderId="54" xfId="0" applyNumberFormat="1" applyFont="1" applyFill="1" applyBorder="1" applyAlignment="1">
      <alignment horizontal="center"/>
    </xf>
    <xf numFmtId="41" fontId="3" fillId="17" borderId="55" xfId="0" applyNumberFormat="1" applyFont="1" applyFill="1" applyBorder="1" applyAlignment="1">
      <alignment horizontal="center"/>
    </xf>
    <xf numFmtId="41" fontId="3" fillId="17" borderId="170" xfId="0" applyNumberFormat="1" applyFont="1" applyFill="1" applyBorder="1" applyAlignment="1">
      <alignment horizontal="center"/>
    </xf>
    <xf numFmtId="41" fontId="3" fillId="17" borderId="170" xfId="0" applyNumberFormat="1" applyFont="1" applyFill="1" applyBorder="1" applyAlignment="1">
      <alignment horizontal="center"/>
    </xf>
    <xf numFmtId="41" fontId="4" fillId="0" borderId="185" xfId="0" applyNumberFormat="1" applyFont="1" applyBorder="1" applyAlignment="1">
      <alignment horizontal="center"/>
    </xf>
    <xf numFmtId="41" fontId="4" fillId="0" borderId="178" xfId="0" applyNumberFormat="1" applyFont="1" applyBorder="1" applyAlignment="1">
      <alignment horizontal="center"/>
    </xf>
    <xf numFmtId="41" fontId="4" fillId="0" borderId="92" xfId="0" applyNumberFormat="1" applyFont="1" applyBorder="1" applyAlignment="1">
      <alignment horizontal="center"/>
    </xf>
    <xf numFmtId="41" fontId="4" fillId="0" borderId="171" xfId="0" applyNumberFormat="1" applyFont="1" applyBorder="1" applyAlignment="1">
      <alignment horizont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8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7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4" fillId="0" borderId="186" xfId="0" applyNumberFormat="1" applyFont="1" applyBorder="1" applyAlignment="1">
      <alignment horizontal="center"/>
    </xf>
    <xf numFmtId="41" fontId="3" fillId="17" borderId="174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4" fillId="0" borderId="187" xfId="0" applyNumberFormat="1" applyFont="1" applyBorder="1" applyAlignment="1">
      <alignment horizontal="center"/>
    </xf>
    <xf numFmtId="41" fontId="4" fillId="9" borderId="174" xfId="0" applyNumberFormat="1" applyFont="1" applyFill="1" applyBorder="1" applyAlignment="1">
      <alignment horizontal="center"/>
    </xf>
    <xf numFmtId="41" fontId="4" fillId="9" borderId="80" xfId="0" applyNumberFormat="1" applyFont="1" applyFill="1" applyBorder="1" applyAlignment="1">
      <alignment horizontal="center"/>
    </xf>
    <xf numFmtId="41" fontId="4" fillId="0" borderId="82" xfId="0" applyNumberFormat="1" applyFont="1" applyBorder="1" applyAlignment="1">
      <alignment horizont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8" xfId="0" applyNumberFormat="1" applyFont="1" applyFill="1" applyBorder="1" applyAlignment="1">
      <alignment horizontal="right" vertical="center"/>
    </xf>
    <xf numFmtId="41" fontId="3" fillId="13" borderId="24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25" xfId="0" applyNumberFormat="1" applyFont="1" applyFill="1" applyBorder="1" applyAlignment="1">
      <alignment horizontal="right" vertical="center"/>
    </xf>
    <xf numFmtId="41" fontId="3" fillId="13" borderId="57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4" fillId="0" borderId="186" xfId="0" applyNumberFormat="1" applyFont="1" applyBorder="1" applyAlignment="1">
      <alignment horizontal="center"/>
    </xf>
    <xf numFmtId="41" fontId="3" fillId="17" borderId="174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4" fillId="0" borderId="187" xfId="0" applyNumberFormat="1" applyFont="1" applyBorder="1" applyAlignment="1">
      <alignment horizontal="center"/>
    </xf>
    <xf numFmtId="41" fontId="4" fillId="9" borderId="174" xfId="0" applyNumberFormat="1" applyFont="1" applyFill="1" applyBorder="1" applyAlignment="1">
      <alignment horizontal="center"/>
    </xf>
    <xf numFmtId="41" fontId="4" fillId="9" borderId="80" xfId="0" applyNumberFormat="1" applyFont="1" applyFill="1" applyBorder="1" applyAlignment="1">
      <alignment horizontal="center"/>
    </xf>
    <xf numFmtId="41" fontId="4" fillId="0" borderId="82" xfId="0" applyNumberFormat="1" applyFont="1" applyBorder="1" applyAlignment="1">
      <alignment horizontal="center"/>
    </xf>
    <xf numFmtId="0" fontId="3" fillId="0" borderId="0" xfId="0" applyFont="1"/>
    <xf numFmtId="0" fontId="3" fillId="0" borderId="121" xfId="0" applyFont="1" applyBorder="1" applyAlignment="1">
      <alignment horizontal="left" vertical="center"/>
    </xf>
    <xf numFmtId="41" fontId="3" fillId="13" borderId="26" xfId="0" applyNumberFormat="1" applyFont="1" applyFill="1" applyBorder="1" applyAlignment="1">
      <alignment horizontal="right" vertical="center"/>
    </xf>
    <xf numFmtId="41" fontId="3" fillId="13" borderId="27" xfId="0" applyNumberFormat="1" applyFont="1" applyFill="1" applyBorder="1" applyAlignment="1">
      <alignment horizontal="right" vertical="center"/>
    </xf>
    <xf numFmtId="41" fontId="3" fillId="13" borderId="60" xfId="0" applyNumberFormat="1" applyFont="1" applyFill="1" applyBorder="1" applyAlignment="1">
      <alignment horizontal="right" vertical="center"/>
    </xf>
    <xf numFmtId="41" fontId="3" fillId="13" borderId="26" xfId="0" applyNumberFormat="1" applyFont="1" applyFill="1" applyBorder="1" applyAlignment="1">
      <alignment horizontal="right" vertical="center"/>
    </xf>
    <xf numFmtId="41" fontId="3" fillId="13" borderId="27" xfId="0" applyNumberFormat="1" applyFont="1" applyFill="1" applyBorder="1" applyAlignment="1">
      <alignment horizontal="right" vertical="center"/>
    </xf>
    <xf numFmtId="41" fontId="3" fillId="13" borderId="27" xfId="0" applyNumberFormat="1" applyFont="1" applyFill="1" applyBorder="1" applyAlignment="1">
      <alignment horizontal="right" vertical="center"/>
    </xf>
    <xf numFmtId="41" fontId="3" fillId="13" borderId="117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4" fillId="0" borderId="186" xfId="0" applyNumberFormat="1" applyFont="1" applyBorder="1" applyAlignment="1">
      <alignment horizontal="center"/>
    </xf>
    <xf numFmtId="41" fontId="3" fillId="17" borderId="174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4" fillId="0" borderId="187" xfId="0" applyNumberFormat="1" applyFont="1" applyBorder="1" applyAlignment="1">
      <alignment horizontal="center"/>
    </xf>
    <xf numFmtId="41" fontId="4" fillId="0" borderId="174" xfId="0" applyNumberFormat="1" applyFont="1" applyBorder="1" applyAlignment="1">
      <alignment horizontal="center"/>
    </xf>
    <xf numFmtId="41" fontId="4" fillId="0" borderId="80" xfId="0" applyNumberFormat="1" applyFont="1" applyBorder="1" applyAlignment="1">
      <alignment horizontal="center"/>
    </xf>
    <xf numFmtId="41" fontId="4" fillId="0" borderId="82" xfId="0" applyNumberFormat="1" applyFont="1" applyBorder="1" applyAlignment="1">
      <alignment horizontal="center"/>
    </xf>
    <xf numFmtId="0" fontId="3" fillId="0" borderId="0" xfId="0" applyFont="1"/>
    <xf numFmtId="0" fontId="5" fillId="3" borderId="12" xfId="0" applyFont="1" applyFill="1" applyBorder="1" applyAlignment="1">
      <alignment horizontal="lef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4" fillId="0" borderId="186" xfId="0" applyNumberFormat="1" applyFont="1" applyBorder="1" applyAlignment="1">
      <alignment horizontal="center"/>
    </xf>
    <xf numFmtId="41" fontId="3" fillId="17" borderId="174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4" fillId="0" borderId="187" xfId="0" applyNumberFormat="1" applyFont="1" applyBorder="1" applyAlignment="1">
      <alignment horizontal="center"/>
    </xf>
    <xf numFmtId="41" fontId="4" fillId="0" borderId="174" xfId="0" applyNumberFormat="1" applyFont="1" applyBorder="1" applyAlignment="1">
      <alignment horizontal="center"/>
    </xf>
    <xf numFmtId="41" fontId="4" fillId="0" borderId="80" xfId="0" applyNumberFormat="1" applyFont="1" applyBorder="1" applyAlignment="1">
      <alignment horizontal="center"/>
    </xf>
    <xf numFmtId="41" fontId="4" fillId="0" borderId="8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4" fillId="0" borderId="186" xfId="0" applyNumberFormat="1" applyFont="1" applyBorder="1" applyAlignment="1">
      <alignment horizontal="center"/>
    </xf>
    <xf numFmtId="41" fontId="3" fillId="17" borderId="174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4" fillId="0" borderId="187" xfId="0" applyNumberFormat="1" applyFont="1" applyBorder="1" applyAlignment="1">
      <alignment horizontal="center"/>
    </xf>
    <xf numFmtId="41" fontId="4" fillId="0" borderId="174" xfId="0" applyNumberFormat="1" applyFont="1" applyBorder="1" applyAlignment="1">
      <alignment horizontal="center"/>
    </xf>
    <xf numFmtId="41" fontId="4" fillId="0" borderId="80" xfId="0" applyNumberFormat="1" applyFont="1" applyBorder="1" applyAlignment="1">
      <alignment horizontal="center"/>
    </xf>
    <xf numFmtId="41" fontId="4" fillId="0" borderId="8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4" fillId="0" borderId="186" xfId="0" applyNumberFormat="1" applyFont="1" applyBorder="1" applyAlignment="1">
      <alignment horizontal="center"/>
    </xf>
    <xf numFmtId="41" fontId="3" fillId="17" borderId="174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4" fillId="0" borderId="187" xfId="0" applyNumberFormat="1" applyFont="1" applyBorder="1" applyAlignment="1">
      <alignment horizontal="center"/>
    </xf>
    <xf numFmtId="41" fontId="4" fillId="0" borderId="174" xfId="0" applyNumberFormat="1" applyFont="1" applyBorder="1" applyAlignment="1">
      <alignment horizontal="center"/>
    </xf>
    <xf numFmtId="41" fontId="4" fillId="0" borderId="80" xfId="0" applyNumberFormat="1" applyFont="1" applyBorder="1" applyAlignment="1">
      <alignment horizontal="center"/>
    </xf>
    <xf numFmtId="41" fontId="4" fillId="0" borderId="8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0" xfId="0" applyNumberFormat="1" applyFont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3" fillId="16" borderId="80" xfId="0" applyNumberFormat="1" applyFont="1" applyFill="1" applyBorder="1" applyAlignment="1">
      <alignment horizontal="center"/>
    </xf>
    <xf numFmtId="41" fontId="4" fillId="0" borderId="186" xfId="0" applyNumberFormat="1" applyFont="1" applyBorder="1" applyAlignment="1">
      <alignment horizontal="center"/>
    </xf>
    <xf numFmtId="41" fontId="3" fillId="17" borderId="174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25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24" xfId="0" applyNumberFormat="1" applyFont="1" applyFill="1" applyBorder="1" applyAlignment="1">
      <alignment horizontal="center"/>
    </xf>
    <xf numFmtId="41" fontId="3" fillId="17" borderId="58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3" fillId="17" borderId="80" xfId="0" applyNumberFormat="1" applyFont="1" applyFill="1" applyBorder="1" applyAlignment="1">
      <alignment horizontal="center"/>
    </xf>
    <xf numFmtId="41" fontId="4" fillId="0" borderId="187" xfId="0" applyNumberFormat="1" applyFont="1" applyBorder="1" applyAlignment="1">
      <alignment horizontal="center"/>
    </xf>
    <xf numFmtId="41" fontId="4" fillId="0" borderId="174" xfId="0" applyNumberFormat="1" applyFont="1" applyBorder="1" applyAlignment="1">
      <alignment horizontal="center"/>
    </xf>
    <xf numFmtId="41" fontId="4" fillId="0" borderId="80" xfId="0" applyNumberFormat="1" applyFont="1" applyBorder="1" applyAlignment="1">
      <alignment horizontal="center"/>
    </xf>
    <xf numFmtId="41" fontId="4" fillId="0" borderId="8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86" xfId="0" applyNumberFormat="1" applyFont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3" fillId="16" borderId="86" xfId="0" applyNumberFormat="1" applyFont="1" applyFill="1" applyBorder="1" applyAlignment="1">
      <alignment horizontal="center"/>
    </xf>
    <xf numFmtId="41" fontId="4" fillId="0" borderId="188" xfId="0" applyNumberFormat="1" applyFont="1" applyBorder="1" applyAlignment="1">
      <alignment horizontal="center"/>
    </xf>
    <xf numFmtId="41" fontId="3" fillId="17" borderId="176" xfId="0" applyNumberFormat="1" applyFont="1" applyFill="1" applyBorder="1" applyAlignment="1">
      <alignment horizontal="center"/>
    </xf>
    <xf numFmtId="41" fontId="3" fillId="17" borderId="26" xfId="0" applyNumberFormat="1" applyFont="1" applyFill="1" applyBorder="1" applyAlignment="1">
      <alignment horizontal="center"/>
    </xf>
    <xf numFmtId="41" fontId="3" fillId="17" borderId="27" xfId="0" applyNumberFormat="1" applyFont="1" applyFill="1" applyBorder="1" applyAlignment="1">
      <alignment horizontal="center"/>
    </xf>
    <xf numFmtId="41" fontId="3" fillId="17" borderId="27" xfId="0" applyNumberFormat="1" applyFont="1" applyFill="1" applyBorder="1" applyAlignment="1">
      <alignment horizontal="center"/>
    </xf>
    <xf numFmtId="41" fontId="3" fillId="17" borderId="60" xfId="0" applyNumberFormat="1" applyFont="1" applyFill="1" applyBorder="1" applyAlignment="1">
      <alignment horizontal="center"/>
    </xf>
    <xf numFmtId="41" fontId="3" fillId="17" borderId="26" xfId="0" applyNumberFormat="1" applyFont="1" applyFill="1" applyBorder="1" applyAlignment="1">
      <alignment horizontal="center"/>
    </xf>
    <xf numFmtId="41" fontId="3" fillId="17" borderId="27" xfId="0" applyNumberFormat="1" applyFont="1" applyFill="1" applyBorder="1" applyAlignment="1">
      <alignment horizontal="center"/>
    </xf>
    <xf numFmtId="41" fontId="3" fillId="17" borderId="60" xfId="0" applyNumberFormat="1" applyFont="1" applyFill="1" applyBorder="1" applyAlignment="1">
      <alignment horizontal="center"/>
    </xf>
    <xf numFmtId="41" fontId="3" fillId="17" borderId="26" xfId="0" applyNumberFormat="1" applyFont="1" applyFill="1" applyBorder="1" applyAlignment="1">
      <alignment horizontal="center"/>
    </xf>
    <xf numFmtId="41" fontId="3" fillId="17" borderId="60" xfId="0" applyNumberFormat="1" applyFont="1" applyFill="1" applyBorder="1" applyAlignment="1">
      <alignment horizontal="center"/>
    </xf>
    <xf numFmtId="41" fontId="3" fillId="17" borderId="26" xfId="0" applyNumberFormat="1" applyFont="1" applyFill="1" applyBorder="1" applyAlignment="1">
      <alignment horizontal="center"/>
    </xf>
    <xf numFmtId="41" fontId="3" fillId="17" borderId="27" xfId="0" applyNumberFormat="1" applyFont="1" applyFill="1" applyBorder="1" applyAlignment="1">
      <alignment horizontal="center"/>
    </xf>
    <xf numFmtId="41" fontId="3" fillId="17" borderId="27" xfId="0" applyNumberFormat="1" applyFont="1" applyFill="1" applyBorder="1" applyAlignment="1">
      <alignment horizontal="center"/>
    </xf>
    <xf numFmtId="41" fontId="3" fillId="17" borderId="60" xfId="0" applyNumberFormat="1" applyFont="1" applyFill="1" applyBorder="1" applyAlignment="1">
      <alignment horizontal="center"/>
    </xf>
    <xf numFmtId="41" fontId="3" fillId="17" borderId="26" xfId="0" applyNumberFormat="1" applyFont="1" applyFill="1" applyBorder="1" applyAlignment="1">
      <alignment horizontal="center"/>
    </xf>
    <xf numFmtId="41" fontId="3" fillId="17" borderId="27" xfId="0" applyNumberFormat="1" applyFont="1" applyFill="1" applyBorder="1" applyAlignment="1">
      <alignment horizontal="center"/>
    </xf>
    <xf numFmtId="41" fontId="3" fillId="17" borderId="60" xfId="0" applyNumberFormat="1" applyFont="1" applyFill="1" applyBorder="1" applyAlignment="1">
      <alignment horizontal="center"/>
    </xf>
    <xf numFmtId="41" fontId="3" fillId="17" borderId="26" xfId="0" applyNumberFormat="1" applyFont="1" applyFill="1" applyBorder="1" applyAlignment="1">
      <alignment horizontal="center"/>
    </xf>
    <xf numFmtId="41" fontId="3" fillId="17" borderId="60" xfId="0" applyNumberFormat="1" applyFont="1" applyFill="1" applyBorder="1" applyAlignment="1">
      <alignment horizontal="center"/>
    </xf>
    <xf numFmtId="41" fontId="3" fillId="17" borderId="86" xfId="0" applyNumberFormat="1" applyFont="1" applyFill="1" applyBorder="1" applyAlignment="1">
      <alignment horizontal="center"/>
    </xf>
    <xf numFmtId="41" fontId="3" fillId="17" borderId="86" xfId="0" applyNumberFormat="1" applyFont="1" applyFill="1" applyBorder="1" applyAlignment="1">
      <alignment horizontal="center"/>
    </xf>
    <xf numFmtId="41" fontId="4" fillId="0" borderId="189" xfId="0" applyNumberFormat="1" applyFont="1" applyBorder="1" applyAlignment="1">
      <alignment horizontal="center"/>
    </xf>
    <xf numFmtId="41" fontId="4" fillId="0" borderId="190" xfId="0" applyNumberFormat="1" applyFont="1" applyBorder="1" applyAlignment="1">
      <alignment horizontal="center"/>
    </xf>
    <xf numFmtId="41" fontId="4" fillId="0" borderId="180" xfId="0" applyNumberFormat="1" applyFont="1" applyBorder="1" applyAlignment="1">
      <alignment horizontal="center"/>
    </xf>
    <xf numFmtId="41" fontId="4" fillId="0" borderId="14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41" fontId="5" fillId="3" borderId="63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" fontId="5" fillId="3" borderId="166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" fontId="5" fillId="3" borderId="168" xfId="0" applyNumberFormat="1" applyFont="1" applyFill="1" applyBorder="1" applyAlignment="1">
      <alignment vertical="center" wrapText="1"/>
    </xf>
    <xf numFmtId="0" fontId="3" fillId="0" borderId="0" xfId="0" applyFont="1"/>
    <xf numFmtId="0" fontId="4" fillId="0" borderId="43" xfId="0" applyFont="1" applyBorder="1" applyAlignment="1">
      <alignment horizontal="center" vertical="center"/>
    </xf>
    <xf numFmtId="41" fontId="3" fillId="13" borderId="84" xfId="0" applyNumberFormat="1" applyFont="1" applyFill="1" applyBorder="1" applyAlignment="1">
      <alignment horizontal="center" vertical="center"/>
    </xf>
    <xf numFmtId="41" fontId="3" fillId="13" borderId="90" xfId="0" applyNumberFormat="1" applyFont="1" applyFill="1" applyBorder="1" applyAlignment="1">
      <alignment horizontal="center" vertical="center"/>
    </xf>
    <xf numFmtId="41" fontId="3" fillId="13" borderId="90" xfId="0" applyNumberFormat="1" applyFont="1" applyFill="1" applyBorder="1" applyAlignment="1">
      <alignment horizontal="center" vertical="center"/>
    </xf>
    <xf numFmtId="41" fontId="3" fillId="13" borderId="90" xfId="0" applyNumberFormat="1" applyFont="1" applyFill="1" applyBorder="1" applyAlignment="1">
      <alignment horizontal="center" vertical="center"/>
    </xf>
    <xf numFmtId="41" fontId="4" fillId="0" borderId="88" xfId="0" applyNumberFormat="1" applyFont="1" applyBorder="1" applyAlignment="1">
      <alignment horizontal="center" vertical="center"/>
    </xf>
    <xf numFmtId="41" fontId="3" fillId="13" borderId="84" xfId="0" applyNumberFormat="1" applyFont="1" applyFill="1" applyBorder="1" applyAlignment="1">
      <alignment horizontal="center" vertical="center"/>
    </xf>
    <xf numFmtId="41" fontId="3" fillId="13" borderId="90" xfId="0" applyNumberFormat="1" applyFont="1" applyFill="1" applyBorder="1" applyAlignment="1">
      <alignment horizontal="center" vertical="center"/>
    </xf>
    <xf numFmtId="41" fontId="3" fillId="13" borderId="90" xfId="0" applyNumberFormat="1" applyFont="1" applyFill="1" applyBorder="1" applyAlignment="1">
      <alignment horizontal="center" vertical="center"/>
    </xf>
    <xf numFmtId="41" fontId="3" fillId="13" borderId="90" xfId="0" applyNumberFormat="1" applyFont="1" applyFill="1" applyBorder="1" applyAlignment="1">
      <alignment horizontal="center" vertical="center"/>
    </xf>
    <xf numFmtId="41" fontId="4" fillId="0" borderId="90" xfId="0" applyNumberFormat="1" applyFont="1" applyBorder="1" applyAlignment="1">
      <alignment horizontal="center" vertical="center"/>
    </xf>
    <xf numFmtId="41" fontId="3" fillId="13" borderId="90" xfId="0" applyNumberFormat="1" applyFont="1" applyFill="1" applyBorder="1" applyAlignment="1">
      <alignment horizontal="center" vertical="center"/>
    </xf>
    <xf numFmtId="41" fontId="4" fillId="0" borderId="10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" fontId="5" fillId="18" borderId="3" xfId="0" applyNumberFormat="1" applyFont="1" applyFill="1" applyBorder="1" applyAlignment="1">
      <alignment vertical="center"/>
    </xf>
    <xf numFmtId="1" fontId="5" fillId="18" borderId="2" xfId="0" applyNumberFormat="1" applyFont="1" applyFill="1" applyBorder="1" applyAlignment="1">
      <alignment vertical="center"/>
    </xf>
    <xf numFmtId="1" fontId="5" fillId="18" borderId="3" xfId="0" applyNumberFormat="1" applyFont="1" applyFill="1" applyBorder="1" applyAlignment="1">
      <alignment vertical="center"/>
    </xf>
    <xf numFmtId="1" fontId="5" fillId="18" borderId="169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19" fillId="0" borderId="192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19" fillId="13" borderId="196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3" borderId="196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3" borderId="196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3" borderId="19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6" fontId="5" fillId="3" borderId="0" xfId="0" applyNumberFormat="1" applyFont="1" applyFill="1" applyAlignment="1">
      <alignment horizontal="center" vertical="center"/>
    </xf>
    <xf numFmtId="166" fontId="5" fillId="3" borderId="3" xfId="0" applyNumberFormat="1" applyFont="1" applyFill="1" applyBorder="1" applyAlignment="1">
      <alignment vertical="center"/>
    </xf>
    <xf numFmtId="166" fontId="5" fillId="3" borderId="0" xfId="0" applyNumberFormat="1" applyFont="1" applyFill="1" applyAlignment="1">
      <alignment horizontal="center" vertical="center"/>
    </xf>
    <xf numFmtId="41" fontId="5" fillId="3" borderId="198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19" fillId="0" borderId="192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19" fillId="13" borderId="196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3" borderId="196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3" borderId="196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3" borderId="19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6" fontId="5" fillId="3" borderId="0" xfId="0" applyNumberFormat="1" applyFont="1" applyFill="1" applyAlignment="1">
      <alignment horizontal="center" vertical="center"/>
    </xf>
    <xf numFmtId="166" fontId="5" fillId="3" borderId="3" xfId="0" applyNumberFormat="1" applyFont="1" applyFill="1" applyBorder="1" applyAlignment="1">
      <alignment vertical="center"/>
    </xf>
    <xf numFmtId="166" fontId="5" fillId="3" borderId="0" xfId="0" applyNumberFormat="1" applyFont="1" applyFill="1" applyAlignment="1">
      <alignment horizontal="center" vertical="center"/>
    </xf>
    <xf numFmtId="41" fontId="5" fillId="3" borderId="198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19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7" fillId="0" borderId="0" xfId="0" applyFont="1"/>
    <xf numFmtId="0" fontId="3" fillId="0" borderId="170" xfId="0" applyFont="1" applyBorder="1" applyAlignment="1">
      <alignment horizontal="center"/>
    </xf>
    <xf numFmtId="41" fontId="3" fillId="0" borderId="170" xfId="0" applyNumberFormat="1" applyFont="1" applyBorder="1" applyAlignment="1">
      <alignment horizontal="right"/>
    </xf>
    <xf numFmtId="41" fontId="22" fillId="16" borderId="171" xfId="0" applyNumberFormat="1" applyFont="1" applyFill="1" applyBorder="1" applyAlignment="1">
      <alignment horizontal="right"/>
    </xf>
    <xf numFmtId="41" fontId="3" fillId="0" borderId="170" xfId="0" applyNumberFormat="1" applyFont="1" applyBorder="1" applyAlignment="1">
      <alignment horizontal="right"/>
    </xf>
    <xf numFmtId="41" fontId="22" fillId="16" borderId="171" xfId="0" applyNumberFormat="1" applyFont="1" applyFill="1" applyBorder="1" applyAlignment="1">
      <alignment horizontal="right"/>
    </xf>
    <xf numFmtId="41" fontId="3" fillId="0" borderId="170" xfId="0" applyNumberFormat="1" applyFont="1" applyBorder="1" applyAlignment="1">
      <alignment horizontal="right"/>
    </xf>
    <xf numFmtId="41" fontId="22" fillId="16" borderId="171" xfId="0" applyNumberFormat="1" applyFont="1" applyFill="1" applyBorder="1" applyAlignment="1">
      <alignment horizontal="right"/>
    </xf>
    <xf numFmtId="41" fontId="22" fillId="16" borderId="21" xfId="0" applyNumberFormat="1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78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199" xfId="0" applyNumberFormat="1" applyFont="1" applyFill="1" applyBorder="1" applyAlignment="1">
      <alignment horizontal="right"/>
    </xf>
    <xf numFmtId="41" fontId="17" fillId="16" borderId="20" xfId="0" applyNumberFormat="1" applyFont="1" applyFill="1" applyBorder="1" applyAlignment="1">
      <alignment horizontal="right"/>
    </xf>
    <xf numFmtId="41" fontId="17" fillId="16" borderId="21" xfId="0" applyNumberFormat="1" applyFont="1" applyFill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7" fillId="0" borderId="200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2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6" xfId="0" applyFont="1" applyBorder="1" applyAlignment="1">
      <alignment horizontal="center"/>
    </xf>
    <xf numFmtId="41" fontId="3" fillId="0" borderId="148" xfId="0" applyNumberFormat="1" applyFont="1" applyBorder="1" applyAlignment="1">
      <alignment horizontal="right"/>
    </xf>
    <xf numFmtId="41" fontId="22" fillId="16" borderId="39" xfId="0" applyNumberFormat="1" applyFont="1" applyFill="1" applyBorder="1" applyAlignment="1">
      <alignment horizontal="right"/>
    </xf>
    <xf numFmtId="41" fontId="3" fillId="0" borderId="148" xfId="0" applyNumberFormat="1" applyFont="1" applyBorder="1" applyAlignment="1">
      <alignment horizontal="right"/>
    </xf>
    <xf numFmtId="41" fontId="22" fillId="16" borderId="39" xfId="0" applyNumberFormat="1" applyFont="1" applyFill="1" applyBorder="1" applyAlignment="1">
      <alignment horizontal="right"/>
    </xf>
    <xf numFmtId="41" fontId="3" fillId="0" borderId="148" xfId="0" applyNumberFormat="1" applyFont="1" applyBorder="1" applyAlignment="1">
      <alignment horizontal="right"/>
    </xf>
    <xf numFmtId="41" fontId="22" fillId="16" borderId="39" xfId="0" applyNumberFormat="1" applyFont="1" applyFill="1" applyBorder="1" applyAlignment="1">
      <alignment horizontal="right"/>
    </xf>
    <xf numFmtId="0" fontId="22" fillId="16" borderId="114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91" xfId="0" applyFont="1" applyBorder="1" applyAlignment="1">
      <alignment horizontal="center"/>
    </xf>
    <xf numFmtId="41" fontId="18" fillId="0" borderId="148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0" borderId="86" xfId="0" applyNumberFormat="1" applyFont="1" applyBorder="1" applyAlignment="1">
      <alignment horizontal="right"/>
    </xf>
    <xf numFmtId="41" fontId="17" fillId="9" borderId="120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9" borderId="120" xfId="0" applyNumberFormat="1" applyFont="1" applyFill="1" applyBorder="1" applyAlignment="1">
      <alignment horizontal="right"/>
    </xf>
    <xf numFmtId="41" fontId="18" fillId="0" borderId="148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0" borderId="86" xfId="0" applyNumberFormat="1" applyFont="1" applyBorder="1" applyAlignment="1">
      <alignment horizontal="right"/>
    </xf>
    <xf numFmtId="41" fontId="17" fillId="0" borderId="120" xfId="0" applyNumberFormat="1" applyFont="1" applyBorder="1" applyAlignment="1">
      <alignment horizontal="right"/>
    </xf>
    <xf numFmtId="41" fontId="18" fillId="0" borderId="86" xfId="0" applyNumberFormat="1" applyFont="1" applyBorder="1" applyAlignment="1">
      <alignment horizontal="right"/>
    </xf>
    <xf numFmtId="41" fontId="17" fillId="16" borderId="113" xfId="0" applyNumberFormat="1" applyFont="1" applyFill="1" applyBorder="1" applyAlignment="1">
      <alignment horizontal="right"/>
    </xf>
    <xf numFmtId="41" fontId="17" fillId="16" borderId="102" xfId="0" applyNumberFormat="1" applyFont="1" applyFill="1" applyBorder="1" applyAlignment="1">
      <alignment horizontal="right"/>
    </xf>
    <xf numFmtId="41" fontId="17" fillId="16" borderId="114" xfId="0" applyNumberFormat="1" applyFont="1" applyFill="1" applyBorder="1" applyAlignment="1">
      <alignment horizontal="right"/>
    </xf>
    <xf numFmtId="41" fontId="17" fillId="0" borderId="86" xfId="0" applyNumberFormat="1" applyFont="1" applyBorder="1" applyAlignment="1">
      <alignment horizontal="right"/>
    </xf>
    <xf numFmtId="41" fontId="17" fillId="0" borderId="202" xfId="0" applyNumberFormat="1" applyFont="1" applyBorder="1" applyAlignment="1">
      <alignment horizontal="right"/>
    </xf>
    <xf numFmtId="0" fontId="17" fillId="0" borderId="0" xfId="0" applyFont="1"/>
    <xf numFmtId="0" fontId="3" fillId="0" borderId="92" xfId="0" applyFont="1" applyBorder="1" applyAlignment="1">
      <alignment horizontal="center"/>
    </xf>
    <xf numFmtId="41" fontId="3" fillId="0" borderId="92" xfId="0" applyNumberFormat="1" applyFont="1" applyBorder="1" applyAlignment="1">
      <alignment horizontal="right"/>
    </xf>
    <xf numFmtId="41" fontId="22" fillId="16" borderId="99" xfId="0" applyNumberFormat="1" applyFont="1" applyFill="1" applyBorder="1" applyAlignment="1">
      <alignment horizontal="right"/>
    </xf>
    <xf numFmtId="41" fontId="3" fillId="0" borderId="92" xfId="0" applyNumberFormat="1" applyFont="1" applyBorder="1" applyAlignment="1">
      <alignment horizontal="right"/>
    </xf>
    <xf numFmtId="41" fontId="22" fillId="16" borderId="99" xfId="0" applyNumberFormat="1" applyFont="1" applyFill="1" applyBorder="1" applyAlignment="1">
      <alignment horizontal="right"/>
    </xf>
    <xf numFmtId="41" fontId="3" fillId="0" borderId="92" xfId="0" applyNumberFormat="1" applyFont="1" applyBorder="1" applyAlignment="1">
      <alignment horizontal="right"/>
    </xf>
    <xf numFmtId="41" fontId="22" fillId="16" borderId="99" xfId="0" applyNumberFormat="1" applyFont="1" applyFill="1" applyBorder="1" applyAlignment="1">
      <alignment horizontal="right"/>
    </xf>
    <xf numFmtId="0" fontId="22" fillId="16" borderId="203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92" xfId="0" applyFont="1" applyBorder="1" applyAlignment="1">
      <alignment horizontal="center"/>
    </xf>
    <xf numFmtId="41" fontId="18" fillId="0" borderId="92" xfId="0" applyNumberFormat="1" applyFont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0" borderId="92" xfId="0" applyNumberFormat="1" applyFont="1" applyBorder="1" applyAlignment="1">
      <alignment horizontal="right"/>
    </xf>
    <xf numFmtId="41" fontId="17" fillId="9" borderId="96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9" borderId="96" xfId="0" applyNumberFormat="1" applyFont="1" applyFill="1" applyBorder="1" applyAlignment="1">
      <alignment horizontal="right"/>
    </xf>
    <xf numFmtId="41" fontId="18" fillId="0" borderId="92" xfId="0" applyNumberFormat="1" applyFont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0" borderId="92" xfId="0" applyNumberFormat="1" applyFont="1" applyBorder="1" applyAlignment="1">
      <alignment horizontal="right"/>
    </xf>
    <xf numFmtId="41" fontId="17" fillId="0" borderId="96" xfId="0" applyNumberFormat="1" applyFont="1" applyBorder="1" applyAlignment="1">
      <alignment horizontal="right"/>
    </xf>
    <xf numFmtId="41" fontId="18" fillId="0" borderId="92" xfId="0" applyNumberFormat="1" applyFont="1" applyBorder="1" applyAlignment="1">
      <alignment horizontal="right"/>
    </xf>
    <xf numFmtId="41" fontId="17" fillId="16" borderId="204" xfId="0" applyNumberFormat="1" applyFont="1" applyFill="1" applyBorder="1" applyAlignment="1">
      <alignment horizontal="right"/>
    </xf>
    <xf numFmtId="41" fontId="17" fillId="16" borderId="98" xfId="0" applyNumberFormat="1" applyFont="1" applyFill="1" applyBorder="1" applyAlignment="1">
      <alignment horizontal="right"/>
    </xf>
    <xf numFmtId="41" fontId="17" fillId="16" borderId="203" xfId="0" applyNumberFormat="1" applyFont="1" applyFill="1" applyBorder="1" applyAlignment="1">
      <alignment horizontal="right"/>
    </xf>
    <xf numFmtId="41" fontId="17" fillId="0" borderId="92" xfId="0" applyNumberFormat="1" applyFont="1" applyBorder="1" applyAlignment="1">
      <alignment horizontal="right"/>
    </xf>
    <xf numFmtId="41" fontId="17" fillId="0" borderId="205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3" xfId="0" applyFont="1" applyBorder="1" applyAlignment="1">
      <alignment horizontal="center"/>
    </xf>
    <xf numFmtId="41" fontId="3" fillId="0" borderId="83" xfId="0" applyNumberFormat="1" applyFont="1" applyBorder="1" applyAlignment="1">
      <alignment horizontal="right"/>
    </xf>
    <xf numFmtId="41" fontId="22" fillId="16" borderId="41" xfId="0" applyNumberFormat="1" applyFont="1" applyFill="1" applyBorder="1" applyAlignment="1">
      <alignment horizontal="right"/>
    </xf>
    <xf numFmtId="41" fontId="3" fillId="0" borderId="83" xfId="0" applyNumberFormat="1" applyFont="1" applyBorder="1" applyAlignment="1">
      <alignment horizontal="right"/>
    </xf>
    <xf numFmtId="41" fontId="22" fillId="16" borderId="41" xfId="0" applyNumberFormat="1" applyFont="1" applyFill="1" applyBorder="1" applyAlignment="1">
      <alignment horizontal="right"/>
    </xf>
    <xf numFmtId="41" fontId="3" fillId="0" borderId="83" xfId="0" applyNumberFormat="1" applyFont="1" applyBorder="1" applyAlignment="1">
      <alignment horizontal="right"/>
    </xf>
    <xf numFmtId="41" fontId="22" fillId="16" borderId="41" xfId="0" applyNumberFormat="1" applyFont="1" applyFill="1" applyBorder="1" applyAlignment="1">
      <alignment horizontal="right"/>
    </xf>
    <xf numFmtId="0" fontId="22" fillId="16" borderId="206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3" xfId="0" applyFont="1" applyBorder="1" applyAlignment="1">
      <alignment horizontal="center"/>
    </xf>
    <xf numFmtId="41" fontId="18" fillId="0" borderId="83" xfId="0" applyNumberFormat="1" applyFont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0" borderId="83" xfId="0" applyNumberFormat="1" applyFont="1" applyBorder="1" applyAlignment="1">
      <alignment horizontal="right"/>
    </xf>
    <xf numFmtId="41" fontId="17" fillId="0" borderId="126" xfId="0" applyNumberFormat="1" applyFont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9" borderId="126" xfId="0" applyNumberFormat="1" applyFont="1" applyFill="1" applyBorder="1" applyAlignment="1">
      <alignment horizontal="right"/>
    </xf>
    <xf numFmtId="41" fontId="18" fillId="0" borderId="83" xfId="0" applyNumberFormat="1" applyFont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0" borderId="83" xfId="0" applyNumberFormat="1" applyFont="1" applyBorder="1" applyAlignment="1">
      <alignment horizontal="right"/>
    </xf>
    <xf numFmtId="41" fontId="17" fillId="0" borderId="126" xfId="0" applyNumberFormat="1" applyFont="1" applyBorder="1" applyAlignment="1">
      <alignment horizontal="right"/>
    </xf>
    <xf numFmtId="41" fontId="18" fillId="0" borderId="83" xfId="0" applyNumberFormat="1" applyFont="1" applyBorder="1" applyAlignment="1">
      <alignment horizontal="right"/>
    </xf>
    <xf numFmtId="41" fontId="17" fillId="16" borderId="207" xfId="0" applyNumberFormat="1" applyFont="1" applyFill="1" applyBorder="1" applyAlignment="1">
      <alignment horizontal="right"/>
    </xf>
    <xf numFmtId="41" fontId="17" fillId="16" borderId="90" xfId="0" applyNumberFormat="1" applyFont="1" applyFill="1" applyBorder="1" applyAlignment="1">
      <alignment horizontal="right"/>
    </xf>
    <xf numFmtId="41" fontId="17" fillId="16" borderId="206" xfId="0" applyNumberFormat="1" applyFont="1" applyFill="1" applyBorder="1" applyAlignment="1">
      <alignment horizontal="right"/>
    </xf>
    <xf numFmtId="41" fontId="17" fillId="0" borderId="83" xfId="0" applyNumberFormat="1" applyFont="1" applyBorder="1" applyAlignment="1">
      <alignment horizontal="right"/>
    </xf>
    <xf numFmtId="41" fontId="17" fillId="0" borderId="208" xfId="0" applyNumberFormat="1" applyFont="1" applyBorder="1" applyAlignment="1">
      <alignment horizontal="right"/>
    </xf>
    <xf numFmtId="0" fontId="17" fillId="0" borderId="0" xfId="0" applyFont="1"/>
    <xf numFmtId="0" fontId="3" fillId="0" borderId="18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21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78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7" fillId="9" borderId="76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9" borderId="76" xfId="0" applyNumberFormat="1" applyFont="1" applyFill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199" xfId="0" applyNumberFormat="1" applyFont="1" applyFill="1" applyBorder="1" applyAlignment="1">
      <alignment horizontal="right"/>
    </xf>
    <xf numFmtId="41" fontId="17" fillId="16" borderId="20" xfId="0" applyNumberFormat="1" applyFont="1" applyFill="1" applyBorder="1" applyAlignment="1">
      <alignment horizontal="right"/>
    </xf>
    <xf numFmtId="41" fontId="17" fillId="16" borderId="21" xfId="0" applyNumberFormat="1" applyFont="1" applyFill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7" fillId="0" borderId="200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2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2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119" xfId="0" applyNumberFormat="1" applyFont="1" applyFill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2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210" xfId="0" applyFont="1" applyBorder="1" applyAlignment="1">
      <alignment horizontal="center"/>
    </xf>
    <xf numFmtId="41" fontId="3" fillId="0" borderId="211" xfId="0" applyNumberFormat="1" applyFont="1" applyBorder="1" applyAlignment="1">
      <alignment horizontal="right"/>
    </xf>
    <xf numFmtId="41" fontId="22" fillId="16" borderId="212" xfId="0" applyNumberFormat="1" applyFont="1" applyFill="1" applyBorder="1" applyAlignment="1">
      <alignment horizontal="right"/>
    </xf>
    <xf numFmtId="41" fontId="3" fillId="0" borderId="211" xfId="0" applyNumberFormat="1" applyFont="1" applyBorder="1" applyAlignment="1">
      <alignment horizontal="right"/>
    </xf>
    <xf numFmtId="41" fontId="22" fillId="16" borderId="212" xfId="0" applyNumberFormat="1" applyFont="1" applyFill="1" applyBorder="1" applyAlignment="1">
      <alignment horizontal="right"/>
    </xf>
    <xf numFmtId="41" fontId="3" fillId="0" borderId="211" xfId="0" applyNumberFormat="1" applyFont="1" applyBorder="1" applyAlignment="1">
      <alignment horizontal="right"/>
    </xf>
    <xf numFmtId="41" fontId="22" fillId="16" borderId="212" xfId="0" applyNumberFormat="1" applyFont="1" applyFill="1" applyBorder="1" applyAlignment="1">
      <alignment horizontal="right"/>
    </xf>
    <xf numFmtId="0" fontId="22" fillId="16" borderId="114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91" xfId="0" applyFont="1" applyBorder="1" applyAlignment="1">
      <alignment horizontal="center"/>
    </xf>
    <xf numFmtId="41" fontId="18" fillId="0" borderId="148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0" borderId="86" xfId="0" applyNumberFormat="1" applyFont="1" applyBorder="1" applyAlignment="1">
      <alignment horizontal="right"/>
    </xf>
    <xf numFmtId="41" fontId="17" fillId="0" borderId="120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9" borderId="120" xfId="0" applyNumberFormat="1" applyFont="1" applyFill="1" applyBorder="1" applyAlignment="1">
      <alignment horizontal="right"/>
    </xf>
    <xf numFmtId="41" fontId="18" fillId="0" borderId="148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0" borderId="86" xfId="0" applyNumberFormat="1" applyFont="1" applyBorder="1" applyAlignment="1">
      <alignment horizontal="right"/>
    </xf>
    <xf numFmtId="41" fontId="17" fillId="0" borderId="120" xfId="0" applyNumberFormat="1" applyFont="1" applyBorder="1" applyAlignment="1">
      <alignment horizontal="right"/>
    </xf>
    <xf numFmtId="41" fontId="18" fillId="0" borderId="86" xfId="0" applyNumberFormat="1" applyFont="1" applyBorder="1" applyAlignment="1">
      <alignment horizontal="right"/>
    </xf>
    <xf numFmtId="41" fontId="17" fillId="16" borderId="113" xfId="0" applyNumberFormat="1" applyFont="1" applyFill="1" applyBorder="1" applyAlignment="1">
      <alignment horizontal="right"/>
    </xf>
    <xf numFmtId="41" fontId="17" fillId="16" borderId="102" xfId="0" applyNumberFormat="1" applyFont="1" applyFill="1" applyBorder="1" applyAlignment="1">
      <alignment horizontal="right"/>
    </xf>
    <xf numFmtId="41" fontId="17" fillId="16" borderId="114" xfId="0" applyNumberFormat="1" applyFont="1" applyFill="1" applyBorder="1" applyAlignment="1">
      <alignment horizontal="right"/>
    </xf>
    <xf numFmtId="41" fontId="17" fillId="0" borderId="86" xfId="0" applyNumberFormat="1" applyFont="1" applyBorder="1" applyAlignment="1">
      <alignment horizontal="right"/>
    </xf>
    <xf numFmtId="41" fontId="17" fillId="0" borderId="202" xfId="0" applyNumberFormat="1" applyFont="1" applyBorder="1" applyAlignment="1">
      <alignment horizontal="right"/>
    </xf>
    <xf numFmtId="0" fontId="17" fillId="0" borderId="0" xfId="0" applyFont="1"/>
    <xf numFmtId="0" fontId="3" fillId="0" borderId="18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214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216" xfId="0" applyFont="1" applyBorder="1" applyAlignment="1">
      <alignment horizontal="center"/>
    </xf>
    <xf numFmtId="41" fontId="18" fillId="0" borderId="216" xfId="0" applyNumberFormat="1" applyFont="1" applyBorder="1" applyAlignment="1">
      <alignment horizontal="right"/>
    </xf>
    <xf numFmtId="41" fontId="17" fillId="16" borderId="217" xfId="0" applyNumberFormat="1" applyFont="1" applyFill="1" applyBorder="1" applyAlignment="1">
      <alignment horizontal="right"/>
    </xf>
    <xf numFmtId="41" fontId="17" fillId="16" borderId="217" xfId="0" applyNumberFormat="1" applyFont="1" applyFill="1" applyBorder="1" applyAlignment="1">
      <alignment horizontal="right"/>
    </xf>
    <xf numFmtId="41" fontId="17" fillId="16" borderId="217" xfId="0" applyNumberFormat="1" applyFont="1" applyFill="1" applyBorder="1" applyAlignment="1">
      <alignment horizontal="right"/>
    </xf>
    <xf numFmtId="41" fontId="17" fillId="16" borderId="216" xfId="0" applyNumberFormat="1" applyFont="1" applyFill="1" applyBorder="1" applyAlignment="1">
      <alignment horizontal="right"/>
    </xf>
    <xf numFmtId="41" fontId="17" fillId="0" borderId="216" xfId="0" applyNumberFormat="1" applyFont="1" applyBorder="1" applyAlignment="1">
      <alignment horizontal="right"/>
    </xf>
    <xf numFmtId="41" fontId="17" fillId="16" borderId="217" xfId="0" applyNumberFormat="1" applyFont="1" applyFill="1" applyBorder="1" applyAlignment="1">
      <alignment horizontal="right"/>
    </xf>
    <xf numFmtId="41" fontId="17" fillId="16" borderId="217" xfId="0" applyNumberFormat="1" applyFont="1" applyFill="1" applyBorder="1" applyAlignment="1">
      <alignment horizontal="right"/>
    </xf>
    <xf numFmtId="41" fontId="17" fillId="16" borderId="217" xfId="0" applyNumberFormat="1" applyFont="1" applyFill="1" applyBorder="1" applyAlignment="1">
      <alignment horizontal="right"/>
    </xf>
    <xf numFmtId="41" fontId="17" fillId="0" borderId="194" xfId="0" applyNumberFormat="1" applyFont="1" applyBorder="1" applyAlignment="1">
      <alignment horizontal="right"/>
    </xf>
    <xf numFmtId="41" fontId="18" fillId="0" borderId="216" xfId="0" applyNumberFormat="1" applyFont="1" applyBorder="1" applyAlignment="1">
      <alignment horizontal="right"/>
    </xf>
    <xf numFmtId="41" fontId="17" fillId="16" borderId="217" xfId="0" applyNumberFormat="1" applyFont="1" applyFill="1" applyBorder="1" applyAlignment="1">
      <alignment horizontal="right"/>
    </xf>
    <xf numFmtId="41" fontId="17" fillId="16" borderId="217" xfId="0" applyNumberFormat="1" applyFont="1" applyFill="1" applyBorder="1" applyAlignment="1">
      <alignment horizontal="right"/>
    </xf>
    <xf numFmtId="41" fontId="17" fillId="16" borderId="217" xfId="0" applyNumberFormat="1" applyFont="1" applyFill="1" applyBorder="1" applyAlignment="1">
      <alignment horizontal="right"/>
    </xf>
    <xf numFmtId="41" fontId="17" fillId="16" borderId="216" xfId="0" applyNumberFormat="1" applyFont="1" applyFill="1" applyBorder="1" applyAlignment="1">
      <alignment horizontal="right"/>
    </xf>
    <xf numFmtId="41" fontId="17" fillId="0" borderId="218" xfId="0" applyNumberFormat="1" applyFont="1" applyBorder="1" applyAlignment="1">
      <alignment horizontal="right"/>
    </xf>
    <xf numFmtId="41" fontId="18" fillId="0" borderId="216" xfId="0" applyNumberFormat="1" applyFont="1" applyBorder="1" applyAlignment="1">
      <alignment horizontal="right"/>
    </xf>
    <xf numFmtId="41" fontId="17" fillId="16" borderId="219" xfId="0" applyNumberFormat="1" applyFont="1" applyFill="1" applyBorder="1" applyAlignment="1">
      <alignment horizontal="right"/>
    </xf>
    <xf numFmtId="41" fontId="17" fillId="16" borderId="220" xfId="0" applyNumberFormat="1" applyFont="1" applyFill="1" applyBorder="1" applyAlignment="1">
      <alignment horizontal="right"/>
    </xf>
    <xf numFmtId="41" fontId="17" fillId="16" borderId="214" xfId="0" applyNumberFormat="1" applyFont="1" applyFill="1" applyBorder="1" applyAlignment="1">
      <alignment horizontal="right"/>
    </xf>
    <xf numFmtId="41" fontId="17" fillId="16" borderId="216" xfId="0" applyNumberFormat="1" applyFont="1" applyFill="1" applyBorder="1" applyAlignment="1">
      <alignment horizontal="right"/>
    </xf>
    <xf numFmtId="41" fontId="17" fillId="0" borderId="221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9" borderId="80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2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3" xfId="0" applyFont="1" applyBorder="1" applyAlignment="1">
      <alignment horizontal="center"/>
    </xf>
    <xf numFmtId="41" fontId="3" fillId="0" borderId="83" xfId="0" applyNumberFormat="1" applyFont="1" applyBorder="1" applyAlignment="1">
      <alignment horizontal="right"/>
    </xf>
    <xf numFmtId="41" fontId="22" fillId="16" borderId="41" xfId="0" applyNumberFormat="1" applyFont="1" applyFill="1" applyBorder="1" applyAlignment="1">
      <alignment horizontal="right"/>
    </xf>
    <xf numFmtId="41" fontId="3" fillId="0" borderId="83" xfId="0" applyNumberFormat="1" applyFont="1" applyBorder="1" applyAlignment="1">
      <alignment horizontal="right"/>
    </xf>
    <xf numFmtId="41" fontId="22" fillId="16" borderId="41" xfId="0" applyNumberFormat="1" applyFont="1" applyFill="1" applyBorder="1" applyAlignment="1">
      <alignment horizontal="right"/>
    </xf>
    <xf numFmtId="41" fontId="3" fillId="0" borderId="83" xfId="0" applyNumberFormat="1" applyFont="1" applyBorder="1" applyAlignment="1">
      <alignment horizontal="right"/>
    </xf>
    <xf numFmtId="41" fontId="22" fillId="16" borderId="41" xfId="0" applyNumberFormat="1" applyFont="1" applyFill="1" applyBorder="1" applyAlignment="1">
      <alignment horizontal="right"/>
    </xf>
    <xf numFmtId="0" fontId="22" fillId="16" borderId="114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3" xfId="0" applyFont="1" applyBorder="1" applyAlignment="1">
      <alignment horizontal="center"/>
    </xf>
    <xf numFmtId="41" fontId="18" fillId="0" borderId="86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6" xfId="0" applyNumberFormat="1" applyFont="1" applyFill="1" applyBorder="1" applyAlignment="1">
      <alignment horizontal="right"/>
    </xf>
    <xf numFmtId="41" fontId="17" fillId="0" borderId="86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9" borderId="91" xfId="0" applyNumberFormat="1" applyFont="1" applyFill="1" applyBorder="1" applyAlignment="1">
      <alignment horizontal="right"/>
    </xf>
    <xf numFmtId="41" fontId="18" fillId="0" borderId="86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6" xfId="0" applyNumberFormat="1" applyFont="1" applyFill="1" applyBorder="1" applyAlignment="1">
      <alignment horizontal="right"/>
    </xf>
    <xf numFmtId="41" fontId="17" fillId="0" borderId="120" xfId="0" applyNumberFormat="1" applyFont="1" applyBorder="1" applyAlignment="1">
      <alignment horizontal="right"/>
    </xf>
    <xf numFmtId="41" fontId="18" fillId="0" borderId="86" xfId="0" applyNumberFormat="1" applyFont="1" applyBorder="1" applyAlignment="1">
      <alignment horizontal="right"/>
    </xf>
    <xf numFmtId="41" fontId="17" fillId="16" borderId="113" xfId="0" applyNumberFormat="1" applyFont="1" applyFill="1" applyBorder="1" applyAlignment="1">
      <alignment horizontal="right"/>
    </xf>
    <xf numFmtId="41" fontId="17" fillId="16" borderId="102" xfId="0" applyNumberFormat="1" applyFont="1" applyFill="1" applyBorder="1" applyAlignment="1">
      <alignment horizontal="right"/>
    </xf>
    <xf numFmtId="41" fontId="17" fillId="16" borderId="114" xfId="0" applyNumberFormat="1" applyFont="1" applyFill="1" applyBorder="1" applyAlignment="1">
      <alignment horizontal="right"/>
    </xf>
    <xf numFmtId="41" fontId="17" fillId="16" borderId="86" xfId="0" applyNumberFormat="1" applyFont="1" applyFill="1" applyBorder="1" applyAlignment="1">
      <alignment horizontal="right"/>
    </xf>
    <xf numFmtId="41" fontId="17" fillId="0" borderId="202" xfId="0" applyNumberFormat="1" applyFont="1" applyBorder="1" applyAlignment="1">
      <alignment horizontal="right"/>
    </xf>
    <xf numFmtId="0" fontId="17" fillId="0" borderId="0" xfId="0" applyFont="1"/>
    <xf numFmtId="0" fontId="3" fillId="0" borderId="18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203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92" xfId="0" applyFont="1" applyBorder="1" applyAlignment="1">
      <alignment horizontal="center"/>
    </xf>
    <xf numFmtId="41" fontId="18" fillId="0" borderId="92" xfId="0" applyNumberFormat="1" applyFont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2" xfId="0" applyNumberFormat="1" applyFont="1" applyFill="1" applyBorder="1" applyAlignment="1">
      <alignment horizontal="right"/>
    </xf>
    <xf numFmtId="41" fontId="17" fillId="9" borderId="92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9" borderId="99" xfId="0" applyNumberFormat="1" applyFont="1" applyFill="1" applyBorder="1" applyAlignment="1">
      <alignment horizontal="right"/>
    </xf>
    <xf numFmtId="41" fontId="18" fillId="0" borderId="92" xfId="0" applyNumberFormat="1" applyFont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2" xfId="0" applyNumberFormat="1" applyFont="1" applyFill="1" applyBorder="1" applyAlignment="1">
      <alignment horizontal="right"/>
    </xf>
    <xf numFmtId="41" fontId="17" fillId="0" borderId="96" xfId="0" applyNumberFormat="1" applyFont="1" applyBorder="1" applyAlignment="1">
      <alignment horizontal="right"/>
    </xf>
    <xf numFmtId="41" fontId="18" fillId="0" borderId="92" xfId="0" applyNumberFormat="1" applyFont="1" applyBorder="1" applyAlignment="1">
      <alignment horizontal="right"/>
    </xf>
    <xf numFmtId="41" fontId="17" fillId="16" borderId="204" xfId="0" applyNumberFormat="1" applyFont="1" applyFill="1" applyBorder="1" applyAlignment="1">
      <alignment horizontal="right"/>
    </xf>
    <xf numFmtId="41" fontId="17" fillId="16" borderId="98" xfId="0" applyNumberFormat="1" applyFont="1" applyFill="1" applyBorder="1" applyAlignment="1">
      <alignment horizontal="right"/>
    </xf>
    <xf numFmtId="41" fontId="17" fillId="16" borderId="203" xfId="0" applyNumberFormat="1" applyFont="1" applyFill="1" applyBorder="1" applyAlignment="1">
      <alignment horizontal="right"/>
    </xf>
    <xf numFmtId="41" fontId="17" fillId="16" borderId="92" xfId="0" applyNumberFormat="1" applyFont="1" applyFill="1" applyBorder="1" applyAlignment="1">
      <alignment horizontal="right"/>
    </xf>
    <xf numFmtId="41" fontId="17" fillId="0" borderId="205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9" borderId="80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82" xfId="0" applyNumberFormat="1" applyFont="1" applyFill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9" borderId="80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82" xfId="0" applyNumberFormat="1" applyFont="1" applyFill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9" borderId="80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82" xfId="0" applyNumberFormat="1" applyFont="1" applyFill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6" xfId="0" applyFont="1" applyBorder="1" applyAlignment="1">
      <alignment horizontal="center"/>
    </xf>
    <xf numFmtId="41" fontId="3" fillId="0" borderId="86" xfId="0" applyNumberFormat="1" applyFont="1" applyBorder="1" applyAlignment="1">
      <alignment horizontal="right"/>
    </xf>
    <xf numFmtId="41" fontId="22" fillId="16" borderId="39" xfId="0" applyNumberFormat="1" applyFont="1" applyFill="1" applyBorder="1" applyAlignment="1">
      <alignment horizontal="right"/>
    </xf>
    <xf numFmtId="41" fontId="3" fillId="0" borderId="86" xfId="0" applyNumberFormat="1" applyFont="1" applyBorder="1" applyAlignment="1">
      <alignment horizontal="right"/>
    </xf>
    <xf numFmtId="41" fontId="22" fillId="16" borderId="39" xfId="0" applyNumberFormat="1" applyFont="1" applyFill="1" applyBorder="1" applyAlignment="1">
      <alignment horizontal="right"/>
    </xf>
    <xf numFmtId="41" fontId="3" fillId="0" borderId="86" xfId="0" applyNumberFormat="1" applyFont="1" applyBorder="1" applyAlignment="1">
      <alignment horizontal="right"/>
    </xf>
    <xf numFmtId="41" fontId="22" fillId="16" borderId="39" xfId="0" applyNumberFormat="1" applyFont="1" applyFill="1" applyBorder="1" applyAlignment="1">
      <alignment horizontal="right"/>
    </xf>
    <xf numFmtId="0" fontId="22" fillId="16" borderId="206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6" xfId="0" applyFont="1" applyBorder="1" applyAlignment="1">
      <alignment horizontal="center"/>
    </xf>
    <xf numFmtId="41" fontId="18" fillId="0" borderId="83" xfId="0" applyNumberFormat="1" applyFont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3" xfId="0" applyNumberFormat="1" applyFont="1" applyFill="1" applyBorder="1" applyAlignment="1">
      <alignment horizontal="right"/>
    </xf>
    <xf numFmtId="41" fontId="17" fillId="9" borderId="83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9" borderId="101" xfId="0" applyNumberFormat="1" applyFont="1" applyFill="1" applyBorder="1" applyAlignment="1">
      <alignment horizontal="right"/>
    </xf>
    <xf numFmtId="41" fontId="18" fillId="0" borderId="83" xfId="0" applyNumberFormat="1" applyFont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3" xfId="0" applyNumberFormat="1" applyFont="1" applyFill="1" applyBorder="1" applyAlignment="1">
      <alignment horizontal="right"/>
    </xf>
    <xf numFmtId="41" fontId="17" fillId="0" borderId="126" xfId="0" applyNumberFormat="1" applyFont="1" applyBorder="1" applyAlignment="1">
      <alignment horizontal="right"/>
    </xf>
    <xf numFmtId="41" fontId="18" fillId="0" borderId="83" xfId="0" applyNumberFormat="1" applyFont="1" applyBorder="1" applyAlignment="1">
      <alignment horizontal="right"/>
    </xf>
    <xf numFmtId="41" fontId="17" fillId="16" borderId="207" xfId="0" applyNumberFormat="1" applyFont="1" applyFill="1" applyBorder="1" applyAlignment="1">
      <alignment horizontal="right"/>
    </xf>
    <xf numFmtId="41" fontId="17" fillId="16" borderId="90" xfId="0" applyNumberFormat="1" applyFont="1" applyFill="1" applyBorder="1" applyAlignment="1">
      <alignment horizontal="right"/>
    </xf>
    <xf numFmtId="41" fontId="17" fillId="16" borderId="206" xfId="0" applyNumberFormat="1" applyFont="1" applyFill="1" applyBorder="1" applyAlignment="1">
      <alignment horizontal="right"/>
    </xf>
    <xf numFmtId="41" fontId="17" fillId="16" borderId="83" xfId="0" applyNumberFormat="1" applyFont="1" applyFill="1" applyBorder="1" applyAlignment="1">
      <alignment horizontal="right"/>
    </xf>
    <xf numFmtId="41" fontId="17" fillId="0" borderId="208" xfId="0" applyNumberFormat="1" applyFont="1" applyBorder="1" applyAlignment="1">
      <alignment horizontal="right"/>
    </xf>
    <xf numFmtId="0" fontId="17" fillId="0" borderId="0" xfId="0" applyFont="1"/>
    <xf numFmtId="0" fontId="3" fillId="0" borderId="92" xfId="0" applyFont="1" applyBorder="1" applyAlignment="1">
      <alignment horizontal="center"/>
    </xf>
    <xf numFmtId="41" fontId="3" fillId="0" borderId="92" xfId="0" applyNumberFormat="1" applyFont="1" applyBorder="1" applyAlignment="1">
      <alignment horizontal="right"/>
    </xf>
    <xf numFmtId="41" fontId="22" fillId="16" borderId="99" xfId="0" applyNumberFormat="1" applyFont="1" applyFill="1" applyBorder="1" applyAlignment="1">
      <alignment horizontal="right"/>
    </xf>
    <xf numFmtId="41" fontId="3" fillId="0" borderId="92" xfId="0" applyNumberFormat="1" applyFont="1" applyBorder="1" applyAlignment="1">
      <alignment horizontal="right"/>
    </xf>
    <xf numFmtId="41" fontId="22" fillId="16" borderId="99" xfId="0" applyNumberFormat="1" applyFont="1" applyFill="1" applyBorder="1" applyAlignment="1">
      <alignment horizontal="right"/>
    </xf>
    <xf numFmtId="41" fontId="3" fillId="0" borderId="92" xfId="0" applyNumberFormat="1" applyFont="1" applyBorder="1" applyAlignment="1">
      <alignment horizontal="right"/>
    </xf>
    <xf numFmtId="41" fontId="22" fillId="16" borderId="99" xfId="0" applyNumberFormat="1" applyFont="1" applyFill="1" applyBorder="1" applyAlignment="1">
      <alignment horizontal="right"/>
    </xf>
    <xf numFmtId="0" fontId="22" fillId="16" borderId="21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92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8" xfId="0" applyNumberFormat="1" applyFont="1" applyFill="1" applyBorder="1" applyAlignment="1">
      <alignment horizontal="right"/>
    </xf>
    <xf numFmtId="41" fontId="17" fillId="9" borderId="18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9" borderId="78" xfId="0" applyNumberFormat="1" applyFont="1" applyFill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8" xfId="0" applyNumberFormat="1" applyFont="1" applyFill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199" xfId="0" applyNumberFormat="1" applyFont="1" applyFill="1" applyBorder="1" applyAlignment="1">
      <alignment horizontal="right"/>
    </xf>
    <xf numFmtId="41" fontId="17" fillId="16" borderId="20" xfId="0" applyNumberFormat="1" applyFont="1" applyFill="1" applyBorder="1" applyAlignment="1">
      <alignment horizontal="right"/>
    </xf>
    <xf numFmtId="41" fontId="17" fillId="16" borderId="21" xfId="0" applyNumberFormat="1" applyFont="1" applyFill="1" applyBorder="1" applyAlignment="1">
      <alignment horizontal="right"/>
    </xf>
    <xf numFmtId="41" fontId="17" fillId="16" borderId="18" xfId="0" applyNumberFormat="1" applyFont="1" applyFill="1" applyBorder="1" applyAlignment="1">
      <alignment horizontal="right"/>
    </xf>
    <xf numFmtId="41" fontId="17" fillId="0" borderId="200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9" borderId="80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82" xfId="0" applyNumberFormat="1" applyFont="1" applyFill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9" borderId="80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9" borderId="82" xfId="0" applyNumberFormat="1" applyFont="1" applyFill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0" xfId="0" applyFont="1" applyBorder="1" applyAlignment="1">
      <alignment horizontal="center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41" fontId="3" fillId="0" borderId="80" xfId="0" applyNumberFormat="1" applyFont="1" applyBorder="1" applyAlignment="1">
      <alignment horizontal="right"/>
    </xf>
    <xf numFmtId="41" fontId="22" fillId="16" borderId="78" xfId="0" applyNumberFormat="1" applyFont="1" applyFill="1" applyBorder="1" applyAlignment="1">
      <alignment horizontal="right"/>
    </xf>
    <xf numFmtId="0" fontId="22" fillId="16" borderId="57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9" borderId="80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2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115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7" xfId="0" applyNumberFormat="1" applyFont="1" applyFill="1" applyBorder="1" applyAlignment="1">
      <alignment horizontal="right"/>
    </xf>
    <xf numFmtId="41" fontId="17" fillId="16" borderId="80" xfId="0" applyNumberFormat="1" applyFont="1" applyFill="1" applyBorder="1" applyAlignment="1">
      <alignment horizontal="right"/>
    </xf>
    <xf numFmtId="41" fontId="17" fillId="0" borderId="201" xfId="0" applyNumberFormat="1" applyFont="1" applyBorder="1" applyAlignment="1">
      <alignment horizontal="right"/>
    </xf>
    <xf numFmtId="0" fontId="17" fillId="0" borderId="0" xfId="0" applyFont="1"/>
    <xf numFmtId="0" fontId="3" fillId="0" borderId="86" xfId="0" applyFont="1" applyBorder="1" applyAlignment="1">
      <alignment horizontal="center"/>
    </xf>
    <xf numFmtId="41" fontId="3" fillId="0" borderId="86" xfId="0" applyNumberFormat="1" applyFont="1" applyBorder="1" applyAlignment="1">
      <alignment horizontal="right"/>
    </xf>
    <xf numFmtId="41" fontId="22" fillId="16" borderId="39" xfId="0" applyNumberFormat="1" applyFont="1" applyFill="1" applyBorder="1" applyAlignment="1">
      <alignment horizontal="right"/>
    </xf>
    <xf numFmtId="41" fontId="3" fillId="0" borderId="86" xfId="0" applyNumberFormat="1" applyFont="1" applyBorder="1" applyAlignment="1">
      <alignment horizontal="right"/>
    </xf>
    <xf numFmtId="41" fontId="22" fillId="16" borderId="39" xfId="0" applyNumberFormat="1" applyFont="1" applyFill="1" applyBorder="1" applyAlignment="1">
      <alignment horizontal="right"/>
    </xf>
    <xf numFmtId="41" fontId="3" fillId="0" borderId="86" xfId="0" applyNumberFormat="1" applyFont="1" applyBorder="1" applyAlignment="1">
      <alignment horizontal="right"/>
    </xf>
    <xf numFmtId="41" fontId="22" fillId="16" borderId="39" xfId="0" applyNumberFormat="1" applyFont="1" applyFill="1" applyBorder="1" applyAlignment="1">
      <alignment horizontal="right"/>
    </xf>
    <xf numFmtId="0" fontId="22" fillId="16" borderId="114" xfId="0" applyFont="1" applyFill="1" applyBorder="1" applyAlignment="1">
      <alignment horizontal="justify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210" xfId="0" applyFont="1" applyBorder="1" applyAlignment="1">
      <alignment horizontal="center"/>
    </xf>
    <xf numFmtId="41" fontId="18" fillId="0" borderId="210" xfId="0" applyNumberFormat="1" applyFont="1" applyBorder="1" applyAlignment="1">
      <alignment horizontal="right"/>
    </xf>
    <xf numFmtId="41" fontId="17" fillId="16" borderId="223" xfId="0" applyNumberFormat="1" applyFont="1" applyFill="1" applyBorder="1" applyAlignment="1">
      <alignment horizontal="right"/>
    </xf>
    <xf numFmtId="41" fontId="17" fillId="16" borderId="223" xfId="0" applyNumberFormat="1" applyFont="1" applyFill="1" applyBorder="1" applyAlignment="1">
      <alignment horizontal="right"/>
    </xf>
    <xf numFmtId="41" fontId="17" fillId="16" borderId="223" xfId="0" applyNumberFormat="1" applyFont="1" applyFill="1" applyBorder="1" applyAlignment="1">
      <alignment horizontal="right"/>
    </xf>
    <xf numFmtId="41" fontId="17" fillId="16" borderId="210" xfId="0" applyNumberFormat="1" applyFont="1" applyFill="1" applyBorder="1" applyAlignment="1">
      <alignment horizontal="right"/>
    </xf>
    <xf numFmtId="41" fontId="17" fillId="9" borderId="210" xfId="0" applyNumberFormat="1" applyFont="1" applyFill="1" applyBorder="1" applyAlignment="1">
      <alignment horizontal="right"/>
    </xf>
    <xf numFmtId="41" fontId="17" fillId="16" borderId="223" xfId="0" applyNumberFormat="1" applyFont="1" applyFill="1" applyBorder="1" applyAlignment="1">
      <alignment horizontal="right"/>
    </xf>
    <xf numFmtId="41" fontId="17" fillId="16" borderId="223" xfId="0" applyNumberFormat="1" applyFont="1" applyFill="1" applyBorder="1" applyAlignment="1">
      <alignment horizontal="right"/>
    </xf>
    <xf numFmtId="41" fontId="17" fillId="16" borderId="223" xfId="0" applyNumberFormat="1" applyFont="1" applyFill="1" applyBorder="1" applyAlignment="1">
      <alignment horizontal="right"/>
    </xf>
    <xf numFmtId="41" fontId="17" fillId="0" borderId="224" xfId="0" applyNumberFormat="1" applyFont="1" applyBorder="1" applyAlignment="1">
      <alignment horizontal="right"/>
    </xf>
    <xf numFmtId="41" fontId="18" fillId="0" borderId="210" xfId="0" applyNumberFormat="1" applyFont="1" applyBorder="1" applyAlignment="1">
      <alignment horizontal="right"/>
    </xf>
    <xf numFmtId="41" fontId="17" fillId="16" borderId="223" xfId="0" applyNumberFormat="1" applyFont="1" applyFill="1" applyBorder="1" applyAlignment="1">
      <alignment horizontal="right"/>
    </xf>
    <xf numFmtId="41" fontId="17" fillId="16" borderId="223" xfId="0" applyNumberFormat="1" applyFont="1" applyFill="1" applyBorder="1" applyAlignment="1">
      <alignment horizontal="right"/>
    </xf>
    <xf numFmtId="41" fontId="17" fillId="16" borderId="223" xfId="0" applyNumberFormat="1" applyFont="1" applyFill="1" applyBorder="1" applyAlignment="1">
      <alignment horizontal="right"/>
    </xf>
    <xf numFmtId="41" fontId="17" fillId="16" borderId="210" xfId="0" applyNumberFormat="1" applyFont="1" applyFill="1" applyBorder="1" applyAlignment="1">
      <alignment horizontal="right"/>
    </xf>
    <xf numFmtId="41" fontId="17" fillId="0" borderId="225" xfId="0" applyNumberFormat="1" applyFont="1" applyBorder="1" applyAlignment="1">
      <alignment horizontal="right"/>
    </xf>
    <xf numFmtId="41" fontId="18" fillId="0" borderId="210" xfId="0" applyNumberFormat="1" applyFont="1" applyBorder="1" applyAlignment="1">
      <alignment horizontal="right"/>
    </xf>
    <xf numFmtId="41" fontId="17" fillId="16" borderId="226" xfId="0" applyNumberFormat="1" applyFont="1" applyFill="1" applyBorder="1" applyAlignment="1">
      <alignment horizontal="right"/>
    </xf>
    <xf numFmtId="41" fontId="17" fillId="16" borderId="227" xfId="0" applyNumberFormat="1" applyFont="1" applyFill="1" applyBorder="1" applyAlignment="1">
      <alignment horizontal="right"/>
    </xf>
    <xf numFmtId="41" fontId="17" fillId="16" borderId="228" xfId="0" applyNumberFormat="1" applyFont="1" applyFill="1" applyBorder="1" applyAlignment="1">
      <alignment horizontal="right"/>
    </xf>
    <xf numFmtId="41" fontId="17" fillId="16" borderId="210" xfId="0" applyNumberFormat="1" applyFont="1" applyFill="1" applyBorder="1" applyAlignment="1">
      <alignment horizontal="right"/>
    </xf>
    <xf numFmtId="41" fontId="17" fillId="0" borderId="229" xfId="0" applyNumberFormat="1" applyFont="1" applyBorder="1" applyAlignment="1">
      <alignment horizontal="right"/>
    </xf>
    <xf numFmtId="0" fontId="17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78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78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8" fillId="0" borderId="76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20" xfId="0" applyNumberFormat="1" applyFont="1" applyFill="1" applyBorder="1" applyAlignment="1">
      <alignment horizontal="right"/>
    </xf>
    <xf numFmtId="41" fontId="17" fillId="16" borderId="74" xfId="0" applyNumberFormat="1" applyFont="1" applyFill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7" fillId="0" borderId="230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2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2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8" fillId="0" borderId="119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8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17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91" xfId="0" applyFont="1" applyBorder="1" applyAlignment="1">
      <alignment horizontal="center"/>
    </xf>
    <xf numFmtId="41" fontId="18" fillId="0" borderId="148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0" borderId="120" xfId="0" applyNumberFormat="1" applyFont="1" applyBorder="1" applyAlignment="1">
      <alignment horizontal="right"/>
    </xf>
    <xf numFmtId="41" fontId="17" fillId="0" borderId="86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0" borderId="91" xfId="0" applyNumberFormat="1" applyFont="1" applyBorder="1" applyAlignment="1">
      <alignment horizontal="right"/>
    </xf>
    <xf numFmtId="41" fontId="18" fillId="0" borderId="148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0" borderId="120" xfId="0" applyNumberFormat="1" applyFont="1" applyBorder="1" applyAlignment="1">
      <alignment horizontal="right"/>
    </xf>
    <xf numFmtId="41" fontId="17" fillId="0" borderId="86" xfId="0" applyNumberFormat="1" applyFont="1" applyBorder="1" applyAlignment="1">
      <alignment horizontal="right"/>
    </xf>
    <xf numFmtId="41" fontId="18" fillId="0" borderId="120" xfId="0" applyNumberFormat="1" applyFont="1" applyBorder="1" applyAlignment="1">
      <alignment horizontal="right"/>
    </xf>
    <xf numFmtId="41" fontId="17" fillId="16" borderId="89" xfId="0" applyNumberFormat="1" applyFont="1" applyFill="1" applyBorder="1" applyAlignment="1">
      <alignment horizontal="right"/>
    </xf>
    <xf numFmtId="41" fontId="17" fillId="16" borderId="102" xfId="0" applyNumberFormat="1" applyFont="1" applyFill="1" applyBorder="1" applyAlignment="1">
      <alignment horizontal="right"/>
    </xf>
    <xf numFmtId="41" fontId="17" fillId="16" borderId="85" xfId="0" applyNumberFormat="1" applyFont="1" applyFill="1" applyBorder="1" applyAlignment="1">
      <alignment horizontal="right"/>
    </xf>
    <xf numFmtId="41" fontId="17" fillId="0" borderId="120" xfId="0" applyNumberFormat="1" applyFont="1" applyBorder="1" applyAlignment="1">
      <alignment horizontal="right"/>
    </xf>
    <xf numFmtId="41" fontId="17" fillId="0" borderId="177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92" xfId="0" applyFont="1" applyBorder="1" applyAlignment="1">
      <alignment horizontal="center"/>
    </xf>
    <xf numFmtId="41" fontId="18" fillId="0" borderId="92" xfId="0" applyNumberFormat="1" applyFont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0" borderId="96" xfId="0" applyNumberFormat="1" applyFont="1" applyBorder="1" applyAlignment="1">
      <alignment horizontal="right"/>
    </xf>
    <xf numFmtId="41" fontId="17" fillId="0" borderId="92" xfId="0" applyNumberFormat="1" applyFont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0" borderId="99" xfId="0" applyNumberFormat="1" applyFont="1" applyBorder="1" applyAlignment="1">
      <alignment horizontal="right"/>
    </xf>
    <xf numFmtId="41" fontId="18" fillId="0" borderId="92" xfId="0" applyNumberFormat="1" applyFont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0" borderId="96" xfId="0" applyNumberFormat="1" applyFont="1" applyBorder="1" applyAlignment="1">
      <alignment horizontal="right"/>
    </xf>
    <xf numFmtId="41" fontId="17" fillId="0" borderId="92" xfId="0" applyNumberFormat="1" applyFont="1" applyBorder="1" applyAlignment="1">
      <alignment horizontal="right"/>
    </xf>
    <xf numFmtId="41" fontId="18" fillId="0" borderId="96" xfId="0" applyNumberFormat="1" applyFont="1" applyBorder="1" applyAlignment="1">
      <alignment horizontal="right"/>
    </xf>
    <xf numFmtId="41" fontId="17" fillId="16" borderId="93" xfId="0" applyNumberFormat="1" applyFont="1" applyFill="1" applyBorder="1" applyAlignment="1">
      <alignment horizontal="right"/>
    </xf>
    <xf numFmtId="41" fontId="17" fillId="16" borderId="98" xfId="0" applyNumberFormat="1" applyFont="1" applyFill="1" applyBorder="1" applyAlignment="1">
      <alignment horizontal="right"/>
    </xf>
    <xf numFmtId="41" fontId="17" fillId="16" borderId="94" xfId="0" applyNumberFormat="1" applyFont="1" applyFill="1" applyBorder="1" applyAlignment="1">
      <alignment horizontal="right"/>
    </xf>
    <xf numFmtId="41" fontId="17" fillId="0" borderId="96" xfId="0" applyNumberFormat="1" applyFont="1" applyBorder="1" applyAlignment="1">
      <alignment horizontal="right"/>
    </xf>
    <xf numFmtId="41" fontId="17" fillId="0" borderId="179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2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8" fillId="0" borderId="119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8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17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2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8" fillId="0" borderId="119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8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17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0" xfId="0" applyFont="1" applyBorder="1" applyAlignment="1">
      <alignment horizontal="center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2" xfId="0" applyNumberFormat="1" applyFont="1" applyBorder="1" applyAlignment="1">
      <alignment horizontal="right"/>
    </xf>
    <xf numFmtId="41" fontId="18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8" fillId="0" borderId="119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8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17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3" xfId="0" applyFont="1" applyBorder="1" applyAlignment="1">
      <alignment horizontal="center"/>
    </xf>
    <xf numFmtId="41" fontId="18" fillId="0" borderId="83" xfId="0" applyNumberFormat="1" applyFont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0" borderId="126" xfId="0" applyNumberFormat="1" applyFont="1" applyBorder="1" applyAlignment="1">
      <alignment horizontal="right"/>
    </xf>
    <xf numFmtId="41" fontId="17" fillId="0" borderId="83" xfId="0" applyNumberFormat="1" applyFont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0" borderId="101" xfId="0" applyNumberFormat="1" applyFont="1" applyBorder="1" applyAlignment="1">
      <alignment horizontal="right"/>
    </xf>
    <xf numFmtId="41" fontId="18" fillId="0" borderId="83" xfId="0" applyNumberFormat="1" applyFont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0" borderId="126" xfId="0" applyNumberFormat="1" applyFont="1" applyBorder="1" applyAlignment="1">
      <alignment horizontal="right"/>
    </xf>
    <xf numFmtId="41" fontId="17" fillId="0" borderId="83" xfId="0" applyNumberFormat="1" applyFont="1" applyBorder="1" applyAlignment="1">
      <alignment horizontal="right"/>
    </xf>
    <xf numFmtId="41" fontId="18" fillId="0" borderId="126" xfId="0" applyNumberFormat="1" applyFont="1" applyBorder="1" applyAlignment="1">
      <alignment horizontal="right"/>
    </xf>
    <xf numFmtId="41" fontId="17" fillId="16" borderId="84" xfId="0" applyNumberFormat="1" applyFont="1" applyFill="1" applyBorder="1" applyAlignment="1">
      <alignment horizontal="right"/>
    </xf>
    <xf numFmtId="41" fontId="17" fillId="16" borderId="90" xfId="0" applyNumberFormat="1" applyFont="1" applyFill="1" applyBorder="1" applyAlignment="1">
      <alignment horizontal="right"/>
    </xf>
    <xf numFmtId="41" fontId="17" fillId="16" borderId="88" xfId="0" applyNumberFormat="1" applyFont="1" applyFill="1" applyBorder="1" applyAlignment="1">
      <alignment horizontal="right"/>
    </xf>
    <xf numFmtId="41" fontId="17" fillId="0" borderId="126" xfId="0" applyNumberFormat="1" applyFont="1" applyBorder="1" applyAlignment="1">
      <alignment horizontal="right"/>
    </xf>
    <xf numFmtId="41" fontId="17" fillId="0" borderId="231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78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78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7" fillId="0" borderId="18" xfId="0" applyNumberFormat="1" applyFont="1" applyBorder="1" applyAlignment="1">
      <alignment horizontal="right"/>
    </xf>
    <xf numFmtId="41" fontId="18" fillId="0" borderId="76" xfId="0" applyNumberFormat="1" applyFont="1" applyBorder="1" applyAlignment="1">
      <alignment horizontal="right"/>
    </xf>
    <xf numFmtId="41" fontId="17" fillId="16" borderId="19" xfId="0" applyNumberFormat="1" applyFont="1" applyFill="1" applyBorder="1" applyAlignment="1">
      <alignment horizontal="right"/>
    </xf>
    <xf numFmtId="41" fontId="17" fillId="16" borderId="20" xfId="0" applyNumberFormat="1" applyFont="1" applyFill="1" applyBorder="1" applyAlignment="1">
      <alignment horizontal="right"/>
    </xf>
    <xf numFmtId="41" fontId="17" fillId="16" borderId="74" xfId="0" applyNumberFormat="1" applyFont="1" applyFill="1" applyBorder="1" applyAlignment="1">
      <alignment horizontal="right"/>
    </xf>
    <xf numFmtId="41" fontId="17" fillId="0" borderId="76" xfId="0" applyNumberFormat="1" applyFont="1" applyBorder="1" applyAlignment="1">
      <alignment horizontal="right"/>
    </xf>
    <xf numFmtId="41" fontId="17" fillId="0" borderId="230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2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2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8" fillId="0" borderId="119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8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17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2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2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8" fillId="0" borderId="119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8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17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82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82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80" xfId="0" applyNumberFormat="1" applyFont="1" applyBorder="1" applyAlignment="1">
      <alignment horizontal="right"/>
    </xf>
    <xf numFmtId="41" fontId="18" fillId="0" borderId="119" xfId="0" applyNumberFormat="1" applyFont="1" applyBorder="1" applyAlignment="1">
      <alignment horizontal="right"/>
    </xf>
    <xf numFmtId="41" fontId="17" fillId="16" borderId="24" xfId="0" applyNumberFormat="1" applyFont="1" applyFill="1" applyBorder="1" applyAlignment="1">
      <alignment horizontal="right"/>
    </xf>
    <xf numFmtId="41" fontId="17" fillId="16" borderId="25" xfId="0" applyNumberFormat="1" applyFont="1" applyFill="1" applyBorder="1" applyAlignment="1">
      <alignment horizontal="right"/>
    </xf>
    <xf numFmtId="41" fontId="17" fillId="16" borderId="58" xfId="0" applyNumberFormat="1" applyFont="1" applyFill="1" applyBorder="1" applyAlignment="1">
      <alignment horizontal="right"/>
    </xf>
    <xf numFmtId="41" fontId="17" fillId="0" borderId="119" xfId="0" applyNumberFormat="1" applyFont="1" applyBorder="1" applyAlignment="1">
      <alignment horizontal="right"/>
    </xf>
    <xf numFmtId="41" fontId="17" fillId="0" borderId="17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91" xfId="0" applyFont="1" applyBorder="1" applyAlignment="1">
      <alignment horizontal="center"/>
    </xf>
    <xf numFmtId="41" fontId="18" fillId="0" borderId="18" xfId="0" applyNumberFormat="1" applyFont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0" borderId="134" xfId="0" applyNumberFormat="1" applyFont="1" applyBorder="1" applyAlignment="1">
      <alignment horizontal="right"/>
    </xf>
    <xf numFmtId="41" fontId="17" fillId="0" borderId="180" xfId="0" applyNumberFormat="1" applyFont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0" borderId="141" xfId="0" applyNumberFormat="1" applyFont="1" applyBorder="1" applyAlignment="1">
      <alignment horizontal="right"/>
    </xf>
    <xf numFmtId="41" fontId="18" fillId="0" borderId="18" xfId="0" applyNumberFormat="1" applyFont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0" borderId="134" xfId="0" applyNumberFormat="1" applyFont="1" applyBorder="1" applyAlignment="1">
      <alignment horizontal="right"/>
    </xf>
    <xf numFmtId="41" fontId="17" fillId="0" borderId="180" xfId="0" applyNumberFormat="1" applyFont="1" applyBorder="1" applyAlignment="1">
      <alignment horizontal="right"/>
    </xf>
    <xf numFmtId="41" fontId="18" fillId="0" borderId="134" xfId="0" applyNumberFormat="1" applyFont="1" applyBorder="1" applyAlignment="1">
      <alignment horizontal="right"/>
    </xf>
    <xf numFmtId="41" fontId="17" fillId="16" borderId="26" xfId="0" applyNumberFormat="1" applyFont="1" applyFill="1" applyBorder="1" applyAlignment="1">
      <alignment horizontal="right"/>
    </xf>
    <xf numFmtId="41" fontId="17" fillId="16" borderId="27" xfId="0" applyNumberFormat="1" applyFont="1" applyFill="1" applyBorder="1" applyAlignment="1">
      <alignment horizontal="right"/>
    </xf>
    <xf numFmtId="41" fontId="17" fillId="16" borderId="60" xfId="0" applyNumberFormat="1" applyFont="1" applyFill="1" applyBorder="1" applyAlignment="1">
      <alignment horizontal="right"/>
    </xf>
    <xf numFmtId="41" fontId="17" fillId="0" borderId="134" xfId="0" applyNumberFormat="1" applyFont="1" applyBorder="1" applyAlignment="1">
      <alignment horizontal="right"/>
    </xf>
    <xf numFmtId="41" fontId="17" fillId="0" borderId="182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2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23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4" fillId="0" borderId="138" xfId="0" applyNumberFormat="1" applyFont="1" applyBorder="1" applyAlignment="1">
      <alignment vertical="center"/>
    </xf>
    <xf numFmtId="49" fontId="4" fillId="0" borderId="138" xfId="0" applyNumberFormat="1" applyFont="1" applyBorder="1" applyAlignment="1">
      <alignment vertical="center"/>
    </xf>
    <xf numFmtId="0" fontId="4" fillId="0" borderId="138" xfId="0" applyFont="1" applyBorder="1" applyAlignment="1">
      <alignment vertical="center"/>
    </xf>
    <xf numFmtId="0" fontId="4" fillId="0" borderId="23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74" xfId="0" applyNumberFormat="1" applyFont="1" applyBorder="1" applyAlignment="1">
      <alignment vertical="center"/>
    </xf>
    <xf numFmtId="165" fontId="3" fillId="0" borderId="199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74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96" xfId="0" applyNumberFormat="1" applyFont="1" applyBorder="1" applyAlignment="1">
      <alignment vertical="center"/>
    </xf>
    <xf numFmtId="49" fontId="3" fillId="0" borderId="96" xfId="0" applyNumberFormat="1" applyFont="1" applyBorder="1" applyAlignment="1">
      <alignment vertical="center"/>
    </xf>
    <xf numFmtId="49" fontId="3" fillId="0" borderId="96" xfId="0" applyNumberFormat="1" applyFont="1" applyBorder="1" applyAlignment="1">
      <alignment vertical="center"/>
    </xf>
    <xf numFmtId="41" fontId="3" fillId="16" borderId="9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16" borderId="89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0" borderId="121" xfId="0" applyNumberFormat="1" applyFont="1" applyBorder="1" applyAlignment="1">
      <alignment vertical="center"/>
    </xf>
    <xf numFmtId="41" fontId="3" fillId="16" borderId="113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165" fontId="3" fillId="16" borderId="24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0" borderId="58" xfId="0" applyNumberFormat="1" applyFont="1" applyBorder="1" applyAlignment="1">
      <alignment vertical="center"/>
    </xf>
    <xf numFmtId="165" fontId="3" fillId="16" borderId="115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0" borderId="57" xfId="0" applyNumberFormat="1" applyFont="1" applyBorder="1" applyAlignment="1">
      <alignment vertical="center"/>
    </xf>
    <xf numFmtId="165" fontId="3" fillId="16" borderId="24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0" borderId="58" xfId="0" applyNumberFormat="1" applyFont="1" applyBorder="1" applyAlignment="1">
      <alignment vertical="center"/>
    </xf>
    <xf numFmtId="165" fontId="4" fillId="0" borderId="11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134" xfId="0" applyNumberFormat="1" applyFont="1" applyBorder="1" applyAlignment="1">
      <alignment vertical="center"/>
    </xf>
    <xf numFmtId="49" fontId="3" fillId="0" borderId="134" xfId="0" applyNumberFormat="1" applyFont="1" applyBorder="1" applyAlignment="1">
      <alignment vertical="center"/>
    </xf>
    <xf numFmtId="49" fontId="3" fillId="0" borderId="134" xfId="0" applyNumberFormat="1" applyFont="1" applyBorder="1" applyAlignment="1">
      <alignment vertical="center"/>
    </xf>
    <xf numFmtId="41" fontId="3" fillId="16" borderId="14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16" borderId="89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0" borderId="121" xfId="0" applyNumberFormat="1" applyFont="1" applyBorder="1" applyAlignment="1">
      <alignment vertical="center"/>
    </xf>
    <xf numFmtId="41" fontId="3" fillId="16" borderId="113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165" fontId="3" fillId="16" borderId="89" xfId="0" applyNumberFormat="1" applyFont="1" applyFill="1" applyBorder="1" applyAlignment="1">
      <alignment vertical="center"/>
    </xf>
    <xf numFmtId="165" fontId="3" fillId="16" borderId="102" xfId="0" applyNumberFormat="1" applyFont="1" applyFill="1" applyBorder="1" applyAlignment="1">
      <alignment vertical="center"/>
    </xf>
    <xf numFmtId="165" fontId="3" fillId="16" borderId="102" xfId="0" applyNumberFormat="1" applyFont="1" applyFill="1" applyBorder="1" applyAlignment="1">
      <alignment vertical="center"/>
    </xf>
    <xf numFmtId="165" fontId="3" fillId="16" borderId="102" xfId="0" applyNumberFormat="1" applyFont="1" applyFill="1" applyBorder="1" applyAlignment="1">
      <alignment vertical="center"/>
    </xf>
    <xf numFmtId="165" fontId="3" fillId="0" borderId="85" xfId="0" applyNumberFormat="1" applyFont="1" applyBorder="1" applyAlignment="1">
      <alignment vertical="center"/>
    </xf>
    <xf numFmtId="165" fontId="3" fillId="16" borderId="113" xfId="0" applyNumberFormat="1" applyFont="1" applyFill="1" applyBorder="1" applyAlignment="1">
      <alignment vertical="center"/>
    </xf>
    <xf numFmtId="165" fontId="3" fillId="16" borderId="102" xfId="0" applyNumberFormat="1" applyFont="1" applyFill="1" applyBorder="1" applyAlignment="1">
      <alignment vertical="center"/>
    </xf>
    <xf numFmtId="165" fontId="3" fillId="16" borderId="102" xfId="0" applyNumberFormat="1" applyFont="1" applyFill="1" applyBorder="1" applyAlignment="1">
      <alignment vertical="center"/>
    </xf>
    <xf numFmtId="165" fontId="3" fillId="0" borderId="114" xfId="0" applyNumberFormat="1" applyFont="1" applyBorder="1" applyAlignment="1">
      <alignment vertical="center"/>
    </xf>
    <xf numFmtId="165" fontId="3" fillId="16" borderId="89" xfId="0" applyNumberFormat="1" applyFont="1" applyFill="1" applyBorder="1" applyAlignment="1">
      <alignment vertical="center"/>
    </xf>
    <xf numFmtId="165" fontId="3" fillId="16" borderId="102" xfId="0" applyNumberFormat="1" applyFont="1" applyFill="1" applyBorder="1" applyAlignment="1">
      <alignment vertical="center"/>
    </xf>
    <xf numFmtId="165" fontId="3" fillId="0" borderId="85" xfId="0" applyNumberFormat="1" applyFont="1" applyBorder="1" applyAlignment="1">
      <alignment vertical="center"/>
    </xf>
    <xf numFmtId="165" fontId="4" fillId="0" borderId="12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5" fontId="3" fillId="0" borderId="135" xfId="0" applyNumberFormat="1" applyFont="1" applyBorder="1" applyAlignment="1">
      <alignment vertical="center"/>
    </xf>
    <xf numFmtId="165" fontId="3" fillId="0" borderId="235" xfId="0" applyNumberFormat="1" applyFont="1" applyBorder="1" applyAlignment="1">
      <alignment vertical="center"/>
    </xf>
    <xf numFmtId="165" fontId="3" fillId="0" borderId="235" xfId="0" applyNumberFormat="1" applyFont="1" applyBorder="1" applyAlignment="1">
      <alignment vertical="center"/>
    </xf>
    <xf numFmtId="165" fontId="3" fillId="0" borderId="235" xfId="0" applyNumberFormat="1" applyFont="1" applyBorder="1" applyAlignment="1">
      <alignment vertical="center"/>
    </xf>
    <xf numFmtId="165" fontId="3" fillId="0" borderId="136" xfId="0" applyNumberFormat="1" applyFont="1" applyBorder="1" applyAlignment="1">
      <alignment vertical="center"/>
    </xf>
    <xf numFmtId="165" fontId="3" fillId="0" borderId="236" xfId="0" applyNumberFormat="1" applyFont="1" applyBorder="1" applyAlignment="1">
      <alignment vertical="center"/>
    </xf>
    <xf numFmtId="165" fontId="3" fillId="0" borderId="235" xfId="0" applyNumberFormat="1" applyFont="1" applyBorder="1" applyAlignment="1">
      <alignment vertical="center"/>
    </xf>
    <xf numFmtId="165" fontId="3" fillId="0" borderId="235" xfId="0" applyNumberFormat="1" applyFont="1" applyBorder="1" applyAlignment="1">
      <alignment vertical="center"/>
    </xf>
    <xf numFmtId="165" fontId="3" fillId="0" borderId="237" xfId="0" applyNumberFormat="1" applyFont="1" applyBorder="1" applyAlignment="1">
      <alignment vertical="center"/>
    </xf>
    <xf numFmtId="165" fontId="3" fillId="0" borderId="135" xfId="0" applyNumberFormat="1" applyFont="1" applyBorder="1" applyAlignment="1">
      <alignment vertical="center"/>
    </xf>
    <xf numFmtId="165" fontId="3" fillId="0" borderId="235" xfId="0" applyNumberFormat="1" applyFont="1" applyBorder="1" applyAlignment="1">
      <alignment vertical="center"/>
    </xf>
    <xf numFmtId="165" fontId="3" fillId="0" borderId="136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16" borderId="89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16" borderId="89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4" fillId="0" borderId="42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0" fontId="4" fillId="0" borderId="155" xfId="0" applyFont="1" applyBorder="1" applyAlignment="1">
      <alignment vertical="center"/>
    </xf>
    <xf numFmtId="41" fontId="4" fillId="0" borderId="15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96" xfId="0" applyNumberFormat="1" applyFont="1" applyBorder="1" applyAlignment="1">
      <alignment vertical="center"/>
    </xf>
    <xf numFmtId="49" fontId="3" fillId="0" borderId="96" xfId="0" applyNumberFormat="1" applyFont="1" applyBorder="1" applyAlignment="1">
      <alignment vertical="center"/>
    </xf>
    <xf numFmtId="41" fontId="3" fillId="0" borderId="78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49" fontId="3" fillId="0" borderId="119" xfId="0" applyNumberFormat="1" applyFont="1" applyBorder="1" applyAlignment="1">
      <alignment vertical="center"/>
    </xf>
    <xf numFmtId="41" fontId="3" fillId="0" borderId="9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3" fontId="4" fillId="0" borderId="42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41" fontId="4" fillId="0" borderId="238" xfId="0" applyNumberFormat="1" applyFont="1" applyBorder="1" applyAlignment="1">
      <alignment vertical="center"/>
    </xf>
    <xf numFmtId="41" fontId="4" fillId="0" borderId="239" xfId="0" applyNumberFormat="1" applyFont="1" applyBorder="1" applyAlignment="1">
      <alignment vertical="center"/>
    </xf>
    <xf numFmtId="41" fontId="4" fillId="0" borderId="239" xfId="0" applyNumberFormat="1" applyFont="1" applyBorder="1" applyAlignment="1">
      <alignment vertical="center"/>
    </xf>
    <xf numFmtId="41" fontId="4" fillId="0" borderId="239" xfId="0" applyNumberFormat="1" applyFont="1" applyBorder="1" applyAlignment="1">
      <alignment vertical="center"/>
    </xf>
    <xf numFmtId="41" fontId="4" fillId="0" borderId="159" xfId="0" applyNumberFormat="1" applyFont="1" applyBorder="1" applyAlignment="1">
      <alignment vertical="center"/>
    </xf>
    <xf numFmtId="41" fontId="4" fillId="0" borderId="240" xfId="0" applyNumberFormat="1" applyFont="1" applyBorder="1" applyAlignment="1">
      <alignment vertical="center"/>
    </xf>
    <xf numFmtId="41" fontId="4" fillId="0" borderId="240" xfId="0" applyNumberFormat="1" applyFont="1" applyBorder="1" applyAlignment="1">
      <alignment vertical="center"/>
    </xf>
    <xf numFmtId="41" fontId="4" fillId="0" borderId="240" xfId="0" applyNumberFormat="1" applyFont="1" applyBorder="1" applyAlignment="1">
      <alignment vertical="center"/>
    </xf>
    <xf numFmtId="41" fontId="4" fillId="0" borderId="159" xfId="0" applyNumberFormat="1" applyFont="1" applyBorder="1" applyAlignment="1">
      <alignment vertical="center"/>
    </xf>
    <xf numFmtId="41" fontId="4" fillId="0" borderId="241" xfId="0" applyNumberFormat="1" applyFont="1" applyBorder="1" applyAlignment="1">
      <alignment vertical="center"/>
    </xf>
    <xf numFmtId="41" fontId="4" fillId="0" borderId="241" xfId="0" applyNumberFormat="1" applyFont="1" applyBorder="1" applyAlignment="1">
      <alignment vertical="center"/>
    </xf>
    <xf numFmtId="41" fontId="4" fillId="0" borderId="159" xfId="0" applyNumberFormat="1" applyFont="1" applyBorder="1" applyAlignment="1">
      <alignment vertical="center"/>
    </xf>
    <xf numFmtId="41" fontId="4" fillId="0" borderId="4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9" fontId="3" fillId="0" borderId="120" xfId="0" applyNumberFormat="1" applyFont="1" applyBorder="1" applyAlignment="1">
      <alignment vertical="center"/>
    </xf>
    <xf numFmtId="41" fontId="3" fillId="0" borderId="9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41" fontId="3" fillId="0" borderId="93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3" fillId="0" borderId="203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3" fillId="0" borderId="93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3" fillId="0" borderId="203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3" fillId="0" borderId="203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4" fillId="0" borderId="242" xfId="0" applyNumberFormat="1" applyFont="1" applyBorder="1" applyAlignment="1">
      <alignment vertical="center"/>
    </xf>
    <xf numFmtId="3" fontId="4" fillId="0" borderId="242" xfId="0" applyNumberFormat="1" applyFont="1" applyBorder="1" applyAlignment="1">
      <alignment vertical="center"/>
    </xf>
    <xf numFmtId="0" fontId="4" fillId="0" borderId="242" xfId="0" applyFont="1" applyBorder="1" applyAlignment="1">
      <alignment vertical="center"/>
    </xf>
    <xf numFmtId="41" fontId="4" fillId="9" borderId="24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118" xfId="0" applyNumberFormat="1" applyFont="1" applyFill="1" applyBorder="1" applyAlignment="1">
      <alignment vertical="center"/>
    </xf>
    <xf numFmtId="41" fontId="5" fillId="3" borderId="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7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7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7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96" xfId="0" applyNumberFormat="1" applyFont="1" applyBorder="1" applyAlignment="1">
      <alignment vertical="center"/>
    </xf>
    <xf numFmtId="3" fontId="3" fillId="0" borderId="96" xfId="0" applyNumberFormat="1" applyFont="1" applyBorder="1" applyAlignment="1">
      <alignment vertical="center"/>
    </xf>
    <xf numFmtId="49" fontId="3" fillId="0" borderId="96" xfId="0" applyNumberFormat="1" applyFont="1" applyBorder="1" applyAlignment="1">
      <alignment vertical="center"/>
    </xf>
    <xf numFmtId="41" fontId="3" fillId="16" borderId="9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20" borderId="0" xfId="0" applyFont="1" applyFill="1" applyAlignment="1">
      <alignment vertical="center"/>
    </xf>
    <xf numFmtId="0" fontId="3" fillId="20" borderId="0" xfId="0" applyFont="1" applyFill="1" applyAlignment="1">
      <alignment vertical="center"/>
    </xf>
    <xf numFmtId="0" fontId="3" fillId="20" borderId="0" xfId="0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166" fontId="3" fillId="2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9" fontId="3" fillId="0" borderId="120" xfId="0" applyNumberFormat="1" applyFont="1" applyBorder="1" applyAlignment="1">
      <alignment vertical="center"/>
    </xf>
    <xf numFmtId="41" fontId="3" fillId="16" borderId="14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3" fontId="4" fillId="0" borderId="242" xfId="0" applyNumberFormat="1" applyFont="1" applyBorder="1" applyAlignment="1">
      <alignment vertical="center"/>
    </xf>
    <xf numFmtId="3" fontId="4" fillId="0" borderId="242" xfId="0" applyNumberFormat="1" applyFont="1" applyBorder="1" applyAlignment="1">
      <alignment vertical="center"/>
    </xf>
    <xf numFmtId="3" fontId="4" fillId="0" borderId="242" xfId="0" applyNumberFormat="1" applyFont="1" applyBorder="1" applyAlignment="1">
      <alignment vertical="center"/>
    </xf>
    <xf numFmtId="41" fontId="4" fillId="9" borderId="244" xfId="0" applyNumberFormat="1" applyFont="1" applyFill="1" applyBorder="1" applyAlignment="1">
      <alignment vertical="center"/>
    </xf>
    <xf numFmtId="41" fontId="4" fillId="0" borderId="245" xfId="0" applyNumberFormat="1" applyFont="1" applyBorder="1" applyAlignment="1">
      <alignment vertical="center"/>
    </xf>
    <xf numFmtId="41" fontId="4" fillId="0" borderId="245" xfId="0" applyNumberFormat="1" applyFont="1" applyBorder="1" applyAlignment="1">
      <alignment vertical="center"/>
    </xf>
    <xf numFmtId="41" fontId="4" fillId="0" borderId="245" xfId="0" applyNumberFormat="1" applyFont="1" applyBorder="1" applyAlignment="1">
      <alignment vertical="center"/>
    </xf>
    <xf numFmtId="41" fontId="4" fillId="9" borderId="246" xfId="0" applyNumberFormat="1" applyFont="1" applyFill="1" applyBorder="1" applyAlignment="1">
      <alignment vertical="center"/>
    </xf>
    <xf numFmtId="41" fontId="4" fillId="0" borderId="247" xfId="0" applyNumberFormat="1" applyFont="1" applyBorder="1" applyAlignment="1">
      <alignment vertical="center"/>
    </xf>
    <xf numFmtId="41" fontId="4" fillId="0" borderId="247" xfId="0" applyNumberFormat="1" applyFont="1" applyBorder="1" applyAlignment="1">
      <alignment vertical="center"/>
    </xf>
    <xf numFmtId="41" fontId="4" fillId="0" borderId="247" xfId="0" applyNumberFormat="1" applyFont="1" applyBorder="1" applyAlignment="1">
      <alignment vertical="center"/>
    </xf>
    <xf numFmtId="41" fontId="4" fillId="0" borderId="246" xfId="0" applyNumberFormat="1" applyFont="1" applyBorder="1" applyAlignment="1">
      <alignment vertical="center"/>
    </xf>
    <xf numFmtId="41" fontId="4" fillId="0" borderId="245" xfId="0" applyNumberFormat="1" applyFont="1" applyBorder="1" applyAlignment="1">
      <alignment vertical="center"/>
    </xf>
    <xf numFmtId="41" fontId="4" fillId="0" borderId="245" xfId="0" applyNumberFormat="1" applyFont="1" applyBorder="1" applyAlignment="1">
      <alignment vertical="center"/>
    </xf>
    <xf numFmtId="41" fontId="4" fillId="0" borderId="246" xfId="0" applyNumberFormat="1" applyFont="1" applyBorder="1" applyAlignment="1">
      <alignment vertical="center"/>
    </xf>
    <xf numFmtId="41" fontId="4" fillId="9" borderId="24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3" fillId="21" borderId="0" xfId="0" applyNumberFormat="1" applyFont="1" applyFill="1" applyAlignment="1">
      <alignment vertical="center"/>
    </xf>
    <xf numFmtId="3" fontId="3" fillId="21" borderId="3" xfId="0" applyNumberFormat="1" applyFont="1" applyFill="1" applyBorder="1" applyAlignment="1">
      <alignment vertical="center"/>
    </xf>
    <xf numFmtId="49" fontId="3" fillId="21" borderId="3" xfId="0" applyNumberFormat="1" applyFont="1" applyFill="1" applyBorder="1" applyAlignment="1">
      <alignment vertical="center"/>
    </xf>
    <xf numFmtId="41" fontId="3" fillId="21" borderId="16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41" fontId="3" fillId="16" borderId="93" xfId="0" applyNumberFormat="1" applyFont="1" applyFill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16" borderId="203" xfId="0" applyNumberFormat="1" applyFont="1" applyFill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16" borderId="204" xfId="0" applyNumberFormat="1" applyFont="1" applyFill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16" borderId="203" xfId="0" applyNumberFormat="1" applyFont="1" applyFill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16" borderId="203" xfId="0" applyNumberFormat="1" applyFont="1" applyFill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0" borderId="9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16" borderId="89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14" xfId="0" applyNumberFormat="1" applyFont="1" applyFill="1" applyBorder="1" applyAlignment="1">
      <alignment vertical="center"/>
    </xf>
    <xf numFmtId="41" fontId="3" fillId="0" borderId="85" xfId="0" applyNumberFormat="1" applyFont="1" applyBorder="1" applyAlignment="1">
      <alignment vertical="center"/>
    </xf>
    <xf numFmtId="41" fontId="3" fillId="16" borderId="113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14" xfId="0" applyNumberFormat="1" applyFont="1" applyFill="1" applyBorder="1" applyAlignment="1">
      <alignment vertical="center"/>
    </xf>
    <xf numFmtId="41" fontId="3" fillId="0" borderId="85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14" xfId="0" applyNumberFormat="1" applyFont="1" applyFill="1" applyBorder="1" applyAlignment="1">
      <alignment vertical="center"/>
    </xf>
    <xf numFmtId="41" fontId="3" fillId="0" borderId="85" xfId="0" applyNumberFormat="1" applyFont="1" applyBorder="1" applyAlignment="1">
      <alignment vertical="center"/>
    </xf>
    <xf numFmtId="41" fontId="3" fillId="0" borderId="9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4" fillId="0" borderId="42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41" fontId="4" fillId="0" borderId="238" xfId="0" applyNumberFormat="1" applyFont="1" applyBorder="1" applyAlignment="1">
      <alignment vertical="center"/>
    </xf>
    <xf numFmtId="41" fontId="4" fillId="0" borderId="239" xfId="0" applyNumberFormat="1" applyFont="1" applyBorder="1" applyAlignment="1">
      <alignment vertical="center"/>
    </xf>
    <xf numFmtId="41" fontId="4" fillId="0" borderId="239" xfId="0" applyNumberFormat="1" applyFont="1" applyBorder="1" applyAlignment="1">
      <alignment vertical="center"/>
    </xf>
    <xf numFmtId="41" fontId="4" fillId="0" borderId="239" xfId="0" applyNumberFormat="1" applyFont="1" applyBorder="1" applyAlignment="1">
      <alignment vertical="center"/>
    </xf>
    <xf numFmtId="41" fontId="4" fillId="0" borderId="159" xfId="0" applyNumberFormat="1" applyFont="1" applyBorder="1" applyAlignment="1">
      <alignment vertical="center"/>
    </xf>
    <xf numFmtId="41" fontId="4" fillId="0" borderId="158" xfId="0" applyNumberFormat="1" applyFont="1" applyBorder="1" applyAlignment="1">
      <alignment vertical="center"/>
    </xf>
    <xf numFmtId="41" fontId="4" fillId="0" borderId="241" xfId="0" applyNumberFormat="1" applyFont="1" applyBorder="1" applyAlignment="1">
      <alignment vertical="center"/>
    </xf>
    <xf numFmtId="41" fontId="4" fillId="0" borderId="241" xfId="0" applyNumberFormat="1" applyFont="1" applyBorder="1" applyAlignment="1">
      <alignment vertical="center"/>
    </xf>
    <xf numFmtId="41" fontId="4" fillId="0" borderId="159" xfId="0" applyNumberFormat="1" applyFont="1" applyBorder="1" applyAlignment="1">
      <alignment vertical="center"/>
    </xf>
    <xf numFmtId="41" fontId="4" fillId="0" borderId="158" xfId="0" applyNumberFormat="1" applyFont="1" applyBorder="1" applyAlignment="1">
      <alignment vertical="center"/>
    </xf>
    <xf numFmtId="41" fontId="4" fillId="0" borderId="241" xfId="0" applyNumberFormat="1" applyFont="1" applyBorder="1" applyAlignment="1">
      <alignment vertical="center"/>
    </xf>
    <xf numFmtId="41" fontId="4" fillId="0" borderId="159" xfId="0" applyNumberFormat="1" applyFont="1" applyBorder="1" applyAlignment="1">
      <alignment vertical="center"/>
    </xf>
    <xf numFmtId="41" fontId="4" fillId="0" borderId="4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41" fontId="3" fillId="0" borderId="93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3" fillId="0" borderId="93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3" fillId="0" borderId="93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9" xfId="0" applyNumberFormat="1" applyFont="1" applyBorder="1" applyAlignment="1">
      <alignment vertical="center"/>
    </xf>
    <xf numFmtId="0" fontId="3" fillId="0" borderId="0" xfId="0" applyFont="1"/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0" fontId="3" fillId="0" borderId="0" xfId="0" applyFont="1"/>
    <xf numFmtId="3" fontId="3" fillId="0" borderId="76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41" fontId="3" fillId="0" borderId="82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3" fillId="0" borderId="0" xfId="0" applyFont="1"/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85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85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85" xfId="0" applyNumberFormat="1" applyFont="1" applyBorder="1" applyAlignment="1">
      <alignment vertical="center"/>
    </xf>
    <xf numFmtId="41" fontId="3" fillId="0" borderId="91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4" fillId="0" borderId="242" xfId="0" applyNumberFormat="1" applyFont="1" applyBorder="1" applyAlignment="1">
      <alignment vertical="center"/>
    </xf>
    <xf numFmtId="3" fontId="4" fillId="0" borderId="242" xfId="0" applyNumberFormat="1" applyFont="1" applyBorder="1" applyAlignment="1">
      <alignment vertical="center"/>
    </xf>
    <xf numFmtId="3" fontId="4" fillId="0" borderId="242" xfId="0" applyNumberFormat="1" applyFont="1" applyBorder="1" applyAlignment="1">
      <alignment vertical="center"/>
    </xf>
    <xf numFmtId="41" fontId="4" fillId="9" borderId="244" xfId="0" applyNumberFormat="1" applyFont="1" applyFill="1" applyBorder="1" applyAlignment="1">
      <alignment vertical="center"/>
    </xf>
    <xf numFmtId="41" fontId="4" fillId="0" borderId="245" xfId="0" applyNumberFormat="1" applyFont="1" applyBorder="1" applyAlignment="1">
      <alignment vertical="center"/>
    </xf>
    <xf numFmtId="41" fontId="4" fillId="0" borderId="245" xfId="0" applyNumberFormat="1" applyFont="1" applyBorder="1" applyAlignment="1">
      <alignment vertical="center"/>
    </xf>
    <xf numFmtId="41" fontId="4" fillId="0" borderId="245" xfId="0" applyNumberFormat="1" applyFont="1" applyBorder="1" applyAlignment="1">
      <alignment vertical="center"/>
    </xf>
    <xf numFmtId="41" fontId="4" fillId="9" borderId="246" xfId="0" applyNumberFormat="1" applyFont="1" applyFill="1" applyBorder="1" applyAlignment="1">
      <alignment vertical="center"/>
    </xf>
    <xf numFmtId="41" fontId="4" fillId="9" borderId="244" xfId="0" applyNumberFormat="1" applyFont="1" applyFill="1" applyBorder="1" applyAlignment="1">
      <alignment vertical="center"/>
    </xf>
    <xf numFmtId="41" fontId="4" fillId="9" borderId="245" xfId="0" applyNumberFormat="1" applyFont="1" applyFill="1" applyBorder="1" applyAlignment="1">
      <alignment vertical="center"/>
    </xf>
    <xf numFmtId="41" fontId="4" fillId="0" borderId="245" xfId="0" applyNumberFormat="1" applyFont="1" applyBorder="1" applyAlignment="1">
      <alignment vertical="center"/>
    </xf>
    <xf numFmtId="41" fontId="4" fillId="9" borderId="246" xfId="0" applyNumberFormat="1" applyFont="1" applyFill="1" applyBorder="1" applyAlignment="1">
      <alignment vertical="center"/>
    </xf>
    <xf numFmtId="41" fontId="4" fillId="9" borderId="244" xfId="0" applyNumberFormat="1" applyFont="1" applyFill="1" applyBorder="1" applyAlignment="1">
      <alignment vertical="center"/>
    </xf>
    <xf numFmtId="41" fontId="4" fillId="9" borderId="245" xfId="0" applyNumberFormat="1" applyFont="1" applyFill="1" applyBorder="1" applyAlignment="1">
      <alignment vertical="center"/>
    </xf>
    <xf numFmtId="41" fontId="4" fillId="9" borderId="246" xfId="0" applyNumberFormat="1" applyFont="1" applyFill="1" applyBorder="1" applyAlignment="1">
      <alignment vertical="center"/>
    </xf>
    <xf numFmtId="41" fontId="4" fillId="9" borderId="243" xfId="0" applyNumberFormat="1" applyFont="1" applyFill="1" applyBorder="1" applyAlignment="1">
      <alignment vertical="center"/>
    </xf>
    <xf numFmtId="0" fontId="3" fillId="0" borderId="0" xfId="0" applyFont="1"/>
    <xf numFmtId="3" fontId="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41" fontId="3" fillId="16" borderId="93" xfId="0" applyNumberFormat="1" applyFont="1" applyFill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16" borderId="93" xfId="0" applyNumberFormat="1" applyFont="1" applyFill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16" borderId="93" xfId="0" applyNumberFormat="1" applyFont="1" applyFill="1" applyBorder="1" applyAlignment="1">
      <alignment vertical="center"/>
    </xf>
    <xf numFmtId="41" fontId="3" fillId="16" borderId="98" xfId="0" applyNumberFormat="1" applyFont="1" applyFill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0" borderId="99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41" fontId="3" fillId="16" borderId="24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41" fontId="3" fillId="16" borderId="24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41" fontId="3" fillId="16" borderId="24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41" fontId="3" fillId="0" borderId="82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165" fontId="5" fillId="3" borderId="7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3" fillId="0" borderId="30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4" fillId="0" borderId="157" xfId="0" applyNumberFormat="1" applyFont="1" applyBorder="1" applyAlignment="1">
      <alignment vertical="center"/>
    </xf>
    <xf numFmtId="165" fontId="3" fillId="0" borderId="30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4" fillId="0" borderId="157" xfId="0" applyNumberFormat="1" applyFont="1" applyBorder="1" applyAlignment="1">
      <alignment vertical="center"/>
    </xf>
    <xf numFmtId="165" fontId="3" fillId="0" borderId="30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4" fillId="0" borderId="157" xfId="0" applyNumberFormat="1" applyFont="1" applyBorder="1" applyAlignment="1">
      <alignment vertical="center"/>
    </xf>
    <xf numFmtId="165" fontId="4" fillId="0" borderId="3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76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0" fontId="3" fillId="0" borderId="0" xfId="0" applyFont="1"/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4" fillId="0" borderId="78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0" fontId="3" fillId="0" borderId="0" xfId="0" applyFont="1"/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0" borderId="89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4" fillId="0" borderId="157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4" fillId="0" borderId="157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4" fillId="0" borderId="157" xfId="0" applyNumberFormat="1" applyFont="1" applyBorder="1" applyAlignment="1">
      <alignment vertical="center"/>
    </xf>
    <xf numFmtId="41" fontId="4" fillId="0" borderId="3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76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16" borderId="89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19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16" borderId="26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76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16" borderId="89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19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16" borderId="26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3" fillId="16" borderId="102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121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165" fontId="4" fillId="0" borderId="76" xfId="0" applyNumberFormat="1" applyFont="1" applyBorder="1" applyAlignment="1">
      <alignment horizontal="left"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3" fontId="3" fillId="0" borderId="76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41" fontId="3" fillId="9" borderId="24" xfId="0" applyNumberFormat="1" applyFont="1" applyFill="1" applyBorder="1" applyAlignment="1">
      <alignment vertical="center"/>
    </xf>
    <xf numFmtId="41" fontId="3" fillId="9" borderId="25" xfId="0" applyNumberFormat="1" applyFont="1" applyFill="1" applyBorder="1" applyAlignment="1">
      <alignment vertical="center"/>
    </xf>
    <xf numFmtId="41" fontId="3" fillId="9" borderId="25" xfId="0" applyNumberFormat="1" applyFont="1" applyFill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9" borderId="23" xfId="0" applyNumberFormat="1" applyFont="1" applyFill="1" applyBorder="1" applyAlignment="1">
      <alignment vertical="center"/>
    </xf>
    <xf numFmtId="41" fontId="3" fillId="9" borderId="25" xfId="0" applyNumberFormat="1" applyFont="1" applyFill="1" applyBorder="1" applyAlignment="1">
      <alignment vertical="center"/>
    </xf>
    <xf numFmtId="41" fontId="3" fillId="9" borderId="25" xfId="0" applyNumberFormat="1" applyFont="1" applyFill="1" applyBorder="1" applyAlignment="1">
      <alignment vertical="center"/>
    </xf>
    <xf numFmtId="41" fontId="3" fillId="9" borderId="25" xfId="0" applyNumberFormat="1" applyFont="1" applyFill="1" applyBorder="1" applyAlignment="1">
      <alignment vertical="center"/>
    </xf>
    <xf numFmtId="41" fontId="4" fillId="9" borderId="23" xfId="0" applyNumberFormat="1" applyFont="1" applyFill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9" borderId="82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19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41" fontId="3" fillId="9" borderId="89" xfId="0" applyNumberFormat="1" applyFont="1" applyFill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9" borderId="121" xfId="0" applyNumberFormat="1" applyFont="1" applyFill="1" applyBorder="1" applyAlignment="1">
      <alignment vertical="center"/>
    </xf>
    <xf numFmtId="41" fontId="3" fillId="9" borderId="102" xfId="0" applyNumberFormat="1" applyFont="1" applyFill="1" applyBorder="1" applyAlignment="1">
      <alignment vertical="center"/>
    </xf>
    <xf numFmtId="41" fontId="3" fillId="9" borderId="102" xfId="0" applyNumberFormat="1" applyFont="1" applyFill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9" borderId="121" xfId="0" applyNumberFormat="1" applyFont="1" applyFill="1" applyBorder="1" applyAlignment="1">
      <alignment vertical="center"/>
    </xf>
    <xf numFmtId="41" fontId="3" fillId="9" borderId="102" xfId="0" applyNumberFormat="1" applyFont="1" applyFill="1" applyBorder="1" applyAlignment="1">
      <alignment vertical="center"/>
    </xf>
    <xf numFmtId="41" fontId="3" fillId="9" borderId="27" xfId="0" applyNumberFormat="1" applyFont="1" applyFill="1" applyBorder="1" applyAlignment="1">
      <alignment vertical="center"/>
    </xf>
    <xf numFmtId="41" fontId="4" fillId="9" borderId="121" xfId="0" applyNumberFormat="1" applyFont="1" applyFill="1" applyBorder="1" applyAlignment="1">
      <alignment vertical="center"/>
    </xf>
    <xf numFmtId="41" fontId="4" fillId="9" borderId="91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41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15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76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76" xfId="0" applyNumberFormat="1" applyFont="1" applyBorder="1"/>
    <xf numFmtId="41" fontId="3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9" borderId="18" xfId="0" applyNumberFormat="1" applyFont="1" applyFill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76" xfId="0" applyNumberFormat="1" applyFont="1" applyBorder="1"/>
    <xf numFmtId="41" fontId="3" fillId="0" borderId="18" xfId="0" applyNumberFormat="1" applyFont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3" fillId="0" borderId="7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19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20" xfId="0" applyFont="1" applyBorder="1" applyAlignment="1">
      <alignment horizontal="center"/>
    </xf>
    <xf numFmtId="41" fontId="4" fillId="0" borderId="148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120" xfId="0" applyNumberFormat="1" applyFont="1" applyBorder="1"/>
    <xf numFmtId="41" fontId="3" fillId="0" borderId="86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9" borderId="86" xfId="0" applyNumberFormat="1" applyFont="1" applyFill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120" xfId="0" applyNumberFormat="1" applyFont="1" applyBorder="1"/>
    <xf numFmtId="41" fontId="3" fillId="0" borderId="86" xfId="0" applyNumberFormat="1" applyFont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86" xfId="0" applyNumberFormat="1" applyFont="1" applyBorder="1"/>
    <xf numFmtId="41" fontId="3" fillId="0" borderId="120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5" xfId="0" applyFont="1" applyBorder="1" applyAlignment="1">
      <alignment horizontal="center"/>
    </xf>
    <xf numFmtId="41" fontId="4" fillId="0" borderId="92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0" borderId="96" xfId="0" applyNumberFormat="1" applyFont="1" applyBorder="1"/>
    <xf numFmtId="41" fontId="3" fillId="9" borderId="92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9" borderId="92" xfId="0" applyNumberFormat="1" applyFont="1" applyFill="1" applyBorder="1"/>
    <xf numFmtId="41" fontId="4" fillId="0" borderId="96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0" borderId="96" xfId="0" applyNumberFormat="1" applyFont="1" applyBorder="1"/>
    <xf numFmtId="41" fontId="3" fillId="0" borderId="92" xfId="0" applyNumberFormat="1" applyFont="1" applyBorder="1"/>
    <xf numFmtId="41" fontId="4" fillId="0" borderId="96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0" borderId="92" xfId="0" applyNumberFormat="1" applyFont="1" applyBorder="1"/>
    <xf numFmtId="41" fontId="3" fillId="0" borderId="9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27" xfId="0" applyFont="1" applyBorder="1" applyAlignment="1">
      <alignment horizontal="center"/>
    </xf>
    <xf numFmtId="41" fontId="4" fillId="0" borderId="83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0" borderId="126" xfId="0" applyNumberFormat="1" applyFont="1" applyBorder="1"/>
    <xf numFmtId="41" fontId="3" fillId="0" borderId="83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9" borderId="83" xfId="0" applyNumberFormat="1" applyFont="1" applyFill="1" applyBorder="1"/>
    <xf numFmtId="41" fontId="4" fillId="0" borderId="126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0" borderId="126" xfId="0" applyNumberFormat="1" applyFont="1" applyBorder="1"/>
    <xf numFmtId="41" fontId="3" fillId="0" borderId="83" xfId="0" applyNumberFormat="1" applyFont="1" applyBorder="1"/>
    <xf numFmtId="41" fontId="4" fillId="0" borderId="126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0" borderId="83" xfId="0" applyNumberFormat="1" applyFont="1" applyBorder="1"/>
    <xf numFmtId="41" fontId="3" fillId="0" borderId="12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76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76" xfId="0" applyNumberFormat="1" applyFont="1" applyBorder="1"/>
    <xf numFmtId="41" fontId="3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76" xfId="0" applyNumberFormat="1" applyFont="1" applyBorder="1"/>
    <xf numFmtId="41" fontId="3" fillId="0" borderId="18" xfId="0" applyNumberFormat="1" applyFont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3" fillId="0" borderId="7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19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19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19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20" xfId="0" applyFont="1" applyBorder="1" applyAlignment="1">
      <alignment horizontal="center"/>
    </xf>
    <xf numFmtId="41" fontId="4" fillId="0" borderId="86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120" xfId="0" applyNumberFormat="1" applyFont="1" applyBorder="1"/>
    <xf numFmtId="41" fontId="3" fillId="0" borderId="86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9" borderId="86" xfId="0" applyNumberFormat="1" applyFont="1" applyFill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120" xfId="0" applyNumberFormat="1" applyFont="1" applyBorder="1"/>
    <xf numFmtId="41" fontId="3" fillId="0" borderId="86" xfId="0" applyNumberFormat="1" applyFont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86" xfId="0" applyNumberFormat="1" applyFont="1" applyBorder="1"/>
    <xf numFmtId="41" fontId="3" fillId="0" borderId="120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95" xfId="0" applyFont="1" applyBorder="1" applyAlignment="1">
      <alignment horizontal="center"/>
    </xf>
    <xf numFmtId="41" fontId="4" fillId="0" borderId="216" xfId="0" applyNumberFormat="1" applyFont="1" applyBorder="1"/>
    <xf numFmtId="41" fontId="3" fillId="16" borderId="217" xfId="0" applyNumberFormat="1" applyFont="1" applyFill="1" applyBorder="1"/>
    <xf numFmtId="41" fontId="3" fillId="16" borderId="217" xfId="0" applyNumberFormat="1" applyFont="1" applyFill="1" applyBorder="1"/>
    <xf numFmtId="41" fontId="3" fillId="16" borderId="217" xfId="0" applyNumberFormat="1" applyFont="1" applyFill="1" applyBorder="1"/>
    <xf numFmtId="41" fontId="3" fillId="16" borderId="218" xfId="0" applyNumberFormat="1" applyFont="1" applyFill="1" applyBorder="1"/>
    <xf numFmtId="41" fontId="3" fillId="0" borderId="216" xfId="0" applyNumberFormat="1" applyFont="1" applyBorder="1"/>
    <xf numFmtId="41" fontId="3" fillId="16" borderId="217" xfId="0" applyNumberFormat="1" applyFont="1" applyFill="1" applyBorder="1"/>
    <xf numFmtId="41" fontId="3" fillId="16" borderId="217" xfId="0" applyNumberFormat="1" applyFont="1" applyFill="1" applyBorder="1"/>
    <xf numFmtId="41" fontId="3" fillId="16" borderId="217" xfId="0" applyNumberFormat="1" applyFont="1" applyFill="1" applyBorder="1"/>
    <xf numFmtId="41" fontId="3" fillId="0" borderId="216" xfId="0" applyNumberFormat="1" applyFont="1" applyBorder="1"/>
    <xf numFmtId="41" fontId="4" fillId="0" borderId="218" xfId="0" applyNumberFormat="1" applyFont="1" applyBorder="1"/>
    <xf numFmtId="41" fontId="3" fillId="16" borderId="217" xfId="0" applyNumberFormat="1" applyFont="1" applyFill="1" applyBorder="1"/>
    <xf numFmtId="41" fontId="3" fillId="16" borderId="217" xfId="0" applyNumberFormat="1" applyFont="1" applyFill="1" applyBorder="1"/>
    <xf numFmtId="41" fontId="3" fillId="16" borderId="217" xfId="0" applyNumberFormat="1" applyFont="1" applyFill="1" applyBorder="1"/>
    <xf numFmtId="41" fontId="3" fillId="16" borderId="218" xfId="0" applyNumberFormat="1" applyFont="1" applyFill="1" applyBorder="1"/>
    <xf numFmtId="41" fontId="3" fillId="0" borderId="216" xfId="0" applyNumberFormat="1" applyFont="1" applyBorder="1"/>
    <xf numFmtId="41" fontId="4" fillId="0" borderId="218" xfId="0" applyNumberFormat="1" applyFont="1" applyBorder="1"/>
    <xf numFmtId="41" fontId="3" fillId="16" borderId="217" xfId="0" applyNumberFormat="1" applyFont="1" applyFill="1" applyBorder="1"/>
    <xf numFmtId="41" fontId="3" fillId="16" borderId="217" xfId="0" applyNumberFormat="1" applyFont="1" applyFill="1" applyBorder="1"/>
    <xf numFmtId="41" fontId="3" fillId="16" borderId="217" xfId="0" applyNumberFormat="1" applyFont="1" applyFill="1" applyBorder="1"/>
    <xf numFmtId="41" fontId="3" fillId="16" borderId="216" xfId="0" applyNumberFormat="1" applyFont="1" applyFill="1" applyBorder="1"/>
    <xf numFmtId="41" fontId="3" fillId="0" borderId="218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80" xfId="0" applyNumberFormat="1" applyFont="1" applyFill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21" xfId="0" applyFont="1" applyBorder="1" applyAlignment="1">
      <alignment horizontal="center"/>
    </xf>
    <xf numFmtId="41" fontId="4" fillId="0" borderId="148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120" xfId="0" applyNumberFormat="1" applyFont="1" applyFill="1" applyBorder="1"/>
    <xf numFmtId="41" fontId="3" fillId="0" borderId="86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9" borderId="86" xfId="0" applyNumberFormat="1" applyFont="1" applyFill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120" xfId="0" applyNumberFormat="1" applyFont="1" applyFill="1" applyBorder="1"/>
    <xf numFmtId="41" fontId="3" fillId="0" borderId="86" xfId="0" applyNumberFormat="1" applyFont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6" xfId="0" applyNumberFormat="1" applyFont="1" applyFill="1" applyBorder="1"/>
    <xf numFmtId="41" fontId="3" fillId="0" borderId="120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5" xfId="0" applyFont="1" applyBorder="1" applyAlignment="1">
      <alignment horizontal="center"/>
    </xf>
    <xf numFmtId="41" fontId="4" fillId="0" borderId="92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6" xfId="0" applyNumberFormat="1" applyFont="1" applyFill="1" applyBorder="1"/>
    <xf numFmtId="41" fontId="3" fillId="0" borderId="92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9" borderId="92" xfId="0" applyNumberFormat="1" applyFont="1" applyFill="1" applyBorder="1"/>
    <xf numFmtId="41" fontId="4" fillId="0" borderId="96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6" xfId="0" applyNumberFormat="1" applyFont="1" applyFill="1" applyBorder="1"/>
    <xf numFmtId="41" fontId="3" fillId="0" borderId="92" xfId="0" applyNumberFormat="1" applyFont="1" applyBorder="1"/>
    <xf numFmtId="41" fontId="4" fillId="0" borderId="96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2" xfId="0" applyNumberFormat="1" applyFont="1" applyFill="1" applyBorder="1"/>
    <xf numFmtId="41" fontId="3" fillId="0" borderId="9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80" xfId="0" applyNumberFormat="1" applyFont="1" applyFill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80" xfId="0" applyNumberFormat="1" applyFont="1" applyFill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80" xfId="0" applyNumberFormat="1" applyFont="1" applyFill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27" xfId="0" applyFont="1" applyBorder="1" applyAlignment="1">
      <alignment horizontal="center"/>
    </xf>
    <xf numFmtId="41" fontId="4" fillId="0" borderId="83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126" xfId="0" applyNumberFormat="1" applyFont="1" applyFill="1" applyBorder="1"/>
    <xf numFmtId="41" fontId="3" fillId="9" borderId="83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9" borderId="83" xfId="0" applyNumberFormat="1" applyFont="1" applyFill="1" applyBorder="1"/>
    <xf numFmtId="41" fontId="4" fillId="0" borderId="126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126" xfId="0" applyNumberFormat="1" applyFont="1" applyFill="1" applyBorder="1"/>
    <xf numFmtId="41" fontId="3" fillId="0" borderId="83" xfId="0" applyNumberFormat="1" applyFont="1" applyBorder="1"/>
    <xf numFmtId="41" fontId="4" fillId="0" borderId="126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3" xfId="0" applyNumberFormat="1" applyFont="1" applyFill="1" applyBorder="1"/>
    <xf numFmtId="41" fontId="3" fillId="0" borderId="12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75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76" xfId="0" applyNumberFormat="1" applyFont="1" applyFill="1" applyBorder="1"/>
    <xf numFmtId="41" fontId="3" fillId="9" borderId="18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9" borderId="18" xfId="0" applyNumberFormat="1" applyFont="1" applyFill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76" xfId="0" applyNumberFormat="1" applyFont="1" applyFill="1" applyBorder="1"/>
    <xf numFmtId="41" fontId="3" fillId="0" borderId="18" xfId="0" applyNumberFormat="1" applyFont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8" xfId="0" applyNumberFormat="1" applyFont="1" applyFill="1" applyBorder="1"/>
    <xf numFmtId="41" fontId="3" fillId="0" borderId="7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80" xfId="0" applyNumberFormat="1" applyFont="1" applyFill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9" borderId="80" xfId="0" applyNumberFormat="1" applyFont="1" applyFill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80" xfId="0" applyNumberFormat="1" applyFont="1" applyFill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9" borderId="80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9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80" xfId="0" applyNumberFormat="1" applyFont="1" applyFill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48" xfId="0" applyFont="1" applyBorder="1" applyAlignment="1">
      <alignment horizontal="center"/>
    </xf>
    <xf numFmtId="41" fontId="4" fillId="0" borderId="211" xfId="0" applyNumberFormat="1" applyFont="1" applyBorder="1"/>
    <xf numFmtId="41" fontId="3" fillId="16" borderId="223" xfId="0" applyNumberFormat="1" applyFont="1" applyFill="1" applyBorder="1"/>
    <xf numFmtId="41" fontId="3" fillId="16" borderId="223" xfId="0" applyNumberFormat="1" applyFont="1" applyFill="1" applyBorder="1"/>
    <xf numFmtId="41" fontId="3" fillId="16" borderId="223" xfId="0" applyNumberFormat="1" applyFont="1" applyFill="1" applyBorder="1"/>
    <xf numFmtId="41" fontId="3" fillId="16" borderId="225" xfId="0" applyNumberFormat="1" applyFont="1" applyFill="1" applyBorder="1"/>
    <xf numFmtId="41" fontId="3" fillId="9" borderId="210" xfId="0" applyNumberFormat="1" applyFont="1" applyFill="1" applyBorder="1"/>
    <xf numFmtId="41" fontId="3" fillId="16" borderId="223" xfId="0" applyNumberFormat="1" applyFont="1" applyFill="1" applyBorder="1"/>
    <xf numFmtId="41" fontId="3" fillId="16" borderId="223" xfId="0" applyNumberFormat="1" applyFont="1" applyFill="1" applyBorder="1"/>
    <xf numFmtId="41" fontId="3" fillId="16" borderId="223" xfId="0" applyNumberFormat="1" applyFont="1" applyFill="1" applyBorder="1"/>
    <xf numFmtId="41" fontId="3" fillId="9" borderId="210" xfId="0" applyNumberFormat="1" applyFont="1" applyFill="1" applyBorder="1"/>
    <xf numFmtId="41" fontId="4" fillId="0" borderId="225" xfId="0" applyNumberFormat="1" applyFont="1" applyBorder="1"/>
    <xf numFmtId="41" fontId="3" fillId="16" borderId="223" xfId="0" applyNumberFormat="1" applyFont="1" applyFill="1" applyBorder="1"/>
    <xf numFmtId="41" fontId="3" fillId="16" borderId="223" xfId="0" applyNumberFormat="1" applyFont="1" applyFill="1" applyBorder="1"/>
    <xf numFmtId="41" fontId="3" fillId="16" borderId="223" xfId="0" applyNumberFormat="1" applyFont="1" applyFill="1" applyBorder="1"/>
    <xf numFmtId="41" fontId="3" fillId="16" borderId="225" xfId="0" applyNumberFormat="1" applyFont="1" applyFill="1" applyBorder="1"/>
    <xf numFmtId="41" fontId="3" fillId="0" borderId="210" xfId="0" applyNumberFormat="1" applyFont="1" applyBorder="1"/>
    <xf numFmtId="41" fontId="4" fillId="0" borderId="225" xfId="0" applyNumberFormat="1" applyFont="1" applyBorder="1"/>
    <xf numFmtId="41" fontId="3" fillId="16" borderId="223" xfId="0" applyNumberFormat="1" applyFont="1" applyFill="1" applyBorder="1"/>
    <xf numFmtId="41" fontId="3" fillId="16" borderId="223" xfId="0" applyNumberFormat="1" applyFont="1" applyFill="1" applyBorder="1"/>
    <xf numFmtId="41" fontId="3" fillId="16" borderId="223" xfId="0" applyNumberFormat="1" applyFont="1" applyFill="1" applyBorder="1"/>
    <xf numFmtId="41" fontId="3" fillId="16" borderId="210" xfId="0" applyNumberFormat="1" applyFont="1" applyFill="1" applyBorder="1"/>
    <xf numFmtId="41" fontId="3" fillId="0" borderId="225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76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76" xfId="0" applyNumberFormat="1" applyFont="1" applyBorder="1"/>
    <xf numFmtId="41" fontId="3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76" xfId="0" applyNumberFormat="1" applyFont="1" applyBorder="1"/>
    <xf numFmtId="41" fontId="3" fillId="0" borderId="18" xfId="0" applyNumberFormat="1" applyFont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3" fillId="0" borderId="7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19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26" xfId="0" applyFont="1" applyBorder="1" applyAlignment="1">
      <alignment horizontal="center"/>
    </xf>
    <xf numFmtId="41" fontId="4" fillId="0" borderId="86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120" xfId="0" applyNumberFormat="1" applyFont="1" applyBorder="1"/>
    <xf numFmtId="41" fontId="3" fillId="0" borderId="86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86" xfId="0" applyNumberFormat="1" applyFont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120" xfId="0" applyNumberFormat="1" applyFont="1" applyBorder="1"/>
    <xf numFmtId="41" fontId="3" fillId="0" borderId="86" xfId="0" applyNumberFormat="1" applyFont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86" xfId="0" applyNumberFormat="1" applyFont="1" applyBorder="1"/>
    <xf numFmtId="41" fontId="3" fillId="0" borderId="120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75" xfId="0" applyFont="1" applyBorder="1" applyAlignment="1">
      <alignment horizontal="center"/>
    </xf>
    <xf numFmtId="41" fontId="4" fillId="0" borderId="92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0" borderId="96" xfId="0" applyNumberFormat="1" applyFont="1" applyBorder="1"/>
    <xf numFmtId="41" fontId="3" fillId="0" borderId="92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0" borderId="92" xfId="0" applyNumberFormat="1" applyFont="1" applyBorder="1"/>
    <xf numFmtId="41" fontId="4" fillId="0" borderId="96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0" borderId="96" xfId="0" applyNumberFormat="1" applyFont="1" applyBorder="1"/>
    <xf numFmtId="41" fontId="3" fillId="0" borderId="92" xfId="0" applyNumberFormat="1" applyFont="1" applyBorder="1"/>
    <xf numFmtId="41" fontId="4" fillId="0" borderId="96" xfId="0" applyNumberFormat="1" applyFont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16" borderId="93" xfId="0" applyNumberFormat="1" applyFont="1" applyFill="1" applyBorder="1"/>
    <xf numFmtId="41" fontId="3" fillId="0" borderId="92" xfId="0" applyNumberFormat="1" applyFont="1" applyBorder="1"/>
    <xf numFmtId="41" fontId="3" fillId="0" borderId="9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21" xfId="0" applyFont="1" applyBorder="1" applyAlignment="1">
      <alignment horizontal="center"/>
    </xf>
    <xf numFmtId="41" fontId="4" fillId="0" borderId="83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0" borderId="126" xfId="0" applyNumberFormat="1" applyFont="1" applyBorder="1"/>
    <xf numFmtId="41" fontId="3" fillId="0" borderId="83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0" borderId="83" xfId="0" applyNumberFormat="1" applyFont="1" applyBorder="1"/>
    <xf numFmtId="41" fontId="4" fillId="0" borderId="126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0" borderId="126" xfId="0" applyNumberFormat="1" applyFont="1" applyBorder="1"/>
    <xf numFmtId="41" fontId="3" fillId="0" borderId="83" xfId="0" applyNumberFormat="1" applyFont="1" applyBorder="1"/>
    <xf numFmtId="41" fontId="4" fillId="0" borderId="126" xfId="0" applyNumberFormat="1" applyFont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16" borderId="84" xfId="0" applyNumberFormat="1" applyFont="1" applyFill="1" applyBorder="1"/>
    <xf numFmtId="41" fontId="3" fillId="0" borderId="83" xfId="0" applyNumberFormat="1" applyFont="1" applyBorder="1"/>
    <xf numFmtId="41" fontId="3" fillId="0" borderId="12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6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76" xfId="0" applyNumberFormat="1" applyFont="1" applyBorder="1"/>
    <xf numFmtId="41" fontId="3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76" xfId="0" applyNumberFormat="1" applyFont="1" applyBorder="1"/>
    <xf numFmtId="41" fontId="3" fillId="0" borderId="18" xfId="0" applyNumberFormat="1" applyFont="1" applyBorder="1"/>
    <xf numFmtId="41" fontId="4" fillId="0" borderId="76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3" fillId="0" borderId="7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19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19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19" xfId="0" applyFont="1" applyBorder="1" applyAlignment="1">
      <alignment horizontal="center"/>
    </xf>
    <xf numFmtId="41" fontId="4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9" xfId="0" applyNumberFormat="1" applyFont="1" applyBorder="1"/>
    <xf numFmtId="41" fontId="3" fillId="0" borderId="80" xfId="0" applyNumberFormat="1" applyFont="1" applyBorder="1"/>
    <xf numFmtId="41" fontId="4" fillId="0" borderId="119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80" xfId="0" applyNumberFormat="1" applyFont="1" applyBorder="1"/>
    <xf numFmtId="41" fontId="3" fillId="0" borderId="11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20" xfId="0" applyFont="1" applyBorder="1" applyAlignment="1">
      <alignment horizontal="center"/>
    </xf>
    <xf numFmtId="41" fontId="4" fillId="0" borderId="86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120" xfId="0" applyNumberFormat="1" applyFont="1" applyBorder="1"/>
    <xf numFmtId="41" fontId="3" fillId="0" borderId="86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86" xfId="0" applyNumberFormat="1" applyFont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120" xfId="0" applyNumberFormat="1" applyFont="1" applyBorder="1"/>
    <xf numFmtId="41" fontId="3" fillId="0" borderId="86" xfId="0" applyNumberFormat="1" applyFont="1" applyBorder="1"/>
    <xf numFmtId="41" fontId="4" fillId="0" borderId="120" xfId="0" applyNumberFormat="1" applyFont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16" borderId="89" xfId="0" applyNumberFormat="1" applyFont="1" applyFill="1" applyBorder="1"/>
    <xf numFmtId="41" fontId="3" fillId="0" borderId="86" xfId="0" applyNumberFormat="1" applyFont="1" applyBorder="1"/>
    <xf numFmtId="41" fontId="3" fillId="0" borderId="120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1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5" fillId="12" borderId="0" xfId="0" applyFont="1" applyFill="1"/>
    <xf numFmtId="0" fontId="15" fillId="12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155" xfId="0" applyFont="1" applyBorder="1" applyAlignment="1">
      <alignment vertical="center"/>
    </xf>
    <xf numFmtId="0" fontId="14" fillId="0" borderId="155" xfId="0" applyFont="1" applyBorder="1" applyAlignment="1">
      <alignment vertical="center" wrapText="1"/>
    </xf>
    <xf numFmtId="0" fontId="14" fillId="0" borderId="155" xfId="0" applyFont="1" applyBorder="1" applyAlignment="1">
      <alignment vertical="center" wrapText="1"/>
    </xf>
    <xf numFmtId="0" fontId="14" fillId="0" borderId="155" xfId="0" applyFont="1" applyBorder="1" applyAlignment="1">
      <alignment vertical="center" wrapText="1"/>
    </xf>
    <xf numFmtId="0" fontId="14" fillId="0" borderId="155" xfId="0" applyFont="1" applyBorder="1" applyAlignment="1">
      <alignment vertical="center" wrapText="1"/>
    </xf>
    <xf numFmtId="0" fontId="14" fillId="0" borderId="155" xfId="0" applyFont="1" applyBorder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1" fillId="3" borderId="250" xfId="0" applyFont="1" applyFill="1" applyBorder="1" applyAlignment="1">
      <alignment horizontal="center" vertical="center" wrapText="1"/>
    </xf>
    <xf numFmtId="0" fontId="21" fillId="3" borderId="250" xfId="0" applyFont="1" applyFill="1" applyBorder="1" applyAlignment="1">
      <alignment horizontal="center" vertical="center" wrapText="1"/>
    </xf>
    <xf numFmtId="0" fontId="21" fillId="3" borderId="250" xfId="0" applyFont="1" applyFill="1" applyBorder="1" applyAlignment="1">
      <alignment horizontal="center" vertical="center" wrapText="1"/>
    </xf>
    <xf numFmtId="0" fontId="21" fillId="3" borderId="250" xfId="0" applyFont="1" applyFill="1" applyBorder="1" applyAlignment="1">
      <alignment horizontal="center" vertical="center" wrapText="1"/>
    </xf>
    <xf numFmtId="0" fontId="21" fillId="3" borderId="250" xfId="0" applyFont="1" applyFill="1" applyBorder="1" applyAlignment="1">
      <alignment horizontal="center" vertical="center" wrapText="1"/>
    </xf>
    <xf numFmtId="0" fontId="21" fillId="3" borderId="25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99" xfId="0" applyFont="1" applyFill="1" applyBorder="1" applyAlignment="1">
      <alignment horizontal="justify" vertical="center" wrapText="1"/>
    </xf>
    <xf numFmtId="0" fontId="3" fillId="13" borderId="99" xfId="0" applyFont="1" applyFill="1" applyBorder="1" applyAlignment="1">
      <alignment horizontal="justify" vertical="center" wrapText="1"/>
    </xf>
    <xf numFmtId="0" fontId="3" fillId="13" borderId="99" xfId="0" applyFont="1" applyFill="1" applyBorder="1" applyAlignment="1">
      <alignment horizontal="justify" vertical="center" wrapText="1"/>
    </xf>
    <xf numFmtId="0" fontId="3" fillId="13" borderId="99" xfId="0" applyFont="1" applyFill="1" applyBorder="1" applyAlignment="1">
      <alignment horizontal="justify" vertical="center" wrapText="1"/>
    </xf>
    <xf numFmtId="43" fontId="3" fillId="13" borderId="99" xfId="0" applyNumberFormat="1" applyFont="1" applyFill="1" applyBorder="1" applyAlignment="1">
      <alignment vertical="center" wrapText="1"/>
    </xf>
    <xf numFmtId="43" fontId="3" fillId="13" borderId="99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82" xfId="0" applyNumberFormat="1" applyFont="1" applyFill="1" applyBorder="1" applyAlignment="1">
      <alignment vertical="center" wrapText="1"/>
    </xf>
    <xf numFmtId="43" fontId="3" fillId="13" borderId="8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0" fontId="3" fillId="13" borderId="82" xfId="0" applyFont="1" applyFill="1" applyBorder="1" applyAlignment="1">
      <alignment horizontal="justify" vertical="center" wrapText="1"/>
    </xf>
    <xf numFmtId="43" fontId="3" fillId="13" borderId="101" xfId="0" applyNumberFormat="1" applyFont="1" applyFill="1" applyBorder="1" applyAlignment="1">
      <alignment vertical="center" wrapText="1"/>
    </xf>
    <xf numFmtId="43" fontId="3" fillId="13" borderId="10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3" borderId="155" xfId="0" applyFont="1" applyFill="1" applyBorder="1" applyAlignment="1">
      <alignment vertical="center" wrapText="1"/>
    </xf>
    <xf numFmtId="0" fontId="5" fillId="3" borderId="155" xfId="0" applyFont="1" applyFill="1" applyBorder="1" applyAlignment="1">
      <alignment vertical="center" wrapText="1"/>
    </xf>
    <xf numFmtId="0" fontId="5" fillId="3" borderId="155" xfId="0" applyFont="1" applyFill="1" applyBorder="1" applyAlignment="1">
      <alignment vertical="center" wrapText="1"/>
    </xf>
    <xf numFmtId="0" fontId="5" fillId="3" borderId="155" xfId="0" applyFont="1" applyFill="1" applyBorder="1" applyAlignment="1">
      <alignment vertical="center" wrapText="1"/>
    </xf>
    <xf numFmtId="0" fontId="5" fillId="3" borderId="155" xfId="0" applyFont="1" applyFill="1" applyBorder="1" applyAlignment="1">
      <alignment vertical="center" wrapText="1"/>
    </xf>
    <xf numFmtId="0" fontId="5" fillId="3" borderId="155" xfId="0" applyFont="1" applyFill="1" applyBorder="1" applyAlignment="1">
      <alignment vertical="center"/>
    </xf>
    <xf numFmtId="43" fontId="5" fillId="3" borderId="250" xfId="0" applyNumberFormat="1" applyFont="1" applyFill="1" applyBorder="1" applyAlignment="1">
      <alignment vertical="center" wrapText="1"/>
    </xf>
    <xf numFmtId="43" fontId="5" fillId="3" borderId="25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3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3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3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3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3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/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14" fillId="0" borderId="0" xfId="0" applyFont="1"/>
    <xf numFmtId="49" fontId="4" fillId="0" borderId="0" xfId="0" applyNumberFormat="1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74" xfId="0" applyNumberFormat="1" applyFont="1" applyBorder="1" applyAlignment="1">
      <alignment horizontal="center" vertical="center"/>
    </xf>
    <xf numFmtId="41" fontId="4" fillId="0" borderId="199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58" xfId="0" applyNumberFormat="1" applyFont="1" applyBorder="1" applyAlignment="1">
      <alignment horizontal="center" vertical="center"/>
    </xf>
    <xf numFmtId="41" fontId="4" fillId="0" borderId="115" xfId="0" applyNumberFormat="1" applyFont="1" applyBorder="1" applyAlignment="1">
      <alignment horizontal="center" vertical="center"/>
    </xf>
    <xf numFmtId="41" fontId="4" fillId="0" borderId="57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7" xfId="0" applyNumberFormat="1" applyFont="1" applyBorder="1" applyAlignment="1">
      <alignment horizontal="center" vertical="center"/>
    </xf>
    <xf numFmtId="41" fontId="4" fillId="0" borderId="89" xfId="0" applyNumberFormat="1" applyFont="1" applyBorder="1" applyAlignment="1">
      <alignment horizontal="center" vertical="center"/>
    </xf>
    <xf numFmtId="41" fontId="4" fillId="0" borderId="102" xfId="0" applyNumberFormat="1" applyFont="1" applyBorder="1" applyAlignment="1">
      <alignment horizontal="center" vertical="center"/>
    </xf>
    <xf numFmtId="41" fontId="4" fillId="0" borderId="85" xfId="0" applyNumberFormat="1" applyFont="1" applyBorder="1" applyAlignment="1">
      <alignment horizontal="center" vertical="center"/>
    </xf>
    <xf numFmtId="41" fontId="4" fillId="0" borderId="113" xfId="0" applyNumberFormat="1" applyFont="1" applyBorder="1" applyAlignment="1">
      <alignment horizontal="center" vertical="center"/>
    </xf>
    <xf numFmtId="41" fontId="4" fillId="0" borderId="114" xfId="0" applyNumberFormat="1" applyFont="1" applyBorder="1" applyAlignment="1">
      <alignment horizontal="center" vertical="center"/>
    </xf>
    <xf numFmtId="165" fontId="4" fillId="0" borderId="102" xfId="0" applyNumberFormat="1" applyFont="1" applyBorder="1" applyAlignment="1">
      <alignment horizontal="center" vertical="center"/>
    </xf>
    <xf numFmtId="165" fontId="4" fillId="0" borderId="114" xfId="0" applyNumberFormat="1" applyFont="1" applyBorder="1" applyAlignment="1">
      <alignment horizontal="center" vertical="center"/>
    </xf>
    <xf numFmtId="41" fontId="5" fillId="3" borderId="118" xfId="0" applyNumberFormat="1" applyFont="1" applyFill="1" applyBorder="1" applyAlignment="1">
      <alignment horizontal="center" vertical="center"/>
    </xf>
    <xf numFmtId="41" fontId="5" fillId="3" borderId="7" xfId="0" applyNumberFormat="1" applyFont="1" applyFill="1" applyBorder="1" applyAlignment="1">
      <alignment vertical="center"/>
    </xf>
    <xf numFmtId="41" fontId="5" fillId="3" borderId="7" xfId="0" applyNumberFormat="1" applyFont="1" applyFill="1" applyBorder="1" applyAlignment="1">
      <alignment horizontal="center" vertical="center"/>
    </xf>
    <xf numFmtId="165" fontId="5" fillId="3" borderId="118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41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41" fontId="11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41" fontId="4" fillId="0" borderId="0" xfId="0" applyNumberFormat="1" applyFont="1"/>
    <xf numFmtId="41" fontId="3" fillId="0" borderId="0" xfId="0" applyNumberFormat="1" applyFont="1"/>
    <xf numFmtId="41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1" fontId="4" fillId="0" borderId="54" xfId="0" applyNumberFormat="1" applyFont="1" applyBorder="1" applyAlignment="1">
      <alignment horizontal="center" vertical="center"/>
    </xf>
    <xf numFmtId="41" fontId="4" fillId="0" borderId="52" xfId="0" applyNumberFormat="1" applyFont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0" borderId="55" xfId="0" applyNumberFormat="1" applyFont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left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4" fillId="4" borderId="52" xfId="0" applyNumberFormat="1" applyFont="1" applyFill="1" applyBorder="1" applyAlignment="1">
      <alignment horizontal="center" vertical="center"/>
    </xf>
    <xf numFmtId="41" fontId="25" fillId="3" borderId="11" xfId="0" applyNumberFormat="1" applyFont="1" applyFill="1" applyBorder="1" applyAlignment="1">
      <alignment vertical="center"/>
    </xf>
    <xf numFmtId="41" fontId="25" fillId="3" borderId="118" xfId="0" applyNumberFormat="1" applyFont="1" applyFill="1" applyBorder="1" applyAlignment="1">
      <alignment horizontal="center" vertical="center"/>
    </xf>
    <xf numFmtId="0" fontId="4" fillId="0" borderId="252" xfId="0" applyFont="1" applyBorder="1" applyAlignment="1">
      <alignment vertical="center"/>
    </xf>
    <xf numFmtId="0" fontId="4" fillId="0" borderId="252" xfId="0" applyFont="1" applyBorder="1" applyAlignment="1">
      <alignment horizontal="left" vertical="center"/>
    </xf>
    <xf numFmtId="41" fontId="4" fillId="0" borderId="253" xfId="0" applyNumberFormat="1" applyFont="1" applyBorder="1" applyAlignment="1">
      <alignment horizontal="center" vertical="center"/>
    </xf>
    <xf numFmtId="41" fontId="3" fillId="0" borderId="252" xfId="0" applyNumberFormat="1" applyFont="1" applyBorder="1" applyAlignment="1">
      <alignment horizontal="center" vertical="center"/>
    </xf>
    <xf numFmtId="41" fontId="4" fillId="0" borderId="252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30" xfId="0" applyNumberFormat="1" applyFont="1" applyBorder="1" applyAlignment="1">
      <alignment horizontal="center" vertical="center"/>
    </xf>
    <xf numFmtId="41" fontId="4" fillId="0" borderId="31" xfId="0" applyNumberFormat="1" applyFont="1" applyBorder="1" applyAlignment="1">
      <alignment horizontal="center" vertical="center"/>
    </xf>
    <xf numFmtId="41" fontId="4" fillId="0" borderId="157" xfId="0" applyNumberFormat="1" applyFont="1" applyBorder="1" applyAlignment="1">
      <alignment horizontal="center" vertical="center"/>
    </xf>
    <xf numFmtId="41" fontId="4" fillId="0" borderId="255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41" fontId="5" fillId="3" borderId="11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/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5" fillId="3" borderId="64" xfId="0" applyFont="1" applyFill="1" applyBorder="1" applyAlignment="1">
      <alignment vertical="center"/>
    </xf>
    <xf numFmtId="0" fontId="5" fillId="3" borderId="65" xfId="0" applyFont="1" applyFill="1" applyBorder="1" applyAlignment="1">
      <alignment vertical="center"/>
    </xf>
    <xf numFmtId="41" fontId="3" fillId="0" borderId="52" xfId="0" applyNumberFormat="1" applyFont="1" applyBorder="1" applyAlignment="1">
      <alignment vertical="center"/>
    </xf>
    <xf numFmtId="41" fontId="4" fillId="0" borderId="53" xfId="0" applyNumberFormat="1" applyFont="1" applyBorder="1" applyAlignment="1">
      <alignment vertical="center"/>
    </xf>
    <xf numFmtId="41" fontId="4" fillId="0" borderId="54" xfId="0" applyNumberFormat="1" applyFont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4" fillId="0" borderId="55" xfId="0" applyNumberFormat="1" applyFont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7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0" borderId="117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60" xfId="0" applyNumberFormat="1" applyFont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258" xfId="0" applyNumberFormat="1" applyFont="1" applyFill="1" applyBorder="1" applyAlignment="1">
      <alignment vertical="center"/>
    </xf>
    <xf numFmtId="41" fontId="5" fillId="3" borderId="66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64" xfId="0" applyNumberFormat="1" applyFont="1" applyFill="1" applyBorder="1" applyAlignment="1">
      <alignment vertical="center"/>
    </xf>
    <xf numFmtId="41" fontId="5" fillId="3" borderId="65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4" fillId="0" borderId="52" xfId="0" applyNumberFormat="1" applyFont="1" applyBorder="1" applyAlignment="1">
      <alignment vertical="center"/>
    </xf>
    <xf numFmtId="41" fontId="4" fillId="0" borderId="259" xfId="0" applyNumberFormat="1" applyFont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4" fillId="0" borderId="25" xfId="0" applyNumberFormat="1" applyFont="1" applyBorder="1" applyAlignment="1">
      <alignment vertical="center"/>
    </xf>
    <xf numFmtId="41" fontId="4" fillId="0" borderId="81" xfId="0" applyNumberFormat="1" applyFont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4" fillId="0" borderId="27" xfId="0" applyNumberFormat="1" applyFont="1" applyBorder="1" applyAlignment="1">
      <alignment vertical="center"/>
    </xf>
    <xf numFmtId="41" fontId="4" fillId="0" borderId="260" xfId="0" applyNumberFormat="1" applyFont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41" fontId="3" fillId="4" borderId="52" xfId="0" applyNumberFormat="1" applyFont="1" applyFill="1" applyBorder="1" applyAlignment="1">
      <alignment vertical="center"/>
    </xf>
    <xf numFmtId="0" fontId="4" fillId="0" borderId="0" xfId="0" applyFont="1"/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17" borderId="150" xfId="0" applyFont="1" applyFill="1" applyBorder="1" applyAlignment="1">
      <alignment horizontal="center" vertical="center" wrapText="1"/>
    </xf>
    <xf numFmtId="0" fontId="14" fillId="17" borderId="150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vertical="center"/>
    </xf>
    <xf numFmtId="0" fontId="15" fillId="17" borderId="156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horizontal="center" vertical="center" wrapText="1"/>
    </xf>
    <xf numFmtId="167" fontId="15" fillId="0" borderId="150" xfId="0" applyNumberFormat="1" applyFont="1" applyBorder="1" applyAlignment="1">
      <alignment horizontal="center" vertical="center" wrapText="1"/>
    </xf>
    <xf numFmtId="167" fontId="14" fillId="0" borderId="150" xfId="0" applyNumberFormat="1" applyFont="1" applyBorder="1" applyAlignment="1">
      <alignment horizontal="center" vertical="center" wrapText="1"/>
    </xf>
    <xf numFmtId="0" fontId="15" fillId="17" borderId="148" xfId="0" applyFont="1" applyFill="1" applyBorder="1" applyAlignment="1">
      <alignment horizontal="center" vertical="center" wrapText="1"/>
    </xf>
    <xf numFmtId="0" fontId="15" fillId="17" borderId="38" xfId="0" applyFont="1" applyFill="1" applyBorder="1" applyAlignment="1">
      <alignment horizontal="center" vertical="center" wrapText="1"/>
    </xf>
    <xf numFmtId="0" fontId="15" fillId="17" borderId="154" xfId="0" applyFont="1" applyFill="1" applyBorder="1" applyAlignment="1">
      <alignment horizontal="center" vertical="center" wrapText="1"/>
    </xf>
    <xf numFmtId="0" fontId="15" fillId="17" borderId="40" xfId="0" applyFont="1" applyFill="1" applyBorder="1" applyAlignment="1">
      <alignment horizontal="center" vertical="center" wrapText="1"/>
    </xf>
    <xf numFmtId="167" fontId="14" fillId="17" borderId="15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2" borderId="150" xfId="0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right" vertical="center"/>
    </xf>
    <xf numFmtId="0" fontId="4" fillId="22" borderId="150" xfId="0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78" xfId="0" applyNumberFormat="1" applyFont="1" applyBorder="1" applyAlignment="1">
      <alignment horizontal="right" vertical="center"/>
    </xf>
    <xf numFmtId="41" fontId="4" fillId="0" borderId="54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4" fillId="0" borderId="52" xfId="0" applyNumberFormat="1" applyFont="1" applyBorder="1" applyAlignment="1">
      <alignment horizontal="right" vertical="center"/>
    </xf>
    <xf numFmtId="41" fontId="4" fillId="0" borderId="55" xfId="0" applyNumberFormat="1" applyFont="1" applyBorder="1" applyAlignment="1">
      <alignment horizontal="right" vertical="center"/>
    </xf>
    <xf numFmtId="41" fontId="3" fillId="4" borderId="119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41" fontId="4" fillId="0" borderId="80" xfId="0" applyNumberFormat="1" applyFont="1" applyBorder="1" applyAlignment="1">
      <alignment horizontal="right" vertical="center"/>
    </xf>
    <xf numFmtId="41" fontId="4" fillId="0" borderId="82" xfId="0" applyNumberFormat="1" applyFont="1" applyBorder="1" applyAlignment="1">
      <alignment horizontal="right" vertical="center"/>
    </xf>
    <xf numFmtId="41" fontId="4" fillId="0" borderId="24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right" vertical="center"/>
    </xf>
    <xf numFmtId="41" fontId="4" fillId="0" borderId="58" xfId="0" applyNumberFormat="1" applyFont="1" applyBorder="1" applyAlignment="1">
      <alignment horizontal="right" vertical="center"/>
    </xf>
    <xf numFmtId="41" fontId="4" fillId="0" borderId="89" xfId="0" applyNumberFormat="1" applyFont="1" applyBorder="1" applyAlignment="1">
      <alignment horizontal="right" vertical="center"/>
    </xf>
    <xf numFmtId="41" fontId="3" fillId="4" borderId="119" xfId="0" applyNumberFormat="1" applyFont="1" applyFill="1" applyBorder="1" applyAlignment="1">
      <alignment horizontal="right" vertical="center"/>
    </xf>
    <xf numFmtId="41" fontId="4" fillId="0" borderId="83" xfId="0" applyNumberFormat="1" applyFont="1" applyBorder="1" applyAlignment="1">
      <alignment horizontal="right" vertical="center"/>
    </xf>
    <xf numFmtId="41" fontId="4" fillId="0" borderId="101" xfId="0" applyNumberFormat="1" applyFont="1" applyBorder="1" applyAlignment="1">
      <alignment horizontal="right" vertical="center"/>
    </xf>
    <xf numFmtId="41" fontId="4" fillId="0" borderId="84" xfId="0" applyNumberFormat="1" applyFont="1" applyBorder="1" applyAlignment="1">
      <alignment horizontal="right" vertical="center"/>
    </xf>
    <xf numFmtId="41" fontId="3" fillId="0" borderId="90" xfId="0" applyNumberFormat="1" applyFont="1" applyBorder="1" applyAlignment="1">
      <alignment horizontal="right" vertical="center"/>
    </xf>
    <xf numFmtId="41" fontId="4" fillId="0" borderId="90" xfId="0" applyNumberFormat="1" applyFont="1" applyBorder="1" applyAlignment="1">
      <alignment horizontal="right" vertical="center"/>
    </xf>
    <xf numFmtId="41" fontId="4" fillId="0" borderId="88" xfId="0" applyNumberFormat="1" applyFont="1" applyBorder="1" applyAlignment="1">
      <alignment horizontal="right" vertical="center"/>
    </xf>
    <xf numFmtId="41" fontId="3" fillId="0" borderId="119" xfId="0" applyNumberFormat="1" applyFont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right" vertical="center"/>
    </xf>
    <xf numFmtId="41" fontId="3" fillId="4" borderId="57" xfId="0" applyNumberFormat="1" applyFont="1" applyFill="1" applyBorder="1" applyAlignment="1">
      <alignment horizontal="right" vertical="center"/>
    </xf>
    <xf numFmtId="41" fontId="4" fillId="14" borderId="83" xfId="0" applyNumberFormat="1" applyFont="1" applyFill="1" applyBorder="1" applyAlignment="1">
      <alignment horizontal="right" vertical="center"/>
    </xf>
    <xf numFmtId="41" fontId="4" fillId="14" borderId="84" xfId="0" applyNumberFormat="1" applyFont="1" applyFill="1" applyBorder="1" applyAlignment="1">
      <alignment horizontal="right" vertical="center"/>
    </xf>
    <xf numFmtId="41" fontId="3" fillId="14" borderId="90" xfId="0" applyNumberFormat="1" applyFont="1" applyFill="1" applyBorder="1" applyAlignment="1">
      <alignment horizontal="right" vertical="center"/>
    </xf>
    <xf numFmtId="41" fontId="4" fillId="14" borderId="90" xfId="0" applyNumberFormat="1" applyFont="1" applyFill="1" applyBorder="1" applyAlignment="1">
      <alignment horizontal="right" vertical="center"/>
    </xf>
    <xf numFmtId="41" fontId="4" fillId="14" borderId="88" xfId="0" applyNumberFormat="1" applyFont="1" applyFill="1" applyBorder="1" applyAlignment="1">
      <alignment horizontal="right" vertical="center"/>
    </xf>
    <xf numFmtId="41" fontId="3" fillId="14" borderId="57" xfId="0" applyNumberFormat="1" applyFont="1" applyFill="1" applyBorder="1" applyAlignment="1">
      <alignment horizontal="right" vertical="center"/>
    </xf>
    <xf numFmtId="41" fontId="4" fillId="14" borderId="78" xfId="0" applyNumberFormat="1" applyFont="1" applyFill="1" applyBorder="1" applyAlignment="1">
      <alignment horizontal="right" vertical="center"/>
    </xf>
    <xf numFmtId="41" fontId="4" fillId="14" borderId="170" xfId="0" applyNumberFormat="1" applyFont="1" applyFill="1" applyBorder="1" applyAlignment="1">
      <alignment horizontal="right" vertical="center"/>
    </xf>
    <xf numFmtId="41" fontId="4" fillId="14" borderId="82" xfId="0" applyNumberFormat="1" applyFont="1" applyFill="1" applyBorder="1" applyAlignment="1">
      <alignment horizontal="right" vertical="center"/>
    </xf>
    <xf numFmtId="41" fontId="4" fillId="14" borderId="80" xfId="0" applyNumberFormat="1" applyFont="1" applyFill="1" applyBorder="1" applyAlignment="1">
      <alignment horizontal="right" vertical="center"/>
    </xf>
    <xf numFmtId="0" fontId="4" fillId="14" borderId="83" xfId="0" applyFont="1" applyFill="1" applyBorder="1" applyAlignment="1">
      <alignment horizontal="right" vertical="center"/>
    </xf>
    <xf numFmtId="0" fontId="4" fillId="14" borderId="84" xfId="0" applyFont="1" applyFill="1" applyBorder="1" applyAlignment="1">
      <alignment horizontal="right" vertical="center"/>
    </xf>
    <xf numFmtId="0" fontId="3" fillId="14" borderId="90" xfId="0" applyFont="1" applyFill="1" applyBorder="1" applyAlignment="1">
      <alignment horizontal="right" vertical="center"/>
    </xf>
    <xf numFmtId="0" fontId="4" fillId="14" borderId="90" xfId="0" applyFont="1" applyFill="1" applyBorder="1" applyAlignment="1">
      <alignment horizontal="right" vertical="center"/>
    </xf>
    <xf numFmtId="0" fontId="3" fillId="14" borderId="119" xfId="0" applyFont="1" applyFill="1" applyBorder="1" applyAlignment="1">
      <alignment horizontal="right" vertical="center"/>
    </xf>
    <xf numFmtId="41" fontId="5" fillId="3" borderId="12" xfId="0" applyNumberFormat="1" applyFont="1" applyFill="1" applyBorder="1" applyAlignment="1">
      <alignment horizontal="left" vertical="center"/>
    </xf>
    <xf numFmtId="41" fontId="3" fillId="0" borderId="16" xfId="0" applyNumberFormat="1" applyFont="1" applyBorder="1" applyAlignment="1">
      <alignment horizontal="left" vertical="center"/>
    </xf>
    <xf numFmtId="41" fontId="3" fillId="0" borderId="122" xfId="0" applyNumberFormat="1" applyFont="1" applyBorder="1" applyAlignment="1">
      <alignment horizontal="left" vertical="center"/>
    </xf>
    <xf numFmtId="41" fontId="3" fillId="0" borderId="17" xfId="0" applyNumberFormat="1" applyFont="1" applyBorder="1" applyAlignment="1">
      <alignment horizontal="left" vertical="center"/>
    </xf>
    <xf numFmtId="41" fontId="4" fillId="0" borderId="19" xfId="0" applyNumberFormat="1" applyFont="1" applyBorder="1" applyAlignment="1">
      <alignment horizontal="right" vertical="center"/>
    </xf>
    <xf numFmtId="41" fontId="3" fillId="0" borderId="20" xfId="0" applyNumberFormat="1" applyFont="1" applyBorder="1" applyAlignment="1">
      <alignment horizontal="right" vertical="center"/>
    </xf>
    <xf numFmtId="41" fontId="4" fillId="0" borderId="20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4" fillId="0" borderId="203" xfId="0" applyNumberFormat="1" applyFont="1" applyBorder="1" applyAlignment="1">
      <alignment horizontal="right" vertical="center"/>
    </xf>
    <xf numFmtId="41" fontId="3" fillId="4" borderId="171" xfId="0" applyNumberFormat="1" applyFont="1" applyFill="1" applyBorder="1" applyAlignment="1">
      <alignment horizontal="right" vertical="center"/>
    </xf>
    <xf numFmtId="41" fontId="3" fillId="0" borderId="22" xfId="0" applyNumberFormat="1" applyFont="1" applyBorder="1" applyAlignment="1">
      <alignment horizontal="left" vertical="center"/>
    </xf>
    <xf numFmtId="41" fontId="3" fillId="0" borderId="119" xfId="0" applyNumberFormat="1" applyFont="1" applyBorder="1" applyAlignment="1">
      <alignment horizontal="left" vertical="center"/>
    </xf>
    <xf numFmtId="41" fontId="3" fillId="0" borderId="23" xfId="0" applyNumberFormat="1" applyFont="1" applyBorder="1" applyAlignment="1">
      <alignment horizontal="lef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4" fillId="0" borderId="57" xfId="0" applyNumberFormat="1" applyFont="1" applyBorder="1" applyAlignment="1">
      <alignment horizontal="right" vertical="center"/>
    </xf>
    <xf numFmtId="41" fontId="3" fillId="4" borderId="171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171" xfId="0" applyNumberFormat="1" applyFont="1" applyFill="1" applyBorder="1" applyAlignment="1">
      <alignment horizontal="right" vertical="center"/>
    </xf>
    <xf numFmtId="41" fontId="3" fillId="0" borderId="28" xfId="0" applyNumberFormat="1" applyFont="1" applyBorder="1" applyAlignment="1">
      <alignment horizontal="left" vertical="center"/>
    </xf>
    <xf numFmtId="41" fontId="3" fillId="0" borderId="134" xfId="0" applyNumberFormat="1" applyFont="1" applyBorder="1" applyAlignment="1">
      <alignment horizontal="left" vertical="center"/>
    </xf>
    <xf numFmtId="41" fontId="3" fillId="0" borderId="29" xfId="0" applyNumberFormat="1" applyFont="1" applyBorder="1" applyAlignment="1">
      <alignment horizontal="lef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171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53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53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53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53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53" xfId="0" applyNumberFormat="1" applyFont="1" applyFill="1" applyBorder="1" applyAlignment="1">
      <alignment horizontal="right" vertical="center"/>
    </xf>
    <xf numFmtId="41" fontId="4" fillId="0" borderId="86" xfId="0" applyNumberFormat="1" applyFont="1" applyBorder="1" applyAlignment="1">
      <alignment horizontal="right" vertical="center"/>
    </xf>
    <xf numFmtId="41" fontId="4" fillId="0" borderId="91" xfId="0" applyNumberFormat="1" applyFont="1" applyBorder="1" applyAlignment="1">
      <alignment horizontal="right" vertical="center"/>
    </xf>
    <xf numFmtId="41" fontId="4" fillId="0" borderId="102" xfId="0" applyNumberFormat="1" applyFont="1" applyBorder="1" applyAlignment="1">
      <alignment horizontal="right" vertical="center"/>
    </xf>
    <xf numFmtId="41" fontId="4" fillId="0" borderId="85" xfId="0" applyNumberFormat="1" applyFont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53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4" borderId="171" xfId="0" applyNumberFormat="1" applyFont="1" applyFill="1" applyBorder="1" applyAlignment="1">
      <alignment horizontal="right" vertical="center"/>
    </xf>
    <xf numFmtId="41" fontId="3" fillId="4" borderId="82" xfId="0" applyNumberFormat="1" applyFont="1" applyFill="1" applyBorder="1" applyAlignment="1">
      <alignment horizontal="right" vertical="center"/>
    </xf>
    <xf numFmtId="41" fontId="3" fillId="4" borderId="141" xfId="0" applyNumberFormat="1" applyFont="1" applyFill="1" applyBorder="1" applyAlignment="1">
      <alignment horizontal="right" vertical="center"/>
    </xf>
    <xf numFmtId="41" fontId="3" fillId="4" borderId="53" xfId="0" applyNumberFormat="1" applyFont="1" applyFill="1" applyBorder="1" applyAlignment="1">
      <alignment horizontal="right" vertical="center"/>
    </xf>
    <xf numFmtId="41" fontId="3" fillId="4" borderId="117" xfId="0" applyNumberFormat="1" applyFont="1" applyFill="1" applyBorder="1" applyAlignment="1">
      <alignment horizontal="right" vertical="center"/>
    </xf>
    <xf numFmtId="41" fontId="3" fillId="0" borderId="7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14" fillId="0" borderId="3" xfId="0" applyNumberFormat="1" applyFont="1" applyBorder="1"/>
    <xf numFmtId="41" fontId="4" fillId="0" borderId="3" xfId="0" applyNumberFormat="1" applyFont="1" applyBorder="1" applyAlignment="1">
      <alignment vertical="center"/>
    </xf>
    <xf numFmtId="0" fontId="13" fillId="22" borderId="150" xfId="0" applyFont="1" applyFill="1" applyBorder="1" applyAlignment="1">
      <alignment horizontal="center" vertical="center"/>
    </xf>
    <xf numFmtId="41" fontId="5" fillId="3" borderId="9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vertical="center"/>
    </xf>
    <xf numFmtId="41" fontId="5" fillId="3" borderId="6" xfId="0" applyNumberFormat="1" applyFont="1" applyFill="1" applyBorder="1" applyAlignment="1">
      <alignment vertical="center" wrapText="1"/>
    </xf>
    <xf numFmtId="41" fontId="3" fillId="0" borderId="93" xfId="0" applyNumberFormat="1" applyFont="1" applyBorder="1" applyAlignment="1">
      <alignment horizontal="right" vertical="center"/>
    </xf>
    <xf numFmtId="41" fontId="3" fillId="0" borderId="94" xfId="0" applyNumberFormat="1" applyFont="1" applyBorder="1" applyAlignment="1">
      <alignment horizontal="right" vertical="center"/>
    </xf>
    <xf numFmtId="41" fontId="3" fillId="0" borderId="98" xfId="0" applyNumberFormat="1" applyFont="1" applyBorder="1" applyAlignment="1">
      <alignment horizontal="right" vertical="center"/>
    </xf>
    <xf numFmtId="41" fontId="4" fillId="0" borderId="98" xfId="0" applyNumberFormat="1" applyFont="1" applyBorder="1" applyAlignment="1">
      <alignment horizontal="right" vertical="center"/>
    </xf>
    <xf numFmtId="41" fontId="4" fillId="0" borderId="94" xfId="0" applyNumberFormat="1" applyFont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4" fillId="0" borderId="93" xfId="0" applyNumberFormat="1" applyFont="1" applyBorder="1" applyAlignment="1">
      <alignment horizontal="right" vertical="center"/>
    </xf>
    <xf numFmtId="41" fontId="3" fillId="4" borderId="99" xfId="0" applyNumberFormat="1" applyFont="1" applyFill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58" xfId="0" applyNumberFormat="1" applyFont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3" fillId="4" borderId="99" xfId="0" applyNumberFormat="1" applyFont="1" applyFill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60" xfId="0" applyNumberFormat="1" applyFont="1" applyBorder="1" applyAlignment="1">
      <alignment horizontal="right" vertical="center"/>
    </xf>
    <xf numFmtId="41" fontId="4" fillId="0" borderId="235" xfId="0" applyNumberFormat="1" applyFont="1" applyBorder="1" applyAlignment="1">
      <alignment horizontal="right" vertical="center"/>
    </xf>
    <xf numFmtId="41" fontId="4" fillId="0" borderId="136" xfId="0" applyNumberFormat="1" applyFont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4" fillId="0" borderId="135" xfId="0" applyNumberFormat="1" applyFont="1" applyBorder="1" applyAlignment="1">
      <alignment horizontal="right" vertical="center"/>
    </xf>
    <xf numFmtId="41" fontId="4" fillId="0" borderId="237" xfId="0" applyNumberFormat="1" applyFont="1" applyBorder="1" applyAlignment="1">
      <alignment horizontal="right" vertical="center"/>
    </xf>
    <xf numFmtId="41" fontId="3" fillId="4" borderId="99" xfId="0" applyNumberFormat="1" applyFont="1" applyFill="1" applyBorder="1" applyAlignment="1">
      <alignment horizontal="right" vertical="center"/>
    </xf>
    <xf numFmtId="41" fontId="5" fillId="3" borderId="6" xfId="0" applyNumberFormat="1" applyFont="1" applyFill="1" applyBorder="1" applyAlignment="1">
      <alignment horizontal="right" vertical="center"/>
    </xf>
    <xf numFmtId="41" fontId="5" fillId="3" borderId="6" xfId="0" applyNumberFormat="1" applyFont="1" applyFill="1" applyBorder="1" applyAlignment="1">
      <alignment horizontal="right" vertical="center" wrapText="1"/>
    </xf>
    <xf numFmtId="41" fontId="3" fillId="0" borderId="92" xfId="0" applyNumberFormat="1" applyFont="1" applyBorder="1" applyAlignment="1">
      <alignment horizontal="right" vertical="center"/>
    </xf>
    <xf numFmtId="41" fontId="3" fillId="0" borderId="99" xfId="0" applyNumberFormat="1" applyFont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0" borderId="80" xfId="0" applyNumberFormat="1" applyFont="1" applyBorder="1" applyAlignment="1">
      <alignment horizontal="right" vertical="center"/>
    </xf>
    <xf numFmtId="41" fontId="3" fillId="0" borderId="82" xfId="0" applyNumberFormat="1" applyFont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0" borderId="180" xfId="0" applyNumberFormat="1" applyFont="1" applyBorder="1" applyAlignment="1">
      <alignment horizontal="right" vertical="center"/>
    </xf>
    <xf numFmtId="41" fontId="3" fillId="0" borderId="141" xfId="0" applyNumberFormat="1" applyFont="1" applyBorder="1" applyAlignment="1">
      <alignment horizontal="right" vertical="center"/>
    </xf>
    <xf numFmtId="41" fontId="4" fillId="0" borderId="27" xfId="0" applyNumberFormat="1" applyFont="1" applyBorder="1" applyAlignment="1">
      <alignment horizontal="right" vertical="center"/>
    </xf>
    <xf numFmtId="41" fontId="4" fillId="0" borderId="60" xfId="0" applyNumberFormat="1" applyFont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4" fillId="0" borderId="26" xfId="0" applyNumberFormat="1" applyFont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2" xfId="0" applyNumberFormat="1" applyFont="1" applyFill="1" applyBorder="1" applyAlignment="1">
      <alignment horizontal="righ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3" xfId="0" applyNumberFormat="1" applyFont="1" applyFill="1" applyBorder="1" applyAlignment="1">
      <alignment vertical="center"/>
    </xf>
    <xf numFmtId="41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1" fontId="4" fillId="0" borderId="44" xfId="0" applyNumberFormat="1" applyFont="1" applyBorder="1" applyAlignment="1">
      <alignment vertical="center"/>
    </xf>
    <xf numFmtId="41" fontId="4" fillId="0" borderId="45" xfId="0" applyNumberFormat="1" applyFont="1" applyBorder="1" applyAlignment="1">
      <alignment vertical="center"/>
    </xf>
    <xf numFmtId="41" fontId="7" fillId="0" borderId="45" xfId="0" applyNumberFormat="1" applyFont="1" applyBorder="1" applyAlignment="1">
      <alignment vertical="center"/>
    </xf>
    <xf numFmtId="41" fontId="4" fillId="0" borderId="45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vertical="center"/>
    </xf>
    <xf numFmtId="41" fontId="3" fillId="0" borderId="262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1" fontId="5" fillId="3" borderId="169" xfId="0" applyNumberFormat="1" applyFont="1" applyFill="1" applyBorder="1" applyAlignment="1">
      <alignment horizontal="right" vertical="center"/>
    </xf>
    <xf numFmtId="41" fontId="4" fillId="0" borderId="122" xfId="0" applyNumberFormat="1" applyFont="1" applyBorder="1" applyAlignment="1">
      <alignment horizontal="right" vertical="center"/>
    </xf>
    <xf numFmtId="41" fontId="3" fillId="0" borderId="264" xfId="0" applyNumberFormat="1" applyFont="1" applyBorder="1" applyAlignment="1">
      <alignment horizontal="right" vertical="center"/>
    </xf>
    <xf numFmtId="41" fontId="4" fillId="0" borderId="119" xfId="0" applyNumberFormat="1" applyFont="1" applyBorder="1" applyAlignment="1">
      <alignment horizontal="right" vertical="center"/>
    </xf>
    <xf numFmtId="41" fontId="4" fillId="0" borderId="120" xfId="0" applyNumberFormat="1" applyFont="1" applyBorder="1" applyAlignment="1">
      <alignment horizontal="right" vertical="center"/>
    </xf>
    <xf numFmtId="41" fontId="5" fillId="3" borderId="161" xfId="0" applyNumberFormat="1" applyFont="1" applyFill="1" applyBorder="1" applyAlignment="1">
      <alignment horizontal="right" vertical="center"/>
    </xf>
    <xf numFmtId="41" fontId="3" fillId="14" borderId="119" xfId="0" applyNumberFormat="1" applyFont="1" applyFill="1" applyBorder="1" applyAlignment="1">
      <alignment horizontal="right" vertical="center"/>
    </xf>
    <xf numFmtId="41" fontId="4" fillId="0" borderId="76" xfId="0" applyNumberFormat="1" applyFont="1" applyBorder="1" applyAlignment="1">
      <alignment horizontal="right" vertical="center"/>
    </xf>
    <xf numFmtId="41" fontId="3" fillId="0" borderId="265" xfId="0" applyNumberFormat="1" applyFont="1" applyBorder="1" applyAlignment="1">
      <alignment horizontal="right" vertical="center"/>
    </xf>
    <xf numFmtId="41" fontId="3" fillId="0" borderId="266" xfId="0" applyNumberFormat="1" applyFont="1" applyBorder="1" applyAlignment="1">
      <alignment horizontal="right" vertical="center"/>
    </xf>
    <xf numFmtId="41" fontId="3" fillId="0" borderId="267" xfId="0" applyNumberFormat="1" applyFont="1" applyBorder="1" applyAlignment="1">
      <alignment horizontal="right" vertical="center"/>
    </xf>
    <xf numFmtId="41" fontId="3" fillId="0" borderId="268" xfId="0" applyNumberFormat="1" applyFont="1" applyBorder="1" applyAlignment="1">
      <alignment horizontal="right" vertical="center"/>
    </xf>
    <xf numFmtId="41" fontId="3" fillId="0" borderId="269" xfId="0" applyNumberFormat="1" applyFont="1" applyBorder="1" applyAlignment="1">
      <alignment horizontal="right" vertical="center"/>
    </xf>
    <xf numFmtId="41" fontId="5" fillId="3" borderId="169" xfId="0" applyNumberFormat="1" applyFont="1" applyFill="1" applyBorder="1" applyAlignment="1">
      <alignment vertical="center" wrapText="1"/>
    </xf>
    <xf numFmtId="41" fontId="3" fillId="0" borderId="54" xfId="0" applyNumberFormat="1" applyFont="1" applyBorder="1" applyAlignment="1">
      <alignment vertical="center"/>
    </xf>
    <xf numFmtId="41" fontId="3" fillId="0" borderId="55" xfId="0" applyNumberFormat="1" applyFont="1" applyBorder="1" applyAlignment="1">
      <alignment vertical="center"/>
    </xf>
    <xf numFmtId="41" fontId="3" fillId="0" borderId="76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4" fillId="0" borderId="54" xfId="0" applyNumberFormat="1" applyFont="1" applyBorder="1" applyAlignment="1">
      <alignment vertical="center"/>
    </xf>
    <xf numFmtId="41" fontId="4" fillId="0" borderId="52" xfId="0" applyNumberFormat="1" applyFont="1" applyBorder="1" applyAlignment="1">
      <alignment vertical="center"/>
    </xf>
    <xf numFmtId="41" fontId="4" fillId="0" borderId="53" xfId="0" applyNumberFormat="1" applyFont="1" applyBorder="1" applyAlignment="1">
      <alignment vertical="center"/>
    </xf>
    <xf numFmtId="41" fontId="3" fillId="0" borderId="265" xfId="0" applyNumberFormat="1" applyFont="1" applyBorder="1" applyAlignment="1">
      <alignment vertical="center"/>
    </xf>
    <xf numFmtId="41" fontId="3" fillId="0" borderId="74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21" xfId="0" applyNumberFormat="1" applyFont="1" applyBorder="1" applyAlignment="1">
      <alignment vertical="center"/>
    </xf>
    <xf numFmtId="41" fontId="3" fillId="0" borderId="196" xfId="0" applyNumberFormat="1" applyFont="1" applyBorder="1" applyAlignment="1">
      <alignment vertical="center"/>
    </xf>
    <xf numFmtId="41" fontId="3" fillId="0" borderId="135" xfId="0" applyNumberFormat="1" applyFont="1" applyBorder="1" applyAlignment="1">
      <alignment vertical="center"/>
    </xf>
    <xf numFmtId="41" fontId="3" fillId="0" borderId="136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4" fillId="0" borderId="235" xfId="0" applyNumberFormat="1" applyFont="1" applyBorder="1" applyAlignment="1">
      <alignment vertical="center"/>
    </xf>
    <xf numFmtId="41" fontId="4" fillId="0" borderId="136" xfId="0" applyNumberFormat="1" applyFont="1" applyBorder="1" applyAlignment="1">
      <alignment vertical="center"/>
    </xf>
    <xf numFmtId="41" fontId="4" fillId="0" borderId="135" xfId="0" applyNumberFormat="1" applyFont="1" applyBorder="1" applyAlignment="1">
      <alignment vertical="center"/>
    </xf>
    <xf numFmtId="41" fontId="4" fillId="0" borderId="237" xfId="0" applyNumberFormat="1" applyFont="1" applyBorder="1" applyAlignment="1">
      <alignment vertical="center"/>
    </xf>
    <xf numFmtId="41" fontId="3" fillId="0" borderId="270" xfId="0" applyNumberFormat="1" applyFont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61" xfId="0" applyNumberFormat="1" applyFont="1" applyFill="1" applyBorder="1" applyAlignment="1">
      <alignment vertical="center"/>
    </xf>
    <xf numFmtId="41" fontId="5" fillId="3" borderId="271" xfId="0" applyNumberFormat="1" applyFont="1" applyFill="1" applyBorder="1" applyAlignment="1">
      <alignment vertical="center" wrapText="1"/>
    </xf>
    <xf numFmtId="41" fontId="3" fillId="0" borderId="92" xfId="0" applyNumberFormat="1" applyFont="1" applyBorder="1" applyAlignment="1">
      <alignment vertical="center"/>
    </xf>
    <xf numFmtId="41" fontId="3" fillId="0" borderId="99" xfId="0" applyNumberFormat="1" applyFont="1" applyBorder="1" applyAlignment="1">
      <alignment vertical="center"/>
    </xf>
    <xf numFmtId="41" fontId="3" fillId="0" borderId="93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3" xfId="0" applyNumberFormat="1" applyFont="1" applyBorder="1" applyAlignment="1">
      <alignment vertical="center"/>
    </xf>
    <xf numFmtId="41" fontId="3" fillId="0" borderId="264" xfId="0" applyNumberFormat="1" applyFont="1" applyBorder="1" applyAlignment="1">
      <alignment vertical="center"/>
    </xf>
    <xf numFmtId="41" fontId="3" fillId="0" borderId="80" xfId="0" applyNumberFormat="1" applyFont="1" applyBorder="1" applyAlignment="1">
      <alignment vertical="center"/>
    </xf>
    <xf numFmtId="41" fontId="3" fillId="0" borderId="82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5" xfId="0" applyNumberFormat="1" applyFont="1" applyBorder="1" applyAlignment="1">
      <alignment vertical="center"/>
    </xf>
    <xf numFmtId="41" fontId="4" fillId="0" borderId="58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3" fillId="0" borderId="180" xfId="0" applyNumberFormat="1" applyFont="1" applyBorder="1" applyAlignment="1">
      <alignment vertical="center"/>
    </xf>
    <xf numFmtId="41" fontId="3" fillId="0" borderId="141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4" fillId="0" borderId="27" xfId="0" applyNumberFormat="1" applyFont="1" applyBorder="1" applyAlignment="1">
      <alignment vertical="center"/>
    </xf>
    <xf numFmtId="41" fontId="4" fillId="0" borderId="60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3" fillId="0" borderId="269" xfId="0" applyNumberFormat="1" applyFont="1" applyBorder="1" applyAlignment="1">
      <alignment vertical="center"/>
    </xf>
    <xf numFmtId="41" fontId="5" fillId="3" borderId="61" xfId="0" applyNumberFormat="1" applyFont="1" applyFill="1" applyBorder="1" applyAlignment="1">
      <alignment horizontal="left" vertical="center"/>
    </xf>
    <xf numFmtId="41" fontId="5" fillId="3" borderId="142" xfId="0" applyNumberFormat="1" applyFont="1" applyFill="1" applyBorder="1" applyAlignment="1">
      <alignment horizontal="left" vertical="center"/>
    </xf>
    <xf numFmtId="41" fontId="5" fillId="3" borderId="62" xfId="0" applyNumberFormat="1" applyFont="1" applyFill="1" applyBorder="1" applyAlignment="1">
      <alignment horizontal="left" vertical="center"/>
    </xf>
    <xf numFmtId="41" fontId="5" fillId="3" borderId="143" xfId="0" applyNumberFormat="1" applyFont="1" applyFill="1" applyBorder="1" applyAlignment="1">
      <alignment vertical="center"/>
    </xf>
    <xf numFmtId="41" fontId="5" fillId="3" borderId="27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41" fontId="5" fillId="3" borderId="1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0" xfId="0" applyNumberFormat="1" applyFont="1" applyFill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1" fontId="5" fillId="3" borderId="118" xfId="0" applyNumberFormat="1" applyFont="1" applyFill="1" applyBorder="1" applyAlignment="1">
      <alignment horizontal="center" vertical="center" wrapText="1"/>
    </xf>
    <xf numFmtId="41" fontId="5" fillId="3" borderId="7" xfId="0" applyNumberFormat="1" applyFont="1" applyFill="1" applyBorder="1" applyAlignment="1">
      <alignment horizontal="center" vertical="center" wrapText="1"/>
    </xf>
    <xf numFmtId="49" fontId="5" fillId="3" borderId="153" xfId="0" applyNumberFormat="1" applyFont="1" applyFill="1" applyBorder="1" applyAlignment="1">
      <alignment vertical="center"/>
    </xf>
    <xf numFmtId="49" fontId="5" fillId="3" borderId="138" xfId="0" applyNumberFormat="1" applyFont="1" applyFill="1" applyBorder="1" applyAlignment="1">
      <alignment vertical="center"/>
    </xf>
    <xf numFmtId="41" fontId="5" fillId="3" borderId="138" xfId="0" applyNumberFormat="1" applyFont="1" applyFill="1" applyBorder="1" applyAlignment="1">
      <alignment vertical="center"/>
    </xf>
    <xf numFmtId="49" fontId="3" fillId="0" borderId="92" xfId="0" applyNumberFormat="1" applyFont="1" applyBorder="1" applyAlignment="1">
      <alignment horizontal="center" vertical="center"/>
    </xf>
    <xf numFmtId="41" fontId="3" fillId="0" borderId="93" xfId="0" applyNumberFormat="1" applyFont="1" applyBorder="1" applyAlignment="1">
      <alignment horizontal="right" vertical="center"/>
    </xf>
    <xf numFmtId="41" fontId="3" fillId="0" borderId="98" xfId="0" applyNumberFormat="1" applyFont="1" applyBorder="1" applyAlignment="1">
      <alignment horizontal="right" vertical="center"/>
    </xf>
    <xf numFmtId="41" fontId="3" fillId="0" borderId="94" xfId="0" applyNumberFormat="1" applyFont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4" fillId="0" borderId="93" xfId="0" applyNumberFormat="1" applyFont="1" applyBorder="1" applyAlignment="1">
      <alignment horizontal="right" vertical="center"/>
    </xf>
    <xf numFmtId="41" fontId="4" fillId="0" borderId="203" xfId="0" applyNumberFormat="1" applyFont="1" applyBorder="1" applyAlignment="1">
      <alignment horizontal="right" vertical="center"/>
    </xf>
    <xf numFmtId="49" fontId="3" fillId="0" borderId="80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58" xfId="0" applyNumberFormat="1" applyFont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4" fillId="0" borderId="24" xfId="0" applyNumberFormat="1" applyFont="1" applyBorder="1" applyAlignment="1">
      <alignment horizontal="right" vertical="center"/>
    </xf>
    <xf numFmtId="41" fontId="4" fillId="0" borderId="57" xfId="0" applyNumberFormat="1" applyFont="1" applyBorder="1" applyAlignment="1">
      <alignment horizontal="right" vertical="center"/>
    </xf>
    <xf numFmtId="49" fontId="3" fillId="0" borderId="86" xfId="0" applyNumberFormat="1" applyFont="1" applyBorder="1" applyAlignment="1">
      <alignment horizontal="center" vertical="center"/>
    </xf>
    <xf numFmtId="41" fontId="3" fillId="0" borderId="89" xfId="0" applyNumberFormat="1" applyFont="1" applyBorder="1" applyAlignment="1">
      <alignment horizontal="right" vertical="center"/>
    </xf>
    <xf numFmtId="41" fontId="3" fillId="0" borderId="102" xfId="0" applyNumberFormat="1" applyFont="1" applyBorder="1" applyAlignment="1">
      <alignment horizontal="right" vertical="center"/>
    </xf>
    <xf numFmtId="41" fontId="3" fillId="0" borderId="85" xfId="0" applyNumberFormat="1" applyFont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4" fillId="0" borderId="89" xfId="0" applyNumberFormat="1" applyFont="1" applyBorder="1" applyAlignment="1">
      <alignment horizontal="right" vertical="center"/>
    </xf>
    <xf numFmtId="41" fontId="4" fillId="0" borderId="114" xfId="0" applyNumberFormat="1" applyFont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9" fontId="3" fillId="0" borderId="83" xfId="0" applyNumberFormat="1" applyFont="1" applyBorder="1" applyAlignment="1">
      <alignment horizontal="center" vertical="center"/>
    </xf>
    <xf numFmtId="41" fontId="3" fillId="0" borderId="84" xfId="0" applyNumberFormat="1" applyFont="1" applyBorder="1" applyAlignment="1">
      <alignment horizontal="right" vertical="center"/>
    </xf>
    <xf numFmtId="41" fontId="3" fillId="0" borderId="90" xfId="0" applyNumberFormat="1" applyFont="1" applyBorder="1" applyAlignment="1">
      <alignment horizontal="right" vertical="center"/>
    </xf>
    <xf numFmtId="41" fontId="3" fillId="0" borderId="88" xfId="0" applyNumberFormat="1" applyFont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4" fillId="0" borderId="84" xfId="0" applyNumberFormat="1" applyFont="1" applyBorder="1" applyAlignment="1">
      <alignment horizontal="right" vertical="center"/>
    </xf>
    <xf numFmtId="41" fontId="4" fillId="0" borderId="206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20" xfId="0" applyNumberFormat="1" applyFont="1" applyBorder="1" applyAlignment="1">
      <alignment horizontal="right" vertical="center"/>
    </xf>
    <xf numFmtId="41" fontId="3" fillId="0" borderId="74" xfId="0" applyNumberFormat="1" applyFont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60" xfId="0" applyNumberFormat="1" applyFont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4" fillId="0" borderId="26" xfId="0" applyNumberFormat="1" applyFont="1" applyBorder="1" applyAlignment="1">
      <alignment horizontal="right" vertical="center"/>
    </xf>
    <xf numFmtId="41" fontId="4" fillId="0" borderId="117" xfId="0" applyNumberFormat="1" applyFont="1" applyBorder="1" applyAlignment="1">
      <alignment horizontal="right" vertical="center"/>
    </xf>
    <xf numFmtId="41" fontId="5" fillId="3" borderId="71" xfId="0" applyNumberFormat="1" applyFont="1" applyFill="1" applyBorder="1" applyAlignment="1">
      <alignment horizontal="right" vertical="center"/>
    </xf>
    <xf numFmtId="41" fontId="5" fillId="3" borderId="15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5" fillId="3" borderId="5" xfId="0" applyNumberFormat="1" applyFont="1" applyFill="1" applyBorder="1" applyAlignment="1">
      <alignment horizontal="right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8" xfId="0" applyNumberFormat="1" applyFont="1" applyFill="1" applyBorder="1" applyAlignment="1">
      <alignment horizontal="right" vertical="center"/>
    </xf>
    <xf numFmtId="41" fontId="3" fillId="4" borderId="94" xfId="0" applyNumberFormat="1" applyFont="1" applyFill="1" applyBorder="1" applyAlignment="1">
      <alignment horizontal="right" vertical="center"/>
    </xf>
    <xf numFmtId="41" fontId="4" fillId="8" borderId="93" xfId="0" applyNumberFormat="1" applyFont="1" applyFill="1" applyBorder="1" applyAlignment="1">
      <alignment horizontal="right" vertical="center"/>
    </xf>
    <xf numFmtId="41" fontId="4" fillId="8" borderId="203" xfId="0" applyNumberFormat="1" applyFont="1" applyFill="1" applyBorder="1" applyAlignment="1">
      <alignment horizontal="right" vertical="center"/>
    </xf>
    <xf numFmtId="41" fontId="3" fillId="4" borderId="24" xfId="0" applyNumberFormat="1" applyFont="1" applyFill="1" applyBorder="1" applyAlignment="1">
      <alignment horizontal="right" vertical="center"/>
    </xf>
    <xf numFmtId="41" fontId="3" fillId="4" borderId="25" xfId="0" applyNumberFormat="1" applyFont="1" applyFill="1" applyBorder="1" applyAlignment="1">
      <alignment horizontal="right" vertical="center"/>
    </xf>
    <xf numFmtId="41" fontId="3" fillId="4" borderId="58" xfId="0" applyNumberFormat="1" applyFont="1" applyFill="1" applyBorder="1" applyAlignment="1">
      <alignment horizontal="right" vertical="center"/>
    </xf>
    <xf numFmtId="41" fontId="4" fillId="8" borderId="24" xfId="0" applyNumberFormat="1" applyFont="1" applyFill="1" applyBorder="1" applyAlignment="1">
      <alignment horizontal="right" vertical="center"/>
    </xf>
    <xf numFmtId="41" fontId="4" fillId="8" borderId="57" xfId="0" applyNumberFormat="1" applyFont="1" applyFill="1" applyBorder="1" applyAlignment="1">
      <alignment horizontal="right" vertical="center"/>
    </xf>
    <xf numFmtId="41" fontId="3" fillId="4" borderId="89" xfId="0" applyNumberFormat="1" applyFont="1" applyFill="1" applyBorder="1" applyAlignment="1">
      <alignment horizontal="right" vertical="center"/>
    </xf>
    <xf numFmtId="41" fontId="3" fillId="4" borderId="102" xfId="0" applyNumberFormat="1" applyFont="1" applyFill="1" applyBorder="1" applyAlignment="1">
      <alignment horizontal="right" vertical="center"/>
    </xf>
    <xf numFmtId="41" fontId="3" fillId="4" borderId="85" xfId="0" applyNumberFormat="1" applyFont="1" applyFill="1" applyBorder="1" applyAlignment="1">
      <alignment horizontal="right" vertical="center"/>
    </xf>
    <xf numFmtId="41" fontId="4" fillId="8" borderId="89" xfId="0" applyNumberFormat="1" applyFont="1" applyFill="1" applyBorder="1" applyAlignment="1">
      <alignment horizontal="right" vertical="center"/>
    </xf>
    <xf numFmtId="41" fontId="4" fillId="8" borderId="114" xfId="0" applyNumberFormat="1" applyFont="1" applyFill="1" applyBorder="1" applyAlignment="1">
      <alignment horizontal="right" vertical="center"/>
    </xf>
    <xf numFmtId="41" fontId="3" fillId="4" borderId="84" xfId="0" applyNumberFormat="1" applyFont="1" applyFill="1" applyBorder="1" applyAlignment="1">
      <alignment horizontal="right" vertical="center"/>
    </xf>
    <xf numFmtId="41" fontId="3" fillId="4" borderId="90" xfId="0" applyNumberFormat="1" applyFont="1" applyFill="1" applyBorder="1" applyAlignment="1">
      <alignment horizontal="right" vertical="center"/>
    </xf>
    <xf numFmtId="41" fontId="3" fillId="4" borderId="88" xfId="0" applyNumberFormat="1" applyFont="1" applyFill="1" applyBorder="1" applyAlignment="1">
      <alignment horizontal="right" vertical="center"/>
    </xf>
    <xf numFmtId="41" fontId="4" fillId="8" borderId="84" xfId="0" applyNumberFormat="1" applyFont="1" applyFill="1" applyBorder="1" applyAlignment="1">
      <alignment horizontal="right" vertical="center"/>
    </xf>
    <xf numFmtId="41" fontId="4" fillId="8" borderId="206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74" xfId="0" applyNumberFormat="1" applyFont="1" applyFill="1" applyBorder="1" applyAlignment="1">
      <alignment horizontal="right" vertical="center"/>
    </xf>
    <xf numFmtId="41" fontId="4" fillId="8" borderId="19" xfId="0" applyNumberFormat="1" applyFont="1" applyFill="1" applyBorder="1" applyAlignment="1">
      <alignment horizontal="right" vertical="center"/>
    </xf>
    <xf numFmtId="41" fontId="4" fillId="8" borderId="21" xfId="0" applyNumberFormat="1" applyFont="1" applyFill="1" applyBorder="1" applyAlignment="1">
      <alignment horizontal="right" vertical="center"/>
    </xf>
    <xf numFmtId="41" fontId="3" fillId="4" borderId="26" xfId="0" applyNumberFormat="1" applyFont="1" applyFill="1" applyBorder="1" applyAlignment="1">
      <alignment horizontal="right" vertical="center"/>
    </xf>
    <xf numFmtId="41" fontId="3" fillId="4" borderId="27" xfId="0" applyNumberFormat="1" applyFont="1" applyFill="1" applyBorder="1" applyAlignment="1">
      <alignment horizontal="right" vertical="center"/>
    </xf>
    <xf numFmtId="41" fontId="3" fillId="4" borderId="60" xfId="0" applyNumberFormat="1" applyFont="1" applyFill="1" applyBorder="1" applyAlignment="1">
      <alignment horizontal="right" vertical="center"/>
    </xf>
    <xf numFmtId="41" fontId="4" fillId="8" borderId="26" xfId="0" applyNumberFormat="1" applyFont="1" applyFill="1" applyBorder="1" applyAlignment="1">
      <alignment horizontal="right" vertical="center"/>
    </xf>
    <xf numFmtId="41" fontId="4" fillId="8" borderId="117" xfId="0" applyNumberFormat="1" applyFont="1" applyFill="1" applyBorder="1" applyAlignment="1">
      <alignment horizontal="right" vertical="center"/>
    </xf>
    <xf numFmtId="41" fontId="5" fillId="3" borderId="4" xfId="0" applyNumberFormat="1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49" fontId="5" fillId="3" borderId="10" xfId="0" applyNumberFormat="1" applyFont="1" applyFill="1" applyBorder="1" applyAlignment="1">
      <alignment horizontal="center" vertical="center"/>
    </xf>
    <xf numFmtId="49" fontId="5" fillId="3" borderId="281" xfId="0" applyNumberFormat="1" applyFont="1" applyFill="1" applyBorder="1" applyAlignment="1">
      <alignment horizontal="center" vertical="center"/>
    </xf>
    <xf numFmtId="41" fontId="3" fillId="0" borderId="54" xfId="0" applyNumberFormat="1" applyFont="1" applyBorder="1" applyAlignment="1">
      <alignment vertical="center"/>
    </xf>
    <xf numFmtId="41" fontId="3" fillId="0" borderId="55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28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4" fillId="0" borderId="28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41" fontId="4" fillId="0" borderId="89" xfId="0" applyNumberFormat="1" applyFont="1" applyBorder="1" applyAlignment="1">
      <alignment vertical="center"/>
    </xf>
    <xf numFmtId="41" fontId="4" fillId="0" borderId="287" xfId="0" applyNumberFormat="1" applyFont="1" applyBorder="1" applyAlignment="1">
      <alignment vertical="center"/>
    </xf>
    <xf numFmtId="41" fontId="5" fillId="3" borderId="281" xfId="0" applyNumberFormat="1" applyFont="1" applyFill="1" applyBorder="1" applyAlignment="1">
      <alignment horizontal="right" vertical="center"/>
    </xf>
    <xf numFmtId="41" fontId="3" fillId="0" borderId="19" xfId="0" applyNumberFormat="1" applyFont="1" applyBorder="1" applyAlignment="1">
      <alignment vertical="center"/>
    </xf>
    <xf numFmtId="41" fontId="3" fillId="0" borderId="74" xfId="0" applyNumberFormat="1" applyFont="1" applyBorder="1" applyAlignment="1">
      <alignment vertical="center"/>
    </xf>
    <xf numFmtId="41" fontId="5" fillId="3" borderId="292" xfId="0" applyNumberFormat="1" applyFont="1" applyFill="1" applyBorder="1" applyAlignment="1">
      <alignment horizontal="right" vertical="center"/>
    </xf>
    <xf numFmtId="41" fontId="5" fillId="3" borderId="293" xfId="0" applyNumberFormat="1" applyFont="1" applyFill="1" applyBorder="1" applyAlignment="1">
      <alignment horizontal="right" vertical="center"/>
    </xf>
    <xf numFmtId="0" fontId="28" fillId="0" borderId="0" xfId="0" applyFont="1"/>
    <xf numFmtId="0" fontId="1" fillId="0" borderId="0" xfId="0" applyFont="1"/>
    <xf numFmtId="0" fontId="3" fillId="0" borderId="0" xfId="0" applyFont="1"/>
    <xf numFmtId="41" fontId="3" fillId="0" borderId="0" xfId="0" applyNumberFormat="1" applyFont="1"/>
    <xf numFmtId="0" fontId="11" fillId="0" borderId="0" xfId="0" applyFont="1"/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1" fontId="5" fillId="3" borderId="6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vertical="center"/>
    </xf>
    <xf numFmtId="0" fontId="3" fillId="0" borderId="99" xfId="0" applyFont="1" applyBorder="1" applyAlignment="1">
      <alignment horizontal="center"/>
    </xf>
    <xf numFmtId="41" fontId="3" fillId="0" borderId="54" xfId="0" applyNumberFormat="1" applyFont="1" applyBorder="1" applyAlignment="1">
      <alignment horizontal="right" vertical="center"/>
    </xf>
    <xf numFmtId="41" fontId="3" fillId="0" borderId="55" xfId="0" applyNumberFormat="1" applyFont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23" borderId="53" xfId="0" applyNumberFormat="1" applyFont="1" applyFill="1" applyBorder="1" applyAlignment="1">
      <alignment horizontal="right" vertical="center"/>
    </xf>
    <xf numFmtId="0" fontId="3" fillId="0" borderId="82" xfId="0" applyFont="1" applyBorder="1" applyAlignment="1">
      <alignment horizont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58" xfId="0" applyNumberFormat="1" applyFont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23" borderId="57" xfId="0" applyNumberFormat="1" applyFont="1" applyFill="1" applyBorder="1" applyAlignment="1">
      <alignment horizontal="right" vertical="center"/>
    </xf>
    <xf numFmtId="0" fontId="3" fillId="0" borderId="91" xfId="0" applyFont="1" applyBorder="1" applyAlignment="1">
      <alignment horizontal="center"/>
    </xf>
    <xf numFmtId="41" fontId="3" fillId="0" borderId="89" xfId="0" applyNumberFormat="1" applyFont="1" applyBorder="1" applyAlignment="1">
      <alignment horizontal="right" vertical="center"/>
    </xf>
    <xf numFmtId="41" fontId="3" fillId="0" borderId="85" xfId="0" applyNumberFormat="1" applyFont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23" borderId="114" xfId="0" applyNumberFormat="1" applyFont="1" applyFill="1" applyBorder="1" applyAlignment="1">
      <alignment horizontal="right" vertical="center"/>
    </xf>
    <xf numFmtId="41" fontId="3" fillId="0" borderId="93" xfId="0" applyNumberFormat="1" applyFont="1" applyBorder="1" applyAlignment="1">
      <alignment horizontal="right" vertical="center"/>
    </xf>
    <xf numFmtId="41" fontId="3" fillId="0" borderId="94" xfId="0" applyNumberFormat="1" applyFont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23" borderId="203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0" fontId="3" fillId="0" borderId="101" xfId="0" applyFont="1" applyBorder="1" applyAlignment="1">
      <alignment horizontal="center"/>
    </xf>
    <xf numFmtId="41" fontId="3" fillId="0" borderId="84" xfId="0" applyNumberFormat="1" applyFont="1" applyBorder="1" applyAlignment="1">
      <alignment horizontal="right" vertical="center"/>
    </xf>
    <xf numFmtId="41" fontId="3" fillId="0" borderId="88" xfId="0" applyNumberFormat="1" applyFont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23" borderId="206" xfId="0" applyNumberFormat="1" applyFont="1" applyFill="1" applyBorder="1" applyAlignment="1">
      <alignment horizontal="right" vertical="center"/>
    </xf>
    <xf numFmtId="0" fontId="3" fillId="0" borderId="78" xfId="0" applyFont="1" applyBorder="1" applyAlignment="1">
      <alignment horizontal="center"/>
    </xf>
    <xf numFmtId="41" fontId="3" fillId="0" borderId="74" xfId="0" applyNumberFormat="1" applyFont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23" borderId="21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0" fontId="3" fillId="0" borderId="141" xfId="0" applyFont="1" applyBorder="1" applyAlignment="1">
      <alignment horizont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60" xfId="0" applyNumberFormat="1" applyFont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23" borderId="117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23" borderId="32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4" borderId="54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4" borderId="24" xfId="0" applyNumberFormat="1" applyFont="1" applyFill="1" applyBorder="1" applyAlignment="1">
      <alignment horizontal="right" vertical="center"/>
    </xf>
    <xf numFmtId="41" fontId="3" fillId="5" borderId="58" xfId="0" applyNumberFormat="1" applyFont="1" applyFill="1" applyBorder="1" applyAlignment="1">
      <alignment horizontal="right" vertical="center"/>
    </xf>
    <xf numFmtId="41" fontId="3" fillId="4" borderId="89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4" borderId="93" xfId="0" applyNumberFormat="1" applyFont="1" applyFill="1" applyBorder="1" applyAlignment="1">
      <alignment horizontal="right" vertical="center"/>
    </xf>
    <xf numFmtId="41" fontId="3" fillId="5" borderId="94" xfId="0" applyNumberFormat="1" applyFont="1" applyFill="1" applyBorder="1" applyAlignment="1">
      <alignment horizontal="right" vertical="center"/>
    </xf>
    <xf numFmtId="41" fontId="3" fillId="4" borderId="84" xfId="0" applyNumberFormat="1" applyFont="1" applyFill="1" applyBorder="1" applyAlignment="1">
      <alignment horizontal="right" vertical="center"/>
    </xf>
    <xf numFmtId="41" fontId="3" fillId="5" borderId="88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4" borderId="26" xfId="0" applyNumberFormat="1" applyFont="1" applyFill="1" applyBorder="1" applyAlignment="1">
      <alignment horizontal="right" vertical="center"/>
    </xf>
    <xf numFmtId="41" fontId="3" fillId="5" borderId="60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14" xfId="0" applyNumberFormat="1" applyFont="1" applyBorder="1" applyAlignment="1">
      <alignment horizontal="right" vertical="center"/>
    </xf>
    <xf numFmtId="41" fontId="3" fillId="0" borderId="203" xfId="0" applyNumberFormat="1" applyFont="1" applyBorder="1" applyAlignment="1">
      <alignment horizontal="right" vertical="center"/>
    </xf>
    <xf numFmtId="41" fontId="3" fillId="0" borderId="206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0" borderId="117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9" fontId="4" fillId="0" borderId="0" xfId="0" applyNumberFormat="1" applyFont="1"/>
    <xf numFmtId="49" fontId="3" fillId="0" borderId="0" xfId="0" applyNumberFormat="1" applyFont="1"/>
    <xf numFmtId="41" fontId="5" fillId="3" borderId="10" xfId="0" applyNumberFormat="1" applyFont="1" applyFill="1" applyBorder="1" applyAlignment="1">
      <alignment horizontal="center" vertical="center" wrapText="1"/>
    </xf>
    <xf numFmtId="41" fontId="3" fillId="0" borderId="19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2" xfId="0" applyNumberFormat="1" applyFont="1" applyBorder="1" applyAlignment="1">
      <alignment vertical="center"/>
    </xf>
    <xf numFmtId="41" fontId="5" fillId="3" borderId="250" xfId="0" applyNumberFormat="1" applyFont="1" applyFill="1" applyBorder="1" applyAlignment="1">
      <alignment vertical="center"/>
    </xf>
    <xf numFmtId="41" fontId="5" fillId="3" borderId="251" xfId="0" applyNumberFormat="1" applyFont="1" applyFill="1" applyBorder="1" applyAlignment="1">
      <alignment vertical="center"/>
    </xf>
    <xf numFmtId="41" fontId="5" fillId="3" borderId="144" xfId="0" applyNumberFormat="1" applyFont="1" applyFill="1" applyBorder="1" applyAlignment="1">
      <alignment vertical="center"/>
    </xf>
    <xf numFmtId="41" fontId="5" fillId="3" borderId="132" xfId="0" applyNumberFormat="1" applyFont="1" applyFill="1" applyBorder="1" applyAlignment="1">
      <alignment vertical="center"/>
    </xf>
    <xf numFmtId="41" fontId="4" fillId="0" borderId="93" xfId="0" applyNumberFormat="1" applyFont="1" applyBorder="1" applyAlignment="1">
      <alignment horizontal="right" vertical="center"/>
    </xf>
    <xf numFmtId="41" fontId="4" fillId="0" borderId="98" xfId="0" applyNumberFormat="1" applyFont="1" applyBorder="1" applyAlignment="1">
      <alignment horizontal="right" vertical="center"/>
    </xf>
    <xf numFmtId="41" fontId="4" fillId="0" borderId="203" xfId="0" applyNumberFormat="1" applyFont="1" applyBorder="1" applyAlignment="1">
      <alignment horizontal="right" vertical="center"/>
    </xf>
    <xf numFmtId="41" fontId="4" fillId="0" borderId="24" xfId="0" applyNumberFormat="1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right" vertical="center"/>
    </xf>
    <xf numFmtId="41" fontId="4" fillId="0" borderId="57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3" fillId="4" borderId="36" xfId="0" applyFont="1" applyFill="1" applyBorder="1" applyAlignment="1">
      <alignment horizontal="justify" vertical="center" wrapText="1"/>
    </xf>
    <xf numFmtId="0" fontId="3" fillId="4" borderId="37" xfId="0" applyFont="1" applyFill="1" applyBorder="1" applyAlignment="1">
      <alignment horizontal="justify" vertical="center" wrapText="1"/>
    </xf>
    <xf numFmtId="0" fontId="3" fillId="4" borderId="38" xfId="0" applyFont="1" applyFill="1" applyBorder="1" applyAlignment="1">
      <alignment horizontal="justify" vertical="center" wrapText="1"/>
    </xf>
    <xf numFmtId="0" fontId="3" fillId="4" borderId="39" xfId="0" applyFont="1" applyFill="1" applyBorder="1" applyAlignment="1">
      <alignment horizontal="justify" vertical="center" wrapText="1"/>
    </xf>
    <xf numFmtId="0" fontId="3" fillId="4" borderId="0" xfId="0" applyFont="1" applyFill="1" applyAlignment="1">
      <alignment horizontal="justify" vertical="center" wrapText="1"/>
    </xf>
    <xf numFmtId="0" fontId="3" fillId="4" borderId="40" xfId="0" applyFont="1" applyFill="1" applyBorder="1" applyAlignment="1">
      <alignment horizontal="justify" vertical="center" wrapText="1"/>
    </xf>
    <xf numFmtId="0" fontId="3" fillId="4" borderId="41" xfId="0" applyFont="1" applyFill="1" applyBorder="1" applyAlignment="1">
      <alignment horizontal="justify" vertical="center" wrapText="1"/>
    </xf>
    <xf numFmtId="0" fontId="3" fillId="4" borderId="42" xfId="0" applyFont="1" applyFill="1" applyBorder="1" applyAlignment="1">
      <alignment horizontal="justify" vertical="center" wrapText="1"/>
    </xf>
    <xf numFmtId="0" fontId="3" fillId="4" borderId="43" xfId="0" applyFont="1" applyFill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3" borderId="47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9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3" fillId="0" borderId="56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5" fillId="3" borderId="59" xfId="0" applyNumberFormat="1" applyFont="1" applyFill="1" applyBorder="1" applyAlignment="1">
      <alignment horizontal="left" vertical="center"/>
    </xf>
    <xf numFmtId="49" fontId="5" fillId="3" borderId="61" xfId="0" applyNumberFormat="1" applyFont="1" applyFill="1" applyBorder="1" applyAlignment="1">
      <alignment horizontal="left" vertical="center"/>
    </xf>
    <xf numFmtId="49" fontId="5" fillId="3" borderId="62" xfId="0" applyNumberFormat="1" applyFont="1" applyFill="1" applyBorder="1" applyAlignment="1">
      <alignment horizontal="left"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/>
    </xf>
    <xf numFmtId="49" fontId="10" fillId="3" borderId="3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left" vertical="center"/>
    </xf>
    <xf numFmtId="49" fontId="3" fillId="0" borderId="52" xfId="0" applyNumberFormat="1" applyFont="1" applyBorder="1" applyAlignment="1">
      <alignment horizontal="left" vertical="center"/>
    </xf>
    <xf numFmtId="0" fontId="4" fillId="4" borderId="35" xfId="0" applyFont="1" applyFill="1" applyBorder="1" applyAlignment="1">
      <alignment horizontal="justify" vertical="center" wrapText="1"/>
    </xf>
    <xf numFmtId="49" fontId="10" fillId="3" borderId="46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48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49" fontId="10" fillId="3" borderId="50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5" fillId="3" borderId="109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4" fillId="0" borderId="42" xfId="0" applyFont="1" applyBorder="1" applyAlignment="1">
      <alignment horizontal="left" wrapText="1"/>
    </xf>
    <xf numFmtId="0" fontId="3" fillId="4" borderId="36" xfId="0" applyFont="1" applyFill="1" applyBorder="1" applyAlignment="1">
      <alignment horizontal="justify" vertical="top" wrapText="1"/>
    </xf>
    <xf numFmtId="0" fontId="3" fillId="4" borderId="37" xfId="0" applyFont="1" applyFill="1" applyBorder="1" applyAlignment="1">
      <alignment horizontal="justify" vertical="top" wrapText="1"/>
    </xf>
    <xf numFmtId="0" fontId="3" fillId="4" borderId="38" xfId="0" applyFont="1" applyFill="1" applyBorder="1" applyAlignment="1">
      <alignment horizontal="justify" vertical="top" wrapText="1"/>
    </xf>
    <xf numFmtId="0" fontId="3" fillId="4" borderId="39" xfId="0" applyFont="1" applyFill="1" applyBorder="1" applyAlignment="1">
      <alignment horizontal="justify" vertical="top" wrapText="1"/>
    </xf>
    <xf numFmtId="0" fontId="3" fillId="4" borderId="0" xfId="0" applyFont="1" applyFill="1" applyAlignment="1">
      <alignment horizontal="justify" vertical="top" wrapText="1"/>
    </xf>
    <xf numFmtId="0" fontId="3" fillId="4" borderId="40" xfId="0" applyFont="1" applyFill="1" applyBorder="1" applyAlignment="1">
      <alignment horizontal="justify" vertical="top" wrapText="1"/>
    </xf>
    <xf numFmtId="0" fontId="3" fillId="4" borderId="41" xfId="0" applyFont="1" applyFill="1" applyBorder="1" applyAlignment="1">
      <alignment horizontal="justify" vertical="top" wrapText="1"/>
    </xf>
    <xf numFmtId="0" fontId="3" fillId="4" borderId="42" xfId="0" applyFont="1" applyFill="1" applyBorder="1" applyAlignment="1">
      <alignment horizontal="justify" vertical="top" wrapText="1"/>
    </xf>
    <xf numFmtId="0" fontId="3" fillId="4" borderId="43" xfId="0" applyFont="1" applyFill="1" applyBorder="1" applyAlignment="1">
      <alignment horizontal="justify" vertical="top" wrapText="1"/>
    </xf>
    <xf numFmtId="0" fontId="4" fillId="0" borderId="73" xfId="0" applyFont="1" applyBorder="1" applyAlignment="1">
      <alignment horizontal="center" vertical="center" textRotation="90" wrapText="1"/>
    </xf>
    <xf numFmtId="0" fontId="4" fillId="0" borderId="79" xfId="0" applyFont="1" applyBorder="1" applyAlignment="1">
      <alignment horizontal="center" vertical="center" textRotation="90" wrapText="1"/>
    </xf>
    <xf numFmtId="0" fontId="4" fillId="0" borderId="106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5" fillId="3" borderId="103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indent="1"/>
    </xf>
    <xf numFmtId="0" fontId="5" fillId="3" borderId="10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48" xfId="0" applyBorder="1"/>
    <xf numFmtId="0" fontId="0" fillId="0" borderId="8" xfId="0" applyBorder="1"/>
    <xf numFmtId="0" fontId="0" fillId="0" borderId="50" xfId="0" applyBorder="1"/>
    <xf numFmtId="0" fontId="0" fillId="0" borderId="1" xfId="0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3" fillId="0" borderId="11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3" fillId="0" borderId="114" xfId="0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 wrapText="1"/>
    </xf>
    <xf numFmtId="41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3" fillId="0" borderId="52" xfId="0" applyFont="1" applyBorder="1" applyAlignment="1">
      <alignment vertical="center"/>
    </xf>
    <xf numFmtId="0" fontId="3" fillId="0" borderId="11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4" fillId="0" borderId="11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11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1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49" fontId="5" fillId="3" borderId="11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118" xfId="0" applyFont="1" applyFill="1" applyBorder="1" applyAlignment="1">
      <alignment horizontal="center" vertical="center" wrapText="1"/>
    </xf>
    <xf numFmtId="0" fontId="3" fillId="0" borderId="76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3" fillId="0" borderId="11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20" xfId="0" applyFont="1" applyBorder="1" applyAlignment="1">
      <alignment horizontal="left" vertical="center"/>
    </xf>
    <xf numFmtId="0" fontId="3" fillId="0" borderId="121" xfId="0" applyFont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3" fillId="0" borderId="12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9" fontId="10" fillId="3" borderId="46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48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left" vertical="center"/>
    </xf>
    <xf numFmtId="49" fontId="17" fillId="0" borderId="123" xfId="0" applyNumberFormat="1" applyFont="1" applyBorder="1" applyAlignment="1">
      <alignment vertical="center"/>
    </xf>
    <xf numFmtId="49" fontId="17" fillId="0" borderId="122" xfId="0" applyNumberFormat="1" applyFont="1" applyBorder="1" applyAlignment="1">
      <alignment vertical="center"/>
    </xf>
    <xf numFmtId="49" fontId="17" fillId="0" borderId="17" xfId="0" applyNumberFormat="1" applyFont="1" applyBorder="1" applyAlignment="1">
      <alignment vertical="center"/>
    </xf>
    <xf numFmtId="49" fontId="17" fillId="0" borderId="124" xfId="0" applyNumberFormat="1" applyFont="1" applyBorder="1" applyAlignment="1">
      <alignment vertical="center"/>
    </xf>
    <xf numFmtId="49" fontId="17" fillId="0" borderId="119" xfId="0" applyNumberFormat="1" applyFont="1" applyBorder="1" applyAlignment="1">
      <alignment vertical="center"/>
    </xf>
    <xf numFmtId="49" fontId="17" fillId="0" borderId="23" xfId="0" applyNumberFormat="1" applyFont="1" applyBorder="1" applyAlignment="1">
      <alignment vertical="center"/>
    </xf>
    <xf numFmtId="49" fontId="17" fillId="0" borderId="125" xfId="0" applyNumberFormat="1" applyFont="1" applyBorder="1" applyAlignment="1">
      <alignment vertical="center"/>
    </xf>
    <xf numFmtId="49" fontId="17" fillId="0" borderId="126" xfId="0" applyNumberFormat="1" applyFont="1" applyBorder="1" applyAlignment="1">
      <alignment vertical="center"/>
    </xf>
    <xf numFmtId="49" fontId="17" fillId="0" borderId="127" xfId="0" applyNumberFormat="1" applyFont="1" applyBorder="1" applyAlignment="1">
      <alignment vertical="center"/>
    </xf>
    <xf numFmtId="49" fontId="5" fillId="3" borderId="128" xfId="0" applyNumberFormat="1" applyFont="1" applyFill="1" applyBorder="1" applyAlignment="1">
      <alignment horizontal="left" vertical="center"/>
    </xf>
    <xf numFmtId="49" fontId="5" fillId="3" borderId="129" xfId="0" applyNumberFormat="1" applyFont="1" applyFill="1" applyBorder="1" applyAlignment="1">
      <alignment horizontal="left" vertical="center"/>
    </xf>
    <xf numFmtId="49" fontId="5" fillId="3" borderId="130" xfId="0" applyNumberFormat="1" applyFont="1" applyFill="1" applyBorder="1" applyAlignment="1">
      <alignment horizontal="left" vertical="center"/>
    </xf>
    <xf numFmtId="49" fontId="17" fillId="0" borderId="16" xfId="0" applyNumberFormat="1" applyFont="1" applyBorder="1" applyAlignment="1">
      <alignment vertical="center"/>
    </xf>
    <xf numFmtId="49" fontId="17" fillId="0" borderId="22" xfId="0" applyNumberFormat="1" applyFont="1" applyBorder="1" applyAlignment="1">
      <alignment vertical="center"/>
    </xf>
    <xf numFmtId="49" fontId="17" fillId="14" borderId="131" xfId="0" applyNumberFormat="1" applyFont="1" applyFill="1" applyBorder="1" applyAlignment="1">
      <alignment vertical="center"/>
    </xf>
    <xf numFmtId="49" fontId="17" fillId="14" borderId="126" xfId="0" applyNumberFormat="1" applyFont="1" applyFill="1" applyBorder="1" applyAlignment="1">
      <alignment vertical="center"/>
    </xf>
    <xf numFmtId="49" fontId="17" fillId="14" borderId="127" xfId="0" applyNumberFormat="1" applyFont="1" applyFill="1" applyBorder="1" applyAlignment="1">
      <alignment vertical="center"/>
    </xf>
    <xf numFmtId="49" fontId="5" fillId="3" borderId="132" xfId="0" applyNumberFormat="1" applyFont="1" applyFill="1" applyBorder="1" applyAlignment="1">
      <alignment horizontal="left" vertical="center"/>
    </xf>
    <xf numFmtId="49" fontId="17" fillId="0" borderId="123" xfId="0" applyNumberFormat="1" applyFont="1" applyBorder="1" applyAlignment="1">
      <alignment horizontal="left" vertical="center"/>
    </xf>
    <xf numFmtId="49" fontId="17" fillId="0" borderId="122" xfId="0" applyNumberFormat="1" applyFont="1" applyBorder="1" applyAlignment="1">
      <alignment horizontal="left" vertical="center"/>
    </xf>
    <xf numFmtId="49" fontId="17" fillId="0" borderId="17" xfId="0" applyNumberFormat="1" applyFont="1" applyBorder="1" applyAlignment="1">
      <alignment horizontal="left" vertical="center"/>
    </xf>
    <xf numFmtId="49" fontId="17" fillId="0" borderId="124" xfId="0" applyNumberFormat="1" applyFont="1" applyBorder="1" applyAlignment="1">
      <alignment horizontal="left" vertical="center"/>
    </xf>
    <xf numFmtId="49" fontId="17" fillId="0" borderId="119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>
      <alignment horizontal="left" vertical="center"/>
    </xf>
    <xf numFmtId="49" fontId="17" fillId="0" borderId="133" xfId="0" applyNumberFormat="1" applyFont="1" applyBorder="1" applyAlignment="1">
      <alignment horizontal="left" vertical="center"/>
    </xf>
    <xf numFmtId="49" fontId="17" fillId="0" borderId="134" xfId="0" applyNumberFormat="1" applyFont="1" applyBorder="1" applyAlignment="1">
      <alignment horizontal="left" vertical="center"/>
    </xf>
    <xf numFmtId="49" fontId="17" fillId="0" borderId="29" xfId="0" applyNumberFormat="1" applyFont="1" applyBorder="1" applyAlignment="1">
      <alignment horizontal="left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5" fillId="3" borderId="137" xfId="0" applyNumberFormat="1" applyFont="1" applyFill="1" applyBorder="1" applyAlignment="1">
      <alignment horizontal="left" vertical="center"/>
    </xf>
    <xf numFmtId="49" fontId="5" fillId="3" borderId="138" xfId="0" applyNumberFormat="1" applyFont="1" applyFill="1" applyBorder="1" applyAlignment="1">
      <alignment horizontal="left" vertical="center"/>
    </xf>
    <xf numFmtId="49" fontId="5" fillId="3" borderId="139" xfId="0" applyNumberFormat="1" applyFont="1" applyFill="1" applyBorder="1" applyAlignment="1">
      <alignment horizontal="left" vertical="center"/>
    </xf>
    <xf numFmtId="49" fontId="17" fillId="0" borderId="140" xfId="0" applyNumberFormat="1" applyFont="1" applyBorder="1" applyAlignment="1">
      <alignment vertical="center"/>
    </xf>
    <xf numFmtId="49" fontId="17" fillId="0" borderId="96" xfId="0" applyNumberFormat="1" applyFont="1" applyBorder="1" applyAlignment="1">
      <alignment vertical="center"/>
    </xf>
    <xf numFmtId="49" fontId="17" fillId="0" borderId="95" xfId="0" applyNumberFormat="1" applyFont="1" applyBorder="1" applyAlignment="1">
      <alignment vertical="center"/>
    </xf>
    <xf numFmtId="49" fontId="17" fillId="0" borderId="133" xfId="0" applyNumberFormat="1" applyFont="1" applyBorder="1" applyAlignment="1">
      <alignment vertical="center"/>
    </xf>
    <xf numFmtId="49" fontId="17" fillId="0" borderId="134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5" fillId="3" borderId="142" xfId="0" applyNumberFormat="1" applyFont="1" applyFill="1" applyBorder="1" applyAlignment="1">
      <alignment horizontal="left" vertical="center"/>
    </xf>
    <xf numFmtId="0" fontId="5" fillId="3" borderId="129" xfId="0" applyFont="1" applyFill="1" applyBorder="1" applyAlignment="1">
      <alignment horizontal="center" vertical="center"/>
    </xf>
    <xf numFmtId="0" fontId="5" fillId="3" borderId="130" xfId="0" applyFont="1" applyFill="1" applyBorder="1" applyAlignment="1">
      <alignment horizontal="center" vertical="center"/>
    </xf>
    <xf numFmtId="0" fontId="5" fillId="3" borderId="144" xfId="0" applyFont="1" applyFill="1" applyBorder="1" applyAlignment="1">
      <alignment horizontal="center" vertical="center"/>
    </xf>
    <xf numFmtId="0" fontId="5" fillId="3" borderId="132" xfId="0" applyFont="1" applyFill="1" applyBorder="1" applyAlignment="1">
      <alignment horizontal="center" vertical="center"/>
    </xf>
    <xf numFmtId="0" fontId="3" fillId="0" borderId="145" xfId="0" applyFont="1" applyBorder="1" applyAlignment="1">
      <alignment vertical="center" wrapText="1"/>
    </xf>
    <xf numFmtId="0" fontId="3" fillId="0" borderId="146" xfId="0" applyFont="1" applyBorder="1" applyAlignment="1">
      <alignment vertical="center" wrapText="1"/>
    </xf>
    <xf numFmtId="0" fontId="3" fillId="0" borderId="145" xfId="0" applyFont="1" applyBorder="1" applyAlignment="1">
      <alignment vertical="center"/>
    </xf>
    <xf numFmtId="0" fontId="3" fillId="0" borderId="147" xfId="0" applyFont="1" applyBorder="1" applyAlignment="1">
      <alignment vertical="center"/>
    </xf>
    <xf numFmtId="0" fontId="3" fillId="0" borderId="146" xfId="0" applyFont="1" applyBorder="1" applyAlignment="1">
      <alignment vertical="center"/>
    </xf>
    <xf numFmtId="0" fontId="3" fillId="0" borderId="147" xfId="0" applyFont="1" applyBorder="1" applyAlignment="1">
      <alignment vertical="center" wrapText="1"/>
    </xf>
    <xf numFmtId="0" fontId="5" fillId="3" borderId="15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150" xfId="0" applyFont="1" applyFill="1" applyBorder="1" applyAlignment="1">
      <alignment horizontal="center" vertical="center" wrapText="1"/>
    </xf>
    <xf numFmtId="0" fontId="5" fillId="3" borderId="151" xfId="0" applyFont="1" applyFill="1" applyBorder="1" applyAlignment="1">
      <alignment horizontal="center" vertical="center" wrapText="1"/>
    </xf>
    <xf numFmtId="0" fontId="5" fillId="3" borderId="155" xfId="0" applyFont="1" applyFill="1" applyBorder="1" applyAlignment="1">
      <alignment horizontal="center" vertical="center" wrapText="1"/>
    </xf>
    <xf numFmtId="0" fontId="5" fillId="3" borderId="15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9" xfId="0" applyFont="1" applyFill="1" applyBorder="1" applyAlignment="1">
      <alignment horizontal="left" vertical="center" wrapText="1"/>
    </xf>
    <xf numFmtId="0" fontId="5" fillId="3" borderId="71" xfId="0" applyFont="1" applyFill="1" applyBorder="1" applyAlignment="1">
      <alignment horizontal="left" vertical="center" wrapText="1"/>
    </xf>
    <xf numFmtId="0" fontId="4" fillId="0" borderId="160" xfId="0" applyFont="1" applyBorder="1" applyAlignment="1">
      <alignment horizontal="center" vertical="center" textRotation="90" wrapText="1"/>
    </xf>
    <xf numFmtId="0" fontId="10" fillId="3" borderId="6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6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2" xfId="0" applyFont="1" applyFill="1" applyBorder="1" applyAlignment="1">
      <alignment horizontal="center" vertical="center" wrapText="1"/>
    </xf>
    <xf numFmtId="0" fontId="10" fillId="3" borderId="164" xfId="0" applyFont="1" applyFill="1" applyBorder="1" applyAlignment="1">
      <alignment horizontal="center" vertical="center" wrapText="1"/>
    </xf>
    <xf numFmtId="0" fontId="10" fillId="3" borderId="167" xfId="0" applyFont="1" applyFill="1" applyBorder="1" applyAlignment="1">
      <alignment horizontal="center" vertical="center" wrapText="1"/>
    </xf>
    <xf numFmtId="0" fontId="10" fillId="3" borderId="108" xfId="0" applyFont="1" applyFill="1" applyBorder="1" applyAlignment="1">
      <alignment horizontal="center" vertical="center" wrapText="1"/>
    </xf>
    <xf numFmtId="0" fontId="10" fillId="3" borderId="165" xfId="0" applyFont="1" applyFill="1" applyBorder="1" applyAlignment="1">
      <alignment horizontal="center" vertical="center" wrapText="1"/>
    </xf>
    <xf numFmtId="0" fontId="10" fillId="3" borderId="104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163" xfId="0" applyFont="1" applyFill="1" applyBorder="1" applyAlignment="1">
      <alignment horizontal="center" vertical="center" wrapText="1"/>
    </xf>
    <xf numFmtId="0" fontId="10" fillId="3" borderId="166" xfId="0" applyFont="1" applyFill="1" applyBorder="1" applyAlignment="1">
      <alignment horizontal="center" vertical="center" wrapText="1"/>
    </xf>
    <xf numFmtId="0" fontId="10" fillId="3" borderId="16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134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49" fontId="5" fillId="3" borderId="153" xfId="0" applyNumberFormat="1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left" vertical="center"/>
    </xf>
    <xf numFmtId="49" fontId="5" fillId="3" borderId="183" xfId="0" applyNumberFormat="1" applyFont="1" applyFill="1" applyBorder="1" applyAlignment="1">
      <alignment horizontal="left" vertical="center"/>
    </xf>
    <xf numFmtId="0" fontId="3" fillId="0" borderId="13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5" fillId="3" borderId="142" xfId="0" applyFont="1" applyFill="1" applyBorder="1" applyAlignment="1">
      <alignment horizontal="left" vertical="center"/>
    </xf>
    <xf numFmtId="0" fontId="5" fillId="3" borderId="62" xfId="0" applyFont="1" applyFill="1" applyBorder="1" applyAlignment="1">
      <alignment horizontal="left" vertical="center"/>
    </xf>
    <xf numFmtId="1" fontId="21" fillId="3" borderId="6" xfId="0" applyNumberFormat="1" applyFont="1" applyFill="1" applyBorder="1" applyAlignment="1">
      <alignment horizontal="center" vertical="center" wrapText="1"/>
    </xf>
    <xf numFmtId="1" fontId="21" fillId="3" borderId="4" xfId="0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5" fillId="3" borderId="163" xfId="0" applyNumberFormat="1" applyFont="1" applyFill="1" applyBorder="1" applyAlignment="1">
      <alignment horizontal="center" wrapText="1"/>
    </xf>
    <xf numFmtId="1" fontId="5" fillId="3" borderId="166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191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209" xfId="0" applyFont="1" applyBorder="1" applyAlignment="1">
      <alignment horizontal="center" vertical="center" textRotation="90" wrapText="1"/>
    </xf>
    <xf numFmtId="0" fontId="3" fillId="0" borderId="170" xfId="0" applyFont="1" applyBorder="1" applyAlignment="1">
      <alignment horizontal="center" vertical="center" wrapText="1"/>
    </xf>
    <xf numFmtId="17" fontId="4" fillId="0" borderId="191" xfId="0" applyNumberFormat="1" applyFont="1" applyBorder="1" applyAlignment="1">
      <alignment horizontal="center" vertical="center" textRotation="90" wrapText="1"/>
    </xf>
    <xf numFmtId="17" fontId="4" fillId="0" borderId="40" xfId="0" applyNumberFormat="1" applyFont="1" applyBorder="1" applyAlignment="1">
      <alignment horizontal="center" vertical="center" textRotation="90" wrapText="1"/>
    </xf>
    <xf numFmtId="17" fontId="19" fillId="0" borderId="192" xfId="0" applyNumberFormat="1" applyFont="1" applyBorder="1" applyAlignment="1">
      <alignment horizontal="center" vertical="center" wrapText="1"/>
    </xf>
    <xf numFmtId="17" fontId="19" fillId="0" borderId="193" xfId="0" applyNumberFormat="1" applyFont="1" applyBorder="1" applyAlignment="1">
      <alignment horizontal="center" vertical="center" wrapText="1"/>
    </xf>
    <xf numFmtId="17" fontId="3" fillId="0" borderId="194" xfId="0" applyNumberFormat="1" applyFont="1" applyBorder="1" applyAlignment="1">
      <alignment horizontal="center" vertical="center" wrapText="1"/>
    </xf>
    <xf numFmtId="17" fontId="8" fillId="0" borderId="195" xfId="0" applyNumberFormat="1" applyFont="1" applyBorder="1" applyAlignment="1">
      <alignment horizontal="center" vertical="center" wrapText="1"/>
    </xf>
    <xf numFmtId="17" fontId="3" fillId="0" borderId="82" xfId="0" applyNumberFormat="1" applyFont="1" applyBorder="1" applyAlignment="1">
      <alignment horizontal="center" vertical="center" wrapText="1"/>
    </xf>
    <xf numFmtId="17" fontId="8" fillId="0" borderId="23" xfId="0" applyNumberFormat="1" applyFont="1" applyBorder="1" applyAlignment="1">
      <alignment horizontal="center" vertical="center" wrapText="1"/>
    </xf>
    <xf numFmtId="17" fontId="8" fillId="0" borderId="91" xfId="0" applyNumberFormat="1" applyFont="1" applyBorder="1" applyAlignment="1">
      <alignment horizontal="center" vertical="center" wrapText="1"/>
    </xf>
    <xf numFmtId="17" fontId="8" fillId="0" borderId="121" xfId="0" applyNumberFormat="1" applyFont="1" applyBorder="1" applyAlignment="1">
      <alignment horizontal="center" vertical="center" wrapText="1"/>
    </xf>
    <xf numFmtId="0" fontId="17" fillId="0" borderId="92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210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3" fillId="0" borderId="210" xfId="0" applyFont="1" applyBorder="1" applyAlignment="1">
      <alignment horizontal="center" vertical="center" wrapText="1"/>
    </xf>
    <xf numFmtId="0" fontId="4" fillId="0" borderId="213" xfId="0" applyFont="1" applyBorder="1" applyAlignment="1">
      <alignment horizontal="center" vertical="center" textRotation="90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18" fillId="0" borderId="215" xfId="0" applyFont="1" applyBorder="1" applyAlignment="1">
      <alignment horizontal="center" vertical="center" textRotation="90" wrapText="1"/>
    </xf>
    <xf numFmtId="0" fontId="18" fillId="0" borderId="222" xfId="0" applyFont="1" applyBorder="1" applyAlignment="1">
      <alignment horizontal="center" vertical="center" textRotation="90" wrapText="1"/>
    </xf>
    <xf numFmtId="0" fontId="17" fillId="0" borderId="216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153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42" xfId="0" applyNumberFormat="1" applyFont="1" applyFill="1" applyBorder="1" applyAlignment="1">
      <alignment horizontal="center" vertical="center"/>
    </xf>
    <xf numFmtId="3" fontId="5" fillId="3" borderId="68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18" fillId="0" borderId="232" xfId="0" applyFont="1" applyBorder="1" applyAlignment="1">
      <alignment horizontal="center" vertical="center" textRotation="90" wrapText="1"/>
    </xf>
    <xf numFmtId="0" fontId="17" fillId="0" borderId="148" xfId="0" applyFont="1" applyBorder="1" applyAlignment="1">
      <alignment horizontal="center" vertical="center" wrapText="1"/>
    </xf>
    <xf numFmtId="0" fontId="17" fillId="0" borderId="154" xfId="0" applyFont="1" applyBorder="1" applyAlignment="1">
      <alignment horizontal="center" vertical="center" wrapText="1"/>
    </xf>
    <xf numFmtId="0" fontId="17" fillId="0" borderId="233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3" fillId="13" borderId="119" xfId="0" applyFont="1" applyFill="1" applyBorder="1" applyAlignment="1">
      <alignment vertical="center" wrapText="1"/>
    </xf>
    <xf numFmtId="0" fontId="3" fillId="13" borderId="23" xfId="0" applyFont="1" applyFill="1" applyBorder="1" applyAlignment="1">
      <alignment vertical="center" wrapText="1"/>
    </xf>
    <xf numFmtId="0" fontId="21" fillId="3" borderId="155" xfId="0" applyFont="1" applyFill="1" applyBorder="1" applyAlignment="1">
      <alignment horizontal="center" vertical="center" wrapText="1"/>
    </xf>
    <xf numFmtId="0" fontId="21" fillId="3" borderId="249" xfId="0" applyFont="1" applyFill="1" applyBorder="1" applyAlignment="1">
      <alignment horizontal="center" vertical="center" wrapText="1"/>
    </xf>
    <xf numFmtId="0" fontId="3" fillId="0" borderId="216" xfId="0" applyFont="1" applyBorder="1" applyAlignment="1">
      <alignment horizontal="center" vertical="center" wrapText="1"/>
    </xf>
    <xf numFmtId="0" fontId="4" fillId="0" borderId="215" xfId="0" applyFont="1" applyBorder="1" applyAlignment="1">
      <alignment horizontal="center" vertical="center" textRotation="90" wrapText="1"/>
    </xf>
    <xf numFmtId="0" fontId="4" fillId="0" borderId="222" xfId="0" applyFont="1" applyBorder="1" applyAlignment="1">
      <alignment horizontal="center" vertical="center" textRotation="90" wrapText="1"/>
    </xf>
    <xf numFmtId="49" fontId="21" fillId="3" borderId="42" xfId="0" applyNumberFormat="1" applyFont="1" applyFill="1" applyBorder="1" applyAlignment="1">
      <alignment horizontal="center" vertical="center"/>
    </xf>
    <xf numFmtId="49" fontId="21" fillId="3" borderId="68" xfId="0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3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0" fontId="3" fillId="4" borderId="253" xfId="0" applyFont="1" applyFill="1" applyBorder="1" applyAlignment="1">
      <alignment horizontal="justify" vertical="top" wrapText="1"/>
    </xf>
    <xf numFmtId="0" fontId="3" fillId="0" borderId="252" xfId="0" applyFont="1" applyBorder="1" applyAlignment="1">
      <alignment horizontal="justify" vertical="top" wrapText="1"/>
    </xf>
    <xf numFmtId="0" fontId="3" fillId="0" borderId="254" xfId="0" applyFont="1" applyBorder="1" applyAlignment="1">
      <alignment horizontal="justify" vertical="top" wrapText="1"/>
    </xf>
    <xf numFmtId="41" fontId="3" fillId="0" borderId="253" xfId="0" applyNumberFormat="1" applyFont="1" applyBorder="1" applyAlignment="1">
      <alignment horizontal="justify" vertical="top" wrapText="1"/>
    </xf>
    <xf numFmtId="41" fontId="3" fillId="0" borderId="252" xfId="0" applyNumberFormat="1" applyFont="1" applyBorder="1" applyAlignment="1">
      <alignment horizontal="justify" vertical="top" wrapText="1"/>
    </xf>
    <xf numFmtId="41" fontId="3" fillId="0" borderId="254" xfId="0" applyNumberFormat="1" applyFont="1" applyBorder="1" applyAlignment="1">
      <alignment horizontal="justify" vertical="top" wrapText="1"/>
    </xf>
    <xf numFmtId="0" fontId="4" fillId="0" borderId="253" xfId="0" applyFont="1" applyBorder="1" applyAlignment="1">
      <alignment horizontal="justify" vertical="top" wrapText="1"/>
    </xf>
    <xf numFmtId="0" fontId="4" fillId="0" borderId="252" xfId="0" applyFont="1" applyBorder="1" applyAlignment="1">
      <alignment horizontal="justify" vertical="top" wrapText="1"/>
    </xf>
    <xf numFmtId="0" fontId="4" fillId="0" borderId="254" xfId="0" applyFont="1" applyBorder="1" applyAlignment="1">
      <alignment horizontal="justify" vertical="top" wrapText="1"/>
    </xf>
    <xf numFmtId="41" fontId="5" fillId="3" borderId="5" xfId="0" applyNumberFormat="1" applyFont="1" applyFill="1" applyBorder="1" applyAlignment="1">
      <alignment horizontal="center" vertical="center" wrapText="1"/>
    </xf>
    <xf numFmtId="41" fontId="5" fillId="3" borderId="4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5" fillId="3" borderId="167" xfId="0" applyFont="1" applyFill="1" applyBorder="1" applyAlignment="1">
      <alignment horizontal="center" vertical="center" wrapText="1"/>
    </xf>
    <xf numFmtId="0" fontId="5" fillId="3" borderId="256" xfId="0" applyFont="1" applyFill="1" applyBorder="1" applyAlignment="1">
      <alignment horizontal="center" vertical="center" wrapText="1"/>
    </xf>
    <xf numFmtId="0" fontId="5" fillId="3" borderId="257" xfId="0" applyFont="1" applyFill="1" applyBorder="1" applyAlignment="1">
      <alignment horizontal="center" vertical="center" wrapText="1"/>
    </xf>
    <xf numFmtId="0" fontId="5" fillId="3" borderId="162" xfId="0" applyFont="1" applyFill="1" applyBorder="1" applyAlignment="1">
      <alignment horizontal="center" vertical="center" wrapText="1"/>
    </xf>
    <xf numFmtId="49" fontId="5" fillId="3" borderId="108" xfId="0" applyNumberFormat="1" applyFont="1" applyFill="1" applyBorder="1" applyAlignment="1">
      <alignment horizontal="center" vertical="center" wrapText="1"/>
    </xf>
    <xf numFmtId="49" fontId="5" fillId="3" borderId="104" xfId="0" applyNumberFormat="1" applyFont="1" applyFill="1" applyBorder="1" applyAlignment="1">
      <alignment horizontal="center" vertical="center" wrapText="1"/>
    </xf>
    <xf numFmtId="0" fontId="14" fillId="17" borderId="15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5" fillId="17" borderId="150" xfId="0" applyFont="1" applyFill="1" applyBorder="1" applyAlignment="1">
      <alignment horizontal="center" vertical="center" wrapText="1"/>
    </xf>
    <xf numFmtId="0" fontId="14" fillId="17" borderId="152" xfId="0" applyFont="1" applyFill="1" applyBorder="1" applyAlignment="1">
      <alignment horizontal="center" vertical="center" wrapText="1"/>
    </xf>
    <xf numFmtId="0" fontId="14" fillId="17" borderId="155" xfId="0" applyFont="1" applyFill="1" applyBorder="1" applyAlignment="1">
      <alignment horizontal="center" vertical="center" wrapText="1"/>
    </xf>
    <xf numFmtId="0" fontId="14" fillId="17" borderId="151" xfId="0" applyFont="1" applyFill="1" applyBorder="1" applyAlignment="1">
      <alignment horizontal="center" vertical="center" wrapText="1"/>
    </xf>
    <xf numFmtId="0" fontId="13" fillId="22" borderId="150" xfId="0" applyFont="1" applyFill="1" applyBorder="1" applyAlignment="1">
      <alignment horizontal="center" vertical="center" wrapText="1"/>
    </xf>
    <xf numFmtId="0" fontId="4" fillId="22" borderId="150" xfId="0" applyFont="1" applyFill="1" applyBorder="1" applyAlignment="1">
      <alignment horizontal="center" vertical="center" wrapText="1"/>
    </xf>
    <xf numFmtId="0" fontId="4" fillId="22" borderId="156" xfId="0" applyFont="1" applyFill="1" applyBorder="1" applyAlignment="1">
      <alignment horizontal="center" vertical="center" wrapText="1"/>
    </xf>
    <xf numFmtId="0" fontId="4" fillId="22" borderId="154" xfId="0" applyFont="1" applyFill="1" applyBorder="1" applyAlignment="1">
      <alignment horizontal="center" vertical="center" wrapText="1"/>
    </xf>
    <xf numFmtId="41" fontId="5" fillId="3" borderId="163" xfId="0" applyNumberFormat="1" applyFont="1" applyFill="1" applyBorder="1" applyAlignment="1">
      <alignment horizontal="center" vertical="center" wrapText="1"/>
    </xf>
    <xf numFmtId="41" fontId="5" fillId="3" borderId="168" xfId="0" applyNumberFormat="1" applyFont="1" applyFill="1" applyBorder="1" applyAlignment="1">
      <alignment horizontal="center" vertical="center" wrapText="1"/>
    </xf>
    <xf numFmtId="41" fontId="5" fillId="3" borderId="59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2" xfId="0" applyNumberFormat="1" applyFont="1" applyFill="1" applyBorder="1" applyAlignment="1">
      <alignment horizontal="left" vertical="center"/>
    </xf>
    <xf numFmtId="41" fontId="3" fillId="0" borderId="124" xfId="0" applyNumberFormat="1" applyFont="1" applyBorder="1" applyAlignment="1">
      <alignment vertical="center"/>
    </xf>
    <xf numFmtId="41" fontId="3" fillId="0" borderId="119" xfId="0" applyNumberFormat="1" applyFont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41" fontId="3" fillId="0" borderId="133" xfId="0" applyNumberFormat="1" applyFont="1" applyBorder="1" applyAlignment="1">
      <alignment vertical="center"/>
    </xf>
    <xf numFmtId="41" fontId="3" fillId="0" borderId="134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123" xfId="0" applyNumberFormat="1" applyFont="1" applyBorder="1" applyAlignment="1">
      <alignment vertical="center"/>
    </xf>
    <xf numFmtId="41" fontId="3" fillId="0" borderId="122" xfId="0" applyNumberFormat="1" applyFont="1" applyBorder="1" applyAlignment="1">
      <alignment vertical="center"/>
    </xf>
    <xf numFmtId="41" fontId="3" fillId="0" borderId="17" xfId="0" applyNumberFormat="1" applyFont="1" applyBorder="1" applyAlignment="1">
      <alignment vertical="center"/>
    </xf>
    <xf numFmtId="41" fontId="3" fillId="0" borderId="125" xfId="0" applyNumberFormat="1" applyFont="1" applyBorder="1" applyAlignment="1">
      <alignment vertical="center"/>
    </xf>
    <xf numFmtId="41" fontId="3" fillId="0" borderId="126" xfId="0" applyNumberFormat="1" applyFont="1" applyBorder="1" applyAlignment="1">
      <alignment vertical="center"/>
    </xf>
    <xf numFmtId="41" fontId="3" fillId="0" borderId="127" xfId="0" applyNumberFormat="1" applyFont="1" applyBorder="1" applyAlignment="1">
      <alignment vertical="center"/>
    </xf>
    <xf numFmtId="41" fontId="5" fillId="3" borderId="128" xfId="0" applyNumberFormat="1" applyFont="1" applyFill="1" applyBorder="1" applyAlignment="1">
      <alignment horizontal="left" vertical="center"/>
    </xf>
    <xf numFmtId="41" fontId="5" fillId="3" borderId="129" xfId="0" applyNumberFormat="1" applyFont="1" applyFill="1" applyBorder="1" applyAlignment="1">
      <alignment horizontal="left" vertical="center"/>
    </xf>
    <xf numFmtId="41" fontId="5" fillId="3" borderId="130" xfId="0" applyNumberFormat="1" applyFont="1" applyFill="1" applyBorder="1" applyAlignment="1">
      <alignment horizontal="left" vertical="center"/>
    </xf>
    <xf numFmtId="41" fontId="5" fillId="3" borderId="137" xfId="0" applyNumberFormat="1" applyFont="1" applyFill="1" applyBorder="1" applyAlignment="1">
      <alignment horizontal="left" vertical="center"/>
    </xf>
    <xf numFmtId="41" fontId="5" fillId="3" borderId="138" xfId="0" applyNumberFormat="1" applyFont="1" applyFill="1" applyBorder="1" applyAlignment="1">
      <alignment horizontal="left" vertical="center"/>
    </xf>
    <xf numFmtId="41" fontId="5" fillId="3" borderId="139" xfId="0" applyNumberFormat="1" applyFont="1" applyFill="1" applyBorder="1" applyAlignment="1">
      <alignment horizontal="left" vertical="center"/>
    </xf>
    <xf numFmtId="41" fontId="3" fillId="0" borderId="140" xfId="0" applyNumberFormat="1" applyFont="1" applyBorder="1" applyAlignment="1">
      <alignment vertical="center"/>
    </xf>
    <xf numFmtId="41" fontId="3" fillId="0" borderId="96" xfId="0" applyNumberFormat="1" applyFont="1" applyBorder="1" applyAlignment="1">
      <alignment vertical="center"/>
    </xf>
    <xf numFmtId="41" fontId="3" fillId="0" borderId="95" xfId="0" applyNumberFormat="1" applyFont="1" applyBorder="1" applyAlignment="1">
      <alignment vertical="center"/>
    </xf>
    <xf numFmtId="41" fontId="5" fillId="3" borderId="10" xfId="0" applyNumberFormat="1" applyFont="1" applyFill="1" applyBorder="1" applyAlignment="1">
      <alignment horizontal="center" vertical="center"/>
    </xf>
    <xf numFmtId="41" fontId="5" fillId="3" borderId="11" xfId="0" applyNumberFormat="1" applyFont="1" applyFill="1" applyBorder="1" applyAlignment="1">
      <alignment horizontal="center" vertical="center"/>
    </xf>
    <xf numFmtId="41" fontId="5" fillId="3" borderId="12" xfId="0" applyNumberFormat="1" applyFont="1" applyFill="1" applyBorder="1" applyAlignment="1">
      <alignment horizontal="center" vertical="center"/>
    </xf>
    <xf numFmtId="41" fontId="3" fillId="0" borderId="123" xfId="0" applyNumberFormat="1" applyFont="1" applyBorder="1" applyAlignment="1">
      <alignment horizontal="left" vertical="center"/>
    </xf>
    <xf numFmtId="41" fontId="3" fillId="0" borderId="122" xfId="0" applyNumberFormat="1" applyFont="1" applyBorder="1" applyAlignment="1">
      <alignment horizontal="left" vertical="center"/>
    </xf>
    <xf numFmtId="41" fontId="3" fillId="0" borderId="17" xfId="0" applyNumberFormat="1" applyFont="1" applyBorder="1" applyAlignment="1">
      <alignment horizontal="left" vertical="center"/>
    </xf>
    <xf numFmtId="41" fontId="5" fillId="3" borderId="10" xfId="0" applyNumberFormat="1" applyFont="1" applyFill="1" applyBorder="1" applyAlignment="1">
      <alignment horizontal="center" vertical="center" wrapText="1"/>
    </xf>
    <xf numFmtId="41" fontId="5" fillId="3" borderId="11" xfId="0" applyNumberFormat="1" applyFont="1" applyFill="1" applyBorder="1" applyAlignment="1">
      <alignment horizontal="center" vertical="center" wrapText="1"/>
    </xf>
    <xf numFmtId="41" fontId="5" fillId="3" borderId="12" xfId="0" applyNumberFormat="1" applyFont="1" applyFill="1" applyBorder="1" applyAlignment="1">
      <alignment horizontal="center" vertical="center" wrapText="1"/>
    </xf>
    <xf numFmtId="41" fontId="5" fillId="3" borderId="46" xfId="0" applyNumberFormat="1" applyFont="1" applyFill="1" applyBorder="1" applyAlignment="1">
      <alignment horizontal="center" vertical="center" wrapText="1"/>
    </xf>
    <xf numFmtId="41" fontId="5" fillId="3" borderId="6" xfId="0" applyNumberFormat="1" applyFont="1" applyFill="1" applyBorder="1" applyAlignment="1">
      <alignment horizontal="center" vertical="center" wrapText="1"/>
    </xf>
    <xf numFmtId="41" fontId="5" fillId="3" borderId="50" xfId="0" applyNumberFormat="1" applyFont="1" applyFill="1" applyBorder="1" applyAlignment="1">
      <alignment horizontal="center" vertical="center" wrapText="1"/>
    </xf>
    <xf numFmtId="41" fontId="5" fillId="3" borderId="46" xfId="0" applyNumberFormat="1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center" vertical="center"/>
    </xf>
    <xf numFmtId="41" fontId="5" fillId="3" borderId="4" xfId="0" applyNumberFormat="1" applyFont="1" applyFill="1" applyBorder="1" applyAlignment="1">
      <alignment horizontal="center" vertical="center"/>
    </xf>
    <xf numFmtId="41" fontId="5" fillId="3" borderId="50" xfId="0" applyNumberFormat="1" applyFont="1" applyFill="1" applyBorder="1" applyAlignment="1">
      <alignment horizontal="center" vertical="center"/>
    </xf>
    <xf numFmtId="41" fontId="5" fillId="3" borderId="10" xfId="0" applyNumberFormat="1" applyFont="1" applyFill="1" applyBorder="1" applyAlignment="1">
      <alignment horizontal="left" vertical="center"/>
    </xf>
    <xf numFmtId="41" fontId="3" fillId="0" borderId="16" xfId="0" applyNumberFormat="1" applyFont="1" applyBorder="1" applyAlignment="1">
      <alignment vertical="center"/>
    </xf>
    <xf numFmtId="41" fontId="3" fillId="0" borderId="124" xfId="0" applyNumberFormat="1" applyFont="1" applyBorder="1" applyAlignment="1">
      <alignment horizontal="left" vertical="center"/>
    </xf>
    <xf numFmtId="41" fontId="3" fillId="0" borderId="119" xfId="0" applyNumberFormat="1" applyFont="1" applyBorder="1" applyAlignment="1">
      <alignment horizontal="left" vertical="center"/>
    </xf>
    <xf numFmtId="41" fontId="3" fillId="0" borderId="23" xfId="0" applyNumberFormat="1" applyFont="1" applyBorder="1" applyAlignment="1">
      <alignment horizontal="left" vertical="center"/>
    </xf>
    <xf numFmtId="41" fontId="14" fillId="0" borderId="59" xfId="0" applyNumberFormat="1" applyFont="1" applyBorder="1" applyAlignment="1">
      <alignment horizontal="left"/>
    </xf>
    <xf numFmtId="41" fontId="14" fillId="0" borderId="11" xfId="0" applyNumberFormat="1" applyFont="1" applyBorder="1" applyAlignment="1">
      <alignment horizontal="left"/>
    </xf>
    <xf numFmtId="41" fontId="14" fillId="0" borderId="169" xfId="0" applyNumberFormat="1" applyFont="1" applyBorder="1" applyAlignment="1">
      <alignment horizontal="left"/>
    </xf>
    <xf numFmtId="41" fontId="3" fillId="0" borderId="133" xfId="0" applyNumberFormat="1" applyFont="1" applyBorder="1" applyAlignment="1">
      <alignment horizontal="left" vertical="center"/>
    </xf>
    <xf numFmtId="41" fontId="3" fillId="0" borderId="134" xfId="0" applyNumberFormat="1" applyFont="1" applyBorder="1" applyAlignment="1">
      <alignment horizontal="left" vertical="center"/>
    </xf>
    <xf numFmtId="41" fontId="3" fillId="0" borderId="29" xfId="0" applyNumberFormat="1" applyFont="1" applyBorder="1" applyAlignment="1">
      <alignment horizontal="left" vertical="center"/>
    </xf>
    <xf numFmtId="41" fontId="3" fillId="0" borderId="22" xfId="0" applyNumberFormat="1" applyFont="1" applyBorder="1" applyAlignment="1">
      <alignment vertical="center"/>
    </xf>
    <xf numFmtId="41" fontId="3" fillId="14" borderId="131" xfId="0" applyNumberFormat="1" applyFont="1" applyFill="1" applyBorder="1" applyAlignment="1">
      <alignment vertical="center"/>
    </xf>
    <xf numFmtId="41" fontId="3" fillId="14" borderId="126" xfId="0" applyNumberFormat="1" applyFont="1" applyFill="1" applyBorder="1" applyAlignment="1">
      <alignment vertical="center"/>
    </xf>
    <xf numFmtId="41" fontId="3" fillId="14" borderId="127" xfId="0" applyNumberFormat="1" applyFont="1" applyFill="1" applyBorder="1" applyAlignment="1">
      <alignment vertical="center"/>
    </xf>
    <xf numFmtId="41" fontId="5" fillId="3" borderId="132" xfId="0" applyNumberFormat="1" applyFont="1" applyFill="1" applyBorder="1" applyAlignment="1">
      <alignment horizontal="left" vertical="center"/>
    </xf>
    <xf numFmtId="41" fontId="3" fillId="0" borderId="28" xfId="0" applyNumberFormat="1" applyFont="1" applyBorder="1" applyAlignment="1">
      <alignment vertical="center"/>
    </xf>
    <xf numFmtId="41" fontId="5" fillId="3" borderId="153" xfId="0" applyNumberFormat="1" applyFont="1" applyFill="1" applyBorder="1" applyAlignment="1">
      <alignment horizontal="left" vertical="center"/>
    </xf>
    <xf numFmtId="41" fontId="3" fillId="0" borderId="261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horizontal="left" vertical="center"/>
    </xf>
    <xf numFmtId="41" fontId="3" fillId="0" borderId="28" xfId="0" applyNumberFormat="1" applyFont="1" applyBorder="1" applyAlignment="1">
      <alignment horizontal="left" vertical="center"/>
    </xf>
    <xf numFmtId="41" fontId="3" fillId="0" borderId="131" xfId="0" applyNumberFormat="1" applyFont="1" applyBorder="1" applyAlignment="1">
      <alignment vertical="center"/>
    </xf>
    <xf numFmtId="41" fontId="5" fillId="3" borderId="7" xfId="0" applyNumberFormat="1" applyFont="1" applyFill="1" applyBorder="1" applyAlignment="1">
      <alignment horizontal="center" vertical="center" wrapText="1"/>
    </xf>
    <xf numFmtId="41" fontId="5" fillId="3" borderId="0" xfId="0" applyNumberFormat="1" applyFont="1" applyFill="1" applyAlignment="1">
      <alignment horizontal="center" vertical="center" wrapText="1"/>
    </xf>
    <xf numFmtId="41" fontId="5" fillId="3" borderId="8" xfId="0" applyNumberFormat="1" applyFont="1" applyFill="1" applyBorder="1" applyAlignment="1">
      <alignment horizontal="center" vertical="center" wrapText="1"/>
    </xf>
    <xf numFmtId="41" fontId="5" fillId="3" borderId="5" xfId="0" applyNumberFormat="1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horizontal="left" vertical="center"/>
    </xf>
    <xf numFmtId="41" fontId="3" fillId="0" borderId="1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left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/>
    </xf>
    <xf numFmtId="41" fontId="5" fillId="3" borderId="13" xfId="0" applyNumberFormat="1" applyFont="1" applyFill="1" applyBorder="1" applyAlignment="1">
      <alignment horizontal="center" vertical="center"/>
    </xf>
    <xf numFmtId="41" fontId="14" fillId="0" borderId="128" xfId="0" applyNumberFormat="1" applyFont="1" applyBorder="1" applyAlignment="1">
      <alignment horizontal="left"/>
    </xf>
    <xf numFmtId="41" fontId="14" fillId="0" borderId="129" xfId="0" applyNumberFormat="1" applyFont="1" applyBorder="1" applyAlignment="1">
      <alignment horizontal="left"/>
    </xf>
    <xf numFmtId="41" fontId="14" fillId="0" borderId="263" xfId="0" applyNumberFormat="1" applyFont="1" applyBorder="1" applyAlignment="1">
      <alignment horizontal="left"/>
    </xf>
    <xf numFmtId="41" fontId="3" fillId="4" borderId="36" xfId="0" applyNumberFormat="1" applyFont="1" applyFill="1" applyBorder="1" applyAlignment="1">
      <alignment horizontal="justify" vertical="center" wrapText="1"/>
    </xf>
    <xf numFmtId="41" fontId="3" fillId="4" borderId="156" xfId="0" applyNumberFormat="1" applyFont="1" applyFill="1" applyBorder="1" applyAlignment="1">
      <alignment horizontal="justify" vertical="center" wrapText="1"/>
    </xf>
    <xf numFmtId="41" fontId="3" fillId="4" borderId="152" xfId="0" applyNumberFormat="1" applyFont="1" applyFill="1" applyBorder="1" applyAlignment="1">
      <alignment horizontal="justify" vertical="center" wrapText="1"/>
    </xf>
    <xf numFmtId="41" fontId="3" fillId="4" borderId="150" xfId="0" applyNumberFormat="1" applyFont="1" applyFill="1" applyBorder="1" applyAlignment="1">
      <alignment horizontal="justify" vertical="center" wrapText="1"/>
    </xf>
    <xf numFmtId="0" fontId="5" fillId="3" borderId="288" xfId="0" applyFont="1" applyFill="1" applyBorder="1" applyAlignment="1">
      <alignment horizontal="left" vertical="center"/>
    </xf>
    <xf numFmtId="0" fontId="3" fillId="0" borderId="289" xfId="0" applyFont="1" applyBorder="1" applyAlignment="1">
      <alignment horizontal="left" vertical="center"/>
    </xf>
    <xf numFmtId="0" fontId="3" fillId="0" borderId="284" xfId="0" applyFont="1" applyBorder="1" applyAlignment="1">
      <alignment horizontal="left" vertical="center"/>
    </xf>
    <xf numFmtId="0" fontId="3" fillId="0" borderId="286" xfId="0" applyFont="1" applyBorder="1" applyAlignment="1">
      <alignment horizontal="left" vertical="center"/>
    </xf>
    <xf numFmtId="0" fontId="5" fillId="3" borderId="290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291" xfId="0" applyFont="1" applyFill="1" applyBorder="1" applyAlignment="1">
      <alignment horizontal="left" vertical="center"/>
    </xf>
    <xf numFmtId="49" fontId="5" fillId="3" borderId="279" xfId="0" applyNumberFormat="1" applyFont="1" applyFill="1" applyBorder="1" applyAlignment="1">
      <alignment horizontal="center" vertical="center"/>
    </xf>
    <xf numFmtId="0" fontId="3" fillId="0" borderId="282" xfId="0" applyFont="1" applyBorder="1" applyAlignment="1">
      <alignment horizontal="left" vertical="center"/>
    </xf>
    <xf numFmtId="49" fontId="7" fillId="0" borderId="276" xfId="0" applyNumberFormat="1" applyFont="1" applyBorder="1" applyAlignment="1">
      <alignment horizontal="center" vertical="center" wrapText="1"/>
    </xf>
    <xf numFmtId="49" fontId="7" fillId="0" borderId="277" xfId="0" applyNumberFormat="1" applyFont="1" applyBorder="1" applyAlignment="1">
      <alignment horizontal="center" vertical="center" wrapText="1"/>
    </xf>
    <xf numFmtId="49" fontId="5" fillId="3" borderId="278" xfId="0" applyNumberFormat="1" applyFont="1" applyFill="1" applyBorder="1" applyAlignment="1">
      <alignment horizontal="center" vertical="center" wrapText="1"/>
    </xf>
    <xf numFmtId="49" fontId="5" fillId="3" borderId="28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4" fillId="0" borderId="273" xfId="0" applyNumberFormat="1" applyFont="1" applyBorder="1" applyAlignment="1">
      <alignment horizontal="center" vertical="center" textRotation="90" wrapText="1"/>
    </xf>
    <xf numFmtId="0" fontId="3" fillId="0" borderId="273" xfId="0" applyFont="1" applyBorder="1" applyAlignment="1">
      <alignment vertical="center" textRotation="90"/>
    </xf>
    <xf numFmtId="0" fontId="3" fillId="0" borderId="73" xfId="0" applyFont="1" applyBorder="1" applyAlignment="1">
      <alignment vertical="center" textRotation="90"/>
    </xf>
    <xf numFmtId="49" fontId="3" fillId="0" borderId="156" xfId="0" applyNumberFormat="1" applyFont="1" applyBorder="1" applyAlignment="1">
      <alignment horizontal="center" vertical="center" wrapText="1"/>
    </xf>
    <xf numFmtId="49" fontId="3" fillId="0" borderId="148" xfId="0" applyNumberFormat="1" applyFont="1" applyBorder="1" applyAlignment="1">
      <alignment horizontal="center" vertical="center" wrapText="1"/>
    </xf>
    <xf numFmtId="49" fontId="3" fillId="0" borderId="154" xfId="0" applyNumberFormat="1" applyFont="1" applyBorder="1" applyAlignment="1">
      <alignment horizontal="center" vertical="center" wrapText="1"/>
    </xf>
    <xf numFmtId="49" fontId="3" fillId="0" borderId="233" xfId="0" applyNumberFormat="1" applyFont="1" applyBorder="1" applyAlignment="1">
      <alignment horizontal="center" vertical="center" wrapText="1"/>
    </xf>
    <xf numFmtId="49" fontId="5" fillId="3" borderId="275" xfId="0" applyNumberFormat="1" applyFont="1" applyFill="1" applyBorder="1" applyAlignment="1">
      <alignment vertical="center"/>
    </xf>
    <xf numFmtId="49" fontId="5" fillId="3" borderId="191" xfId="0" applyNumberFormat="1" applyFont="1" applyFill="1" applyBorder="1" applyAlignment="1">
      <alignment vertical="center"/>
    </xf>
    <xf numFmtId="49" fontId="5" fillId="3" borderId="107" xfId="0" applyNumberFormat="1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vertical="center"/>
    </xf>
    <xf numFmtId="49" fontId="5" fillId="3" borderId="274" xfId="0" applyNumberFormat="1" applyFont="1" applyFill="1" applyBorder="1" applyAlignment="1">
      <alignment vertical="center"/>
    </xf>
    <xf numFmtId="49" fontId="5" fillId="3" borderId="71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center" vertical="center" textRotation="90" wrapText="1"/>
    </xf>
    <xf numFmtId="49" fontId="4" fillId="0" borderId="252" xfId="0" applyNumberFormat="1" applyFont="1" applyBorder="1" applyAlignment="1">
      <alignment horizontal="center" vertical="center" textRotation="90" wrapText="1"/>
    </xf>
    <xf numFmtId="49" fontId="4" fillId="0" borderId="29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5" fillId="3" borderId="295" xfId="0" applyNumberFormat="1" applyFont="1" applyFill="1" applyBorder="1" applyAlignment="1">
      <alignment horizontal="left" vertical="center"/>
    </xf>
    <xf numFmtId="49" fontId="5" fillId="3" borderId="291" xfId="0" applyNumberFormat="1" applyFont="1" applyFill="1" applyBorder="1" applyAlignment="1">
      <alignment horizontal="left" vertical="center"/>
    </xf>
    <xf numFmtId="49" fontId="4" fillId="0" borderId="40" xfId="0" applyNumberFormat="1" applyFont="1" applyBorder="1" applyAlignment="1">
      <alignment horizontal="center" vertical="center" textRotation="90" wrapText="1"/>
    </xf>
    <xf numFmtId="49" fontId="3" fillId="0" borderId="99" xfId="0" applyNumberFormat="1" applyFont="1" applyBorder="1" applyAlignment="1">
      <alignment horizontal="center" vertical="center" wrapText="1"/>
    </xf>
    <xf numFmtId="49" fontId="3" fillId="0" borderId="82" xfId="0" applyNumberFormat="1" applyFont="1" applyBorder="1" applyAlignment="1">
      <alignment horizontal="center" vertical="center" wrapText="1"/>
    </xf>
    <xf numFmtId="49" fontId="3" fillId="0" borderId="91" xfId="0" applyNumberFormat="1" applyFont="1" applyBorder="1" applyAlignment="1">
      <alignment horizontal="center" vertical="center" wrapText="1"/>
    </xf>
    <xf numFmtId="49" fontId="3" fillId="0" borderId="101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3" borderId="292" xfId="0" applyNumberFormat="1" applyFont="1" applyFill="1" applyBorder="1" applyAlignment="1">
      <alignment horizontal="left" vertical="center"/>
    </xf>
    <xf numFmtId="49" fontId="5" fillId="3" borderId="296" xfId="0" applyNumberFormat="1" applyFont="1" applyFill="1" applyBorder="1" applyAlignment="1">
      <alignment vertical="center"/>
    </xf>
    <xf numFmtId="49" fontId="5" fillId="3" borderId="297" xfId="0" applyNumberFormat="1" applyFont="1" applyFill="1" applyBorder="1" applyAlignment="1">
      <alignment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41" fontId="3" fillId="0" borderId="14" xfId="0" applyNumberFormat="1" applyFont="1" applyBorder="1"/>
    <xf numFmtId="0" fontId="5" fillId="3" borderId="300" xfId="0" applyFont="1" applyFill="1" applyBorder="1" applyAlignment="1">
      <alignment horizontal="left" vertical="center" indent="1"/>
    </xf>
    <xf numFmtId="0" fontId="5" fillId="3" borderId="250" xfId="0" applyFont="1" applyFill="1" applyBorder="1" applyAlignment="1">
      <alignment horizontal="left" vertical="center" indent="1"/>
    </xf>
    <xf numFmtId="0" fontId="3" fillId="0" borderId="298" xfId="0" applyFont="1" applyBorder="1" applyAlignment="1">
      <alignment horizontal="left" vertical="center" indent="1"/>
    </xf>
    <xf numFmtId="0" fontId="3" fillId="0" borderId="76" xfId="0" applyFont="1" applyBorder="1" applyAlignment="1">
      <alignment horizontal="left" vertical="center" indent="1"/>
    </xf>
    <xf numFmtId="0" fontId="3" fillId="0" borderId="75" xfId="0" applyFont="1" applyBorder="1" applyAlignment="1">
      <alignment horizontal="left" vertical="center" indent="1"/>
    </xf>
    <xf numFmtId="0" fontId="3" fillId="0" borderId="124" xfId="0" applyFont="1" applyBorder="1" applyAlignment="1">
      <alignment horizontal="left" vertical="center" indent="1"/>
    </xf>
    <xf numFmtId="0" fontId="3" fillId="0" borderId="119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5" fillId="3" borderId="301" xfId="0" applyFont="1" applyFill="1" applyBorder="1" applyAlignment="1">
      <alignment horizontal="left" vertical="center" indent="1"/>
    </xf>
    <xf numFmtId="0" fontId="5" fillId="3" borderId="144" xfId="0" applyFont="1" applyFill="1" applyBorder="1" applyAlignment="1">
      <alignment horizontal="left" vertical="center" indent="1"/>
    </xf>
    <xf numFmtId="0" fontId="4" fillId="0" borderId="302" xfId="0" applyFont="1" applyBorder="1" applyAlignment="1">
      <alignment horizontal="left" vertical="center" indent="1"/>
    </xf>
    <xf numFmtId="0" fontId="4" fillId="0" borderId="92" xfId="0" applyFont="1" applyBorder="1" applyAlignment="1">
      <alignment horizontal="left" vertical="center" indent="1"/>
    </xf>
    <xf numFmtId="0" fontId="4" fillId="0" borderId="303" xfId="0" applyFont="1" applyBorder="1" applyAlignment="1">
      <alignment horizontal="left" vertical="center" indent="1"/>
    </xf>
    <xf numFmtId="0" fontId="4" fillId="0" borderId="80" xfId="0" applyFont="1" applyBorder="1" applyAlignment="1">
      <alignment horizontal="left" vertical="center" indent="1"/>
    </xf>
    <xf numFmtId="0" fontId="3" fillId="0" borderId="299" xfId="0" applyFont="1" applyBorder="1" applyAlignment="1">
      <alignment horizontal="left" vertical="center" indent="1"/>
    </xf>
    <xf numFmtId="0" fontId="3" fillId="0" borderId="120" xfId="0" applyFont="1" applyBorder="1" applyAlignment="1">
      <alignment horizontal="left" vertical="center" indent="1"/>
    </xf>
    <xf numFmtId="0" fontId="3" fillId="0" borderId="121" xfId="0" applyFont="1" applyBorder="1" applyAlignment="1">
      <alignment horizontal="left" vertical="center" inden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8"/>
  <sheetViews>
    <sheetView showGridLines="0" workbookViewId="0"/>
  </sheetViews>
  <sheetFormatPr defaultRowHeight="15" x14ac:dyDescent="0.25"/>
  <cols>
    <col min="1" max="3" width="15.7109375" customWidth="1"/>
    <col min="4" max="9" width="15.7109375" hidden="1" customWidth="1"/>
    <col min="10" max="15" width="15.7109375" customWidth="1"/>
    <col min="16" max="39" width="15.7109375" hidden="1" customWidth="1"/>
    <col min="40" max="41" width="15.7109375" customWidth="1"/>
    <col min="42" max="42" width="17.5703125" customWidth="1"/>
    <col min="43" max="62" width="9.140625" customWidth="1"/>
  </cols>
  <sheetData>
    <row r="1" spans="1:62" ht="49.5" customHeight="1" x14ac:dyDescent="0.25">
      <c r="A1" s="1"/>
      <c r="B1" s="2"/>
      <c r="C1" s="2" t="s">
        <v>0</v>
      </c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9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19.5" customHeight="1" x14ac:dyDescent="0.25">
      <c r="A3" s="5" t="s">
        <v>1</v>
      </c>
      <c r="B3" s="6" t="s">
        <v>2</v>
      </c>
      <c r="C3" s="41891">
        <v>2021</v>
      </c>
      <c r="D3" s="41892"/>
      <c r="E3" s="7"/>
      <c r="F3" s="8"/>
      <c r="G3" s="8"/>
      <c r="H3" s="8"/>
      <c r="I3" s="8"/>
      <c r="J3" s="8"/>
      <c r="K3" s="8"/>
      <c r="L3" s="8"/>
      <c r="M3" s="8"/>
      <c r="N3" s="8"/>
      <c r="O3" s="4"/>
      <c r="P3" s="4"/>
      <c r="Q3" s="8"/>
      <c r="R3" s="4"/>
      <c r="S3" s="9"/>
      <c r="T3" s="9"/>
      <c r="U3" s="8"/>
      <c r="V3" s="9"/>
      <c r="W3" s="8"/>
      <c r="X3" s="8"/>
      <c r="Y3" s="4"/>
      <c r="Z3" s="8"/>
      <c r="AA3" s="8"/>
      <c r="AB3" s="8"/>
      <c r="AC3" s="9"/>
      <c r="AD3" s="10"/>
      <c r="AE3" s="4"/>
      <c r="AF3" s="4"/>
      <c r="AG3" s="10"/>
      <c r="AH3" s="4"/>
      <c r="AI3" s="9"/>
      <c r="AJ3" s="9"/>
      <c r="AK3" s="10"/>
      <c r="AL3" s="9"/>
      <c r="AM3" s="10"/>
      <c r="AN3" s="10"/>
      <c r="AO3" s="4"/>
      <c r="AP3" s="10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ht="19.5" customHeight="1" x14ac:dyDescent="0.25">
      <c r="A4" s="5" t="s">
        <v>3</v>
      </c>
      <c r="B4" s="11">
        <v>14101</v>
      </c>
      <c r="C4" s="41893" t="s">
        <v>4</v>
      </c>
      <c r="D4" s="41894"/>
      <c r="E4" s="12"/>
      <c r="F4" s="13"/>
      <c r="G4" s="13"/>
      <c r="H4" s="13"/>
      <c r="I4" s="13"/>
      <c r="J4" s="13"/>
      <c r="K4" s="13"/>
      <c r="L4" s="13"/>
      <c r="M4" s="8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3"/>
      <c r="AD4" s="14"/>
      <c r="AE4" s="13"/>
      <c r="AF4" s="13"/>
      <c r="AG4" s="13"/>
      <c r="AH4" s="13"/>
      <c r="AI4" s="13"/>
      <c r="AJ4" s="13"/>
      <c r="AK4" s="14"/>
      <c r="AL4" s="13"/>
      <c r="AM4" s="13"/>
      <c r="AN4" s="13"/>
      <c r="AO4" s="13"/>
      <c r="AP4" s="13"/>
      <c r="AQ4" s="14"/>
      <c r="AR4" s="14"/>
      <c r="AS4" s="13"/>
      <c r="AT4" s="13"/>
      <c r="AU4" s="13"/>
      <c r="AV4" s="13"/>
      <c r="AW4" s="4"/>
      <c r="AX4" s="4"/>
      <c r="AY4" s="4"/>
      <c r="AZ4" s="4"/>
      <c r="BA4" s="4"/>
      <c r="BB4" s="4"/>
      <c r="BC4" s="4"/>
      <c r="BD4" s="4"/>
      <c r="BE4" s="4"/>
      <c r="BF4" s="4"/>
      <c r="BG4" s="8"/>
      <c r="BH4" s="8"/>
      <c r="BI4" s="8"/>
      <c r="BJ4" s="8"/>
    </row>
    <row r="5" spans="1:62" ht="19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ht="30" customHeight="1" x14ac:dyDescent="0.25">
      <c r="A6" s="41853" t="s">
        <v>5</v>
      </c>
      <c r="B6" s="41854"/>
      <c r="C6" s="41853" t="s">
        <v>6</v>
      </c>
      <c r="D6" s="41863"/>
      <c r="E6" s="41863"/>
      <c r="F6" s="41863"/>
      <c r="G6" s="41863"/>
      <c r="H6" s="41863"/>
      <c r="I6" s="41863"/>
      <c r="J6" s="41863"/>
      <c r="K6" s="41863"/>
      <c r="L6" s="41863"/>
      <c r="M6" s="41863"/>
      <c r="N6" s="41863"/>
      <c r="O6" s="41863"/>
      <c r="P6" s="41863"/>
      <c r="Q6" s="41863"/>
      <c r="R6" s="41863"/>
      <c r="S6" s="41863"/>
      <c r="T6" s="41863"/>
      <c r="U6" s="41863"/>
      <c r="V6" s="41863"/>
      <c r="W6" s="41863"/>
      <c r="X6" s="41863"/>
      <c r="Y6" s="41863"/>
      <c r="Z6" s="41863"/>
      <c r="AA6" s="41863"/>
      <c r="AB6" s="41863"/>
      <c r="AC6" s="41863"/>
      <c r="AD6" s="41863"/>
      <c r="AE6" s="41863"/>
      <c r="AF6" s="41863"/>
      <c r="AG6" s="41863"/>
      <c r="AH6" s="41863"/>
      <c r="AI6" s="41863"/>
      <c r="AJ6" s="41863"/>
      <c r="AK6" s="41863"/>
      <c r="AL6" s="41863"/>
      <c r="AM6" s="41854"/>
      <c r="AN6" s="41853" t="s">
        <v>7</v>
      </c>
      <c r="AO6" s="41863"/>
      <c r="AP6" s="41863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ht="30" customHeight="1" x14ac:dyDescent="0.25">
      <c r="A7" s="41855"/>
      <c r="B7" s="41856"/>
      <c r="C7" s="41905" t="s">
        <v>8</v>
      </c>
      <c r="D7" s="41865" t="s">
        <v>9</v>
      </c>
      <c r="E7" s="41866"/>
      <c r="F7" s="41867"/>
      <c r="G7" s="41865" t="s">
        <v>10</v>
      </c>
      <c r="H7" s="41866"/>
      <c r="I7" s="41867"/>
      <c r="J7" s="41865" t="s">
        <v>11</v>
      </c>
      <c r="K7" s="41866"/>
      <c r="L7" s="41867"/>
      <c r="M7" s="41865" t="s">
        <v>2</v>
      </c>
      <c r="N7" s="41866"/>
      <c r="O7" s="41867"/>
      <c r="P7" s="41865" t="s">
        <v>12</v>
      </c>
      <c r="Q7" s="41866"/>
      <c r="R7" s="41867"/>
      <c r="S7" s="41865" t="s">
        <v>13</v>
      </c>
      <c r="T7" s="41866"/>
      <c r="U7" s="41867"/>
      <c r="V7" s="41865" t="s">
        <v>14</v>
      </c>
      <c r="W7" s="41866"/>
      <c r="X7" s="41867"/>
      <c r="Y7" s="41865" t="s">
        <v>15</v>
      </c>
      <c r="Z7" s="41866"/>
      <c r="AA7" s="41867"/>
      <c r="AB7" s="41865" t="s">
        <v>16</v>
      </c>
      <c r="AC7" s="41866"/>
      <c r="AD7" s="41867"/>
      <c r="AE7" s="41865" t="s">
        <v>17</v>
      </c>
      <c r="AF7" s="41866"/>
      <c r="AG7" s="41867"/>
      <c r="AH7" s="41865" t="s">
        <v>18</v>
      </c>
      <c r="AI7" s="41866"/>
      <c r="AJ7" s="41867"/>
      <c r="AK7" s="41865" t="s">
        <v>19</v>
      </c>
      <c r="AL7" s="41866"/>
      <c r="AM7" s="41867"/>
      <c r="AN7" s="41857"/>
      <c r="AO7" s="41864"/>
      <c r="AP7" s="4186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39.75" customHeight="1" x14ac:dyDescent="0.25">
      <c r="A8" s="41857"/>
      <c r="B8" s="41858"/>
      <c r="C8" s="41906"/>
      <c r="D8" s="15" t="s">
        <v>20</v>
      </c>
      <c r="E8" s="15" t="s">
        <v>21</v>
      </c>
      <c r="F8" s="16" t="s">
        <v>22</v>
      </c>
      <c r="G8" s="15" t="s">
        <v>20</v>
      </c>
      <c r="H8" s="15" t="s">
        <v>21</v>
      </c>
      <c r="I8" s="16" t="s">
        <v>22</v>
      </c>
      <c r="J8" s="15" t="s">
        <v>20</v>
      </c>
      <c r="K8" s="15" t="s">
        <v>21</v>
      </c>
      <c r="L8" s="16" t="s">
        <v>22</v>
      </c>
      <c r="M8" s="15" t="s">
        <v>20</v>
      </c>
      <c r="N8" s="15" t="s">
        <v>21</v>
      </c>
      <c r="O8" s="16" t="s">
        <v>22</v>
      </c>
      <c r="P8" s="15" t="s">
        <v>20</v>
      </c>
      <c r="Q8" s="15" t="s">
        <v>21</v>
      </c>
      <c r="R8" s="16" t="s">
        <v>22</v>
      </c>
      <c r="S8" s="15" t="s">
        <v>20</v>
      </c>
      <c r="T8" s="15" t="s">
        <v>21</v>
      </c>
      <c r="U8" s="16" t="s">
        <v>22</v>
      </c>
      <c r="V8" s="15" t="s">
        <v>20</v>
      </c>
      <c r="W8" s="15" t="s">
        <v>21</v>
      </c>
      <c r="X8" s="16" t="s">
        <v>22</v>
      </c>
      <c r="Y8" s="15" t="s">
        <v>20</v>
      </c>
      <c r="Z8" s="15" t="s">
        <v>21</v>
      </c>
      <c r="AA8" s="16" t="s">
        <v>22</v>
      </c>
      <c r="AB8" s="15" t="s">
        <v>20</v>
      </c>
      <c r="AC8" s="15" t="s">
        <v>21</v>
      </c>
      <c r="AD8" s="16" t="s">
        <v>22</v>
      </c>
      <c r="AE8" s="15" t="s">
        <v>20</v>
      </c>
      <c r="AF8" s="15" t="s">
        <v>21</v>
      </c>
      <c r="AG8" s="16" t="s">
        <v>22</v>
      </c>
      <c r="AH8" s="15" t="s">
        <v>20</v>
      </c>
      <c r="AI8" s="15" t="s">
        <v>21</v>
      </c>
      <c r="AJ8" s="16" t="s">
        <v>22</v>
      </c>
      <c r="AK8" s="15" t="s">
        <v>20</v>
      </c>
      <c r="AL8" s="15" t="s">
        <v>21</v>
      </c>
      <c r="AM8" s="16" t="s">
        <v>22</v>
      </c>
      <c r="AN8" s="15" t="s">
        <v>20</v>
      </c>
      <c r="AO8" s="15" t="s">
        <v>21</v>
      </c>
      <c r="AP8" s="17" t="s">
        <v>23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ht="24.75" customHeight="1" x14ac:dyDescent="0.25">
      <c r="A9" s="18" t="s">
        <v>24</v>
      </c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3"/>
      <c r="AI9" s="23"/>
      <c r="AJ9" s="21"/>
      <c r="AK9" s="21"/>
      <c r="AL9" s="21"/>
      <c r="AM9" s="21"/>
      <c r="AN9" s="21"/>
      <c r="AO9" s="21"/>
      <c r="AP9" s="21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ht="19.5" customHeight="1" x14ac:dyDescent="0.25">
      <c r="A10" s="41859" t="s">
        <v>25</v>
      </c>
      <c r="B10" s="41860"/>
      <c r="C10" s="24">
        <f>DB_PESSOAL_V.2021!J9</f>
        <v>2</v>
      </c>
      <c r="D10" s="25">
        <v>0</v>
      </c>
      <c r="E10" s="26">
        <v>0</v>
      </c>
      <c r="F10" s="27">
        <f>C10+D10-E10</f>
        <v>2</v>
      </c>
      <c r="G10" s="25">
        <v>0</v>
      </c>
      <c r="H10" s="26">
        <v>0</v>
      </c>
      <c r="I10" s="27">
        <f>F10+G10-H10</f>
        <v>2</v>
      </c>
      <c r="J10" s="25">
        <v>0</v>
      </c>
      <c r="K10" s="26">
        <v>0</v>
      </c>
      <c r="L10" s="27">
        <f>I10+J10-K10</f>
        <v>2</v>
      </c>
      <c r="M10" s="28">
        <v>0</v>
      </c>
      <c r="N10" s="29">
        <v>0</v>
      </c>
      <c r="O10" s="27">
        <f>L10+M10-N10</f>
        <v>2</v>
      </c>
      <c r="P10" s="25">
        <v>0</v>
      </c>
      <c r="Q10" s="26">
        <v>0</v>
      </c>
      <c r="R10" s="27">
        <f>O10+P10-Q10</f>
        <v>2</v>
      </c>
      <c r="S10" s="25">
        <v>0</v>
      </c>
      <c r="T10" s="26">
        <v>0</v>
      </c>
      <c r="U10" s="27">
        <f>R10+S10-T10</f>
        <v>2</v>
      </c>
      <c r="V10" s="25">
        <v>0</v>
      </c>
      <c r="W10" s="26">
        <v>0</v>
      </c>
      <c r="X10" s="27">
        <f>U10+V10-W10</f>
        <v>2</v>
      </c>
      <c r="Y10" s="25">
        <v>0</v>
      </c>
      <c r="Z10" s="26">
        <v>0</v>
      </c>
      <c r="AA10" s="27">
        <f>X10+Y10-Z10</f>
        <v>2</v>
      </c>
      <c r="AB10" s="25">
        <v>0</v>
      </c>
      <c r="AC10" s="26">
        <v>0</v>
      </c>
      <c r="AD10" s="27">
        <f>AA10+AB10-AC10</f>
        <v>2</v>
      </c>
      <c r="AE10" s="25">
        <v>0</v>
      </c>
      <c r="AF10" s="26">
        <v>0</v>
      </c>
      <c r="AG10" s="27">
        <f>AD10+AE10-AF10</f>
        <v>2</v>
      </c>
      <c r="AH10" s="25">
        <v>0</v>
      </c>
      <c r="AI10" s="26">
        <v>0</v>
      </c>
      <c r="AJ10" s="27">
        <f>AG10+AH10-AI10</f>
        <v>2</v>
      </c>
      <c r="AK10" s="25">
        <v>0</v>
      </c>
      <c r="AL10" s="26">
        <v>0</v>
      </c>
      <c r="AM10" s="27">
        <f>AJ10+AK10-AL10</f>
        <v>2</v>
      </c>
      <c r="AN10" s="25">
        <f t="shared" ref="AN10:AO13" si="0">SUM(D10+G10+J10+M10+P10+S10+V10+Y10+AB10+AE10+AH10+AK10)</f>
        <v>0</v>
      </c>
      <c r="AO10" s="26">
        <f t="shared" si="0"/>
        <v>0</v>
      </c>
      <c r="AP10" s="30">
        <f>C10+AN10-AO10</f>
        <v>2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9.5" customHeight="1" x14ac:dyDescent="0.25">
      <c r="A11" s="41849" t="s">
        <v>26</v>
      </c>
      <c r="B11" s="41850"/>
      <c r="C11" s="24">
        <f>DB_PESSOAL_V.2021!J10</f>
        <v>35</v>
      </c>
      <c r="D11" s="31">
        <v>0</v>
      </c>
      <c r="E11" s="32">
        <v>0</v>
      </c>
      <c r="F11" s="33">
        <f>C11+D11-E11</f>
        <v>35</v>
      </c>
      <c r="G11" s="31">
        <v>0</v>
      </c>
      <c r="H11" s="32">
        <v>0</v>
      </c>
      <c r="I11" s="33">
        <f>F11+G11-H11</f>
        <v>35</v>
      </c>
      <c r="J11" s="31">
        <v>0</v>
      </c>
      <c r="K11" s="32">
        <v>0</v>
      </c>
      <c r="L11" s="33">
        <f>I11+J11-K11</f>
        <v>35</v>
      </c>
      <c r="M11" s="34">
        <v>0</v>
      </c>
      <c r="N11" s="35">
        <v>0</v>
      </c>
      <c r="O11" s="33">
        <f>L11+M11-N11</f>
        <v>35</v>
      </c>
      <c r="P11" s="31">
        <v>0</v>
      </c>
      <c r="Q11" s="32">
        <v>0</v>
      </c>
      <c r="R11" s="33">
        <f>O11+P11-Q11</f>
        <v>35</v>
      </c>
      <c r="S11" s="31">
        <v>0</v>
      </c>
      <c r="T11" s="32">
        <v>0</v>
      </c>
      <c r="U11" s="33">
        <f>R11+S11-T11</f>
        <v>35</v>
      </c>
      <c r="V11" s="31">
        <v>0</v>
      </c>
      <c r="W11" s="32">
        <v>0</v>
      </c>
      <c r="X11" s="33">
        <f>U11+V11-W11</f>
        <v>35</v>
      </c>
      <c r="Y11" s="31">
        <v>0</v>
      </c>
      <c r="Z11" s="32">
        <v>0</v>
      </c>
      <c r="AA11" s="33">
        <f>X11+Y11-Z11</f>
        <v>35</v>
      </c>
      <c r="AB11" s="31">
        <v>0</v>
      </c>
      <c r="AC11" s="32">
        <v>0</v>
      </c>
      <c r="AD11" s="33">
        <f>AA11+AB11-AC11</f>
        <v>35</v>
      </c>
      <c r="AE11" s="31">
        <v>0</v>
      </c>
      <c r="AF11" s="32">
        <v>0</v>
      </c>
      <c r="AG11" s="33">
        <f>AD11+AE11-AF11</f>
        <v>35</v>
      </c>
      <c r="AH11" s="31">
        <v>0</v>
      </c>
      <c r="AI11" s="32">
        <v>0</v>
      </c>
      <c r="AJ11" s="33">
        <f>AG11+AH11-AI11</f>
        <v>35</v>
      </c>
      <c r="AK11" s="31">
        <v>0</v>
      </c>
      <c r="AL11" s="32">
        <v>0</v>
      </c>
      <c r="AM11" s="33">
        <f>AJ11+AK11-AL11</f>
        <v>35</v>
      </c>
      <c r="AN11" s="25">
        <f t="shared" si="0"/>
        <v>0</v>
      </c>
      <c r="AO11" s="26">
        <f t="shared" si="0"/>
        <v>0</v>
      </c>
      <c r="AP11" s="30">
        <f>C11+AN11-AO11</f>
        <v>35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9.5" customHeight="1" x14ac:dyDescent="0.25">
      <c r="A12" s="41849" t="s">
        <v>27</v>
      </c>
      <c r="B12" s="41850"/>
      <c r="C12" s="24">
        <f>DB_PESSOAL_V.2021!J11</f>
        <v>51</v>
      </c>
      <c r="D12" s="31">
        <v>0</v>
      </c>
      <c r="E12" s="32">
        <v>0</v>
      </c>
      <c r="F12" s="33">
        <f>C12+D12-E12</f>
        <v>51</v>
      </c>
      <c r="G12" s="31">
        <v>0</v>
      </c>
      <c r="H12" s="32">
        <v>0</v>
      </c>
      <c r="I12" s="33">
        <f>F12+G12-H12</f>
        <v>51</v>
      </c>
      <c r="J12" s="31">
        <v>0</v>
      </c>
      <c r="K12" s="32">
        <v>0</v>
      </c>
      <c r="L12" s="33">
        <f>I12+J12-K12</f>
        <v>51</v>
      </c>
      <c r="M12" s="36">
        <v>0</v>
      </c>
      <c r="N12" s="37">
        <v>0</v>
      </c>
      <c r="O12" s="33">
        <f>L12+M12-N12</f>
        <v>51</v>
      </c>
      <c r="P12" s="31">
        <v>0</v>
      </c>
      <c r="Q12" s="32">
        <v>0</v>
      </c>
      <c r="R12" s="33">
        <f>O12+P12-Q12</f>
        <v>51</v>
      </c>
      <c r="S12" s="31">
        <v>0</v>
      </c>
      <c r="T12" s="32">
        <v>0</v>
      </c>
      <c r="U12" s="33">
        <f>R12+S12-T12</f>
        <v>51</v>
      </c>
      <c r="V12" s="31">
        <v>0</v>
      </c>
      <c r="W12" s="32">
        <v>0</v>
      </c>
      <c r="X12" s="33">
        <f>U12+V12-W12</f>
        <v>51</v>
      </c>
      <c r="Y12" s="31">
        <v>0</v>
      </c>
      <c r="Z12" s="32">
        <v>0</v>
      </c>
      <c r="AA12" s="33">
        <f>X12+Y12-Z12</f>
        <v>51</v>
      </c>
      <c r="AB12" s="31">
        <v>0</v>
      </c>
      <c r="AC12" s="32">
        <v>0</v>
      </c>
      <c r="AD12" s="33">
        <f>AA12+AB12-AC12</f>
        <v>51</v>
      </c>
      <c r="AE12" s="31">
        <v>0</v>
      </c>
      <c r="AF12" s="32">
        <v>0</v>
      </c>
      <c r="AG12" s="33">
        <f>AD12+AE12-AF12</f>
        <v>51</v>
      </c>
      <c r="AH12" s="31">
        <v>0</v>
      </c>
      <c r="AI12" s="32">
        <v>0</v>
      </c>
      <c r="AJ12" s="33">
        <f>AG12+AH12-AI12</f>
        <v>51</v>
      </c>
      <c r="AK12" s="31">
        <v>0</v>
      </c>
      <c r="AL12" s="32">
        <v>0</v>
      </c>
      <c r="AM12" s="33">
        <f>AJ12+AK12-AL12</f>
        <v>51</v>
      </c>
      <c r="AN12" s="25">
        <f t="shared" si="0"/>
        <v>0</v>
      </c>
      <c r="AO12" s="26">
        <f t="shared" si="0"/>
        <v>0</v>
      </c>
      <c r="AP12" s="30">
        <f>C12+AN12-AO12</f>
        <v>51</v>
      </c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ht="19.5" customHeight="1" x14ac:dyDescent="0.25">
      <c r="A13" s="41849" t="s">
        <v>28</v>
      </c>
      <c r="B13" s="41850"/>
      <c r="C13" s="24">
        <f>DB_PESSOAL_V.2021!J12</f>
        <v>37</v>
      </c>
      <c r="D13" s="38">
        <v>0</v>
      </c>
      <c r="E13" s="39">
        <v>0</v>
      </c>
      <c r="F13" s="33">
        <f>C13+D13-E13</f>
        <v>37</v>
      </c>
      <c r="G13" s="38">
        <v>0</v>
      </c>
      <c r="H13" s="39">
        <v>0</v>
      </c>
      <c r="I13" s="33">
        <f>F13+G13-H13</f>
        <v>37</v>
      </c>
      <c r="J13" s="38">
        <v>0</v>
      </c>
      <c r="K13" s="39">
        <v>0</v>
      </c>
      <c r="L13" s="33">
        <f>I13+J13-K13</f>
        <v>37</v>
      </c>
      <c r="M13" s="40">
        <v>0</v>
      </c>
      <c r="N13" s="41">
        <v>0</v>
      </c>
      <c r="O13" s="33">
        <f>L13+M13-N13</f>
        <v>37</v>
      </c>
      <c r="P13" s="38">
        <v>0</v>
      </c>
      <c r="Q13" s="39">
        <v>0</v>
      </c>
      <c r="R13" s="33">
        <f>O13+P13-Q13</f>
        <v>37</v>
      </c>
      <c r="S13" s="38">
        <v>0</v>
      </c>
      <c r="T13" s="39">
        <v>0</v>
      </c>
      <c r="U13" s="33">
        <f>R13+S13-T13</f>
        <v>37</v>
      </c>
      <c r="V13" s="38">
        <v>0</v>
      </c>
      <c r="W13" s="39">
        <v>0</v>
      </c>
      <c r="X13" s="33">
        <f>U13+V13-W13</f>
        <v>37</v>
      </c>
      <c r="Y13" s="38">
        <v>0</v>
      </c>
      <c r="Z13" s="39">
        <v>0</v>
      </c>
      <c r="AA13" s="33">
        <f>X13+Y13-Z13</f>
        <v>37</v>
      </c>
      <c r="AB13" s="38">
        <v>0</v>
      </c>
      <c r="AC13" s="39">
        <v>0</v>
      </c>
      <c r="AD13" s="33">
        <f>AA13+AB13-AC13</f>
        <v>37</v>
      </c>
      <c r="AE13" s="38">
        <v>0</v>
      </c>
      <c r="AF13" s="39">
        <v>0</v>
      </c>
      <c r="AG13" s="33">
        <f>AD13+AE13-AF13</f>
        <v>37</v>
      </c>
      <c r="AH13" s="38">
        <v>0</v>
      </c>
      <c r="AI13" s="39">
        <v>0</v>
      </c>
      <c r="AJ13" s="33">
        <f>AG13+AH13-AI13</f>
        <v>37</v>
      </c>
      <c r="AK13" s="38">
        <v>0</v>
      </c>
      <c r="AL13" s="39">
        <v>0</v>
      </c>
      <c r="AM13" s="33">
        <f>AJ13+AK13-AL13</f>
        <v>37</v>
      </c>
      <c r="AN13" s="25">
        <f t="shared" si="0"/>
        <v>0</v>
      </c>
      <c r="AO13" s="26">
        <f t="shared" si="0"/>
        <v>0</v>
      </c>
      <c r="AP13" s="30">
        <f>C13+AN13-AO13</f>
        <v>37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24.75" customHeight="1" x14ac:dyDescent="0.25">
      <c r="A14" s="41851" t="s">
        <v>29</v>
      </c>
      <c r="B14" s="41852"/>
      <c r="C14" s="42">
        <f t="shared" ref="C14:AP14" si="1">SUM(C10:C13)</f>
        <v>125</v>
      </c>
      <c r="D14" s="43">
        <f t="shared" si="1"/>
        <v>0</v>
      </c>
      <c r="E14" s="43">
        <f t="shared" si="1"/>
        <v>0</v>
      </c>
      <c r="F14" s="42">
        <f t="shared" si="1"/>
        <v>125</v>
      </c>
      <c r="G14" s="43">
        <f t="shared" si="1"/>
        <v>0</v>
      </c>
      <c r="H14" s="43">
        <f t="shared" si="1"/>
        <v>0</v>
      </c>
      <c r="I14" s="42">
        <f t="shared" si="1"/>
        <v>125</v>
      </c>
      <c r="J14" s="43">
        <f t="shared" si="1"/>
        <v>0</v>
      </c>
      <c r="K14" s="43">
        <f t="shared" si="1"/>
        <v>0</v>
      </c>
      <c r="L14" s="42">
        <f t="shared" si="1"/>
        <v>125</v>
      </c>
      <c r="M14" s="43">
        <f t="shared" si="1"/>
        <v>0</v>
      </c>
      <c r="N14" s="43">
        <f t="shared" si="1"/>
        <v>0</v>
      </c>
      <c r="O14" s="42">
        <f t="shared" si="1"/>
        <v>125</v>
      </c>
      <c r="P14" s="43">
        <f t="shared" si="1"/>
        <v>0</v>
      </c>
      <c r="Q14" s="43">
        <f t="shared" si="1"/>
        <v>0</v>
      </c>
      <c r="R14" s="42">
        <f t="shared" si="1"/>
        <v>125</v>
      </c>
      <c r="S14" s="43">
        <f t="shared" si="1"/>
        <v>0</v>
      </c>
      <c r="T14" s="43">
        <f t="shared" si="1"/>
        <v>0</v>
      </c>
      <c r="U14" s="42">
        <f t="shared" si="1"/>
        <v>125</v>
      </c>
      <c r="V14" s="43">
        <f t="shared" si="1"/>
        <v>0</v>
      </c>
      <c r="W14" s="43">
        <f t="shared" si="1"/>
        <v>0</v>
      </c>
      <c r="X14" s="42">
        <f t="shared" si="1"/>
        <v>125</v>
      </c>
      <c r="Y14" s="43">
        <f t="shared" si="1"/>
        <v>0</v>
      </c>
      <c r="Z14" s="43">
        <f t="shared" si="1"/>
        <v>0</v>
      </c>
      <c r="AA14" s="42">
        <f t="shared" si="1"/>
        <v>125</v>
      </c>
      <c r="AB14" s="43">
        <f t="shared" si="1"/>
        <v>0</v>
      </c>
      <c r="AC14" s="43">
        <f t="shared" si="1"/>
        <v>0</v>
      </c>
      <c r="AD14" s="42">
        <f t="shared" si="1"/>
        <v>125</v>
      </c>
      <c r="AE14" s="43">
        <f t="shared" si="1"/>
        <v>0</v>
      </c>
      <c r="AF14" s="43">
        <f t="shared" si="1"/>
        <v>0</v>
      </c>
      <c r="AG14" s="42">
        <f t="shared" si="1"/>
        <v>125</v>
      </c>
      <c r="AH14" s="43">
        <f t="shared" si="1"/>
        <v>0</v>
      </c>
      <c r="AI14" s="43">
        <f t="shared" si="1"/>
        <v>0</v>
      </c>
      <c r="AJ14" s="42">
        <f t="shared" si="1"/>
        <v>125</v>
      </c>
      <c r="AK14" s="43">
        <f t="shared" si="1"/>
        <v>0</v>
      </c>
      <c r="AL14" s="43">
        <f t="shared" si="1"/>
        <v>0</v>
      </c>
      <c r="AM14" s="42">
        <f t="shared" si="1"/>
        <v>125</v>
      </c>
      <c r="AN14" s="42">
        <f t="shared" si="1"/>
        <v>0</v>
      </c>
      <c r="AO14" s="42">
        <f t="shared" si="1"/>
        <v>0</v>
      </c>
      <c r="AP14" s="44">
        <f t="shared" si="1"/>
        <v>125</v>
      </c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9.5" customHeight="1" x14ac:dyDescent="0.25">
      <c r="A15" s="41849" t="s">
        <v>30</v>
      </c>
      <c r="B15" s="41850"/>
      <c r="C15" s="24">
        <f>DB_PESSOAL_V.2021!J14</f>
        <v>205</v>
      </c>
      <c r="D15" s="25">
        <v>0</v>
      </c>
      <c r="E15" s="26">
        <v>0</v>
      </c>
      <c r="F15" s="33">
        <f t="shared" ref="F15:F20" si="2">C15+D15-E15</f>
        <v>205</v>
      </c>
      <c r="G15" s="25">
        <v>0</v>
      </c>
      <c r="H15" s="26">
        <v>0</v>
      </c>
      <c r="I15" s="33">
        <f t="shared" ref="I15:I20" si="3">F15+G15-H15</f>
        <v>205</v>
      </c>
      <c r="J15" s="25">
        <v>0</v>
      </c>
      <c r="K15" s="26">
        <v>0</v>
      </c>
      <c r="L15" s="33">
        <f t="shared" ref="L15:L20" si="4">I15+J15-K15</f>
        <v>205</v>
      </c>
      <c r="M15" s="45">
        <v>0</v>
      </c>
      <c r="N15" s="46">
        <v>0</v>
      </c>
      <c r="O15" s="33">
        <f t="shared" ref="O15:O20" si="5">L15+M15-N15</f>
        <v>205</v>
      </c>
      <c r="P15" s="25">
        <v>0</v>
      </c>
      <c r="Q15" s="26">
        <v>0</v>
      </c>
      <c r="R15" s="33">
        <f t="shared" ref="R15:R20" si="6">O15+P15-Q15</f>
        <v>205</v>
      </c>
      <c r="S15" s="25">
        <v>0</v>
      </c>
      <c r="T15" s="26">
        <v>0</v>
      </c>
      <c r="U15" s="33">
        <f t="shared" ref="U15:U20" si="7">R15+S15-T15</f>
        <v>205</v>
      </c>
      <c r="V15" s="25">
        <v>0</v>
      </c>
      <c r="W15" s="26">
        <v>0</v>
      </c>
      <c r="X15" s="33">
        <f t="shared" ref="X15:X20" si="8">U15+V15-W15</f>
        <v>205</v>
      </c>
      <c r="Y15" s="25">
        <v>0</v>
      </c>
      <c r="Z15" s="26">
        <v>0</v>
      </c>
      <c r="AA15" s="33">
        <f t="shared" ref="AA15:AA20" si="9">X15+Y15-Z15</f>
        <v>205</v>
      </c>
      <c r="AB15" s="25">
        <v>0</v>
      </c>
      <c r="AC15" s="26">
        <v>0</v>
      </c>
      <c r="AD15" s="33">
        <f t="shared" ref="AD15:AD20" si="10">AA15+AB15-AC15</f>
        <v>205</v>
      </c>
      <c r="AE15" s="25">
        <v>0</v>
      </c>
      <c r="AF15" s="26">
        <v>0</v>
      </c>
      <c r="AG15" s="33">
        <f t="shared" ref="AG15:AG20" si="11">AD15+AE15-AF15</f>
        <v>205</v>
      </c>
      <c r="AH15" s="25">
        <v>0</v>
      </c>
      <c r="AI15" s="26">
        <v>0</v>
      </c>
      <c r="AJ15" s="33">
        <f t="shared" ref="AJ15:AJ20" si="12">AG15+AH15-AI15</f>
        <v>205</v>
      </c>
      <c r="AK15" s="25">
        <v>0</v>
      </c>
      <c r="AL15" s="26">
        <v>0</v>
      </c>
      <c r="AM15" s="33">
        <f t="shared" ref="AM15:AM20" si="13">AJ15+AK15-AL15</f>
        <v>205</v>
      </c>
      <c r="AN15" s="25">
        <f t="shared" ref="AN15:AO20" si="14">SUM(D15+G15+J15+M15+P15+S15+V15+Y15+AB15+AE15+AH15+AK15)</f>
        <v>0</v>
      </c>
      <c r="AO15" s="26">
        <f t="shared" si="14"/>
        <v>0</v>
      </c>
      <c r="AP15" s="30">
        <f t="shared" ref="AP15:AP20" si="15">C15+AN15-AO15</f>
        <v>205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9.5" customHeight="1" x14ac:dyDescent="0.25">
      <c r="A16" s="41849" t="s">
        <v>31</v>
      </c>
      <c r="B16" s="41850"/>
      <c r="C16" s="24">
        <f>DB_PESSOAL_V.2021!J15</f>
        <v>37</v>
      </c>
      <c r="D16" s="31">
        <v>0</v>
      </c>
      <c r="E16" s="32">
        <v>0</v>
      </c>
      <c r="F16" s="33">
        <f t="shared" si="2"/>
        <v>37</v>
      </c>
      <c r="G16" s="31">
        <v>0</v>
      </c>
      <c r="H16" s="32">
        <v>0</v>
      </c>
      <c r="I16" s="33">
        <f t="shared" si="3"/>
        <v>37</v>
      </c>
      <c r="J16" s="31">
        <v>0</v>
      </c>
      <c r="K16" s="32">
        <v>0</v>
      </c>
      <c r="L16" s="33">
        <f t="shared" si="4"/>
        <v>37</v>
      </c>
      <c r="M16" s="47">
        <v>0</v>
      </c>
      <c r="N16" s="48">
        <v>0</v>
      </c>
      <c r="O16" s="33">
        <f t="shared" si="5"/>
        <v>37</v>
      </c>
      <c r="P16" s="31">
        <v>0</v>
      </c>
      <c r="Q16" s="32">
        <v>0</v>
      </c>
      <c r="R16" s="33">
        <f t="shared" si="6"/>
        <v>37</v>
      </c>
      <c r="S16" s="31">
        <v>0</v>
      </c>
      <c r="T16" s="32">
        <v>0</v>
      </c>
      <c r="U16" s="33">
        <f t="shared" si="7"/>
        <v>37</v>
      </c>
      <c r="V16" s="31">
        <v>0</v>
      </c>
      <c r="W16" s="32">
        <v>0</v>
      </c>
      <c r="X16" s="33">
        <f t="shared" si="8"/>
        <v>37</v>
      </c>
      <c r="Y16" s="31">
        <v>0</v>
      </c>
      <c r="Z16" s="32">
        <v>0</v>
      </c>
      <c r="AA16" s="33">
        <f t="shared" si="9"/>
        <v>37</v>
      </c>
      <c r="AB16" s="31">
        <v>0</v>
      </c>
      <c r="AC16" s="32">
        <v>0</v>
      </c>
      <c r="AD16" s="33">
        <f t="shared" si="10"/>
        <v>37</v>
      </c>
      <c r="AE16" s="31">
        <v>0</v>
      </c>
      <c r="AF16" s="32">
        <v>0</v>
      </c>
      <c r="AG16" s="33">
        <f t="shared" si="11"/>
        <v>37</v>
      </c>
      <c r="AH16" s="31">
        <v>0</v>
      </c>
      <c r="AI16" s="32">
        <v>0</v>
      </c>
      <c r="AJ16" s="33">
        <f t="shared" si="12"/>
        <v>37</v>
      </c>
      <c r="AK16" s="31">
        <v>0</v>
      </c>
      <c r="AL16" s="32">
        <v>0</v>
      </c>
      <c r="AM16" s="33">
        <f t="shared" si="13"/>
        <v>37</v>
      </c>
      <c r="AN16" s="25">
        <f t="shared" si="14"/>
        <v>0</v>
      </c>
      <c r="AO16" s="26">
        <f t="shared" si="14"/>
        <v>0</v>
      </c>
      <c r="AP16" s="30">
        <f t="shared" si="15"/>
        <v>37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ht="19.5" customHeight="1" x14ac:dyDescent="0.25">
      <c r="A17" s="41849" t="s">
        <v>32</v>
      </c>
      <c r="B17" s="41850"/>
      <c r="C17" s="24">
        <f>DB_PESSOAL_V.2021!J16</f>
        <v>138</v>
      </c>
      <c r="D17" s="31">
        <v>0</v>
      </c>
      <c r="E17" s="32">
        <v>0</v>
      </c>
      <c r="F17" s="33">
        <f t="shared" si="2"/>
        <v>138</v>
      </c>
      <c r="G17" s="31">
        <v>0</v>
      </c>
      <c r="H17" s="32">
        <v>0</v>
      </c>
      <c r="I17" s="33">
        <f t="shared" si="3"/>
        <v>138</v>
      </c>
      <c r="J17" s="31">
        <v>0</v>
      </c>
      <c r="K17" s="32">
        <v>0</v>
      </c>
      <c r="L17" s="33">
        <f t="shared" si="4"/>
        <v>138</v>
      </c>
      <c r="M17" s="49">
        <v>0</v>
      </c>
      <c r="N17" s="50">
        <v>0</v>
      </c>
      <c r="O17" s="33">
        <f t="shared" si="5"/>
        <v>138</v>
      </c>
      <c r="P17" s="31">
        <v>0</v>
      </c>
      <c r="Q17" s="32">
        <v>0</v>
      </c>
      <c r="R17" s="33">
        <f t="shared" si="6"/>
        <v>138</v>
      </c>
      <c r="S17" s="31">
        <v>0</v>
      </c>
      <c r="T17" s="32">
        <v>0</v>
      </c>
      <c r="U17" s="33">
        <f t="shared" si="7"/>
        <v>138</v>
      </c>
      <c r="V17" s="31">
        <v>0</v>
      </c>
      <c r="W17" s="32">
        <v>0</v>
      </c>
      <c r="X17" s="33">
        <f t="shared" si="8"/>
        <v>138</v>
      </c>
      <c r="Y17" s="31">
        <v>0</v>
      </c>
      <c r="Z17" s="32">
        <v>0</v>
      </c>
      <c r="AA17" s="33">
        <f t="shared" si="9"/>
        <v>138</v>
      </c>
      <c r="AB17" s="31">
        <v>0</v>
      </c>
      <c r="AC17" s="32">
        <v>0</v>
      </c>
      <c r="AD17" s="33">
        <f t="shared" si="10"/>
        <v>138</v>
      </c>
      <c r="AE17" s="31">
        <v>0</v>
      </c>
      <c r="AF17" s="32">
        <v>0</v>
      </c>
      <c r="AG17" s="33">
        <f t="shared" si="11"/>
        <v>138</v>
      </c>
      <c r="AH17" s="31">
        <v>0</v>
      </c>
      <c r="AI17" s="32">
        <v>0</v>
      </c>
      <c r="AJ17" s="33">
        <f t="shared" si="12"/>
        <v>138</v>
      </c>
      <c r="AK17" s="31">
        <v>0</v>
      </c>
      <c r="AL17" s="32">
        <v>0</v>
      </c>
      <c r="AM17" s="33">
        <f t="shared" si="13"/>
        <v>138</v>
      </c>
      <c r="AN17" s="25">
        <f t="shared" si="14"/>
        <v>0</v>
      </c>
      <c r="AO17" s="26">
        <f t="shared" si="14"/>
        <v>0</v>
      </c>
      <c r="AP17" s="30">
        <f t="shared" si="15"/>
        <v>138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ht="19.5" customHeight="1" x14ac:dyDescent="0.25">
      <c r="A18" s="41849" t="s">
        <v>33</v>
      </c>
      <c r="B18" s="41850"/>
      <c r="C18" s="24">
        <f>DB_PESSOAL_V.2021!J17</f>
        <v>88</v>
      </c>
      <c r="D18" s="31">
        <v>0</v>
      </c>
      <c r="E18" s="32">
        <v>0</v>
      </c>
      <c r="F18" s="33">
        <f t="shared" si="2"/>
        <v>88</v>
      </c>
      <c r="G18" s="31">
        <v>0</v>
      </c>
      <c r="H18" s="32">
        <v>0</v>
      </c>
      <c r="I18" s="33">
        <f t="shared" si="3"/>
        <v>88</v>
      </c>
      <c r="J18" s="31">
        <v>0</v>
      </c>
      <c r="K18" s="32">
        <v>0</v>
      </c>
      <c r="L18" s="33">
        <f t="shared" si="4"/>
        <v>88</v>
      </c>
      <c r="M18" s="51">
        <v>0</v>
      </c>
      <c r="N18" s="52">
        <v>0</v>
      </c>
      <c r="O18" s="33">
        <f t="shared" si="5"/>
        <v>88</v>
      </c>
      <c r="P18" s="31">
        <v>0</v>
      </c>
      <c r="Q18" s="32">
        <v>0</v>
      </c>
      <c r="R18" s="33">
        <f t="shared" si="6"/>
        <v>88</v>
      </c>
      <c r="S18" s="31">
        <v>0</v>
      </c>
      <c r="T18" s="32">
        <v>0</v>
      </c>
      <c r="U18" s="33">
        <f t="shared" si="7"/>
        <v>88</v>
      </c>
      <c r="V18" s="31">
        <v>0</v>
      </c>
      <c r="W18" s="32">
        <v>0</v>
      </c>
      <c r="X18" s="33">
        <f t="shared" si="8"/>
        <v>88</v>
      </c>
      <c r="Y18" s="31">
        <v>0</v>
      </c>
      <c r="Z18" s="32">
        <v>0</v>
      </c>
      <c r="AA18" s="33">
        <f t="shared" si="9"/>
        <v>88</v>
      </c>
      <c r="AB18" s="31">
        <v>0</v>
      </c>
      <c r="AC18" s="32">
        <v>0</v>
      </c>
      <c r="AD18" s="33">
        <f t="shared" si="10"/>
        <v>88</v>
      </c>
      <c r="AE18" s="31">
        <v>0</v>
      </c>
      <c r="AF18" s="32">
        <v>0</v>
      </c>
      <c r="AG18" s="33">
        <f t="shared" si="11"/>
        <v>88</v>
      </c>
      <c r="AH18" s="31">
        <v>0</v>
      </c>
      <c r="AI18" s="32">
        <v>0</v>
      </c>
      <c r="AJ18" s="33">
        <f t="shared" si="12"/>
        <v>88</v>
      </c>
      <c r="AK18" s="31">
        <v>0</v>
      </c>
      <c r="AL18" s="32">
        <v>0</v>
      </c>
      <c r="AM18" s="33">
        <f t="shared" si="13"/>
        <v>88</v>
      </c>
      <c r="AN18" s="25">
        <f t="shared" si="14"/>
        <v>0</v>
      </c>
      <c r="AO18" s="26">
        <f t="shared" si="14"/>
        <v>0</v>
      </c>
      <c r="AP18" s="30">
        <f t="shared" si="15"/>
        <v>88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ht="19.5" customHeight="1" x14ac:dyDescent="0.25">
      <c r="A19" s="41849" t="s">
        <v>34</v>
      </c>
      <c r="B19" s="41850"/>
      <c r="C19" s="24">
        <f>DB_PESSOAL_V.2021!J18</f>
        <v>73</v>
      </c>
      <c r="D19" s="31">
        <v>0</v>
      </c>
      <c r="E19" s="32">
        <v>0</v>
      </c>
      <c r="F19" s="33">
        <f t="shared" si="2"/>
        <v>73</v>
      </c>
      <c r="G19" s="31">
        <v>0</v>
      </c>
      <c r="H19" s="32">
        <v>0</v>
      </c>
      <c r="I19" s="33">
        <f t="shared" si="3"/>
        <v>73</v>
      </c>
      <c r="J19" s="31">
        <v>0</v>
      </c>
      <c r="K19" s="32">
        <v>0</v>
      </c>
      <c r="L19" s="33">
        <f t="shared" si="4"/>
        <v>73</v>
      </c>
      <c r="M19" s="53">
        <v>0</v>
      </c>
      <c r="N19" s="54">
        <v>0</v>
      </c>
      <c r="O19" s="33">
        <f t="shared" si="5"/>
        <v>73</v>
      </c>
      <c r="P19" s="31">
        <v>0</v>
      </c>
      <c r="Q19" s="32">
        <v>0</v>
      </c>
      <c r="R19" s="33">
        <f t="shared" si="6"/>
        <v>73</v>
      </c>
      <c r="S19" s="31">
        <v>0</v>
      </c>
      <c r="T19" s="32">
        <v>0</v>
      </c>
      <c r="U19" s="33">
        <f t="shared" si="7"/>
        <v>73</v>
      </c>
      <c r="V19" s="31">
        <v>0</v>
      </c>
      <c r="W19" s="32">
        <v>0</v>
      </c>
      <c r="X19" s="33">
        <f t="shared" si="8"/>
        <v>73</v>
      </c>
      <c r="Y19" s="31">
        <v>0</v>
      </c>
      <c r="Z19" s="32">
        <v>0</v>
      </c>
      <c r="AA19" s="33">
        <f t="shared" si="9"/>
        <v>73</v>
      </c>
      <c r="AB19" s="31">
        <v>0</v>
      </c>
      <c r="AC19" s="32">
        <v>0</v>
      </c>
      <c r="AD19" s="33">
        <f t="shared" si="10"/>
        <v>73</v>
      </c>
      <c r="AE19" s="31">
        <v>0</v>
      </c>
      <c r="AF19" s="32">
        <v>0</v>
      </c>
      <c r="AG19" s="33">
        <f t="shared" si="11"/>
        <v>73</v>
      </c>
      <c r="AH19" s="31">
        <v>0</v>
      </c>
      <c r="AI19" s="32">
        <v>0</v>
      </c>
      <c r="AJ19" s="33">
        <f t="shared" si="12"/>
        <v>73</v>
      </c>
      <c r="AK19" s="31">
        <v>0</v>
      </c>
      <c r="AL19" s="32">
        <v>0</v>
      </c>
      <c r="AM19" s="33">
        <f t="shared" si="13"/>
        <v>73</v>
      </c>
      <c r="AN19" s="25">
        <f t="shared" si="14"/>
        <v>0</v>
      </c>
      <c r="AO19" s="26">
        <f t="shared" si="14"/>
        <v>0</v>
      </c>
      <c r="AP19" s="30">
        <f t="shared" si="15"/>
        <v>73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ht="19.5" customHeight="1" x14ac:dyDescent="0.25">
      <c r="A20" s="41861" t="s">
        <v>35</v>
      </c>
      <c r="B20" s="41862"/>
      <c r="C20" s="24">
        <f>DB_PESSOAL_V.2021!J19</f>
        <v>78</v>
      </c>
      <c r="D20" s="38">
        <v>0</v>
      </c>
      <c r="E20" s="39">
        <v>0</v>
      </c>
      <c r="F20" s="55">
        <f t="shared" si="2"/>
        <v>78</v>
      </c>
      <c r="G20" s="38">
        <v>0</v>
      </c>
      <c r="H20" s="39">
        <v>0</v>
      </c>
      <c r="I20" s="55">
        <f t="shared" si="3"/>
        <v>78</v>
      </c>
      <c r="J20" s="38">
        <v>0</v>
      </c>
      <c r="K20" s="39">
        <v>0</v>
      </c>
      <c r="L20" s="55">
        <f t="shared" si="4"/>
        <v>78</v>
      </c>
      <c r="M20" s="56">
        <v>0</v>
      </c>
      <c r="N20" s="57">
        <v>0</v>
      </c>
      <c r="O20" s="55">
        <f t="shared" si="5"/>
        <v>78</v>
      </c>
      <c r="P20" s="38">
        <v>0</v>
      </c>
      <c r="Q20" s="39">
        <v>0</v>
      </c>
      <c r="R20" s="55">
        <f t="shared" si="6"/>
        <v>78</v>
      </c>
      <c r="S20" s="38">
        <v>0</v>
      </c>
      <c r="T20" s="39">
        <v>0</v>
      </c>
      <c r="U20" s="55">
        <f t="shared" si="7"/>
        <v>78</v>
      </c>
      <c r="V20" s="38">
        <v>0</v>
      </c>
      <c r="W20" s="39">
        <v>0</v>
      </c>
      <c r="X20" s="55">
        <f t="shared" si="8"/>
        <v>78</v>
      </c>
      <c r="Y20" s="38">
        <v>0</v>
      </c>
      <c r="Z20" s="39">
        <v>0</v>
      </c>
      <c r="AA20" s="55">
        <f t="shared" si="9"/>
        <v>78</v>
      </c>
      <c r="AB20" s="38">
        <v>0</v>
      </c>
      <c r="AC20" s="39">
        <v>0</v>
      </c>
      <c r="AD20" s="55">
        <f t="shared" si="10"/>
        <v>78</v>
      </c>
      <c r="AE20" s="38">
        <v>0</v>
      </c>
      <c r="AF20" s="39">
        <v>0</v>
      </c>
      <c r="AG20" s="55">
        <f t="shared" si="11"/>
        <v>78</v>
      </c>
      <c r="AH20" s="38">
        <v>0</v>
      </c>
      <c r="AI20" s="39">
        <v>0</v>
      </c>
      <c r="AJ20" s="55">
        <f t="shared" si="12"/>
        <v>78</v>
      </c>
      <c r="AK20" s="38">
        <v>0</v>
      </c>
      <c r="AL20" s="39">
        <v>0</v>
      </c>
      <c r="AM20" s="55">
        <f t="shared" si="13"/>
        <v>78</v>
      </c>
      <c r="AN20" s="58">
        <f t="shared" si="14"/>
        <v>0</v>
      </c>
      <c r="AO20" s="59">
        <f t="shared" si="14"/>
        <v>0</v>
      </c>
      <c r="AP20" s="60">
        <f t="shared" si="15"/>
        <v>78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ht="24.75" customHeight="1" x14ac:dyDescent="0.25">
      <c r="A21" s="41851" t="s">
        <v>36</v>
      </c>
      <c r="B21" s="41852"/>
      <c r="C21" s="42">
        <f t="shared" ref="C21:AP21" si="16">SUM(C15:C20)</f>
        <v>619</v>
      </c>
      <c r="D21" s="42">
        <f t="shared" si="16"/>
        <v>0</v>
      </c>
      <c r="E21" s="42">
        <f t="shared" si="16"/>
        <v>0</v>
      </c>
      <c r="F21" s="42">
        <f t="shared" si="16"/>
        <v>619</v>
      </c>
      <c r="G21" s="42">
        <f t="shared" si="16"/>
        <v>0</v>
      </c>
      <c r="H21" s="42">
        <f t="shared" si="16"/>
        <v>0</v>
      </c>
      <c r="I21" s="42">
        <f t="shared" si="16"/>
        <v>619</v>
      </c>
      <c r="J21" s="42">
        <f t="shared" si="16"/>
        <v>0</v>
      </c>
      <c r="K21" s="42">
        <f t="shared" si="16"/>
        <v>0</v>
      </c>
      <c r="L21" s="42">
        <f t="shared" si="16"/>
        <v>619</v>
      </c>
      <c r="M21" s="42">
        <f t="shared" si="16"/>
        <v>0</v>
      </c>
      <c r="N21" s="42">
        <f t="shared" si="16"/>
        <v>0</v>
      </c>
      <c r="O21" s="42">
        <f t="shared" si="16"/>
        <v>619</v>
      </c>
      <c r="P21" s="42">
        <f t="shared" si="16"/>
        <v>0</v>
      </c>
      <c r="Q21" s="42">
        <f t="shared" si="16"/>
        <v>0</v>
      </c>
      <c r="R21" s="42">
        <f t="shared" si="16"/>
        <v>619</v>
      </c>
      <c r="S21" s="42">
        <f t="shared" si="16"/>
        <v>0</v>
      </c>
      <c r="T21" s="42">
        <f t="shared" si="16"/>
        <v>0</v>
      </c>
      <c r="U21" s="42">
        <f t="shared" si="16"/>
        <v>619</v>
      </c>
      <c r="V21" s="42">
        <f t="shared" si="16"/>
        <v>0</v>
      </c>
      <c r="W21" s="42">
        <f t="shared" si="16"/>
        <v>0</v>
      </c>
      <c r="X21" s="42">
        <f t="shared" si="16"/>
        <v>619</v>
      </c>
      <c r="Y21" s="42">
        <f t="shared" si="16"/>
        <v>0</v>
      </c>
      <c r="Z21" s="42">
        <f t="shared" si="16"/>
        <v>0</v>
      </c>
      <c r="AA21" s="42">
        <f t="shared" si="16"/>
        <v>619</v>
      </c>
      <c r="AB21" s="42">
        <f t="shared" si="16"/>
        <v>0</v>
      </c>
      <c r="AC21" s="42">
        <f t="shared" si="16"/>
        <v>0</v>
      </c>
      <c r="AD21" s="42">
        <f t="shared" si="16"/>
        <v>619</v>
      </c>
      <c r="AE21" s="42">
        <f t="shared" si="16"/>
        <v>0</v>
      </c>
      <c r="AF21" s="42">
        <f t="shared" si="16"/>
        <v>0</v>
      </c>
      <c r="AG21" s="42">
        <f t="shared" si="16"/>
        <v>619</v>
      </c>
      <c r="AH21" s="42">
        <f t="shared" si="16"/>
        <v>0</v>
      </c>
      <c r="AI21" s="42">
        <f t="shared" si="16"/>
        <v>0</v>
      </c>
      <c r="AJ21" s="42">
        <f t="shared" si="16"/>
        <v>619</v>
      </c>
      <c r="AK21" s="42">
        <f t="shared" si="16"/>
        <v>0</v>
      </c>
      <c r="AL21" s="42">
        <f t="shared" si="16"/>
        <v>0</v>
      </c>
      <c r="AM21" s="42">
        <f t="shared" si="16"/>
        <v>619</v>
      </c>
      <c r="AN21" s="42">
        <f t="shared" si="16"/>
        <v>0</v>
      </c>
      <c r="AO21" s="42">
        <f t="shared" si="16"/>
        <v>0</v>
      </c>
      <c r="AP21" s="44">
        <f t="shared" si="16"/>
        <v>619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ht="24.75" customHeight="1" x14ac:dyDescent="0.25">
      <c r="A22" s="41851" t="s">
        <v>37</v>
      </c>
      <c r="B22" s="41852"/>
      <c r="C22" s="42">
        <f t="shared" ref="C22:AP22" si="17">C14+C21</f>
        <v>744</v>
      </c>
      <c r="D22" s="42">
        <f t="shared" si="17"/>
        <v>0</v>
      </c>
      <c r="E22" s="42">
        <f t="shared" si="17"/>
        <v>0</v>
      </c>
      <c r="F22" s="42">
        <f t="shared" si="17"/>
        <v>744</v>
      </c>
      <c r="G22" s="42">
        <f t="shared" si="17"/>
        <v>0</v>
      </c>
      <c r="H22" s="42">
        <f t="shared" si="17"/>
        <v>0</v>
      </c>
      <c r="I22" s="42">
        <f t="shared" si="17"/>
        <v>744</v>
      </c>
      <c r="J22" s="42">
        <f t="shared" si="17"/>
        <v>0</v>
      </c>
      <c r="K22" s="42">
        <f t="shared" si="17"/>
        <v>0</v>
      </c>
      <c r="L22" s="42">
        <f t="shared" si="17"/>
        <v>744</v>
      </c>
      <c r="M22" s="42">
        <f t="shared" si="17"/>
        <v>0</v>
      </c>
      <c r="N22" s="42">
        <f t="shared" si="17"/>
        <v>0</v>
      </c>
      <c r="O22" s="42">
        <f t="shared" si="17"/>
        <v>744</v>
      </c>
      <c r="P22" s="42">
        <f t="shared" si="17"/>
        <v>0</v>
      </c>
      <c r="Q22" s="42">
        <f t="shared" si="17"/>
        <v>0</v>
      </c>
      <c r="R22" s="42">
        <f t="shared" si="17"/>
        <v>744</v>
      </c>
      <c r="S22" s="42">
        <f t="shared" si="17"/>
        <v>0</v>
      </c>
      <c r="T22" s="42">
        <f t="shared" si="17"/>
        <v>0</v>
      </c>
      <c r="U22" s="42">
        <f t="shared" si="17"/>
        <v>744</v>
      </c>
      <c r="V22" s="42">
        <f t="shared" si="17"/>
        <v>0</v>
      </c>
      <c r="W22" s="42">
        <f t="shared" si="17"/>
        <v>0</v>
      </c>
      <c r="X22" s="42">
        <f t="shared" si="17"/>
        <v>744</v>
      </c>
      <c r="Y22" s="42">
        <f t="shared" si="17"/>
        <v>0</v>
      </c>
      <c r="Z22" s="42">
        <f t="shared" si="17"/>
        <v>0</v>
      </c>
      <c r="AA22" s="42">
        <f t="shared" si="17"/>
        <v>744</v>
      </c>
      <c r="AB22" s="42">
        <f t="shared" si="17"/>
        <v>0</v>
      </c>
      <c r="AC22" s="42">
        <f t="shared" si="17"/>
        <v>0</v>
      </c>
      <c r="AD22" s="42">
        <f t="shared" si="17"/>
        <v>744</v>
      </c>
      <c r="AE22" s="42">
        <f t="shared" si="17"/>
        <v>0</v>
      </c>
      <c r="AF22" s="42">
        <f t="shared" si="17"/>
        <v>0</v>
      </c>
      <c r="AG22" s="42">
        <f t="shared" si="17"/>
        <v>744</v>
      </c>
      <c r="AH22" s="42">
        <f t="shared" si="17"/>
        <v>0</v>
      </c>
      <c r="AI22" s="42">
        <f t="shared" si="17"/>
        <v>0</v>
      </c>
      <c r="AJ22" s="42">
        <f t="shared" si="17"/>
        <v>744</v>
      </c>
      <c r="AK22" s="42">
        <f t="shared" si="17"/>
        <v>0</v>
      </c>
      <c r="AL22" s="42">
        <f t="shared" si="17"/>
        <v>0</v>
      </c>
      <c r="AM22" s="42">
        <f t="shared" si="17"/>
        <v>744</v>
      </c>
      <c r="AN22" s="42">
        <f t="shared" si="17"/>
        <v>0</v>
      </c>
      <c r="AO22" s="42">
        <f t="shared" si="17"/>
        <v>0</v>
      </c>
      <c r="AP22" s="44">
        <f t="shared" si="17"/>
        <v>744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hidden="1" x14ac:dyDescent="0.25">
      <c r="A23" s="18" t="s">
        <v>38</v>
      </c>
      <c r="B23" s="19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4"/>
      <c r="AI23" s="64"/>
      <c r="AJ23" s="62"/>
      <c r="AK23" s="62"/>
      <c r="AL23" s="62"/>
      <c r="AM23" s="62"/>
      <c r="AN23" s="62"/>
      <c r="AO23" s="62"/>
      <c r="AP23" s="62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hidden="1" x14ac:dyDescent="0.25">
      <c r="A24" s="41859" t="s">
        <v>25</v>
      </c>
      <c r="B24" s="41860"/>
      <c r="C24" s="24">
        <v>0</v>
      </c>
      <c r="D24" s="65">
        <v>0</v>
      </c>
      <c r="E24" s="66">
        <v>0</v>
      </c>
      <c r="F24" s="27">
        <f>C24+D24-E24</f>
        <v>0</v>
      </c>
      <c r="G24" s="65">
        <v>0</v>
      </c>
      <c r="H24" s="66">
        <v>0</v>
      </c>
      <c r="I24" s="27">
        <f>F24+G24-H24</f>
        <v>0</v>
      </c>
      <c r="J24" s="65">
        <v>0</v>
      </c>
      <c r="K24" s="66">
        <v>0</v>
      </c>
      <c r="L24" s="27">
        <f>I24+J24-K24</f>
        <v>0</v>
      </c>
      <c r="M24" s="65">
        <v>0</v>
      </c>
      <c r="N24" s="66">
        <v>0</v>
      </c>
      <c r="O24" s="27">
        <f>L24+M24-N24</f>
        <v>0</v>
      </c>
      <c r="P24" s="65">
        <v>0</v>
      </c>
      <c r="Q24" s="66">
        <v>0</v>
      </c>
      <c r="R24" s="27">
        <f>O24+P24-Q24</f>
        <v>0</v>
      </c>
      <c r="S24" s="65">
        <v>0</v>
      </c>
      <c r="T24" s="66">
        <v>0</v>
      </c>
      <c r="U24" s="27">
        <f>R24+S24-T24</f>
        <v>0</v>
      </c>
      <c r="V24" s="65">
        <v>0</v>
      </c>
      <c r="W24" s="66">
        <v>0</v>
      </c>
      <c r="X24" s="27">
        <f>U24+V24-W24</f>
        <v>0</v>
      </c>
      <c r="Y24" s="65">
        <v>0</v>
      </c>
      <c r="Z24" s="66">
        <v>0</v>
      </c>
      <c r="AA24" s="27">
        <f>X24+Y24-Z24</f>
        <v>0</v>
      </c>
      <c r="AB24" s="65">
        <v>0</v>
      </c>
      <c r="AC24" s="66">
        <v>0</v>
      </c>
      <c r="AD24" s="27">
        <f>AA24+AB24-AC24</f>
        <v>0</v>
      </c>
      <c r="AE24" s="65">
        <v>0</v>
      </c>
      <c r="AF24" s="66">
        <v>0</v>
      </c>
      <c r="AG24" s="27">
        <f>AD24+AE24-AF24</f>
        <v>0</v>
      </c>
      <c r="AH24" s="65">
        <v>0</v>
      </c>
      <c r="AI24" s="66">
        <v>0</v>
      </c>
      <c r="AJ24" s="27">
        <f>AG24+AH24-AI24</f>
        <v>0</v>
      </c>
      <c r="AK24" s="65">
        <v>0</v>
      </c>
      <c r="AL24" s="66">
        <v>0</v>
      </c>
      <c r="AM24" s="27">
        <f>AJ24+AK24-AL24</f>
        <v>0</v>
      </c>
      <c r="AN24" s="25">
        <f t="shared" ref="AN24:AO27" si="18">SUM(D24+G24+J24+M24+P24+S24+V24+Y24+AB24+AE24+AH24+AK24)</f>
        <v>0</v>
      </c>
      <c r="AO24" s="26">
        <f t="shared" si="18"/>
        <v>0</v>
      </c>
      <c r="AP24" s="30">
        <f>C24+AN24-AO24</f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hidden="1" x14ac:dyDescent="0.25">
      <c r="A25" s="41849" t="s">
        <v>26</v>
      </c>
      <c r="B25" s="41850"/>
      <c r="C25" s="24">
        <v>0</v>
      </c>
      <c r="D25" s="67">
        <v>0</v>
      </c>
      <c r="E25" s="68">
        <v>0</v>
      </c>
      <c r="F25" s="33">
        <f>C25+D25-E25</f>
        <v>0</v>
      </c>
      <c r="G25" s="67">
        <v>0</v>
      </c>
      <c r="H25" s="68">
        <v>0</v>
      </c>
      <c r="I25" s="33">
        <f>F25+G25-H25</f>
        <v>0</v>
      </c>
      <c r="J25" s="67">
        <v>0</v>
      </c>
      <c r="K25" s="68">
        <v>0</v>
      </c>
      <c r="L25" s="33">
        <f>I25+J25-K25</f>
        <v>0</v>
      </c>
      <c r="M25" s="67">
        <v>0</v>
      </c>
      <c r="N25" s="68">
        <v>0</v>
      </c>
      <c r="O25" s="33">
        <f>L25+M25-N25</f>
        <v>0</v>
      </c>
      <c r="P25" s="67">
        <v>0</v>
      </c>
      <c r="Q25" s="68">
        <v>0</v>
      </c>
      <c r="R25" s="33">
        <f>O25+P25-Q25</f>
        <v>0</v>
      </c>
      <c r="S25" s="67">
        <v>0</v>
      </c>
      <c r="T25" s="68">
        <v>0</v>
      </c>
      <c r="U25" s="33">
        <f>R25+S25-T25</f>
        <v>0</v>
      </c>
      <c r="V25" s="67">
        <v>0</v>
      </c>
      <c r="W25" s="68">
        <v>0</v>
      </c>
      <c r="X25" s="33">
        <f>U25+V25-W25</f>
        <v>0</v>
      </c>
      <c r="Y25" s="67">
        <v>0</v>
      </c>
      <c r="Z25" s="68">
        <v>0</v>
      </c>
      <c r="AA25" s="33">
        <f>X25+Y25-Z25</f>
        <v>0</v>
      </c>
      <c r="AB25" s="67">
        <v>0</v>
      </c>
      <c r="AC25" s="68">
        <v>0</v>
      </c>
      <c r="AD25" s="33">
        <f>AA25+AB25-AC25</f>
        <v>0</v>
      </c>
      <c r="AE25" s="67">
        <v>0</v>
      </c>
      <c r="AF25" s="68">
        <v>0</v>
      </c>
      <c r="AG25" s="33">
        <f>AD25+AE25-AF25</f>
        <v>0</v>
      </c>
      <c r="AH25" s="67">
        <v>0</v>
      </c>
      <c r="AI25" s="68">
        <v>0</v>
      </c>
      <c r="AJ25" s="33">
        <f>AG25+AH25-AI25</f>
        <v>0</v>
      </c>
      <c r="AK25" s="67">
        <v>0</v>
      </c>
      <c r="AL25" s="68">
        <v>0</v>
      </c>
      <c r="AM25" s="33">
        <f>AJ25+AK25-AL25</f>
        <v>0</v>
      </c>
      <c r="AN25" s="25">
        <f t="shared" si="18"/>
        <v>0</v>
      </c>
      <c r="AO25" s="26">
        <f t="shared" si="18"/>
        <v>0</v>
      </c>
      <c r="AP25" s="30">
        <f>C25+AN25-AO25</f>
        <v>0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hidden="1" x14ac:dyDescent="0.25">
      <c r="A26" s="41849" t="s">
        <v>27</v>
      </c>
      <c r="B26" s="41850"/>
      <c r="C26" s="24">
        <v>0</v>
      </c>
      <c r="D26" s="67">
        <v>0</v>
      </c>
      <c r="E26" s="68">
        <v>0</v>
      </c>
      <c r="F26" s="33">
        <f>C26+D26-E26</f>
        <v>0</v>
      </c>
      <c r="G26" s="67">
        <v>0</v>
      </c>
      <c r="H26" s="68">
        <v>0</v>
      </c>
      <c r="I26" s="33">
        <f>F26+G26-H26</f>
        <v>0</v>
      </c>
      <c r="J26" s="67">
        <v>0</v>
      </c>
      <c r="K26" s="68">
        <v>0</v>
      </c>
      <c r="L26" s="33">
        <f>I26+J26-K26</f>
        <v>0</v>
      </c>
      <c r="M26" s="67">
        <v>0</v>
      </c>
      <c r="N26" s="68">
        <v>0</v>
      </c>
      <c r="O26" s="33">
        <f>L26+M26-N26</f>
        <v>0</v>
      </c>
      <c r="P26" s="67">
        <v>0</v>
      </c>
      <c r="Q26" s="68">
        <v>0</v>
      </c>
      <c r="R26" s="33">
        <f>O26+P26-Q26</f>
        <v>0</v>
      </c>
      <c r="S26" s="67">
        <v>0</v>
      </c>
      <c r="T26" s="68">
        <v>0</v>
      </c>
      <c r="U26" s="33">
        <f>R26+S26-T26</f>
        <v>0</v>
      </c>
      <c r="V26" s="67">
        <v>0</v>
      </c>
      <c r="W26" s="68">
        <v>0</v>
      </c>
      <c r="X26" s="33">
        <f>U26+V26-W26</f>
        <v>0</v>
      </c>
      <c r="Y26" s="67">
        <v>0</v>
      </c>
      <c r="Z26" s="68">
        <v>0</v>
      </c>
      <c r="AA26" s="33">
        <f>X26+Y26-Z26</f>
        <v>0</v>
      </c>
      <c r="AB26" s="67">
        <v>0</v>
      </c>
      <c r="AC26" s="68">
        <v>0</v>
      </c>
      <c r="AD26" s="33">
        <f>AA26+AB26-AC26</f>
        <v>0</v>
      </c>
      <c r="AE26" s="67">
        <v>0</v>
      </c>
      <c r="AF26" s="68">
        <v>0</v>
      </c>
      <c r="AG26" s="33">
        <f>AD26+AE26-AF26</f>
        <v>0</v>
      </c>
      <c r="AH26" s="67">
        <v>0</v>
      </c>
      <c r="AI26" s="68">
        <v>0</v>
      </c>
      <c r="AJ26" s="33">
        <f>AG26+AH26-AI26</f>
        <v>0</v>
      </c>
      <c r="AK26" s="67">
        <v>0</v>
      </c>
      <c r="AL26" s="68">
        <v>0</v>
      </c>
      <c r="AM26" s="33">
        <f>AJ26+AK26-AL26</f>
        <v>0</v>
      </c>
      <c r="AN26" s="25">
        <f t="shared" si="18"/>
        <v>0</v>
      </c>
      <c r="AO26" s="26">
        <f t="shared" si="18"/>
        <v>0</v>
      </c>
      <c r="AP26" s="30">
        <f>C26+AN26-AO26</f>
        <v>0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hidden="1" x14ac:dyDescent="0.25">
      <c r="A27" s="41849" t="s">
        <v>28</v>
      </c>
      <c r="B27" s="41850"/>
      <c r="C27" s="24">
        <v>0</v>
      </c>
      <c r="D27" s="69">
        <v>0</v>
      </c>
      <c r="E27" s="70">
        <v>0</v>
      </c>
      <c r="F27" s="33">
        <f>C27+D27-E27</f>
        <v>0</v>
      </c>
      <c r="G27" s="69">
        <v>0</v>
      </c>
      <c r="H27" s="70">
        <v>0</v>
      </c>
      <c r="I27" s="33">
        <f>F27+G27-H27</f>
        <v>0</v>
      </c>
      <c r="J27" s="69">
        <v>0</v>
      </c>
      <c r="K27" s="70">
        <v>0</v>
      </c>
      <c r="L27" s="33">
        <f>I27+J27-K27</f>
        <v>0</v>
      </c>
      <c r="M27" s="69">
        <v>0</v>
      </c>
      <c r="N27" s="70">
        <v>0</v>
      </c>
      <c r="O27" s="33">
        <f>L27+M27-N27</f>
        <v>0</v>
      </c>
      <c r="P27" s="69">
        <v>0</v>
      </c>
      <c r="Q27" s="70">
        <v>0</v>
      </c>
      <c r="R27" s="33">
        <f>O27+P27-Q27</f>
        <v>0</v>
      </c>
      <c r="S27" s="69">
        <v>0</v>
      </c>
      <c r="T27" s="70">
        <v>0</v>
      </c>
      <c r="U27" s="33">
        <f>R27+S27-T27</f>
        <v>0</v>
      </c>
      <c r="V27" s="69">
        <v>0</v>
      </c>
      <c r="W27" s="70">
        <v>0</v>
      </c>
      <c r="X27" s="33">
        <f>U27+V27-W27</f>
        <v>0</v>
      </c>
      <c r="Y27" s="69">
        <v>0</v>
      </c>
      <c r="Z27" s="70">
        <v>0</v>
      </c>
      <c r="AA27" s="33">
        <f>X27+Y27-Z27</f>
        <v>0</v>
      </c>
      <c r="AB27" s="69">
        <v>0</v>
      </c>
      <c r="AC27" s="70">
        <v>0</v>
      </c>
      <c r="AD27" s="33">
        <f>AA27+AB27-AC27</f>
        <v>0</v>
      </c>
      <c r="AE27" s="69">
        <v>0</v>
      </c>
      <c r="AF27" s="70">
        <v>0</v>
      </c>
      <c r="AG27" s="33">
        <f>AD27+AE27-AF27</f>
        <v>0</v>
      </c>
      <c r="AH27" s="69">
        <v>0</v>
      </c>
      <c r="AI27" s="70">
        <v>0</v>
      </c>
      <c r="AJ27" s="33">
        <f>AG27+AH27-AI27</f>
        <v>0</v>
      </c>
      <c r="AK27" s="69">
        <v>0</v>
      </c>
      <c r="AL27" s="70">
        <v>0</v>
      </c>
      <c r="AM27" s="33">
        <f>AJ27+AK27-AL27</f>
        <v>0</v>
      </c>
      <c r="AN27" s="25">
        <f t="shared" si="18"/>
        <v>0</v>
      </c>
      <c r="AO27" s="26">
        <f t="shared" si="18"/>
        <v>0</v>
      </c>
      <c r="AP27" s="30">
        <f>C27+AN27-AO27</f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hidden="1" x14ac:dyDescent="0.25">
      <c r="A28" s="41851" t="s">
        <v>29</v>
      </c>
      <c r="B28" s="41852"/>
      <c r="C28" s="42">
        <f t="shared" ref="C28:AP28" si="19">SUM(C24:C27)</f>
        <v>0</v>
      </c>
      <c r="D28" s="43">
        <f t="shared" si="19"/>
        <v>0</v>
      </c>
      <c r="E28" s="43">
        <f t="shared" si="19"/>
        <v>0</v>
      </c>
      <c r="F28" s="42">
        <f t="shared" si="19"/>
        <v>0</v>
      </c>
      <c r="G28" s="43">
        <f t="shared" si="19"/>
        <v>0</v>
      </c>
      <c r="H28" s="43">
        <f t="shared" si="19"/>
        <v>0</v>
      </c>
      <c r="I28" s="42">
        <f t="shared" si="19"/>
        <v>0</v>
      </c>
      <c r="J28" s="43">
        <f t="shared" si="19"/>
        <v>0</v>
      </c>
      <c r="K28" s="43">
        <f t="shared" si="19"/>
        <v>0</v>
      </c>
      <c r="L28" s="42">
        <f t="shared" si="19"/>
        <v>0</v>
      </c>
      <c r="M28" s="43">
        <f t="shared" si="19"/>
        <v>0</v>
      </c>
      <c r="N28" s="43">
        <f t="shared" si="19"/>
        <v>0</v>
      </c>
      <c r="O28" s="42">
        <f t="shared" si="19"/>
        <v>0</v>
      </c>
      <c r="P28" s="43">
        <f t="shared" si="19"/>
        <v>0</v>
      </c>
      <c r="Q28" s="43">
        <f t="shared" si="19"/>
        <v>0</v>
      </c>
      <c r="R28" s="42">
        <f t="shared" si="19"/>
        <v>0</v>
      </c>
      <c r="S28" s="43">
        <f t="shared" si="19"/>
        <v>0</v>
      </c>
      <c r="T28" s="43">
        <f t="shared" si="19"/>
        <v>0</v>
      </c>
      <c r="U28" s="42">
        <f t="shared" si="19"/>
        <v>0</v>
      </c>
      <c r="V28" s="43">
        <f t="shared" si="19"/>
        <v>0</v>
      </c>
      <c r="W28" s="43">
        <f t="shared" si="19"/>
        <v>0</v>
      </c>
      <c r="X28" s="42">
        <f t="shared" si="19"/>
        <v>0</v>
      </c>
      <c r="Y28" s="43">
        <f t="shared" si="19"/>
        <v>0</v>
      </c>
      <c r="Z28" s="43">
        <f t="shared" si="19"/>
        <v>0</v>
      </c>
      <c r="AA28" s="42">
        <f t="shared" si="19"/>
        <v>0</v>
      </c>
      <c r="AB28" s="43">
        <f t="shared" si="19"/>
        <v>0</v>
      </c>
      <c r="AC28" s="43">
        <f t="shared" si="19"/>
        <v>0</v>
      </c>
      <c r="AD28" s="42">
        <f t="shared" si="19"/>
        <v>0</v>
      </c>
      <c r="AE28" s="43">
        <f t="shared" si="19"/>
        <v>0</v>
      </c>
      <c r="AF28" s="43">
        <f t="shared" si="19"/>
        <v>0</v>
      </c>
      <c r="AG28" s="42">
        <f t="shared" si="19"/>
        <v>0</v>
      </c>
      <c r="AH28" s="43">
        <f t="shared" si="19"/>
        <v>0</v>
      </c>
      <c r="AI28" s="43">
        <f t="shared" si="19"/>
        <v>0</v>
      </c>
      <c r="AJ28" s="42">
        <f t="shared" si="19"/>
        <v>0</v>
      </c>
      <c r="AK28" s="43">
        <f t="shared" si="19"/>
        <v>0</v>
      </c>
      <c r="AL28" s="43">
        <f t="shared" si="19"/>
        <v>0</v>
      </c>
      <c r="AM28" s="42">
        <f t="shared" si="19"/>
        <v>0</v>
      </c>
      <c r="AN28" s="42">
        <f t="shared" si="19"/>
        <v>0</v>
      </c>
      <c r="AO28" s="42">
        <f t="shared" si="19"/>
        <v>0</v>
      </c>
      <c r="AP28" s="44">
        <f t="shared" si="19"/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hidden="1" x14ac:dyDescent="0.25">
      <c r="A29" s="41849" t="s">
        <v>30</v>
      </c>
      <c r="B29" s="41850"/>
      <c r="C29" s="24">
        <v>0</v>
      </c>
      <c r="D29" s="65">
        <v>0</v>
      </c>
      <c r="E29" s="66">
        <v>0</v>
      </c>
      <c r="F29" s="33">
        <f t="shared" ref="F29:F34" si="20">C29+D29-E29</f>
        <v>0</v>
      </c>
      <c r="G29" s="65">
        <v>0</v>
      </c>
      <c r="H29" s="66">
        <v>0</v>
      </c>
      <c r="I29" s="33">
        <f t="shared" ref="I29:I34" si="21">F29+G29-H29</f>
        <v>0</v>
      </c>
      <c r="J29" s="65">
        <v>0</v>
      </c>
      <c r="K29" s="66">
        <v>0</v>
      </c>
      <c r="L29" s="33">
        <f t="shared" ref="L29:L34" si="22">I29+J29-K29</f>
        <v>0</v>
      </c>
      <c r="M29" s="65">
        <v>0</v>
      </c>
      <c r="N29" s="66">
        <v>0</v>
      </c>
      <c r="O29" s="33">
        <f t="shared" ref="O29:O34" si="23">L29+M29-N29</f>
        <v>0</v>
      </c>
      <c r="P29" s="65">
        <v>0</v>
      </c>
      <c r="Q29" s="66">
        <v>0</v>
      </c>
      <c r="R29" s="33">
        <f t="shared" ref="R29:R34" si="24">O29+P29-Q29</f>
        <v>0</v>
      </c>
      <c r="S29" s="65">
        <v>0</v>
      </c>
      <c r="T29" s="66">
        <v>0</v>
      </c>
      <c r="U29" s="33">
        <f t="shared" ref="U29:U34" si="25">R29+S29-T29</f>
        <v>0</v>
      </c>
      <c r="V29" s="65">
        <v>0</v>
      </c>
      <c r="W29" s="66">
        <v>0</v>
      </c>
      <c r="X29" s="33">
        <f t="shared" ref="X29:X34" si="26">U29+V29-W29</f>
        <v>0</v>
      </c>
      <c r="Y29" s="65">
        <v>0</v>
      </c>
      <c r="Z29" s="66">
        <v>0</v>
      </c>
      <c r="AA29" s="33">
        <f t="shared" ref="AA29:AA34" si="27">X29+Y29-Z29</f>
        <v>0</v>
      </c>
      <c r="AB29" s="65">
        <v>0</v>
      </c>
      <c r="AC29" s="66">
        <v>0</v>
      </c>
      <c r="AD29" s="33">
        <f t="shared" ref="AD29:AD34" si="28">AA29+AB29-AC29</f>
        <v>0</v>
      </c>
      <c r="AE29" s="65">
        <v>0</v>
      </c>
      <c r="AF29" s="66">
        <v>0</v>
      </c>
      <c r="AG29" s="33">
        <f t="shared" ref="AG29:AG34" si="29">AD29+AE29-AF29</f>
        <v>0</v>
      </c>
      <c r="AH29" s="65">
        <v>0</v>
      </c>
      <c r="AI29" s="66">
        <v>0</v>
      </c>
      <c r="AJ29" s="33">
        <f t="shared" ref="AJ29:AJ34" si="30">AG29+AH29-AI29</f>
        <v>0</v>
      </c>
      <c r="AK29" s="65">
        <v>0</v>
      </c>
      <c r="AL29" s="66">
        <v>0</v>
      </c>
      <c r="AM29" s="33">
        <f t="shared" ref="AM29:AM34" si="31">AJ29+AK29-AL29</f>
        <v>0</v>
      </c>
      <c r="AN29" s="25">
        <f t="shared" ref="AN29:AO34" si="32">SUM(D29+G29+J29+M29+P29+S29+V29+Y29+AB29+AE29+AH29+AK29)</f>
        <v>0</v>
      </c>
      <c r="AO29" s="26">
        <f t="shared" si="32"/>
        <v>0</v>
      </c>
      <c r="AP29" s="30">
        <f t="shared" ref="AP29:AP34" si="33">C29+AN29-AO29</f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hidden="1" x14ac:dyDescent="0.25">
      <c r="A30" s="41849" t="s">
        <v>31</v>
      </c>
      <c r="B30" s="41850"/>
      <c r="C30" s="24">
        <v>0</v>
      </c>
      <c r="D30" s="67">
        <v>0</v>
      </c>
      <c r="E30" s="68">
        <v>0</v>
      </c>
      <c r="F30" s="33">
        <f t="shared" si="20"/>
        <v>0</v>
      </c>
      <c r="G30" s="67">
        <v>0</v>
      </c>
      <c r="H30" s="68">
        <v>0</v>
      </c>
      <c r="I30" s="33">
        <f t="shared" si="21"/>
        <v>0</v>
      </c>
      <c r="J30" s="67">
        <v>0</v>
      </c>
      <c r="K30" s="68">
        <v>0</v>
      </c>
      <c r="L30" s="33">
        <f t="shared" si="22"/>
        <v>0</v>
      </c>
      <c r="M30" s="67">
        <v>0</v>
      </c>
      <c r="N30" s="68">
        <v>0</v>
      </c>
      <c r="O30" s="33">
        <f t="shared" si="23"/>
        <v>0</v>
      </c>
      <c r="P30" s="67">
        <v>0</v>
      </c>
      <c r="Q30" s="68">
        <v>0</v>
      </c>
      <c r="R30" s="33">
        <f t="shared" si="24"/>
        <v>0</v>
      </c>
      <c r="S30" s="67">
        <v>0</v>
      </c>
      <c r="T30" s="68">
        <v>0</v>
      </c>
      <c r="U30" s="33">
        <f t="shared" si="25"/>
        <v>0</v>
      </c>
      <c r="V30" s="67">
        <v>0</v>
      </c>
      <c r="W30" s="68">
        <v>0</v>
      </c>
      <c r="X30" s="33">
        <f t="shared" si="26"/>
        <v>0</v>
      </c>
      <c r="Y30" s="67">
        <v>0</v>
      </c>
      <c r="Z30" s="68">
        <v>0</v>
      </c>
      <c r="AA30" s="33">
        <f t="shared" si="27"/>
        <v>0</v>
      </c>
      <c r="AB30" s="67">
        <v>0</v>
      </c>
      <c r="AC30" s="68">
        <v>0</v>
      </c>
      <c r="AD30" s="33">
        <f t="shared" si="28"/>
        <v>0</v>
      </c>
      <c r="AE30" s="67">
        <v>0</v>
      </c>
      <c r="AF30" s="68">
        <v>0</v>
      </c>
      <c r="AG30" s="33">
        <f t="shared" si="29"/>
        <v>0</v>
      </c>
      <c r="AH30" s="67">
        <v>0</v>
      </c>
      <c r="AI30" s="68">
        <v>0</v>
      </c>
      <c r="AJ30" s="33">
        <f t="shared" si="30"/>
        <v>0</v>
      </c>
      <c r="AK30" s="67">
        <v>0</v>
      </c>
      <c r="AL30" s="68">
        <v>0</v>
      </c>
      <c r="AM30" s="33">
        <f t="shared" si="31"/>
        <v>0</v>
      </c>
      <c r="AN30" s="25">
        <f t="shared" si="32"/>
        <v>0</v>
      </c>
      <c r="AO30" s="26">
        <f t="shared" si="32"/>
        <v>0</v>
      </c>
      <c r="AP30" s="30">
        <f t="shared" si="33"/>
        <v>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hidden="1" x14ac:dyDescent="0.25">
      <c r="A31" s="41849" t="s">
        <v>32</v>
      </c>
      <c r="B31" s="41850"/>
      <c r="C31" s="24">
        <v>0</v>
      </c>
      <c r="D31" s="67">
        <v>0</v>
      </c>
      <c r="E31" s="68">
        <v>0</v>
      </c>
      <c r="F31" s="33">
        <f t="shared" si="20"/>
        <v>0</v>
      </c>
      <c r="G31" s="67">
        <v>0</v>
      </c>
      <c r="H31" s="68">
        <v>0</v>
      </c>
      <c r="I31" s="33">
        <f t="shared" si="21"/>
        <v>0</v>
      </c>
      <c r="J31" s="67">
        <v>0</v>
      </c>
      <c r="K31" s="68">
        <v>0</v>
      </c>
      <c r="L31" s="33">
        <f t="shared" si="22"/>
        <v>0</v>
      </c>
      <c r="M31" s="67">
        <v>0</v>
      </c>
      <c r="N31" s="68">
        <v>0</v>
      </c>
      <c r="O31" s="33">
        <f t="shared" si="23"/>
        <v>0</v>
      </c>
      <c r="P31" s="67">
        <v>0</v>
      </c>
      <c r="Q31" s="68">
        <v>0</v>
      </c>
      <c r="R31" s="33">
        <f t="shared" si="24"/>
        <v>0</v>
      </c>
      <c r="S31" s="67">
        <v>0</v>
      </c>
      <c r="T31" s="68">
        <v>0</v>
      </c>
      <c r="U31" s="33">
        <f t="shared" si="25"/>
        <v>0</v>
      </c>
      <c r="V31" s="67">
        <v>0</v>
      </c>
      <c r="W31" s="68">
        <v>0</v>
      </c>
      <c r="X31" s="33">
        <f t="shared" si="26"/>
        <v>0</v>
      </c>
      <c r="Y31" s="67">
        <v>0</v>
      </c>
      <c r="Z31" s="68">
        <v>0</v>
      </c>
      <c r="AA31" s="33">
        <f t="shared" si="27"/>
        <v>0</v>
      </c>
      <c r="AB31" s="67">
        <v>0</v>
      </c>
      <c r="AC31" s="68">
        <v>0</v>
      </c>
      <c r="AD31" s="33">
        <f t="shared" si="28"/>
        <v>0</v>
      </c>
      <c r="AE31" s="67">
        <v>0</v>
      </c>
      <c r="AF31" s="68">
        <v>0</v>
      </c>
      <c r="AG31" s="33">
        <f t="shared" si="29"/>
        <v>0</v>
      </c>
      <c r="AH31" s="67">
        <v>0</v>
      </c>
      <c r="AI31" s="68">
        <v>0</v>
      </c>
      <c r="AJ31" s="33">
        <f t="shared" si="30"/>
        <v>0</v>
      </c>
      <c r="AK31" s="67">
        <v>0</v>
      </c>
      <c r="AL31" s="68">
        <v>0</v>
      </c>
      <c r="AM31" s="33">
        <f t="shared" si="31"/>
        <v>0</v>
      </c>
      <c r="AN31" s="25">
        <f t="shared" si="32"/>
        <v>0</v>
      </c>
      <c r="AO31" s="26">
        <f t="shared" si="32"/>
        <v>0</v>
      </c>
      <c r="AP31" s="30">
        <f t="shared" si="33"/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hidden="1" x14ac:dyDescent="0.25">
      <c r="A32" s="41849" t="s">
        <v>33</v>
      </c>
      <c r="B32" s="41850"/>
      <c r="C32" s="24">
        <v>0</v>
      </c>
      <c r="D32" s="67">
        <v>0</v>
      </c>
      <c r="E32" s="68">
        <v>0</v>
      </c>
      <c r="F32" s="33">
        <f t="shared" si="20"/>
        <v>0</v>
      </c>
      <c r="G32" s="67">
        <v>0</v>
      </c>
      <c r="H32" s="68">
        <v>0</v>
      </c>
      <c r="I32" s="33">
        <f t="shared" si="21"/>
        <v>0</v>
      </c>
      <c r="J32" s="67">
        <v>0</v>
      </c>
      <c r="K32" s="68">
        <v>0</v>
      </c>
      <c r="L32" s="33">
        <f t="shared" si="22"/>
        <v>0</v>
      </c>
      <c r="M32" s="67">
        <v>0</v>
      </c>
      <c r="N32" s="68">
        <v>0</v>
      </c>
      <c r="O32" s="33">
        <f t="shared" si="23"/>
        <v>0</v>
      </c>
      <c r="P32" s="67">
        <v>0</v>
      </c>
      <c r="Q32" s="68">
        <v>0</v>
      </c>
      <c r="R32" s="33">
        <f t="shared" si="24"/>
        <v>0</v>
      </c>
      <c r="S32" s="67">
        <v>0</v>
      </c>
      <c r="T32" s="68">
        <v>0</v>
      </c>
      <c r="U32" s="33">
        <f t="shared" si="25"/>
        <v>0</v>
      </c>
      <c r="V32" s="67">
        <v>0</v>
      </c>
      <c r="W32" s="68">
        <v>0</v>
      </c>
      <c r="X32" s="33">
        <f t="shared" si="26"/>
        <v>0</v>
      </c>
      <c r="Y32" s="67">
        <v>0</v>
      </c>
      <c r="Z32" s="68">
        <v>0</v>
      </c>
      <c r="AA32" s="33">
        <f t="shared" si="27"/>
        <v>0</v>
      </c>
      <c r="AB32" s="67">
        <v>0</v>
      </c>
      <c r="AC32" s="68">
        <v>0</v>
      </c>
      <c r="AD32" s="33">
        <f t="shared" si="28"/>
        <v>0</v>
      </c>
      <c r="AE32" s="67">
        <v>0</v>
      </c>
      <c r="AF32" s="68">
        <v>0</v>
      </c>
      <c r="AG32" s="33">
        <f t="shared" si="29"/>
        <v>0</v>
      </c>
      <c r="AH32" s="67">
        <v>0</v>
      </c>
      <c r="AI32" s="68">
        <v>0</v>
      </c>
      <c r="AJ32" s="33">
        <f t="shared" si="30"/>
        <v>0</v>
      </c>
      <c r="AK32" s="67">
        <v>0</v>
      </c>
      <c r="AL32" s="68">
        <v>0</v>
      </c>
      <c r="AM32" s="33">
        <f t="shared" si="31"/>
        <v>0</v>
      </c>
      <c r="AN32" s="25">
        <f t="shared" si="32"/>
        <v>0</v>
      </c>
      <c r="AO32" s="26">
        <f t="shared" si="32"/>
        <v>0</v>
      </c>
      <c r="AP32" s="30">
        <f t="shared" si="33"/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hidden="1" x14ac:dyDescent="0.25">
      <c r="A33" s="41849" t="s">
        <v>34</v>
      </c>
      <c r="B33" s="41850"/>
      <c r="C33" s="24">
        <v>0</v>
      </c>
      <c r="D33" s="67">
        <v>0</v>
      </c>
      <c r="E33" s="68">
        <v>0</v>
      </c>
      <c r="F33" s="33">
        <f t="shared" si="20"/>
        <v>0</v>
      </c>
      <c r="G33" s="67">
        <v>0</v>
      </c>
      <c r="H33" s="68">
        <v>0</v>
      </c>
      <c r="I33" s="33">
        <f t="shared" si="21"/>
        <v>0</v>
      </c>
      <c r="J33" s="67">
        <v>0</v>
      </c>
      <c r="K33" s="68">
        <v>0</v>
      </c>
      <c r="L33" s="33">
        <f t="shared" si="22"/>
        <v>0</v>
      </c>
      <c r="M33" s="67">
        <v>0</v>
      </c>
      <c r="N33" s="68">
        <v>0</v>
      </c>
      <c r="O33" s="33">
        <f t="shared" si="23"/>
        <v>0</v>
      </c>
      <c r="P33" s="67">
        <v>0</v>
      </c>
      <c r="Q33" s="68">
        <v>0</v>
      </c>
      <c r="R33" s="33">
        <f t="shared" si="24"/>
        <v>0</v>
      </c>
      <c r="S33" s="67">
        <v>0</v>
      </c>
      <c r="T33" s="68">
        <v>0</v>
      </c>
      <c r="U33" s="33">
        <f t="shared" si="25"/>
        <v>0</v>
      </c>
      <c r="V33" s="67">
        <v>0</v>
      </c>
      <c r="W33" s="68">
        <v>0</v>
      </c>
      <c r="X33" s="33">
        <f t="shared" si="26"/>
        <v>0</v>
      </c>
      <c r="Y33" s="67">
        <v>0</v>
      </c>
      <c r="Z33" s="68">
        <v>0</v>
      </c>
      <c r="AA33" s="33">
        <f t="shared" si="27"/>
        <v>0</v>
      </c>
      <c r="AB33" s="67">
        <v>0</v>
      </c>
      <c r="AC33" s="68">
        <v>0</v>
      </c>
      <c r="AD33" s="33">
        <f t="shared" si="28"/>
        <v>0</v>
      </c>
      <c r="AE33" s="67">
        <v>0</v>
      </c>
      <c r="AF33" s="68">
        <v>0</v>
      </c>
      <c r="AG33" s="33">
        <f t="shared" si="29"/>
        <v>0</v>
      </c>
      <c r="AH33" s="67">
        <v>0</v>
      </c>
      <c r="AI33" s="68">
        <v>0</v>
      </c>
      <c r="AJ33" s="33">
        <f t="shared" si="30"/>
        <v>0</v>
      </c>
      <c r="AK33" s="67">
        <v>0</v>
      </c>
      <c r="AL33" s="68">
        <v>0</v>
      </c>
      <c r="AM33" s="33">
        <f t="shared" si="31"/>
        <v>0</v>
      </c>
      <c r="AN33" s="25">
        <f t="shared" si="32"/>
        <v>0</v>
      </c>
      <c r="AO33" s="26">
        <f t="shared" si="32"/>
        <v>0</v>
      </c>
      <c r="AP33" s="30">
        <f t="shared" si="33"/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hidden="1" x14ac:dyDescent="0.25">
      <c r="A34" s="41861" t="s">
        <v>35</v>
      </c>
      <c r="B34" s="41862"/>
      <c r="C34" s="24">
        <v>0</v>
      </c>
      <c r="D34" s="69">
        <v>0</v>
      </c>
      <c r="E34" s="70">
        <v>0</v>
      </c>
      <c r="F34" s="55">
        <f t="shared" si="20"/>
        <v>0</v>
      </c>
      <c r="G34" s="69">
        <v>0</v>
      </c>
      <c r="H34" s="70">
        <v>0</v>
      </c>
      <c r="I34" s="55">
        <f t="shared" si="21"/>
        <v>0</v>
      </c>
      <c r="J34" s="69">
        <v>0</v>
      </c>
      <c r="K34" s="70">
        <v>0</v>
      </c>
      <c r="L34" s="55">
        <f t="shared" si="22"/>
        <v>0</v>
      </c>
      <c r="M34" s="69">
        <v>0</v>
      </c>
      <c r="N34" s="70">
        <v>0</v>
      </c>
      <c r="O34" s="55">
        <f t="shared" si="23"/>
        <v>0</v>
      </c>
      <c r="P34" s="69">
        <v>0</v>
      </c>
      <c r="Q34" s="70">
        <v>0</v>
      </c>
      <c r="R34" s="55">
        <f t="shared" si="24"/>
        <v>0</v>
      </c>
      <c r="S34" s="69">
        <v>0</v>
      </c>
      <c r="T34" s="70">
        <v>0</v>
      </c>
      <c r="U34" s="55">
        <f t="shared" si="25"/>
        <v>0</v>
      </c>
      <c r="V34" s="69">
        <v>0</v>
      </c>
      <c r="W34" s="70">
        <v>0</v>
      </c>
      <c r="X34" s="55">
        <f t="shared" si="26"/>
        <v>0</v>
      </c>
      <c r="Y34" s="69">
        <v>0</v>
      </c>
      <c r="Z34" s="70">
        <v>0</v>
      </c>
      <c r="AA34" s="55">
        <f t="shared" si="27"/>
        <v>0</v>
      </c>
      <c r="AB34" s="69">
        <v>0</v>
      </c>
      <c r="AC34" s="70">
        <v>0</v>
      </c>
      <c r="AD34" s="55">
        <f t="shared" si="28"/>
        <v>0</v>
      </c>
      <c r="AE34" s="69">
        <v>0</v>
      </c>
      <c r="AF34" s="70">
        <v>0</v>
      </c>
      <c r="AG34" s="55">
        <f t="shared" si="29"/>
        <v>0</v>
      </c>
      <c r="AH34" s="69">
        <v>0</v>
      </c>
      <c r="AI34" s="70">
        <v>0</v>
      </c>
      <c r="AJ34" s="55">
        <f t="shared" si="30"/>
        <v>0</v>
      </c>
      <c r="AK34" s="69">
        <v>0</v>
      </c>
      <c r="AL34" s="70">
        <v>0</v>
      </c>
      <c r="AM34" s="55">
        <f t="shared" si="31"/>
        <v>0</v>
      </c>
      <c r="AN34" s="58">
        <f t="shared" si="32"/>
        <v>0</v>
      </c>
      <c r="AO34" s="59">
        <f t="shared" si="32"/>
        <v>0</v>
      </c>
      <c r="AP34" s="60">
        <f t="shared" si="33"/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hidden="1" x14ac:dyDescent="0.25">
      <c r="A35" s="41851" t="s">
        <v>36</v>
      </c>
      <c r="B35" s="41852"/>
      <c r="C35" s="42">
        <f t="shared" ref="C35:AP35" si="34">SUM(C29:C34)</f>
        <v>0</v>
      </c>
      <c r="D35" s="42">
        <f t="shared" si="34"/>
        <v>0</v>
      </c>
      <c r="E35" s="42">
        <f t="shared" si="34"/>
        <v>0</v>
      </c>
      <c r="F35" s="42">
        <f t="shared" si="34"/>
        <v>0</v>
      </c>
      <c r="G35" s="42">
        <f t="shared" si="34"/>
        <v>0</v>
      </c>
      <c r="H35" s="42">
        <f t="shared" si="34"/>
        <v>0</v>
      </c>
      <c r="I35" s="42">
        <f t="shared" si="34"/>
        <v>0</v>
      </c>
      <c r="J35" s="42">
        <f t="shared" si="34"/>
        <v>0</v>
      </c>
      <c r="K35" s="42">
        <f t="shared" si="34"/>
        <v>0</v>
      </c>
      <c r="L35" s="42">
        <f t="shared" si="34"/>
        <v>0</v>
      </c>
      <c r="M35" s="42">
        <f t="shared" si="34"/>
        <v>0</v>
      </c>
      <c r="N35" s="42">
        <f t="shared" si="34"/>
        <v>0</v>
      </c>
      <c r="O35" s="42">
        <f t="shared" si="34"/>
        <v>0</v>
      </c>
      <c r="P35" s="42">
        <f t="shared" si="34"/>
        <v>0</v>
      </c>
      <c r="Q35" s="42">
        <f t="shared" si="34"/>
        <v>0</v>
      </c>
      <c r="R35" s="42">
        <f t="shared" si="34"/>
        <v>0</v>
      </c>
      <c r="S35" s="42">
        <f t="shared" si="34"/>
        <v>0</v>
      </c>
      <c r="T35" s="42">
        <f t="shared" si="34"/>
        <v>0</v>
      </c>
      <c r="U35" s="42">
        <f t="shared" si="34"/>
        <v>0</v>
      </c>
      <c r="V35" s="42">
        <f t="shared" si="34"/>
        <v>0</v>
      </c>
      <c r="W35" s="42">
        <f t="shared" si="34"/>
        <v>0</v>
      </c>
      <c r="X35" s="42">
        <f t="shared" si="34"/>
        <v>0</v>
      </c>
      <c r="Y35" s="42">
        <f t="shared" si="34"/>
        <v>0</v>
      </c>
      <c r="Z35" s="42">
        <f t="shared" si="34"/>
        <v>0</v>
      </c>
      <c r="AA35" s="42">
        <f t="shared" si="34"/>
        <v>0</v>
      </c>
      <c r="AB35" s="42">
        <f t="shared" si="34"/>
        <v>0</v>
      </c>
      <c r="AC35" s="42">
        <f t="shared" si="34"/>
        <v>0</v>
      </c>
      <c r="AD35" s="42">
        <f t="shared" si="34"/>
        <v>0</v>
      </c>
      <c r="AE35" s="42">
        <f t="shared" si="34"/>
        <v>0</v>
      </c>
      <c r="AF35" s="42">
        <f t="shared" si="34"/>
        <v>0</v>
      </c>
      <c r="AG35" s="42">
        <f t="shared" si="34"/>
        <v>0</v>
      </c>
      <c r="AH35" s="42">
        <f t="shared" si="34"/>
        <v>0</v>
      </c>
      <c r="AI35" s="42">
        <f t="shared" si="34"/>
        <v>0</v>
      </c>
      <c r="AJ35" s="42">
        <f t="shared" si="34"/>
        <v>0</v>
      </c>
      <c r="AK35" s="42">
        <f t="shared" si="34"/>
        <v>0</v>
      </c>
      <c r="AL35" s="42">
        <f t="shared" si="34"/>
        <v>0</v>
      </c>
      <c r="AM35" s="42">
        <f t="shared" si="34"/>
        <v>0</v>
      </c>
      <c r="AN35" s="42">
        <f t="shared" si="34"/>
        <v>0</v>
      </c>
      <c r="AO35" s="42">
        <f t="shared" si="34"/>
        <v>0</v>
      </c>
      <c r="AP35" s="44">
        <f t="shared" si="34"/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hidden="1" x14ac:dyDescent="0.25">
      <c r="A36" s="41851" t="s">
        <v>39</v>
      </c>
      <c r="B36" s="41852"/>
      <c r="C36" s="42">
        <f t="shared" ref="C36:AP36" si="35">C28+C35</f>
        <v>0</v>
      </c>
      <c r="D36" s="42">
        <f t="shared" si="35"/>
        <v>0</v>
      </c>
      <c r="E36" s="42">
        <f t="shared" si="35"/>
        <v>0</v>
      </c>
      <c r="F36" s="42">
        <f t="shared" si="35"/>
        <v>0</v>
      </c>
      <c r="G36" s="42">
        <f t="shared" si="35"/>
        <v>0</v>
      </c>
      <c r="H36" s="42">
        <f t="shared" si="35"/>
        <v>0</v>
      </c>
      <c r="I36" s="42">
        <f t="shared" si="35"/>
        <v>0</v>
      </c>
      <c r="J36" s="42">
        <f t="shared" si="35"/>
        <v>0</v>
      </c>
      <c r="K36" s="42">
        <f t="shared" si="35"/>
        <v>0</v>
      </c>
      <c r="L36" s="42">
        <f t="shared" si="35"/>
        <v>0</v>
      </c>
      <c r="M36" s="42">
        <f t="shared" si="35"/>
        <v>0</v>
      </c>
      <c r="N36" s="42">
        <f t="shared" si="35"/>
        <v>0</v>
      </c>
      <c r="O36" s="42">
        <f t="shared" si="35"/>
        <v>0</v>
      </c>
      <c r="P36" s="42">
        <f t="shared" si="35"/>
        <v>0</v>
      </c>
      <c r="Q36" s="42">
        <f t="shared" si="35"/>
        <v>0</v>
      </c>
      <c r="R36" s="42">
        <f t="shared" si="35"/>
        <v>0</v>
      </c>
      <c r="S36" s="42">
        <f t="shared" si="35"/>
        <v>0</v>
      </c>
      <c r="T36" s="42">
        <f t="shared" si="35"/>
        <v>0</v>
      </c>
      <c r="U36" s="42">
        <f t="shared" si="35"/>
        <v>0</v>
      </c>
      <c r="V36" s="42">
        <f t="shared" si="35"/>
        <v>0</v>
      </c>
      <c r="W36" s="42">
        <f t="shared" si="35"/>
        <v>0</v>
      </c>
      <c r="X36" s="42">
        <f t="shared" si="35"/>
        <v>0</v>
      </c>
      <c r="Y36" s="42">
        <f t="shared" si="35"/>
        <v>0</v>
      </c>
      <c r="Z36" s="42">
        <f t="shared" si="35"/>
        <v>0</v>
      </c>
      <c r="AA36" s="42">
        <f t="shared" si="35"/>
        <v>0</v>
      </c>
      <c r="AB36" s="42">
        <f t="shared" si="35"/>
        <v>0</v>
      </c>
      <c r="AC36" s="42">
        <f t="shared" si="35"/>
        <v>0</v>
      </c>
      <c r="AD36" s="42">
        <f t="shared" si="35"/>
        <v>0</v>
      </c>
      <c r="AE36" s="42">
        <f t="shared" si="35"/>
        <v>0</v>
      </c>
      <c r="AF36" s="42">
        <f t="shared" si="35"/>
        <v>0</v>
      </c>
      <c r="AG36" s="42">
        <f t="shared" si="35"/>
        <v>0</v>
      </c>
      <c r="AH36" s="42">
        <f t="shared" si="35"/>
        <v>0</v>
      </c>
      <c r="AI36" s="42">
        <f t="shared" si="35"/>
        <v>0</v>
      </c>
      <c r="AJ36" s="42">
        <f t="shared" si="35"/>
        <v>0</v>
      </c>
      <c r="AK36" s="42">
        <f t="shared" si="35"/>
        <v>0</v>
      </c>
      <c r="AL36" s="42">
        <f t="shared" si="35"/>
        <v>0</v>
      </c>
      <c r="AM36" s="42">
        <f t="shared" si="35"/>
        <v>0</v>
      </c>
      <c r="AN36" s="42">
        <f t="shared" si="35"/>
        <v>0</v>
      </c>
      <c r="AO36" s="42">
        <f t="shared" si="35"/>
        <v>0</v>
      </c>
      <c r="AP36" s="44">
        <f t="shared" si="35"/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hidden="1" x14ac:dyDescent="0.25">
      <c r="A37" s="18" t="s">
        <v>40</v>
      </c>
      <c r="B37" s="19"/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4"/>
      <c r="AI37" s="64"/>
      <c r="AJ37" s="62"/>
      <c r="AK37" s="62"/>
      <c r="AL37" s="62"/>
      <c r="AM37" s="62"/>
      <c r="AN37" s="62"/>
      <c r="AO37" s="62"/>
      <c r="AP37" s="62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 hidden="1" x14ac:dyDescent="0.25">
      <c r="A38" s="41859" t="s">
        <v>25</v>
      </c>
      <c r="B38" s="41860"/>
      <c r="C38" s="24">
        <v>0</v>
      </c>
      <c r="D38" s="65">
        <v>0</v>
      </c>
      <c r="E38" s="66">
        <v>0</v>
      </c>
      <c r="F38" s="27">
        <f>C38+D38-E38</f>
        <v>0</v>
      </c>
      <c r="G38" s="65">
        <v>0</v>
      </c>
      <c r="H38" s="66">
        <v>0</v>
      </c>
      <c r="I38" s="27">
        <f>F38+G38-H38</f>
        <v>0</v>
      </c>
      <c r="J38" s="65">
        <v>0</v>
      </c>
      <c r="K38" s="66">
        <v>0</v>
      </c>
      <c r="L38" s="27">
        <f>I38+J38-K38</f>
        <v>0</v>
      </c>
      <c r="M38" s="65">
        <v>0</v>
      </c>
      <c r="N38" s="66">
        <v>0</v>
      </c>
      <c r="O38" s="27">
        <f>L38+M38-N38</f>
        <v>0</v>
      </c>
      <c r="P38" s="65">
        <v>0</v>
      </c>
      <c r="Q38" s="66">
        <v>0</v>
      </c>
      <c r="R38" s="27">
        <f>O38+P38-Q38</f>
        <v>0</v>
      </c>
      <c r="S38" s="65">
        <v>0</v>
      </c>
      <c r="T38" s="66">
        <v>0</v>
      </c>
      <c r="U38" s="27">
        <f>R38+S38-T38</f>
        <v>0</v>
      </c>
      <c r="V38" s="65">
        <v>0</v>
      </c>
      <c r="W38" s="66">
        <v>0</v>
      </c>
      <c r="X38" s="27">
        <f>U38+V38-W38</f>
        <v>0</v>
      </c>
      <c r="Y38" s="65">
        <v>0</v>
      </c>
      <c r="Z38" s="66">
        <v>0</v>
      </c>
      <c r="AA38" s="27">
        <f>X38+Y38-Z38</f>
        <v>0</v>
      </c>
      <c r="AB38" s="65">
        <v>0</v>
      </c>
      <c r="AC38" s="66">
        <v>0</v>
      </c>
      <c r="AD38" s="27">
        <f>AA38+AB38-AC38</f>
        <v>0</v>
      </c>
      <c r="AE38" s="65">
        <v>0</v>
      </c>
      <c r="AF38" s="66">
        <v>0</v>
      </c>
      <c r="AG38" s="27">
        <f>AD38+AE38-AF38</f>
        <v>0</v>
      </c>
      <c r="AH38" s="65">
        <v>0</v>
      </c>
      <c r="AI38" s="66">
        <v>0</v>
      </c>
      <c r="AJ38" s="27">
        <f>AG38+AH38-AI38</f>
        <v>0</v>
      </c>
      <c r="AK38" s="65">
        <v>0</v>
      </c>
      <c r="AL38" s="66">
        <v>0</v>
      </c>
      <c r="AM38" s="27">
        <f>AJ38+AK38-AL38</f>
        <v>0</v>
      </c>
      <c r="AN38" s="25">
        <f t="shared" ref="AN38:AO41" si="36">SUM(D38+G38+J38+M38+P38+S38+V38+Y38+AB38+AE38+AH38+AK38)</f>
        <v>0</v>
      </c>
      <c r="AO38" s="26">
        <f t="shared" si="36"/>
        <v>0</v>
      </c>
      <c r="AP38" s="30">
        <f>C38+AN38-AO38</f>
        <v>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2" hidden="1" x14ac:dyDescent="0.25">
      <c r="A39" s="41849" t="s">
        <v>26</v>
      </c>
      <c r="B39" s="41850"/>
      <c r="C39" s="24">
        <v>0</v>
      </c>
      <c r="D39" s="67">
        <v>0</v>
      </c>
      <c r="E39" s="68">
        <v>0</v>
      </c>
      <c r="F39" s="33">
        <f>C39+D39-E39</f>
        <v>0</v>
      </c>
      <c r="G39" s="67">
        <v>0</v>
      </c>
      <c r="H39" s="68">
        <v>0</v>
      </c>
      <c r="I39" s="33">
        <f>F39+G39-H39</f>
        <v>0</v>
      </c>
      <c r="J39" s="67">
        <v>0</v>
      </c>
      <c r="K39" s="68">
        <v>0</v>
      </c>
      <c r="L39" s="33">
        <f>I39+J39-K39</f>
        <v>0</v>
      </c>
      <c r="M39" s="67">
        <v>0</v>
      </c>
      <c r="N39" s="68">
        <v>0</v>
      </c>
      <c r="O39" s="33">
        <f>L39+M39-N39</f>
        <v>0</v>
      </c>
      <c r="P39" s="67">
        <v>0</v>
      </c>
      <c r="Q39" s="68">
        <v>0</v>
      </c>
      <c r="R39" s="33">
        <f>O39+P39-Q39</f>
        <v>0</v>
      </c>
      <c r="S39" s="67">
        <v>0</v>
      </c>
      <c r="T39" s="68">
        <v>0</v>
      </c>
      <c r="U39" s="33">
        <f>R39+S39-T39</f>
        <v>0</v>
      </c>
      <c r="V39" s="67">
        <v>0</v>
      </c>
      <c r="W39" s="68">
        <v>0</v>
      </c>
      <c r="X39" s="33">
        <f>U39+V39-W39</f>
        <v>0</v>
      </c>
      <c r="Y39" s="67">
        <v>0</v>
      </c>
      <c r="Z39" s="68">
        <v>0</v>
      </c>
      <c r="AA39" s="33">
        <f>X39+Y39-Z39</f>
        <v>0</v>
      </c>
      <c r="AB39" s="67">
        <v>0</v>
      </c>
      <c r="AC39" s="68">
        <v>0</v>
      </c>
      <c r="AD39" s="33">
        <f>AA39+AB39-AC39</f>
        <v>0</v>
      </c>
      <c r="AE39" s="67">
        <v>0</v>
      </c>
      <c r="AF39" s="68">
        <v>0</v>
      </c>
      <c r="AG39" s="33">
        <f>AD39+AE39-AF39</f>
        <v>0</v>
      </c>
      <c r="AH39" s="67">
        <v>0</v>
      </c>
      <c r="AI39" s="68">
        <v>0</v>
      </c>
      <c r="AJ39" s="33">
        <f>AG39+AH39-AI39</f>
        <v>0</v>
      </c>
      <c r="AK39" s="67">
        <v>0</v>
      </c>
      <c r="AL39" s="68">
        <v>0</v>
      </c>
      <c r="AM39" s="33">
        <f>AJ39+AK39-AL39</f>
        <v>0</v>
      </c>
      <c r="AN39" s="25">
        <f t="shared" si="36"/>
        <v>0</v>
      </c>
      <c r="AO39" s="26">
        <f t="shared" si="36"/>
        <v>0</v>
      </c>
      <c r="AP39" s="30">
        <f>C39+AN39-AO39</f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hidden="1" x14ac:dyDescent="0.25">
      <c r="A40" s="41849" t="s">
        <v>27</v>
      </c>
      <c r="B40" s="41850"/>
      <c r="C40" s="24">
        <v>0</v>
      </c>
      <c r="D40" s="67">
        <v>0</v>
      </c>
      <c r="E40" s="68">
        <v>0</v>
      </c>
      <c r="F40" s="33">
        <f>C40+D40-E40</f>
        <v>0</v>
      </c>
      <c r="G40" s="67">
        <v>0</v>
      </c>
      <c r="H40" s="68">
        <v>0</v>
      </c>
      <c r="I40" s="33">
        <f>F40+G40-H40</f>
        <v>0</v>
      </c>
      <c r="J40" s="67">
        <v>0</v>
      </c>
      <c r="K40" s="68">
        <v>0</v>
      </c>
      <c r="L40" s="33">
        <f>I40+J40-K40</f>
        <v>0</v>
      </c>
      <c r="M40" s="67">
        <v>0</v>
      </c>
      <c r="N40" s="68">
        <v>0</v>
      </c>
      <c r="O40" s="33">
        <f>L40+M40-N40</f>
        <v>0</v>
      </c>
      <c r="P40" s="67">
        <v>0</v>
      </c>
      <c r="Q40" s="68">
        <v>0</v>
      </c>
      <c r="R40" s="33">
        <f>O40+P40-Q40</f>
        <v>0</v>
      </c>
      <c r="S40" s="67">
        <v>0</v>
      </c>
      <c r="T40" s="68">
        <v>0</v>
      </c>
      <c r="U40" s="33">
        <f>R40+S40-T40</f>
        <v>0</v>
      </c>
      <c r="V40" s="67">
        <v>0</v>
      </c>
      <c r="W40" s="68">
        <v>0</v>
      </c>
      <c r="X40" s="33">
        <f>U40+V40-W40</f>
        <v>0</v>
      </c>
      <c r="Y40" s="67">
        <v>0</v>
      </c>
      <c r="Z40" s="68">
        <v>0</v>
      </c>
      <c r="AA40" s="33">
        <f>X40+Y40-Z40</f>
        <v>0</v>
      </c>
      <c r="AB40" s="67">
        <v>0</v>
      </c>
      <c r="AC40" s="68">
        <v>0</v>
      </c>
      <c r="AD40" s="33">
        <f>AA40+AB40-AC40</f>
        <v>0</v>
      </c>
      <c r="AE40" s="67">
        <v>0</v>
      </c>
      <c r="AF40" s="68">
        <v>0</v>
      </c>
      <c r="AG40" s="33">
        <f>AD40+AE40-AF40</f>
        <v>0</v>
      </c>
      <c r="AH40" s="67">
        <v>0</v>
      </c>
      <c r="AI40" s="68">
        <v>0</v>
      </c>
      <c r="AJ40" s="33">
        <f>AG40+AH40-AI40</f>
        <v>0</v>
      </c>
      <c r="AK40" s="67">
        <v>0</v>
      </c>
      <c r="AL40" s="68">
        <v>0</v>
      </c>
      <c r="AM40" s="33">
        <f>AJ40+AK40-AL40</f>
        <v>0</v>
      </c>
      <c r="AN40" s="25">
        <f t="shared" si="36"/>
        <v>0</v>
      </c>
      <c r="AO40" s="26">
        <f t="shared" si="36"/>
        <v>0</v>
      </c>
      <c r="AP40" s="30">
        <f>C40+AN40-AO40</f>
        <v>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2" hidden="1" x14ac:dyDescent="0.25">
      <c r="A41" s="41849" t="s">
        <v>28</v>
      </c>
      <c r="B41" s="41850"/>
      <c r="C41" s="24">
        <v>0</v>
      </c>
      <c r="D41" s="69">
        <v>0</v>
      </c>
      <c r="E41" s="70">
        <v>0</v>
      </c>
      <c r="F41" s="33">
        <f>C41+D41-E41</f>
        <v>0</v>
      </c>
      <c r="G41" s="69">
        <v>0</v>
      </c>
      <c r="H41" s="70">
        <v>0</v>
      </c>
      <c r="I41" s="33">
        <f>F41+G41-H41</f>
        <v>0</v>
      </c>
      <c r="J41" s="69">
        <v>0</v>
      </c>
      <c r="K41" s="70">
        <v>0</v>
      </c>
      <c r="L41" s="33">
        <f>I41+J41-K41</f>
        <v>0</v>
      </c>
      <c r="M41" s="69">
        <v>0</v>
      </c>
      <c r="N41" s="70">
        <v>0</v>
      </c>
      <c r="O41" s="33">
        <f>L41+M41-N41</f>
        <v>0</v>
      </c>
      <c r="P41" s="69">
        <v>0</v>
      </c>
      <c r="Q41" s="70">
        <v>0</v>
      </c>
      <c r="R41" s="33">
        <f>O41+P41-Q41</f>
        <v>0</v>
      </c>
      <c r="S41" s="69">
        <v>0</v>
      </c>
      <c r="T41" s="70">
        <v>0</v>
      </c>
      <c r="U41" s="33">
        <f>R41+S41-T41</f>
        <v>0</v>
      </c>
      <c r="V41" s="69">
        <v>0</v>
      </c>
      <c r="W41" s="70">
        <v>0</v>
      </c>
      <c r="X41" s="33">
        <f>U41+V41-W41</f>
        <v>0</v>
      </c>
      <c r="Y41" s="69">
        <v>0</v>
      </c>
      <c r="Z41" s="70">
        <v>0</v>
      </c>
      <c r="AA41" s="33">
        <f>X41+Y41-Z41</f>
        <v>0</v>
      </c>
      <c r="AB41" s="69">
        <v>0</v>
      </c>
      <c r="AC41" s="70">
        <v>0</v>
      </c>
      <c r="AD41" s="33">
        <f>AA41+AB41-AC41</f>
        <v>0</v>
      </c>
      <c r="AE41" s="69">
        <v>0</v>
      </c>
      <c r="AF41" s="70">
        <v>0</v>
      </c>
      <c r="AG41" s="33">
        <f>AD41+AE41-AF41</f>
        <v>0</v>
      </c>
      <c r="AH41" s="69">
        <v>0</v>
      </c>
      <c r="AI41" s="70">
        <v>0</v>
      </c>
      <c r="AJ41" s="33">
        <f>AG41+AH41-AI41</f>
        <v>0</v>
      </c>
      <c r="AK41" s="69">
        <v>0</v>
      </c>
      <c r="AL41" s="70">
        <v>0</v>
      </c>
      <c r="AM41" s="33">
        <f>AJ41+AK41-AL41</f>
        <v>0</v>
      </c>
      <c r="AN41" s="25">
        <f t="shared" si="36"/>
        <v>0</v>
      </c>
      <c r="AO41" s="26">
        <f t="shared" si="36"/>
        <v>0</v>
      </c>
      <c r="AP41" s="30">
        <f>C41+AN41-AO41</f>
        <v>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2" hidden="1" x14ac:dyDescent="0.25">
      <c r="A42" s="41851" t="s">
        <v>29</v>
      </c>
      <c r="B42" s="41852"/>
      <c r="C42" s="42">
        <f t="shared" ref="C42:AP42" si="37">SUM(C38:C41)</f>
        <v>0</v>
      </c>
      <c r="D42" s="43">
        <f t="shared" si="37"/>
        <v>0</v>
      </c>
      <c r="E42" s="43">
        <f t="shared" si="37"/>
        <v>0</v>
      </c>
      <c r="F42" s="42">
        <f t="shared" si="37"/>
        <v>0</v>
      </c>
      <c r="G42" s="43">
        <f t="shared" si="37"/>
        <v>0</v>
      </c>
      <c r="H42" s="43">
        <f t="shared" si="37"/>
        <v>0</v>
      </c>
      <c r="I42" s="42">
        <f t="shared" si="37"/>
        <v>0</v>
      </c>
      <c r="J42" s="43">
        <f t="shared" si="37"/>
        <v>0</v>
      </c>
      <c r="K42" s="43">
        <f t="shared" si="37"/>
        <v>0</v>
      </c>
      <c r="L42" s="42">
        <f t="shared" si="37"/>
        <v>0</v>
      </c>
      <c r="M42" s="43">
        <f t="shared" si="37"/>
        <v>0</v>
      </c>
      <c r="N42" s="43">
        <f t="shared" si="37"/>
        <v>0</v>
      </c>
      <c r="O42" s="42">
        <f t="shared" si="37"/>
        <v>0</v>
      </c>
      <c r="P42" s="43">
        <f t="shared" si="37"/>
        <v>0</v>
      </c>
      <c r="Q42" s="43">
        <f t="shared" si="37"/>
        <v>0</v>
      </c>
      <c r="R42" s="42">
        <f t="shared" si="37"/>
        <v>0</v>
      </c>
      <c r="S42" s="43">
        <f t="shared" si="37"/>
        <v>0</v>
      </c>
      <c r="T42" s="43">
        <f t="shared" si="37"/>
        <v>0</v>
      </c>
      <c r="U42" s="42">
        <f t="shared" si="37"/>
        <v>0</v>
      </c>
      <c r="V42" s="43">
        <f t="shared" si="37"/>
        <v>0</v>
      </c>
      <c r="W42" s="43">
        <f t="shared" si="37"/>
        <v>0</v>
      </c>
      <c r="X42" s="42">
        <f t="shared" si="37"/>
        <v>0</v>
      </c>
      <c r="Y42" s="43">
        <f t="shared" si="37"/>
        <v>0</v>
      </c>
      <c r="Z42" s="43">
        <f t="shared" si="37"/>
        <v>0</v>
      </c>
      <c r="AA42" s="42">
        <f t="shared" si="37"/>
        <v>0</v>
      </c>
      <c r="AB42" s="43">
        <f t="shared" si="37"/>
        <v>0</v>
      </c>
      <c r="AC42" s="43">
        <f t="shared" si="37"/>
        <v>0</v>
      </c>
      <c r="AD42" s="42">
        <f t="shared" si="37"/>
        <v>0</v>
      </c>
      <c r="AE42" s="43">
        <f t="shared" si="37"/>
        <v>0</v>
      </c>
      <c r="AF42" s="43">
        <f t="shared" si="37"/>
        <v>0</v>
      </c>
      <c r="AG42" s="42">
        <f t="shared" si="37"/>
        <v>0</v>
      </c>
      <c r="AH42" s="43">
        <f t="shared" si="37"/>
        <v>0</v>
      </c>
      <c r="AI42" s="43">
        <f t="shared" si="37"/>
        <v>0</v>
      </c>
      <c r="AJ42" s="42">
        <f t="shared" si="37"/>
        <v>0</v>
      </c>
      <c r="AK42" s="43">
        <f t="shared" si="37"/>
        <v>0</v>
      </c>
      <c r="AL42" s="43">
        <f t="shared" si="37"/>
        <v>0</v>
      </c>
      <c r="AM42" s="42">
        <f t="shared" si="37"/>
        <v>0</v>
      </c>
      <c r="AN42" s="42">
        <f t="shared" si="37"/>
        <v>0</v>
      </c>
      <c r="AO42" s="42">
        <f t="shared" si="37"/>
        <v>0</v>
      </c>
      <c r="AP42" s="44">
        <f t="shared" si="37"/>
        <v>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hidden="1" x14ac:dyDescent="0.25">
      <c r="A43" s="41849" t="s">
        <v>30</v>
      </c>
      <c r="B43" s="41850"/>
      <c r="C43" s="24">
        <v>0</v>
      </c>
      <c r="D43" s="65">
        <v>0</v>
      </c>
      <c r="E43" s="66">
        <v>0</v>
      </c>
      <c r="F43" s="33">
        <f t="shared" ref="F43:F48" si="38">C43+D43-E43</f>
        <v>0</v>
      </c>
      <c r="G43" s="65">
        <v>0</v>
      </c>
      <c r="H43" s="66">
        <v>0</v>
      </c>
      <c r="I43" s="33">
        <f t="shared" ref="I43:I48" si="39">F43+G43-H43</f>
        <v>0</v>
      </c>
      <c r="J43" s="65">
        <v>0</v>
      </c>
      <c r="K43" s="66">
        <v>0</v>
      </c>
      <c r="L43" s="33">
        <f t="shared" ref="L43:L48" si="40">I43+J43-K43</f>
        <v>0</v>
      </c>
      <c r="M43" s="65">
        <v>0</v>
      </c>
      <c r="N43" s="66">
        <v>0</v>
      </c>
      <c r="O43" s="33">
        <f t="shared" ref="O43:O48" si="41">L43+M43-N43</f>
        <v>0</v>
      </c>
      <c r="P43" s="65">
        <v>0</v>
      </c>
      <c r="Q43" s="66">
        <v>0</v>
      </c>
      <c r="R43" s="33">
        <f t="shared" ref="R43:R48" si="42">O43+P43-Q43</f>
        <v>0</v>
      </c>
      <c r="S43" s="65">
        <v>0</v>
      </c>
      <c r="T43" s="66">
        <v>0</v>
      </c>
      <c r="U43" s="33">
        <f t="shared" ref="U43:U48" si="43">R43+S43-T43</f>
        <v>0</v>
      </c>
      <c r="V43" s="65">
        <v>0</v>
      </c>
      <c r="W43" s="66">
        <v>0</v>
      </c>
      <c r="X43" s="33">
        <f t="shared" ref="X43:X48" si="44">U43+V43-W43</f>
        <v>0</v>
      </c>
      <c r="Y43" s="65">
        <v>0</v>
      </c>
      <c r="Z43" s="66">
        <v>0</v>
      </c>
      <c r="AA43" s="33">
        <f t="shared" ref="AA43:AA48" si="45">X43+Y43-Z43</f>
        <v>0</v>
      </c>
      <c r="AB43" s="65">
        <v>0</v>
      </c>
      <c r="AC43" s="66">
        <v>0</v>
      </c>
      <c r="AD43" s="33">
        <f t="shared" ref="AD43:AD48" si="46">AA43+AB43-AC43</f>
        <v>0</v>
      </c>
      <c r="AE43" s="65">
        <v>0</v>
      </c>
      <c r="AF43" s="66">
        <v>0</v>
      </c>
      <c r="AG43" s="33">
        <f t="shared" ref="AG43:AG48" si="47">AD43+AE43-AF43</f>
        <v>0</v>
      </c>
      <c r="AH43" s="65">
        <v>0</v>
      </c>
      <c r="AI43" s="66">
        <v>0</v>
      </c>
      <c r="AJ43" s="33">
        <f t="shared" ref="AJ43:AJ48" si="48">AG43+AH43-AI43</f>
        <v>0</v>
      </c>
      <c r="AK43" s="65">
        <v>0</v>
      </c>
      <c r="AL43" s="66">
        <v>0</v>
      </c>
      <c r="AM43" s="33">
        <f t="shared" ref="AM43:AM48" si="49">AJ43+AK43-AL43</f>
        <v>0</v>
      </c>
      <c r="AN43" s="25">
        <f t="shared" ref="AN43:AO48" si="50">SUM(D43+G43+J43+M43+P43+S43+V43+Y43+AB43+AE43+AH43+AK43)</f>
        <v>0</v>
      </c>
      <c r="AO43" s="26">
        <f t="shared" si="50"/>
        <v>0</v>
      </c>
      <c r="AP43" s="30">
        <f t="shared" ref="AP43:AP48" si="51">C43+AN43-AO43</f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2" hidden="1" x14ac:dyDescent="0.25">
      <c r="A44" s="41849" t="s">
        <v>31</v>
      </c>
      <c r="B44" s="41850"/>
      <c r="C44" s="24">
        <v>0</v>
      </c>
      <c r="D44" s="67">
        <v>0</v>
      </c>
      <c r="E44" s="68">
        <v>0</v>
      </c>
      <c r="F44" s="33">
        <f t="shared" si="38"/>
        <v>0</v>
      </c>
      <c r="G44" s="67">
        <v>0</v>
      </c>
      <c r="H44" s="68">
        <v>0</v>
      </c>
      <c r="I44" s="33">
        <f t="shared" si="39"/>
        <v>0</v>
      </c>
      <c r="J44" s="67">
        <v>0</v>
      </c>
      <c r="K44" s="68">
        <v>0</v>
      </c>
      <c r="L44" s="33">
        <f t="shared" si="40"/>
        <v>0</v>
      </c>
      <c r="M44" s="67">
        <v>0</v>
      </c>
      <c r="N44" s="68">
        <v>0</v>
      </c>
      <c r="O44" s="33">
        <f t="shared" si="41"/>
        <v>0</v>
      </c>
      <c r="P44" s="67">
        <v>0</v>
      </c>
      <c r="Q44" s="68">
        <v>0</v>
      </c>
      <c r="R44" s="33">
        <f t="shared" si="42"/>
        <v>0</v>
      </c>
      <c r="S44" s="67">
        <v>0</v>
      </c>
      <c r="T44" s="68">
        <v>0</v>
      </c>
      <c r="U44" s="33">
        <f t="shared" si="43"/>
        <v>0</v>
      </c>
      <c r="V44" s="67">
        <v>0</v>
      </c>
      <c r="W44" s="68">
        <v>0</v>
      </c>
      <c r="X44" s="33">
        <f t="shared" si="44"/>
        <v>0</v>
      </c>
      <c r="Y44" s="67">
        <v>0</v>
      </c>
      <c r="Z44" s="68">
        <v>0</v>
      </c>
      <c r="AA44" s="33">
        <f t="shared" si="45"/>
        <v>0</v>
      </c>
      <c r="AB44" s="67">
        <v>0</v>
      </c>
      <c r="AC44" s="68">
        <v>0</v>
      </c>
      <c r="AD44" s="33">
        <f t="shared" si="46"/>
        <v>0</v>
      </c>
      <c r="AE44" s="67">
        <v>0</v>
      </c>
      <c r="AF44" s="68">
        <v>0</v>
      </c>
      <c r="AG44" s="33">
        <f t="shared" si="47"/>
        <v>0</v>
      </c>
      <c r="AH44" s="67">
        <v>0</v>
      </c>
      <c r="AI44" s="68">
        <v>0</v>
      </c>
      <c r="AJ44" s="33">
        <f t="shared" si="48"/>
        <v>0</v>
      </c>
      <c r="AK44" s="67">
        <v>0</v>
      </c>
      <c r="AL44" s="68">
        <v>0</v>
      </c>
      <c r="AM44" s="33">
        <f t="shared" si="49"/>
        <v>0</v>
      </c>
      <c r="AN44" s="25">
        <f t="shared" si="50"/>
        <v>0</v>
      </c>
      <c r="AO44" s="26">
        <f t="shared" si="50"/>
        <v>0</v>
      </c>
      <c r="AP44" s="30">
        <f t="shared" si="51"/>
        <v>0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hidden="1" x14ac:dyDescent="0.25">
      <c r="A45" s="41849" t="s">
        <v>32</v>
      </c>
      <c r="B45" s="41850"/>
      <c r="C45" s="24">
        <v>0</v>
      </c>
      <c r="D45" s="67">
        <v>0</v>
      </c>
      <c r="E45" s="68">
        <v>0</v>
      </c>
      <c r="F45" s="33">
        <f t="shared" si="38"/>
        <v>0</v>
      </c>
      <c r="G45" s="67">
        <v>0</v>
      </c>
      <c r="H45" s="68">
        <v>0</v>
      </c>
      <c r="I45" s="33">
        <f t="shared" si="39"/>
        <v>0</v>
      </c>
      <c r="J45" s="67">
        <v>0</v>
      </c>
      <c r="K45" s="68">
        <v>0</v>
      </c>
      <c r="L45" s="33">
        <f t="shared" si="40"/>
        <v>0</v>
      </c>
      <c r="M45" s="67">
        <v>0</v>
      </c>
      <c r="N45" s="68">
        <v>0</v>
      </c>
      <c r="O45" s="33">
        <f t="shared" si="41"/>
        <v>0</v>
      </c>
      <c r="P45" s="67">
        <v>0</v>
      </c>
      <c r="Q45" s="68">
        <v>0</v>
      </c>
      <c r="R45" s="33">
        <f t="shared" si="42"/>
        <v>0</v>
      </c>
      <c r="S45" s="67">
        <v>0</v>
      </c>
      <c r="T45" s="68">
        <v>0</v>
      </c>
      <c r="U45" s="33">
        <f t="shared" si="43"/>
        <v>0</v>
      </c>
      <c r="V45" s="67">
        <v>0</v>
      </c>
      <c r="W45" s="68">
        <v>0</v>
      </c>
      <c r="X45" s="33">
        <f t="shared" si="44"/>
        <v>0</v>
      </c>
      <c r="Y45" s="67">
        <v>0</v>
      </c>
      <c r="Z45" s="68">
        <v>0</v>
      </c>
      <c r="AA45" s="33">
        <f t="shared" si="45"/>
        <v>0</v>
      </c>
      <c r="AB45" s="67">
        <v>0</v>
      </c>
      <c r="AC45" s="68">
        <v>0</v>
      </c>
      <c r="AD45" s="33">
        <f t="shared" si="46"/>
        <v>0</v>
      </c>
      <c r="AE45" s="67">
        <v>0</v>
      </c>
      <c r="AF45" s="68">
        <v>0</v>
      </c>
      <c r="AG45" s="33">
        <f t="shared" si="47"/>
        <v>0</v>
      </c>
      <c r="AH45" s="67">
        <v>0</v>
      </c>
      <c r="AI45" s="68">
        <v>0</v>
      </c>
      <c r="AJ45" s="33">
        <f t="shared" si="48"/>
        <v>0</v>
      </c>
      <c r="AK45" s="67">
        <v>0</v>
      </c>
      <c r="AL45" s="68">
        <v>0</v>
      </c>
      <c r="AM45" s="33">
        <f t="shared" si="49"/>
        <v>0</v>
      </c>
      <c r="AN45" s="25">
        <f t="shared" si="50"/>
        <v>0</v>
      </c>
      <c r="AO45" s="26">
        <f t="shared" si="50"/>
        <v>0</v>
      </c>
      <c r="AP45" s="30">
        <f t="shared" si="51"/>
        <v>0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2" hidden="1" x14ac:dyDescent="0.25">
      <c r="A46" s="41849" t="s">
        <v>33</v>
      </c>
      <c r="B46" s="41850"/>
      <c r="C46" s="24">
        <v>0</v>
      </c>
      <c r="D46" s="67">
        <v>0</v>
      </c>
      <c r="E46" s="68">
        <v>0</v>
      </c>
      <c r="F46" s="33">
        <f t="shared" si="38"/>
        <v>0</v>
      </c>
      <c r="G46" s="67">
        <v>0</v>
      </c>
      <c r="H46" s="68">
        <v>0</v>
      </c>
      <c r="I46" s="33">
        <f t="shared" si="39"/>
        <v>0</v>
      </c>
      <c r="J46" s="67">
        <v>0</v>
      </c>
      <c r="K46" s="68">
        <v>0</v>
      </c>
      <c r="L46" s="33">
        <f t="shared" si="40"/>
        <v>0</v>
      </c>
      <c r="M46" s="67">
        <v>0</v>
      </c>
      <c r="N46" s="68">
        <v>0</v>
      </c>
      <c r="O46" s="33">
        <f t="shared" si="41"/>
        <v>0</v>
      </c>
      <c r="P46" s="67">
        <v>0</v>
      </c>
      <c r="Q46" s="68">
        <v>0</v>
      </c>
      <c r="R46" s="33">
        <f t="shared" si="42"/>
        <v>0</v>
      </c>
      <c r="S46" s="67">
        <v>0</v>
      </c>
      <c r="T46" s="68">
        <v>0</v>
      </c>
      <c r="U46" s="33">
        <f t="shared" si="43"/>
        <v>0</v>
      </c>
      <c r="V46" s="67">
        <v>0</v>
      </c>
      <c r="W46" s="68">
        <v>0</v>
      </c>
      <c r="X46" s="33">
        <f t="shared" si="44"/>
        <v>0</v>
      </c>
      <c r="Y46" s="67">
        <v>0</v>
      </c>
      <c r="Z46" s="68">
        <v>0</v>
      </c>
      <c r="AA46" s="33">
        <f t="shared" si="45"/>
        <v>0</v>
      </c>
      <c r="AB46" s="67">
        <v>0</v>
      </c>
      <c r="AC46" s="68">
        <v>0</v>
      </c>
      <c r="AD46" s="33">
        <f t="shared" si="46"/>
        <v>0</v>
      </c>
      <c r="AE46" s="67">
        <v>0</v>
      </c>
      <c r="AF46" s="68">
        <v>0</v>
      </c>
      <c r="AG46" s="33">
        <f t="shared" si="47"/>
        <v>0</v>
      </c>
      <c r="AH46" s="67">
        <v>0</v>
      </c>
      <c r="AI46" s="68">
        <v>0</v>
      </c>
      <c r="AJ46" s="33">
        <f t="shared" si="48"/>
        <v>0</v>
      </c>
      <c r="AK46" s="67">
        <v>0</v>
      </c>
      <c r="AL46" s="68">
        <v>0</v>
      </c>
      <c r="AM46" s="33">
        <f t="shared" si="49"/>
        <v>0</v>
      </c>
      <c r="AN46" s="25">
        <f t="shared" si="50"/>
        <v>0</v>
      </c>
      <c r="AO46" s="26">
        <f t="shared" si="50"/>
        <v>0</v>
      </c>
      <c r="AP46" s="30">
        <f t="shared" si="51"/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hidden="1" x14ac:dyDescent="0.25">
      <c r="A47" s="41849" t="s">
        <v>34</v>
      </c>
      <c r="B47" s="41850"/>
      <c r="C47" s="24">
        <v>0</v>
      </c>
      <c r="D47" s="67">
        <v>0</v>
      </c>
      <c r="E47" s="68">
        <v>0</v>
      </c>
      <c r="F47" s="33">
        <f t="shared" si="38"/>
        <v>0</v>
      </c>
      <c r="G47" s="67">
        <v>0</v>
      </c>
      <c r="H47" s="68">
        <v>0</v>
      </c>
      <c r="I47" s="33">
        <f t="shared" si="39"/>
        <v>0</v>
      </c>
      <c r="J47" s="67">
        <v>0</v>
      </c>
      <c r="K47" s="68">
        <v>0</v>
      </c>
      <c r="L47" s="33">
        <f t="shared" si="40"/>
        <v>0</v>
      </c>
      <c r="M47" s="67">
        <v>0</v>
      </c>
      <c r="N47" s="68">
        <v>0</v>
      </c>
      <c r="O47" s="33">
        <f t="shared" si="41"/>
        <v>0</v>
      </c>
      <c r="P47" s="67">
        <v>0</v>
      </c>
      <c r="Q47" s="68">
        <v>0</v>
      </c>
      <c r="R47" s="33">
        <f t="shared" si="42"/>
        <v>0</v>
      </c>
      <c r="S47" s="67">
        <v>0</v>
      </c>
      <c r="T47" s="68">
        <v>0</v>
      </c>
      <c r="U47" s="33">
        <f t="shared" si="43"/>
        <v>0</v>
      </c>
      <c r="V47" s="67">
        <v>0</v>
      </c>
      <c r="W47" s="68">
        <v>0</v>
      </c>
      <c r="X47" s="33">
        <f t="shared" si="44"/>
        <v>0</v>
      </c>
      <c r="Y47" s="67">
        <v>0</v>
      </c>
      <c r="Z47" s="68">
        <v>0</v>
      </c>
      <c r="AA47" s="33">
        <f t="shared" si="45"/>
        <v>0</v>
      </c>
      <c r="AB47" s="67">
        <v>0</v>
      </c>
      <c r="AC47" s="68">
        <v>0</v>
      </c>
      <c r="AD47" s="33">
        <f t="shared" si="46"/>
        <v>0</v>
      </c>
      <c r="AE47" s="67">
        <v>0</v>
      </c>
      <c r="AF47" s="68">
        <v>0</v>
      </c>
      <c r="AG47" s="33">
        <f t="shared" si="47"/>
        <v>0</v>
      </c>
      <c r="AH47" s="67">
        <v>0</v>
      </c>
      <c r="AI47" s="68">
        <v>0</v>
      </c>
      <c r="AJ47" s="33">
        <f t="shared" si="48"/>
        <v>0</v>
      </c>
      <c r="AK47" s="67">
        <v>0</v>
      </c>
      <c r="AL47" s="68">
        <v>0</v>
      </c>
      <c r="AM47" s="33">
        <f t="shared" si="49"/>
        <v>0</v>
      </c>
      <c r="AN47" s="25">
        <f t="shared" si="50"/>
        <v>0</v>
      </c>
      <c r="AO47" s="26">
        <f t="shared" si="50"/>
        <v>0</v>
      </c>
      <c r="AP47" s="30">
        <f t="shared" si="51"/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hidden="1" x14ac:dyDescent="0.25">
      <c r="A48" s="41861" t="s">
        <v>35</v>
      </c>
      <c r="B48" s="41862"/>
      <c r="C48" s="24">
        <v>0</v>
      </c>
      <c r="D48" s="69">
        <v>0</v>
      </c>
      <c r="E48" s="70">
        <v>0</v>
      </c>
      <c r="F48" s="55">
        <f t="shared" si="38"/>
        <v>0</v>
      </c>
      <c r="G48" s="69">
        <v>0</v>
      </c>
      <c r="H48" s="70">
        <v>0</v>
      </c>
      <c r="I48" s="55">
        <f t="shared" si="39"/>
        <v>0</v>
      </c>
      <c r="J48" s="69">
        <v>0</v>
      </c>
      <c r="K48" s="70">
        <v>0</v>
      </c>
      <c r="L48" s="55">
        <f t="shared" si="40"/>
        <v>0</v>
      </c>
      <c r="M48" s="69">
        <v>0</v>
      </c>
      <c r="N48" s="70">
        <v>0</v>
      </c>
      <c r="O48" s="55">
        <f t="shared" si="41"/>
        <v>0</v>
      </c>
      <c r="P48" s="69">
        <v>0</v>
      </c>
      <c r="Q48" s="70">
        <v>0</v>
      </c>
      <c r="R48" s="55">
        <f t="shared" si="42"/>
        <v>0</v>
      </c>
      <c r="S48" s="69">
        <v>0</v>
      </c>
      <c r="T48" s="70">
        <v>0</v>
      </c>
      <c r="U48" s="55">
        <f t="shared" si="43"/>
        <v>0</v>
      </c>
      <c r="V48" s="69">
        <v>0</v>
      </c>
      <c r="W48" s="70">
        <v>0</v>
      </c>
      <c r="X48" s="55">
        <f t="shared" si="44"/>
        <v>0</v>
      </c>
      <c r="Y48" s="69">
        <v>0</v>
      </c>
      <c r="Z48" s="70">
        <v>0</v>
      </c>
      <c r="AA48" s="55">
        <f t="shared" si="45"/>
        <v>0</v>
      </c>
      <c r="AB48" s="69">
        <v>0</v>
      </c>
      <c r="AC48" s="70">
        <v>0</v>
      </c>
      <c r="AD48" s="55">
        <f t="shared" si="46"/>
        <v>0</v>
      </c>
      <c r="AE48" s="69">
        <v>0</v>
      </c>
      <c r="AF48" s="70">
        <v>0</v>
      </c>
      <c r="AG48" s="55">
        <f t="shared" si="47"/>
        <v>0</v>
      </c>
      <c r="AH48" s="69">
        <v>0</v>
      </c>
      <c r="AI48" s="70">
        <v>0</v>
      </c>
      <c r="AJ48" s="55">
        <f t="shared" si="48"/>
        <v>0</v>
      </c>
      <c r="AK48" s="69">
        <v>0</v>
      </c>
      <c r="AL48" s="70">
        <v>0</v>
      </c>
      <c r="AM48" s="55">
        <f t="shared" si="49"/>
        <v>0</v>
      </c>
      <c r="AN48" s="58">
        <f t="shared" si="50"/>
        <v>0</v>
      </c>
      <c r="AO48" s="59">
        <f t="shared" si="50"/>
        <v>0</v>
      </c>
      <c r="AP48" s="60">
        <f t="shared" si="51"/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62" hidden="1" x14ac:dyDescent="0.25">
      <c r="A49" s="41851" t="s">
        <v>36</v>
      </c>
      <c r="B49" s="41852"/>
      <c r="C49" s="42">
        <f t="shared" ref="C49:AP49" si="52">SUM(C43:C48)</f>
        <v>0</v>
      </c>
      <c r="D49" s="42">
        <f t="shared" si="52"/>
        <v>0</v>
      </c>
      <c r="E49" s="42">
        <f t="shared" si="52"/>
        <v>0</v>
      </c>
      <c r="F49" s="42">
        <f t="shared" si="52"/>
        <v>0</v>
      </c>
      <c r="G49" s="42">
        <f t="shared" si="52"/>
        <v>0</v>
      </c>
      <c r="H49" s="42">
        <f t="shared" si="52"/>
        <v>0</v>
      </c>
      <c r="I49" s="42">
        <f t="shared" si="52"/>
        <v>0</v>
      </c>
      <c r="J49" s="42">
        <f t="shared" si="52"/>
        <v>0</v>
      </c>
      <c r="K49" s="42">
        <f t="shared" si="52"/>
        <v>0</v>
      </c>
      <c r="L49" s="42">
        <f t="shared" si="52"/>
        <v>0</v>
      </c>
      <c r="M49" s="42">
        <f t="shared" si="52"/>
        <v>0</v>
      </c>
      <c r="N49" s="42">
        <f t="shared" si="52"/>
        <v>0</v>
      </c>
      <c r="O49" s="42">
        <f t="shared" si="52"/>
        <v>0</v>
      </c>
      <c r="P49" s="42">
        <f t="shared" si="52"/>
        <v>0</v>
      </c>
      <c r="Q49" s="42">
        <f t="shared" si="52"/>
        <v>0</v>
      </c>
      <c r="R49" s="42">
        <f t="shared" si="52"/>
        <v>0</v>
      </c>
      <c r="S49" s="42">
        <f t="shared" si="52"/>
        <v>0</v>
      </c>
      <c r="T49" s="42">
        <f t="shared" si="52"/>
        <v>0</v>
      </c>
      <c r="U49" s="42">
        <f t="shared" si="52"/>
        <v>0</v>
      </c>
      <c r="V49" s="42">
        <f t="shared" si="52"/>
        <v>0</v>
      </c>
      <c r="W49" s="42">
        <f t="shared" si="52"/>
        <v>0</v>
      </c>
      <c r="X49" s="42">
        <f t="shared" si="52"/>
        <v>0</v>
      </c>
      <c r="Y49" s="42">
        <f t="shared" si="52"/>
        <v>0</v>
      </c>
      <c r="Z49" s="42">
        <f t="shared" si="52"/>
        <v>0</v>
      </c>
      <c r="AA49" s="42">
        <f t="shared" si="52"/>
        <v>0</v>
      </c>
      <c r="AB49" s="42">
        <f t="shared" si="52"/>
        <v>0</v>
      </c>
      <c r="AC49" s="42">
        <f t="shared" si="52"/>
        <v>0</v>
      </c>
      <c r="AD49" s="42">
        <f t="shared" si="52"/>
        <v>0</v>
      </c>
      <c r="AE49" s="42">
        <f t="shared" si="52"/>
        <v>0</v>
      </c>
      <c r="AF49" s="42">
        <f t="shared" si="52"/>
        <v>0</v>
      </c>
      <c r="AG49" s="42">
        <f t="shared" si="52"/>
        <v>0</v>
      </c>
      <c r="AH49" s="42">
        <f t="shared" si="52"/>
        <v>0</v>
      </c>
      <c r="AI49" s="42">
        <f t="shared" si="52"/>
        <v>0</v>
      </c>
      <c r="AJ49" s="42">
        <f t="shared" si="52"/>
        <v>0</v>
      </c>
      <c r="AK49" s="42">
        <f t="shared" si="52"/>
        <v>0</v>
      </c>
      <c r="AL49" s="42">
        <f t="shared" si="52"/>
        <v>0</v>
      </c>
      <c r="AM49" s="42">
        <f t="shared" si="52"/>
        <v>0</v>
      </c>
      <c r="AN49" s="42">
        <f t="shared" si="52"/>
        <v>0</v>
      </c>
      <c r="AO49" s="42">
        <f t="shared" si="52"/>
        <v>0</v>
      </c>
      <c r="AP49" s="44">
        <f t="shared" si="52"/>
        <v>0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hidden="1" x14ac:dyDescent="0.25">
      <c r="A50" s="41851" t="s">
        <v>41</v>
      </c>
      <c r="B50" s="41852"/>
      <c r="C50" s="42">
        <f t="shared" ref="C50:AP50" si="53">C42+C49</f>
        <v>0</v>
      </c>
      <c r="D50" s="42">
        <f t="shared" si="53"/>
        <v>0</v>
      </c>
      <c r="E50" s="42">
        <f t="shared" si="53"/>
        <v>0</v>
      </c>
      <c r="F50" s="42">
        <f t="shared" si="53"/>
        <v>0</v>
      </c>
      <c r="G50" s="42">
        <f t="shared" si="53"/>
        <v>0</v>
      </c>
      <c r="H50" s="42">
        <f t="shared" si="53"/>
        <v>0</v>
      </c>
      <c r="I50" s="42">
        <f t="shared" si="53"/>
        <v>0</v>
      </c>
      <c r="J50" s="42">
        <f t="shared" si="53"/>
        <v>0</v>
      </c>
      <c r="K50" s="42">
        <f t="shared" si="53"/>
        <v>0</v>
      </c>
      <c r="L50" s="42">
        <f t="shared" si="53"/>
        <v>0</v>
      </c>
      <c r="M50" s="42">
        <f t="shared" si="53"/>
        <v>0</v>
      </c>
      <c r="N50" s="42">
        <f t="shared" si="53"/>
        <v>0</v>
      </c>
      <c r="O50" s="42">
        <f t="shared" si="53"/>
        <v>0</v>
      </c>
      <c r="P50" s="42">
        <f t="shared" si="53"/>
        <v>0</v>
      </c>
      <c r="Q50" s="42">
        <f t="shared" si="53"/>
        <v>0</v>
      </c>
      <c r="R50" s="42">
        <f t="shared" si="53"/>
        <v>0</v>
      </c>
      <c r="S50" s="42">
        <f t="shared" si="53"/>
        <v>0</v>
      </c>
      <c r="T50" s="42">
        <f t="shared" si="53"/>
        <v>0</v>
      </c>
      <c r="U50" s="42">
        <f t="shared" si="53"/>
        <v>0</v>
      </c>
      <c r="V50" s="42">
        <f t="shared" si="53"/>
        <v>0</v>
      </c>
      <c r="W50" s="42">
        <f t="shared" si="53"/>
        <v>0</v>
      </c>
      <c r="X50" s="42">
        <f t="shared" si="53"/>
        <v>0</v>
      </c>
      <c r="Y50" s="42">
        <f t="shared" si="53"/>
        <v>0</v>
      </c>
      <c r="Z50" s="42">
        <f t="shared" si="53"/>
        <v>0</v>
      </c>
      <c r="AA50" s="42">
        <f t="shared" si="53"/>
        <v>0</v>
      </c>
      <c r="AB50" s="42">
        <f t="shared" si="53"/>
        <v>0</v>
      </c>
      <c r="AC50" s="42">
        <f t="shared" si="53"/>
        <v>0</v>
      </c>
      <c r="AD50" s="42">
        <f t="shared" si="53"/>
        <v>0</v>
      </c>
      <c r="AE50" s="42">
        <f t="shared" si="53"/>
        <v>0</v>
      </c>
      <c r="AF50" s="42">
        <f t="shared" si="53"/>
        <v>0</v>
      </c>
      <c r="AG50" s="42">
        <f t="shared" si="53"/>
        <v>0</v>
      </c>
      <c r="AH50" s="42">
        <f t="shared" si="53"/>
        <v>0</v>
      </c>
      <c r="AI50" s="42">
        <f t="shared" si="53"/>
        <v>0</v>
      </c>
      <c r="AJ50" s="42">
        <f t="shared" si="53"/>
        <v>0</v>
      </c>
      <c r="AK50" s="42">
        <f t="shared" si="53"/>
        <v>0</v>
      </c>
      <c r="AL50" s="42">
        <f t="shared" si="53"/>
        <v>0</v>
      </c>
      <c r="AM50" s="42">
        <f t="shared" si="53"/>
        <v>0</v>
      </c>
      <c r="AN50" s="42">
        <f t="shared" si="53"/>
        <v>0</v>
      </c>
      <c r="AO50" s="42">
        <f t="shared" si="53"/>
        <v>0</v>
      </c>
      <c r="AP50" s="44">
        <f t="shared" si="53"/>
        <v>0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hidden="1" x14ac:dyDescent="0.25">
      <c r="A51" s="18" t="s">
        <v>42</v>
      </c>
      <c r="B51" s="19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4"/>
      <c r="AI51" s="64"/>
      <c r="AJ51" s="62"/>
      <c r="AK51" s="62"/>
      <c r="AL51" s="62"/>
      <c r="AM51" s="62"/>
      <c r="AN51" s="62"/>
      <c r="AO51" s="62"/>
      <c r="AP51" s="62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hidden="1" x14ac:dyDescent="0.25">
      <c r="A52" s="41859" t="s">
        <v>25</v>
      </c>
      <c r="B52" s="41860"/>
      <c r="C52" s="24">
        <v>0</v>
      </c>
      <c r="D52" s="65">
        <v>0</v>
      </c>
      <c r="E52" s="66">
        <v>0</v>
      </c>
      <c r="F52" s="27">
        <f>C52+D52-E52</f>
        <v>0</v>
      </c>
      <c r="G52" s="65">
        <v>0</v>
      </c>
      <c r="H52" s="66">
        <v>0</v>
      </c>
      <c r="I52" s="27">
        <f>F52+G52-H52</f>
        <v>0</v>
      </c>
      <c r="J52" s="65">
        <v>0</v>
      </c>
      <c r="K52" s="66">
        <v>0</v>
      </c>
      <c r="L52" s="27">
        <f>I52+J52-K52</f>
        <v>0</v>
      </c>
      <c r="M52" s="65">
        <v>0</v>
      </c>
      <c r="N52" s="66">
        <v>0</v>
      </c>
      <c r="O52" s="27">
        <f>L52+M52-N52</f>
        <v>0</v>
      </c>
      <c r="P52" s="65">
        <v>0</v>
      </c>
      <c r="Q52" s="66">
        <v>0</v>
      </c>
      <c r="R52" s="27">
        <f>O52+P52-Q52</f>
        <v>0</v>
      </c>
      <c r="S52" s="65">
        <v>0</v>
      </c>
      <c r="T52" s="66">
        <v>0</v>
      </c>
      <c r="U52" s="27">
        <f>R52+S52-T52</f>
        <v>0</v>
      </c>
      <c r="V52" s="65">
        <v>0</v>
      </c>
      <c r="W52" s="66">
        <v>0</v>
      </c>
      <c r="X52" s="27">
        <f>U52+V52-W52</f>
        <v>0</v>
      </c>
      <c r="Y52" s="65">
        <v>0</v>
      </c>
      <c r="Z52" s="66">
        <v>0</v>
      </c>
      <c r="AA52" s="27">
        <f>X52+Y52-Z52</f>
        <v>0</v>
      </c>
      <c r="AB52" s="65">
        <v>0</v>
      </c>
      <c r="AC52" s="66">
        <v>0</v>
      </c>
      <c r="AD52" s="27">
        <f>AA52+AB52-AC52</f>
        <v>0</v>
      </c>
      <c r="AE52" s="65">
        <v>0</v>
      </c>
      <c r="AF52" s="66">
        <v>0</v>
      </c>
      <c r="AG52" s="27">
        <f>AD52+AE52-AF52</f>
        <v>0</v>
      </c>
      <c r="AH52" s="65">
        <v>0</v>
      </c>
      <c r="AI52" s="66">
        <v>0</v>
      </c>
      <c r="AJ52" s="27">
        <f>AG52+AH52-AI52</f>
        <v>0</v>
      </c>
      <c r="AK52" s="65">
        <v>0</v>
      </c>
      <c r="AL52" s="66">
        <v>0</v>
      </c>
      <c r="AM52" s="27">
        <f>AJ52+AK52-AL52</f>
        <v>0</v>
      </c>
      <c r="AN52" s="25">
        <f t="shared" ref="AN52:AO55" si="54">SUM(D52+G52+J52+M52+P52+S52+V52+Y52+AB52+AE52+AH52+AK52)</f>
        <v>0</v>
      </c>
      <c r="AO52" s="26">
        <f t="shared" si="54"/>
        <v>0</v>
      </c>
      <c r="AP52" s="30">
        <f>C52+AN52-AO52</f>
        <v>0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hidden="1" x14ac:dyDescent="0.25">
      <c r="A53" s="41849" t="s">
        <v>26</v>
      </c>
      <c r="B53" s="41850"/>
      <c r="C53" s="24">
        <v>0</v>
      </c>
      <c r="D53" s="67">
        <v>0</v>
      </c>
      <c r="E53" s="68">
        <v>0</v>
      </c>
      <c r="F53" s="33">
        <f>C53+D53-E53</f>
        <v>0</v>
      </c>
      <c r="G53" s="67">
        <v>0</v>
      </c>
      <c r="H53" s="68">
        <v>0</v>
      </c>
      <c r="I53" s="33">
        <f>F53+G53-H53</f>
        <v>0</v>
      </c>
      <c r="J53" s="67">
        <v>0</v>
      </c>
      <c r="K53" s="68">
        <v>0</v>
      </c>
      <c r="L53" s="33">
        <f>I53+J53-K53</f>
        <v>0</v>
      </c>
      <c r="M53" s="67">
        <v>0</v>
      </c>
      <c r="N53" s="68">
        <v>0</v>
      </c>
      <c r="O53" s="33">
        <f>L53+M53-N53</f>
        <v>0</v>
      </c>
      <c r="P53" s="67">
        <v>0</v>
      </c>
      <c r="Q53" s="68">
        <v>0</v>
      </c>
      <c r="R53" s="33">
        <f>O53+P53-Q53</f>
        <v>0</v>
      </c>
      <c r="S53" s="67">
        <v>0</v>
      </c>
      <c r="T53" s="68">
        <v>0</v>
      </c>
      <c r="U53" s="33">
        <f>R53+S53-T53</f>
        <v>0</v>
      </c>
      <c r="V53" s="67">
        <v>0</v>
      </c>
      <c r="W53" s="68">
        <v>0</v>
      </c>
      <c r="X53" s="33">
        <f>U53+V53-W53</f>
        <v>0</v>
      </c>
      <c r="Y53" s="67">
        <v>0</v>
      </c>
      <c r="Z53" s="68">
        <v>0</v>
      </c>
      <c r="AA53" s="33">
        <f>X53+Y53-Z53</f>
        <v>0</v>
      </c>
      <c r="AB53" s="67">
        <v>0</v>
      </c>
      <c r="AC53" s="68">
        <v>0</v>
      </c>
      <c r="AD53" s="33">
        <f>AA53+AB53-AC53</f>
        <v>0</v>
      </c>
      <c r="AE53" s="67">
        <v>0</v>
      </c>
      <c r="AF53" s="68">
        <v>0</v>
      </c>
      <c r="AG53" s="33">
        <f>AD53+AE53-AF53</f>
        <v>0</v>
      </c>
      <c r="AH53" s="67">
        <v>0</v>
      </c>
      <c r="AI53" s="68">
        <v>0</v>
      </c>
      <c r="AJ53" s="33">
        <f>AG53+AH53-AI53</f>
        <v>0</v>
      </c>
      <c r="AK53" s="67">
        <v>0</v>
      </c>
      <c r="AL53" s="68">
        <v>0</v>
      </c>
      <c r="AM53" s="33">
        <f>AJ53+AK53-AL53</f>
        <v>0</v>
      </c>
      <c r="AN53" s="25">
        <f t="shared" si="54"/>
        <v>0</v>
      </c>
      <c r="AO53" s="26">
        <f t="shared" si="54"/>
        <v>0</v>
      </c>
      <c r="AP53" s="30">
        <f>C53+AN53-AO53</f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1:62" hidden="1" x14ac:dyDescent="0.25">
      <c r="A54" s="41849" t="s">
        <v>27</v>
      </c>
      <c r="B54" s="41850"/>
      <c r="C54" s="24">
        <v>0</v>
      </c>
      <c r="D54" s="67">
        <v>0</v>
      </c>
      <c r="E54" s="68">
        <v>0</v>
      </c>
      <c r="F54" s="33">
        <f>C54+D54-E54</f>
        <v>0</v>
      </c>
      <c r="G54" s="67">
        <v>0</v>
      </c>
      <c r="H54" s="68">
        <v>0</v>
      </c>
      <c r="I54" s="33">
        <f>F54+G54-H54</f>
        <v>0</v>
      </c>
      <c r="J54" s="67">
        <v>0</v>
      </c>
      <c r="K54" s="68">
        <v>0</v>
      </c>
      <c r="L54" s="33">
        <f>I54+J54-K54</f>
        <v>0</v>
      </c>
      <c r="M54" s="67">
        <v>0</v>
      </c>
      <c r="N54" s="68">
        <v>0</v>
      </c>
      <c r="O54" s="33">
        <f>L54+M54-N54</f>
        <v>0</v>
      </c>
      <c r="P54" s="67">
        <v>0</v>
      </c>
      <c r="Q54" s="68">
        <v>0</v>
      </c>
      <c r="R54" s="33">
        <f>O54+P54-Q54</f>
        <v>0</v>
      </c>
      <c r="S54" s="67">
        <v>0</v>
      </c>
      <c r="T54" s="68">
        <v>0</v>
      </c>
      <c r="U54" s="33">
        <f>R54+S54-T54</f>
        <v>0</v>
      </c>
      <c r="V54" s="67">
        <v>0</v>
      </c>
      <c r="W54" s="68">
        <v>0</v>
      </c>
      <c r="X54" s="33">
        <f>U54+V54-W54</f>
        <v>0</v>
      </c>
      <c r="Y54" s="67">
        <v>0</v>
      </c>
      <c r="Z54" s="68">
        <v>0</v>
      </c>
      <c r="AA54" s="33">
        <f>X54+Y54-Z54</f>
        <v>0</v>
      </c>
      <c r="AB54" s="67">
        <v>0</v>
      </c>
      <c r="AC54" s="68">
        <v>0</v>
      </c>
      <c r="AD54" s="33">
        <f>AA54+AB54-AC54</f>
        <v>0</v>
      </c>
      <c r="AE54" s="67">
        <v>0</v>
      </c>
      <c r="AF54" s="68">
        <v>0</v>
      </c>
      <c r="AG54" s="33">
        <f>AD54+AE54-AF54</f>
        <v>0</v>
      </c>
      <c r="AH54" s="67">
        <v>0</v>
      </c>
      <c r="AI54" s="68">
        <v>0</v>
      </c>
      <c r="AJ54" s="33">
        <f>AG54+AH54-AI54</f>
        <v>0</v>
      </c>
      <c r="AK54" s="67">
        <v>0</v>
      </c>
      <c r="AL54" s="68">
        <v>0</v>
      </c>
      <c r="AM54" s="33">
        <f>AJ54+AK54-AL54</f>
        <v>0</v>
      </c>
      <c r="AN54" s="25">
        <f t="shared" si="54"/>
        <v>0</v>
      </c>
      <c r="AO54" s="26">
        <f t="shared" si="54"/>
        <v>0</v>
      </c>
      <c r="AP54" s="30">
        <f>C54+AN54-AO54</f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1:62" hidden="1" x14ac:dyDescent="0.25">
      <c r="A55" s="41849" t="s">
        <v>28</v>
      </c>
      <c r="B55" s="41850"/>
      <c r="C55" s="24">
        <v>0</v>
      </c>
      <c r="D55" s="69">
        <v>0</v>
      </c>
      <c r="E55" s="70">
        <v>0</v>
      </c>
      <c r="F55" s="33">
        <f>C55+D55-E55</f>
        <v>0</v>
      </c>
      <c r="G55" s="69">
        <v>0</v>
      </c>
      <c r="H55" s="70">
        <v>0</v>
      </c>
      <c r="I55" s="33">
        <f>F55+G55-H55</f>
        <v>0</v>
      </c>
      <c r="J55" s="69">
        <v>0</v>
      </c>
      <c r="K55" s="70">
        <v>0</v>
      </c>
      <c r="L55" s="33">
        <f>I55+J55-K55</f>
        <v>0</v>
      </c>
      <c r="M55" s="69">
        <v>0</v>
      </c>
      <c r="N55" s="70">
        <v>0</v>
      </c>
      <c r="O55" s="33">
        <f>L55+M55-N55</f>
        <v>0</v>
      </c>
      <c r="P55" s="69">
        <v>0</v>
      </c>
      <c r="Q55" s="70">
        <v>0</v>
      </c>
      <c r="R55" s="33">
        <f>O55+P55-Q55</f>
        <v>0</v>
      </c>
      <c r="S55" s="69">
        <v>0</v>
      </c>
      <c r="T55" s="70">
        <v>0</v>
      </c>
      <c r="U55" s="33">
        <f>R55+S55-T55</f>
        <v>0</v>
      </c>
      <c r="V55" s="69">
        <v>0</v>
      </c>
      <c r="W55" s="70">
        <v>0</v>
      </c>
      <c r="X55" s="33">
        <f>U55+V55-W55</f>
        <v>0</v>
      </c>
      <c r="Y55" s="69">
        <v>0</v>
      </c>
      <c r="Z55" s="70">
        <v>0</v>
      </c>
      <c r="AA55" s="33">
        <f>X55+Y55-Z55</f>
        <v>0</v>
      </c>
      <c r="AB55" s="69">
        <v>0</v>
      </c>
      <c r="AC55" s="70">
        <v>0</v>
      </c>
      <c r="AD55" s="33">
        <f>AA55+AB55-AC55</f>
        <v>0</v>
      </c>
      <c r="AE55" s="69">
        <v>0</v>
      </c>
      <c r="AF55" s="70">
        <v>0</v>
      </c>
      <c r="AG55" s="33">
        <f>AD55+AE55-AF55</f>
        <v>0</v>
      </c>
      <c r="AH55" s="69">
        <v>0</v>
      </c>
      <c r="AI55" s="70">
        <v>0</v>
      </c>
      <c r="AJ55" s="33">
        <f>AG55+AH55-AI55</f>
        <v>0</v>
      </c>
      <c r="AK55" s="69">
        <v>0</v>
      </c>
      <c r="AL55" s="70">
        <v>0</v>
      </c>
      <c r="AM55" s="33">
        <f>AJ55+AK55-AL55</f>
        <v>0</v>
      </c>
      <c r="AN55" s="25">
        <f t="shared" si="54"/>
        <v>0</v>
      </c>
      <c r="AO55" s="26">
        <f t="shared" si="54"/>
        <v>0</v>
      </c>
      <c r="AP55" s="30">
        <f>C55+AN55-AO55</f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</row>
    <row r="56" spans="1:62" hidden="1" x14ac:dyDescent="0.25">
      <c r="A56" s="41851" t="s">
        <v>29</v>
      </c>
      <c r="B56" s="41852"/>
      <c r="C56" s="42">
        <f t="shared" ref="C56:AP56" si="55">SUM(C52:C55)</f>
        <v>0</v>
      </c>
      <c r="D56" s="43">
        <f t="shared" si="55"/>
        <v>0</v>
      </c>
      <c r="E56" s="43">
        <f t="shared" si="55"/>
        <v>0</v>
      </c>
      <c r="F56" s="42">
        <f t="shared" si="55"/>
        <v>0</v>
      </c>
      <c r="G56" s="43">
        <f t="shared" si="55"/>
        <v>0</v>
      </c>
      <c r="H56" s="43">
        <f t="shared" si="55"/>
        <v>0</v>
      </c>
      <c r="I56" s="42">
        <f t="shared" si="55"/>
        <v>0</v>
      </c>
      <c r="J56" s="43">
        <f t="shared" si="55"/>
        <v>0</v>
      </c>
      <c r="K56" s="43">
        <f t="shared" si="55"/>
        <v>0</v>
      </c>
      <c r="L56" s="42">
        <f t="shared" si="55"/>
        <v>0</v>
      </c>
      <c r="M56" s="43">
        <f t="shared" si="55"/>
        <v>0</v>
      </c>
      <c r="N56" s="43">
        <f t="shared" si="55"/>
        <v>0</v>
      </c>
      <c r="O56" s="42">
        <f t="shared" si="55"/>
        <v>0</v>
      </c>
      <c r="P56" s="43">
        <f t="shared" si="55"/>
        <v>0</v>
      </c>
      <c r="Q56" s="43">
        <f t="shared" si="55"/>
        <v>0</v>
      </c>
      <c r="R56" s="42">
        <f t="shared" si="55"/>
        <v>0</v>
      </c>
      <c r="S56" s="43">
        <f t="shared" si="55"/>
        <v>0</v>
      </c>
      <c r="T56" s="43">
        <f t="shared" si="55"/>
        <v>0</v>
      </c>
      <c r="U56" s="42">
        <f t="shared" si="55"/>
        <v>0</v>
      </c>
      <c r="V56" s="43">
        <f t="shared" si="55"/>
        <v>0</v>
      </c>
      <c r="W56" s="43">
        <f t="shared" si="55"/>
        <v>0</v>
      </c>
      <c r="X56" s="42">
        <f t="shared" si="55"/>
        <v>0</v>
      </c>
      <c r="Y56" s="43">
        <f t="shared" si="55"/>
        <v>0</v>
      </c>
      <c r="Z56" s="43">
        <f t="shared" si="55"/>
        <v>0</v>
      </c>
      <c r="AA56" s="42">
        <f t="shared" si="55"/>
        <v>0</v>
      </c>
      <c r="AB56" s="43">
        <f t="shared" si="55"/>
        <v>0</v>
      </c>
      <c r="AC56" s="43">
        <f t="shared" si="55"/>
        <v>0</v>
      </c>
      <c r="AD56" s="42">
        <f t="shared" si="55"/>
        <v>0</v>
      </c>
      <c r="AE56" s="43">
        <f t="shared" si="55"/>
        <v>0</v>
      </c>
      <c r="AF56" s="43">
        <f t="shared" si="55"/>
        <v>0</v>
      </c>
      <c r="AG56" s="42">
        <f t="shared" si="55"/>
        <v>0</v>
      </c>
      <c r="AH56" s="43">
        <f t="shared" si="55"/>
        <v>0</v>
      </c>
      <c r="AI56" s="43">
        <f t="shared" si="55"/>
        <v>0</v>
      </c>
      <c r="AJ56" s="42">
        <f t="shared" si="55"/>
        <v>0</v>
      </c>
      <c r="AK56" s="43">
        <f t="shared" si="55"/>
        <v>0</v>
      </c>
      <c r="AL56" s="43">
        <f t="shared" si="55"/>
        <v>0</v>
      </c>
      <c r="AM56" s="42">
        <f t="shared" si="55"/>
        <v>0</v>
      </c>
      <c r="AN56" s="42">
        <f t="shared" si="55"/>
        <v>0</v>
      </c>
      <c r="AO56" s="42">
        <f t="shared" si="55"/>
        <v>0</v>
      </c>
      <c r="AP56" s="44">
        <f t="shared" si="55"/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1:62" hidden="1" x14ac:dyDescent="0.25">
      <c r="A57" s="41849" t="s">
        <v>30</v>
      </c>
      <c r="B57" s="41850"/>
      <c r="C57" s="24">
        <v>0</v>
      </c>
      <c r="D57" s="65">
        <v>0</v>
      </c>
      <c r="E57" s="66">
        <v>0</v>
      </c>
      <c r="F57" s="33">
        <f t="shared" ref="F57:F62" si="56">C57+D57-E57</f>
        <v>0</v>
      </c>
      <c r="G57" s="65">
        <v>0</v>
      </c>
      <c r="H57" s="66">
        <v>0</v>
      </c>
      <c r="I57" s="33">
        <f t="shared" ref="I57:I62" si="57">F57+G57-H57</f>
        <v>0</v>
      </c>
      <c r="J57" s="65">
        <v>0</v>
      </c>
      <c r="K57" s="66">
        <v>0</v>
      </c>
      <c r="L57" s="33">
        <f t="shared" ref="L57:L62" si="58">I57+J57-K57</f>
        <v>0</v>
      </c>
      <c r="M57" s="65">
        <v>0</v>
      </c>
      <c r="N57" s="66">
        <v>0</v>
      </c>
      <c r="O57" s="33">
        <f t="shared" ref="O57:O62" si="59">L57+M57-N57</f>
        <v>0</v>
      </c>
      <c r="P57" s="65">
        <v>0</v>
      </c>
      <c r="Q57" s="66">
        <v>0</v>
      </c>
      <c r="R57" s="33">
        <f t="shared" ref="R57:R62" si="60">O57+P57-Q57</f>
        <v>0</v>
      </c>
      <c r="S57" s="65">
        <v>0</v>
      </c>
      <c r="T57" s="66">
        <v>0</v>
      </c>
      <c r="U57" s="33">
        <f t="shared" ref="U57:U62" si="61">R57+S57-T57</f>
        <v>0</v>
      </c>
      <c r="V57" s="65">
        <v>0</v>
      </c>
      <c r="W57" s="66">
        <v>0</v>
      </c>
      <c r="X57" s="33">
        <f t="shared" ref="X57:X62" si="62">U57+V57-W57</f>
        <v>0</v>
      </c>
      <c r="Y57" s="65">
        <v>0</v>
      </c>
      <c r="Z57" s="66">
        <v>0</v>
      </c>
      <c r="AA57" s="33">
        <f t="shared" ref="AA57:AA62" si="63">X57+Y57-Z57</f>
        <v>0</v>
      </c>
      <c r="AB57" s="65">
        <v>0</v>
      </c>
      <c r="AC57" s="66">
        <v>0</v>
      </c>
      <c r="AD57" s="33">
        <f t="shared" ref="AD57:AD62" si="64">AA57+AB57-AC57</f>
        <v>0</v>
      </c>
      <c r="AE57" s="65">
        <v>0</v>
      </c>
      <c r="AF57" s="66">
        <v>0</v>
      </c>
      <c r="AG57" s="33">
        <f t="shared" ref="AG57:AG62" si="65">AD57+AE57-AF57</f>
        <v>0</v>
      </c>
      <c r="AH57" s="65">
        <v>0</v>
      </c>
      <c r="AI57" s="66">
        <v>0</v>
      </c>
      <c r="AJ57" s="33">
        <f t="shared" ref="AJ57:AJ62" si="66">AG57+AH57-AI57</f>
        <v>0</v>
      </c>
      <c r="AK57" s="65">
        <v>0</v>
      </c>
      <c r="AL57" s="66">
        <v>0</v>
      </c>
      <c r="AM57" s="33">
        <f t="shared" ref="AM57:AM62" si="67">AJ57+AK57-AL57</f>
        <v>0</v>
      </c>
      <c r="AN57" s="25">
        <f t="shared" ref="AN57:AO62" si="68">SUM(D57+G57+J57+M57+P57+S57+V57+Y57+AB57+AE57+AH57+AK57)</f>
        <v>0</v>
      </c>
      <c r="AO57" s="26">
        <f t="shared" si="68"/>
        <v>0</v>
      </c>
      <c r="AP57" s="30">
        <f t="shared" ref="AP57:AP62" si="69">C57+AN57-AO57</f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</row>
    <row r="58" spans="1:62" hidden="1" x14ac:dyDescent="0.25">
      <c r="A58" s="41849" t="s">
        <v>31</v>
      </c>
      <c r="B58" s="41850"/>
      <c r="C58" s="24">
        <v>0</v>
      </c>
      <c r="D58" s="67">
        <v>0</v>
      </c>
      <c r="E58" s="68">
        <v>0</v>
      </c>
      <c r="F58" s="33">
        <f t="shared" si="56"/>
        <v>0</v>
      </c>
      <c r="G58" s="67">
        <v>0</v>
      </c>
      <c r="H58" s="68">
        <v>0</v>
      </c>
      <c r="I58" s="33">
        <f t="shared" si="57"/>
        <v>0</v>
      </c>
      <c r="J58" s="67">
        <v>0</v>
      </c>
      <c r="K58" s="68">
        <v>0</v>
      </c>
      <c r="L58" s="33">
        <f t="shared" si="58"/>
        <v>0</v>
      </c>
      <c r="M58" s="67">
        <v>0</v>
      </c>
      <c r="N58" s="68">
        <v>0</v>
      </c>
      <c r="O58" s="33">
        <f t="shared" si="59"/>
        <v>0</v>
      </c>
      <c r="P58" s="67">
        <v>0</v>
      </c>
      <c r="Q58" s="68">
        <v>0</v>
      </c>
      <c r="R58" s="33">
        <f t="shared" si="60"/>
        <v>0</v>
      </c>
      <c r="S58" s="67">
        <v>0</v>
      </c>
      <c r="T58" s="68">
        <v>0</v>
      </c>
      <c r="U58" s="33">
        <f t="shared" si="61"/>
        <v>0</v>
      </c>
      <c r="V58" s="67">
        <v>0</v>
      </c>
      <c r="W58" s="68">
        <v>0</v>
      </c>
      <c r="X58" s="33">
        <f t="shared" si="62"/>
        <v>0</v>
      </c>
      <c r="Y58" s="67">
        <v>0</v>
      </c>
      <c r="Z58" s="68">
        <v>0</v>
      </c>
      <c r="AA58" s="33">
        <f t="shared" si="63"/>
        <v>0</v>
      </c>
      <c r="AB58" s="67">
        <v>0</v>
      </c>
      <c r="AC58" s="68">
        <v>0</v>
      </c>
      <c r="AD58" s="33">
        <f t="shared" si="64"/>
        <v>0</v>
      </c>
      <c r="AE58" s="67">
        <v>0</v>
      </c>
      <c r="AF58" s="68">
        <v>0</v>
      </c>
      <c r="AG58" s="33">
        <f t="shared" si="65"/>
        <v>0</v>
      </c>
      <c r="AH58" s="67">
        <v>0</v>
      </c>
      <c r="AI58" s="68">
        <v>0</v>
      </c>
      <c r="AJ58" s="33">
        <f t="shared" si="66"/>
        <v>0</v>
      </c>
      <c r="AK58" s="67">
        <v>0</v>
      </c>
      <c r="AL58" s="68">
        <v>0</v>
      </c>
      <c r="AM58" s="33">
        <f t="shared" si="67"/>
        <v>0</v>
      </c>
      <c r="AN58" s="25">
        <f t="shared" si="68"/>
        <v>0</v>
      </c>
      <c r="AO58" s="26">
        <f t="shared" si="68"/>
        <v>0</v>
      </c>
      <c r="AP58" s="30">
        <f t="shared" si="69"/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</row>
    <row r="59" spans="1:62" hidden="1" x14ac:dyDescent="0.25">
      <c r="A59" s="41849" t="s">
        <v>32</v>
      </c>
      <c r="B59" s="41850"/>
      <c r="C59" s="24">
        <v>0</v>
      </c>
      <c r="D59" s="67">
        <v>0</v>
      </c>
      <c r="E59" s="68">
        <v>0</v>
      </c>
      <c r="F59" s="33">
        <f t="shared" si="56"/>
        <v>0</v>
      </c>
      <c r="G59" s="67">
        <v>0</v>
      </c>
      <c r="H59" s="68">
        <v>0</v>
      </c>
      <c r="I59" s="33">
        <f t="shared" si="57"/>
        <v>0</v>
      </c>
      <c r="J59" s="67">
        <v>0</v>
      </c>
      <c r="K59" s="68">
        <v>0</v>
      </c>
      <c r="L59" s="33">
        <f t="shared" si="58"/>
        <v>0</v>
      </c>
      <c r="M59" s="67">
        <v>0</v>
      </c>
      <c r="N59" s="68">
        <v>0</v>
      </c>
      <c r="O59" s="33">
        <f t="shared" si="59"/>
        <v>0</v>
      </c>
      <c r="P59" s="67">
        <v>0</v>
      </c>
      <c r="Q59" s="68">
        <v>0</v>
      </c>
      <c r="R59" s="33">
        <f t="shared" si="60"/>
        <v>0</v>
      </c>
      <c r="S59" s="67">
        <v>0</v>
      </c>
      <c r="T59" s="68">
        <v>0</v>
      </c>
      <c r="U59" s="33">
        <f t="shared" si="61"/>
        <v>0</v>
      </c>
      <c r="V59" s="67">
        <v>0</v>
      </c>
      <c r="W59" s="68">
        <v>0</v>
      </c>
      <c r="X59" s="33">
        <f t="shared" si="62"/>
        <v>0</v>
      </c>
      <c r="Y59" s="67">
        <v>0</v>
      </c>
      <c r="Z59" s="68">
        <v>0</v>
      </c>
      <c r="AA59" s="33">
        <f t="shared" si="63"/>
        <v>0</v>
      </c>
      <c r="AB59" s="67">
        <v>0</v>
      </c>
      <c r="AC59" s="68">
        <v>0</v>
      </c>
      <c r="AD59" s="33">
        <f t="shared" si="64"/>
        <v>0</v>
      </c>
      <c r="AE59" s="67">
        <v>0</v>
      </c>
      <c r="AF59" s="68">
        <v>0</v>
      </c>
      <c r="AG59" s="33">
        <f t="shared" si="65"/>
        <v>0</v>
      </c>
      <c r="AH59" s="67">
        <v>0</v>
      </c>
      <c r="AI59" s="68">
        <v>0</v>
      </c>
      <c r="AJ59" s="33">
        <f t="shared" si="66"/>
        <v>0</v>
      </c>
      <c r="AK59" s="67">
        <v>0</v>
      </c>
      <c r="AL59" s="68">
        <v>0</v>
      </c>
      <c r="AM59" s="33">
        <f t="shared" si="67"/>
        <v>0</v>
      </c>
      <c r="AN59" s="25">
        <f t="shared" si="68"/>
        <v>0</v>
      </c>
      <c r="AO59" s="26">
        <f t="shared" si="68"/>
        <v>0</v>
      </c>
      <c r="AP59" s="30">
        <f t="shared" si="69"/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</row>
    <row r="60" spans="1:62" hidden="1" x14ac:dyDescent="0.25">
      <c r="A60" s="41849" t="s">
        <v>33</v>
      </c>
      <c r="B60" s="41850"/>
      <c r="C60" s="24">
        <v>0</v>
      </c>
      <c r="D60" s="67">
        <v>0</v>
      </c>
      <c r="E60" s="68">
        <v>0</v>
      </c>
      <c r="F60" s="33">
        <f t="shared" si="56"/>
        <v>0</v>
      </c>
      <c r="G60" s="67">
        <v>0</v>
      </c>
      <c r="H60" s="68">
        <v>0</v>
      </c>
      <c r="I60" s="33">
        <f t="shared" si="57"/>
        <v>0</v>
      </c>
      <c r="J60" s="67">
        <v>0</v>
      </c>
      <c r="K60" s="68">
        <v>0</v>
      </c>
      <c r="L60" s="33">
        <f t="shared" si="58"/>
        <v>0</v>
      </c>
      <c r="M60" s="67">
        <v>0</v>
      </c>
      <c r="N60" s="68">
        <v>0</v>
      </c>
      <c r="O60" s="33">
        <f t="shared" si="59"/>
        <v>0</v>
      </c>
      <c r="P60" s="67">
        <v>0</v>
      </c>
      <c r="Q60" s="68">
        <v>0</v>
      </c>
      <c r="R60" s="33">
        <f t="shared" si="60"/>
        <v>0</v>
      </c>
      <c r="S60" s="67">
        <v>0</v>
      </c>
      <c r="T60" s="68">
        <v>0</v>
      </c>
      <c r="U60" s="33">
        <f t="shared" si="61"/>
        <v>0</v>
      </c>
      <c r="V60" s="67">
        <v>0</v>
      </c>
      <c r="W60" s="68">
        <v>0</v>
      </c>
      <c r="X60" s="33">
        <f t="shared" si="62"/>
        <v>0</v>
      </c>
      <c r="Y60" s="67">
        <v>0</v>
      </c>
      <c r="Z60" s="68">
        <v>0</v>
      </c>
      <c r="AA60" s="33">
        <f t="shared" si="63"/>
        <v>0</v>
      </c>
      <c r="AB60" s="67">
        <v>0</v>
      </c>
      <c r="AC60" s="68">
        <v>0</v>
      </c>
      <c r="AD60" s="33">
        <f t="shared" si="64"/>
        <v>0</v>
      </c>
      <c r="AE60" s="67">
        <v>0</v>
      </c>
      <c r="AF60" s="68">
        <v>0</v>
      </c>
      <c r="AG60" s="33">
        <f t="shared" si="65"/>
        <v>0</v>
      </c>
      <c r="AH60" s="67">
        <v>0</v>
      </c>
      <c r="AI60" s="68">
        <v>0</v>
      </c>
      <c r="AJ60" s="33">
        <f t="shared" si="66"/>
        <v>0</v>
      </c>
      <c r="AK60" s="67">
        <v>0</v>
      </c>
      <c r="AL60" s="68">
        <v>0</v>
      </c>
      <c r="AM60" s="33">
        <f t="shared" si="67"/>
        <v>0</v>
      </c>
      <c r="AN60" s="25">
        <f t="shared" si="68"/>
        <v>0</v>
      </c>
      <c r="AO60" s="26">
        <f t="shared" si="68"/>
        <v>0</v>
      </c>
      <c r="AP60" s="30">
        <f t="shared" si="69"/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</row>
    <row r="61" spans="1:62" hidden="1" x14ac:dyDescent="0.25">
      <c r="A61" s="41849" t="s">
        <v>34</v>
      </c>
      <c r="B61" s="41850"/>
      <c r="C61" s="24">
        <v>0</v>
      </c>
      <c r="D61" s="67">
        <v>0</v>
      </c>
      <c r="E61" s="68">
        <v>0</v>
      </c>
      <c r="F61" s="33">
        <f t="shared" si="56"/>
        <v>0</v>
      </c>
      <c r="G61" s="67">
        <v>0</v>
      </c>
      <c r="H61" s="68">
        <v>0</v>
      </c>
      <c r="I61" s="33">
        <f t="shared" si="57"/>
        <v>0</v>
      </c>
      <c r="J61" s="67">
        <v>0</v>
      </c>
      <c r="K61" s="68">
        <v>0</v>
      </c>
      <c r="L61" s="33">
        <f t="shared" si="58"/>
        <v>0</v>
      </c>
      <c r="M61" s="67">
        <v>0</v>
      </c>
      <c r="N61" s="68">
        <v>0</v>
      </c>
      <c r="O61" s="33">
        <f t="shared" si="59"/>
        <v>0</v>
      </c>
      <c r="P61" s="67">
        <v>0</v>
      </c>
      <c r="Q61" s="68">
        <v>0</v>
      </c>
      <c r="R61" s="33">
        <f t="shared" si="60"/>
        <v>0</v>
      </c>
      <c r="S61" s="67">
        <v>0</v>
      </c>
      <c r="T61" s="68">
        <v>0</v>
      </c>
      <c r="U61" s="33">
        <f t="shared" si="61"/>
        <v>0</v>
      </c>
      <c r="V61" s="67">
        <v>0</v>
      </c>
      <c r="W61" s="68">
        <v>0</v>
      </c>
      <c r="X61" s="33">
        <f t="shared" si="62"/>
        <v>0</v>
      </c>
      <c r="Y61" s="67">
        <v>0</v>
      </c>
      <c r="Z61" s="68">
        <v>0</v>
      </c>
      <c r="AA61" s="33">
        <f t="shared" si="63"/>
        <v>0</v>
      </c>
      <c r="AB61" s="67">
        <v>0</v>
      </c>
      <c r="AC61" s="68">
        <v>0</v>
      </c>
      <c r="AD61" s="33">
        <f t="shared" si="64"/>
        <v>0</v>
      </c>
      <c r="AE61" s="67">
        <v>0</v>
      </c>
      <c r="AF61" s="68">
        <v>0</v>
      </c>
      <c r="AG61" s="33">
        <f t="shared" si="65"/>
        <v>0</v>
      </c>
      <c r="AH61" s="67">
        <v>0</v>
      </c>
      <c r="AI61" s="68">
        <v>0</v>
      </c>
      <c r="AJ61" s="33">
        <f t="shared" si="66"/>
        <v>0</v>
      </c>
      <c r="AK61" s="67">
        <v>0</v>
      </c>
      <c r="AL61" s="68">
        <v>0</v>
      </c>
      <c r="AM61" s="33">
        <f t="shared" si="67"/>
        <v>0</v>
      </c>
      <c r="AN61" s="25">
        <f t="shared" si="68"/>
        <v>0</v>
      </c>
      <c r="AO61" s="26">
        <f t="shared" si="68"/>
        <v>0</v>
      </c>
      <c r="AP61" s="30">
        <f t="shared" si="69"/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1:62" hidden="1" x14ac:dyDescent="0.25">
      <c r="A62" s="41861" t="s">
        <v>35</v>
      </c>
      <c r="B62" s="41862"/>
      <c r="C62" s="24">
        <v>0</v>
      </c>
      <c r="D62" s="69">
        <v>0</v>
      </c>
      <c r="E62" s="70">
        <v>0</v>
      </c>
      <c r="F62" s="55">
        <f t="shared" si="56"/>
        <v>0</v>
      </c>
      <c r="G62" s="69">
        <v>0</v>
      </c>
      <c r="H62" s="70">
        <v>0</v>
      </c>
      <c r="I62" s="55">
        <f t="shared" si="57"/>
        <v>0</v>
      </c>
      <c r="J62" s="69">
        <v>0</v>
      </c>
      <c r="K62" s="70">
        <v>0</v>
      </c>
      <c r="L62" s="55">
        <f t="shared" si="58"/>
        <v>0</v>
      </c>
      <c r="M62" s="69">
        <v>0</v>
      </c>
      <c r="N62" s="70">
        <v>0</v>
      </c>
      <c r="O62" s="55">
        <f t="shared" si="59"/>
        <v>0</v>
      </c>
      <c r="P62" s="69">
        <v>0</v>
      </c>
      <c r="Q62" s="70">
        <v>0</v>
      </c>
      <c r="R62" s="55">
        <f t="shared" si="60"/>
        <v>0</v>
      </c>
      <c r="S62" s="69">
        <v>0</v>
      </c>
      <c r="T62" s="70">
        <v>0</v>
      </c>
      <c r="U62" s="55">
        <f t="shared" si="61"/>
        <v>0</v>
      </c>
      <c r="V62" s="69">
        <v>0</v>
      </c>
      <c r="W62" s="70">
        <v>0</v>
      </c>
      <c r="X62" s="55">
        <f t="shared" si="62"/>
        <v>0</v>
      </c>
      <c r="Y62" s="69">
        <v>0</v>
      </c>
      <c r="Z62" s="70">
        <v>0</v>
      </c>
      <c r="AA62" s="55">
        <f t="shared" si="63"/>
        <v>0</v>
      </c>
      <c r="AB62" s="69">
        <v>0</v>
      </c>
      <c r="AC62" s="70">
        <v>0</v>
      </c>
      <c r="AD62" s="55">
        <f t="shared" si="64"/>
        <v>0</v>
      </c>
      <c r="AE62" s="69">
        <v>0</v>
      </c>
      <c r="AF62" s="70">
        <v>0</v>
      </c>
      <c r="AG62" s="55">
        <f t="shared" si="65"/>
        <v>0</v>
      </c>
      <c r="AH62" s="69">
        <v>0</v>
      </c>
      <c r="AI62" s="70">
        <v>0</v>
      </c>
      <c r="AJ62" s="55">
        <f t="shared" si="66"/>
        <v>0</v>
      </c>
      <c r="AK62" s="69">
        <v>0</v>
      </c>
      <c r="AL62" s="70">
        <v>0</v>
      </c>
      <c r="AM62" s="55">
        <f t="shared" si="67"/>
        <v>0</v>
      </c>
      <c r="AN62" s="58">
        <f t="shared" si="68"/>
        <v>0</v>
      </c>
      <c r="AO62" s="59">
        <f t="shared" si="68"/>
        <v>0</v>
      </c>
      <c r="AP62" s="60">
        <f t="shared" si="69"/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  <row r="63" spans="1:62" hidden="1" x14ac:dyDescent="0.25">
      <c r="A63" s="41851" t="s">
        <v>36</v>
      </c>
      <c r="B63" s="41852"/>
      <c r="C63" s="42">
        <f t="shared" ref="C63:AP63" si="70">SUM(C57:C62)</f>
        <v>0</v>
      </c>
      <c r="D63" s="42">
        <f t="shared" si="70"/>
        <v>0</v>
      </c>
      <c r="E63" s="42">
        <f t="shared" si="70"/>
        <v>0</v>
      </c>
      <c r="F63" s="42">
        <f t="shared" si="70"/>
        <v>0</v>
      </c>
      <c r="G63" s="42">
        <f t="shared" si="70"/>
        <v>0</v>
      </c>
      <c r="H63" s="42">
        <f t="shared" si="70"/>
        <v>0</v>
      </c>
      <c r="I63" s="42">
        <f t="shared" si="70"/>
        <v>0</v>
      </c>
      <c r="J63" s="42">
        <f t="shared" si="70"/>
        <v>0</v>
      </c>
      <c r="K63" s="42">
        <f t="shared" si="70"/>
        <v>0</v>
      </c>
      <c r="L63" s="42">
        <f t="shared" si="70"/>
        <v>0</v>
      </c>
      <c r="M63" s="42">
        <f t="shared" si="70"/>
        <v>0</v>
      </c>
      <c r="N63" s="42">
        <f t="shared" si="70"/>
        <v>0</v>
      </c>
      <c r="O63" s="42">
        <f t="shared" si="70"/>
        <v>0</v>
      </c>
      <c r="P63" s="42">
        <f t="shared" si="70"/>
        <v>0</v>
      </c>
      <c r="Q63" s="42">
        <f t="shared" si="70"/>
        <v>0</v>
      </c>
      <c r="R63" s="42">
        <f t="shared" si="70"/>
        <v>0</v>
      </c>
      <c r="S63" s="42">
        <f t="shared" si="70"/>
        <v>0</v>
      </c>
      <c r="T63" s="42">
        <f t="shared" si="70"/>
        <v>0</v>
      </c>
      <c r="U63" s="42">
        <f t="shared" si="70"/>
        <v>0</v>
      </c>
      <c r="V63" s="42">
        <f t="shared" si="70"/>
        <v>0</v>
      </c>
      <c r="W63" s="42">
        <f t="shared" si="70"/>
        <v>0</v>
      </c>
      <c r="X63" s="42">
        <f t="shared" si="70"/>
        <v>0</v>
      </c>
      <c r="Y63" s="42">
        <f t="shared" si="70"/>
        <v>0</v>
      </c>
      <c r="Z63" s="42">
        <f t="shared" si="70"/>
        <v>0</v>
      </c>
      <c r="AA63" s="42">
        <f t="shared" si="70"/>
        <v>0</v>
      </c>
      <c r="AB63" s="42">
        <f t="shared" si="70"/>
        <v>0</v>
      </c>
      <c r="AC63" s="42">
        <f t="shared" si="70"/>
        <v>0</v>
      </c>
      <c r="AD63" s="42">
        <f t="shared" si="70"/>
        <v>0</v>
      </c>
      <c r="AE63" s="42">
        <f t="shared" si="70"/>
        <v>0</v>
      </c>
      <c r="AF63" s="42">
        <f t="shared" si="70"/>
        <v>0</v>
      </c>
      <c r="AG63" s="42">
        <f t="shared" si="70"/>
        <v>0</v>
      </c>
      <c r="AH63" s="42">
        <f t="shared" si="70"/>
        <v>0</v>
      </c>
      <c r="AI63" s="42">
        <f t="shared" si="70"/>
        <v>0</v>
      </c>
      <c r="AJ63" s="42">
        <f t="shared" si="70"/>
        <v>0</v>
      </c>
      <c r="AK63" s="42">
        <f t="shared" si="70"/>
        <v>0</v>
      </c>
      <c r="AL63" s="42">
        <f t="shared" si="70"/>
        <v>0</v>
      </c>
      <c r="AM63" s="42">
        <f t="shared" si="70"/>
        <v>0</v>
      </c>
      <c r="AN63" s="42">
        <f t="shared" si="70"/>
        <v>0</v>
      </c>
      <c r="AO63" s="42">
        <f t="shared" si="70"/>
        <v>0</v>
      </c>
      <c r="AP63" s="44">
        <f t="shared" si="70"/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1:62" hidden="1" x14ac:dyDescent="0.25">
      <c r="A64" s="41851" t="s">
        <v>43</v>
      </c>
      <c r="B64" s="41852"/>
      <c r="C64" s="42">
        <f t="shared" ref="C64:AP64" si="71">C56+C63</f>
        <v>0</v>
      </c>
      <c r="D64" s="42">
        <f t="shared" si="71"/>
        <v>0</v>
      </c>
      <c r="E64" s="42">
        <f t="shared" si="71"/>
        <v>0</v>
      </c>
      <c r="F64" s="42">
        <f t="shared" si="71"/>
        <v>0</v>
      </c>
      <c r="G64" s="42">
        <f t="shared" si="71"/>
        <v>0</v>
      </c>
      <c r="H64" s="42">
        <f t="shared" si="71"/>
        <v>0</v>
      </c>
      <c r="I64" s="42">
        <f t="shared" si="71"/>
        <v>0</v>
      </c>
      <c r="J64" s="42">
        <f t="shared" si="71"/>
        <v>0</v>
      </c>
      <c r="K64" s="42">
        <f t="shared" si="71"/>
        <v>0</v>
      </c>
      <c r="L64" s="42">
        <f t="shared" si="71"/>
        <v>0</v>
      </c>
      <c r="M64" s="42">
        <f t="shared" si="71"/>
        <v>0</v>
      </c>
      <c r="N64" s="42">
        <f t="shared" si="71"/>
        <v>0</v>
      </c>
      <c r="O64" s="42">
        <f t="shared" si="71"/>
        <v>0</v>
      </c>
      <c r="P64" s="42">
        <f t="shared" si="71"/>
        <v>0</v>
      </c>
      <c r="Q64" s="42">
        <f t="shared" si="71"/>
        <v>0</v>
      </c>
      <c r="R64" s="42">
        <f t="shared" si="71"/>
        <v>0</v>
      </c>
      <c r="S64" s="42">
        <f t="shared" si="71"/>
        <v>0</v>
      </c>
      <c r="T64" s="42">
        <f t="shared" si="71"/>
        <v>0</v>
      </c>
      <c r="U64" s="42">
        <f t="shared" si="71"/>
        <v>0</v>
      </c>
      <c r="V64" s="42">
        <f t="shared" si="71"/>
        <v>0</v>
      </c>
      <c r="W64" s="42">
        <f t="shared" si="71"/>
        <v>0</v>
      </c>
      <c r="X64" s="42">
        <f t="shared" si="71"/>
        <v>0</v>
      </c>
      <c r="Y64" s="42">
        <f t="shared" si="71"/>
        <v>0</v>
      </c>
      <c r="Z64" s="42">
        <f t="shared" si="71"/>
        <v>0</v>
      </c>
      <c r="AA64" s="42">
        <f t="shared" si="71"/>
        <v>0</v>
      </c>
      <c r="AB64" s="42">
        <f t="shared" si="71"/>
        <v>0</v>
      </c>
      <c r="AC64" s="42">
        <f t="shared" si="71"/>
        <v>0</v>
      </c>
      <c r="AD64" s="42">
        <f t="shared" si="71"/>
        <v>0</v>
      </c>
      <c r="AE64" s="42">
        <f t="shared" si="71"/>
        <v>0</v>
      </c>
      <c r="AF64" s="42">
        <f t="shared" si="71"/>
        <v>0</v>
      </c>
      <c r="AG64" s="42">
        <f t="shared" si="71"/>
        <v>0</v>
      </c>
      <c r="AH64" s="42">
        <f t="shared" si="71"/>
        <v>0</v>
      </c>
      <c r="AI64" s="42">
        <f t="shared" si="71"/>
        <v>0</v>
      </c>
      <c r="AJ64" s="42">
        <f t="shared" si="71"/>
        <v>0</v>
      </c>
      <c r="AK64" s="42">
        <f t="shared" si="71"/>
        <v>0</v>
      </c>
      <c r="AL64" s="42">
        <f t="shared" si="71"/>
        <v>0</v>
      </c>
      <c r="AM64" s="42">
        <f t="shared" si="71"/>
        <v>0</v>
      </c>
      <c r="AN64" s="42">
        <f t="shared" si="71"/>
        <v>0</v>
      </c>
      <c r="AO64" s="42">
        <f t="shared" si="71"/>
        <v>0</v>
      </c>
      <c r="AP64" s="44">
        <f t="shared" si="71"/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</row>
    <row r="65" spans="1:62" hidden="1" x14ac:dyDescent="0.25">
      <c r="A65" s="18" t="s">
        <v>44</v>
      </c>
      <c r="B65" s="19"/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3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4"/>
      <c r="AI65" s="64"/>
      <c r="AJ65" s="62"/>
      <c r="AK65" s="62"/>
      <c r="AL65" s="62"/>
      <c r="AM65" s="62"/>
      <c r="AN65" s="62"/>
      <c r="AO65" s="62"/>
      <c r="AP65" s="62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</row>
    <row r="66" spans="1:62" hidden="1" x14ac:dyDescent="0.25">
      <c r="A66" s="41859" t="s">
        <v>25</v>
      </c>
      <c r="B66" s="41860"/>
      <c r="C66" s="24">
        <v>0</v>
      </c>
      <c r="D66" s="65">
        <v>0</v>
      </c>
      <c r="E66" s="66">
        <v>0</v>
      </c>
      <c r="F66" s="27">
        <f>C66+D66-E66</f>
        <v>0</v>
      </c>
      <c r="G66" s="65">
        <v>0</v>
      </c>
      <c r="H66" s="66">
        <v>0</v>
      </c>
      <c r="I66" s="27">
        <f>F66+G66-H66</f>
        <v>0</v>
      </c>
      <c r="J66" s="65">
        <v>0</v>
      </c>
      <c r="K66" s="66">
        <v>0</v>
      </c>
      <c r="L66" s="27">
        <f>I66+J66-K66</f>
        <v>0</v>
      </c>
      <c r="M66" s="65">
        <v>0</v>
      </c>
      <c r="N66" s="66">
        <v>0</v>
      </c>
      <c r="O66" s="27">
        <f>L66+M66-N66</f>
        <v>0</v>
      </c>
      <c r="P66" s="65">
        <v>0</v>
      </c>
      <c r="Q66" s="66">
        <v>0</v>
      </c>
      <c r="R66" s="27">
        <f>O66+P66-Q66</f>
        <v>0</v>
      </c>
      <c r="S66" s="65">
        <v>0</v>
      </c>
      <c r="T66" s="66">
        <v>0</v>
      </c>
      <c r="U66" s="27">
        <f>R66+S66-T66</f>
        <v>0</v>
      </c>
      <c r="V66" s="65">
        <v>0</v>
      </c>
      <c r="W66" s="66">
        <v>0</v>
      </c>
      <c r="X66" s="27">
        <f>U66+V66-W66</f>
        <v>0</v>
      </c>
      <c r="Y66" s="65">
        <v>0</v>
      </c>
      <c r="Z66" s="66">
        <v>0</v>
      </c>
      <c r="AA66" s="27">
        <f>X66+Y66-Z66</f>
        <v>0</v>
      </c>
      <c r="AB66" s="65">
        <v>0</v>
      </c>
      <c r="AC66" s="66">
        <v>0</v>
      </c>
      <c r="AD66" s="27">
        <f>AA66+AB66-AC66</f>
        <v>0</v>
      </c>
      <c r="AE66" s="65">
        <v>0</v>
      </c>
      <c r="AF66" s="66">
        <v>0</v>
      </c>
      <c r="AG66" s="27">
        <f>AD66+AE66-AF66</f>
        <v>0</v>
      </c>
      <c r="AH66" s="65">
        <v>0</v>
      </c>
      <c r="AI66" s="66">
        <v>0</v>
      </c>
      <c r="AJ66" s="27">
        <f>AG66+AH66-AI66</f>
        <v>0</v>
      </c>
      <c r="AK66" s="65">
        <v>0</v>
      </c>
      <c r="AL66" s="66">
        <v>0</v>
      </c>
      <c r="AM66" s="27">
        <f>AJ66+AK66-AL66</f>
        <v>0</v>
      </c>
      <c r="AN66" s="25">
        <f t="shared" ref="AN66:AO69" si="72">SUM(D66+G66+J66+M66+P66+S66+V66+Y66+AB66+AE66+AH66+AK66)</f>
        <v>0</v>
      </c>
      <c r="AO66" s="26">
        <f t="shared" si="72"/>
        <v>0</v>
      </c>
      <c r="AP66" s="30">
        <f>C66+AN66-AO66</f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</row>
    <row r="67" spans="1:62" hidden="1" x14ac:dyDescent="0.25">
      <c r="A67" s="41849" t="s">
        <v>26</v>
      </c>
      <c r="B67" s="41850"/>
      <c r="C67" s="24">
        <v>0</v>
      </c>
      <c r="D67" s="67">
        <v>0</v>
      </c>
      <c r="E67" s="68">
        <v>0</v>
      </c>
      <c r="F67" s="33">
        <f>C67+D67-E67</f>
        <v>0</v>
      </c>
      <c r="G67" s="67">
        <v>0</v>
      </c>
      <c r="H67" s="68">
        <v>0</v>
      </c>
      <c r="I67" s="33">
        <f>F67+G67-H67</f>
        <v>0</v>
      </c>
      <c r="J67" s="67">
        <v>0</v>
      </c>
      <c r="K67" s="68">
        <v>0</v>
      </c>
      <c r="L67" s="33">
        <f>I67+J67-K67</f>
        <v>0</v>
      </c>
      <c r="M67" s="67">
        <v>0</v>
      </c>
      <c r="N67" s="68">
        <v>0</v>
      </c>
      <c r="O67" s="33">
        <f>L67+M67-N67</f>
        <v>0</v>
      </c>
      <c r="P67" s="67">
        <v>0</v>
      </c>
      <c r="Q67" s="68">
        <v>0</v>
      </c>
      <c r="R67" s="33">
        <f>O67+P67-Q67</f>
        <v>0</v>
      </c>
      <c r="S67" s="67">
        <v>0</v>
      </c>
      <c r="T67" s="68">
        <v>0</v>
      </c>
      <c r="U67" s="33">
        <f>R67+S67-T67</f>
        <v>0</v>
      </c>
      <c r="V67" s="67">
        <v>0</v>
      </c>
      <c r="W67" s="68">
        <v>0</v>
      </c>
      <c r="X67" s="33">
        <f>U67+V67-W67</f>
        <v>0</v>
      </c>
      <c r="Y67" s="67">
        <v>0</v>
      </c>
      <c r="Z67" s="68">
        <v>0</v>
      </c>
      <c r="AA67" s="33">
        <f>X67+Y67-Z67</f>
        <v>0</v>
      </c>
      <c r="AB67" s="67">
        <v>0</v>
      </c>
      <c r="AC67" s="68">
        <v>0</v>
      </c>
      <c r="AD67" s="33">
        <f>AA67+AB67-AC67</f>
        <v>0</v>
      </c>
      <c r="AE67" s="67">
        <v>0</v>
      </c>
      <c r="AF67" s="68">
        <v>0</v>
      </c>
      <c r="AG67" s="33">
        <f>AD67+AE67-AF67</f>
        <v>0</v>
      </c>
      <c r="AH67" s="67">
        <v>0</v>
      </c>
      <c r="AI67" s="68">
        <v>0</v>
      </c>
      <c r="AJ67" s="33">
        <f>AG67+AH67-AI67</f>
        <v>0</v>
      </c>
      <c r="AK67" s="67">
        <v>0</v>
      </c>
      <c r="AL67" s="68">
        <v>0</v>
      </c>
      <c r="AM67" s="33">
        <f>AJ67+AK67-AL67</f>
        <v>0</v>
      </c>
      <c r="AN67" s="25">
        <f t="shared" si="72"/>
        <v>0</v>
      </c>
      <c r="AO67" s="26">
        <f t="shared" si="72"/>
        <v>0</v>
      </c>
      <c r="AP67" s="30">
        <f>C67+AN67-AO67</f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</row>
    <row r="68" spans="1:62" hidden="1" x14ac:dyDescent="0.25">
      <c r="A68" s="41849" t="s">
        <v>27</v>
      </c>
      <c r="B68" s="41850"/>
      <c r="C68" s="24">
        <v>0</v>
      </c>
      <c r="D68" s="67">
        <v>0</v>
      </c>
      <c r="E68" s="68">
        <v>0</v>
      </c>
      <c r="F68" s="33">
        <f>C68+D68-E68</f>
        <v>0</v>
      </c>
      <c r="G68" s="67">
        <v>0</v>
      </c>
      <c r="H68" s="68">
        <v>0</v>
      </c>
      <c r="I68" s="33">
        <f>F68+G68-H68</f>
        <v>0</v>
      </c>
      <c r="J68" s="67">
        <v>0</v>
      </c>
      <c r="K68" s="68">
        <v>0</v>
      </c>
      <c r="L68" s="33">
        <f>I68+J68-K68</f>
        <v>0</v>
      </c>
      <c r="M68" s="67">
        <v>0</v>
      </c>
      <c r="N68" s="68">
        <v>0</v>
      </c>
      <c r="O68" s="33">
        <f>L68+M68-N68</f>
        <v>0</v>
      </c>
      <c r="P68" s="67">
        <v>0</v>
      </c>
      <c r="Q68" s="68">
        <v>0</v>
      </c>
      <c r="R68" s="33">
        <f>O68+P68-Q68</f>
        <v>0</v>
      </c>
      <c r="S68" s="67">
        <v>0</v>
      </c>
      <c r="T68" s="68">
        <v>0</v>
      </c>
      <c r="U68" s="33">
        <f>R68+S68-T68</f>
        <v>0</v>
      </c>
      <c r="V68" s="67">
        <v>0</v>
      </c>
      <c r="W68" s="68">
        <v>0</v>
      </c>
      <c r="X68" s="33">
        <f>U68+V68-W68</f>
        <v>0</v>
      </c>
      <c r="Y68" s="67">
        <v>0</v>
      </c>
      <c r="Z68" s="68">
        <v>0</v>
      </c>
      <c r="AA68" s="33">
        <f>X68+Y68-Z68</f>
        <v>0</v>
      </c>
      <c r="AB68" s="67">
        <v>0</v>
      </c>
      <c r="AC68" s="68">
        <v>0</v>
      </c>
      <c r="AD68" s="33">
        <f>AA68+AB68-AC68</f>
        <v>0</v>
      </c>
      <c r="AE68" s="67">
        <v>0</v>
      </c>
      <c r="AF68" s="68">
        <v>0</v>
      </c>
      <c r="AG68" s="33">
        <f>AD68+AE68-AF68</f>
        <v>0</v>
      </c>
      <c r="AH68" s="67">
        <v>0</v>
      </c>
      <c r="AI68" s="68">
        <v>0</v>
      </c>
      <c r="AJ68" s="33">
        <f>AG68+AH68-AI68</f>
        <v>0</v>
      </c>
      <c r="AK68" s="67">
        <v>0</v>
      </c>
      <c r="AL68" s="68">
        <v>0</v>
      </c>
      <c r="AM68" s="33">
        <f>AJ68+AK68-AL68</f>
        <v>0</v>
      </c>
      <c r="AN68" s="25">
        <f t="shared" si="72"/>
        <v>0</v>
      </c>
      <c r="AO68" s="26">
        <f t="shared" si="72"/>
        <v>0</v>
      </c>
      <c r="AP68" s="30">
        <f>C68+AN68-AO68</f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</row>
    <row r="69" spans="1:62" hidden="1" x14ac:dyDescent="0.25">
      <c r="A69" s="41849" t="s">
        <v>28</v>
      </c>
      <c r="B69" s="41850"/>
      <c r="C69" s="24">
        <v>0</v>
      </c>
      <c r="D69" s="69">
        <v>0</v>
      </c>
      <c r="E69" s="70">
        <v>0</v>
      </c>
      <c r="F69" s="33">
        <f>C69+D69-E69</f>
        <v>0</v>
      </c>
      <c r="G69" s="69">
        <v>0</v>
      </c>
      <c r="H69" s="70">
        <v>0</v>
      </c>
      <c r="I69" s="33">
        <f>F69+G69-H69</f>
        <v>0</v>
      </c>
      <c r="J69" s="69">
        <v>0</v>
      </c>
      <c r="K69" s="70">
        <v>0</v>
      </c>
      <c r="L69" s="33">
        <f>I69+J69-K69</f>
        <v>0</v>
      </c>
      <c r="M69" s="69">
        <v>0</v>
      </c>
      <c r="N69" s="70">
        <v>0</v>
      </c>
      <c r="O69" s="33">
        <f>L69+M69-N69</f>
        <v>0</v>
      </c>
      <c r="P69" s="69">
        <v>0</v>
      </c>
      <c r="Q69" s="70">
        <v>0</v>
      </c>
      <c r="R69" s="33">
        <f>O69+P69-Q69</f>
        <v>0</v>
      </c>
      <c r="S69" s="69">
        <v>0</v>
      </c>
      <c r="T69" s="70">
        <v>0</v>
      </c>
      <c r="U69" s="33">
        <f>R69+S69-T69</f>
        <v>0</v>
      </c>
      <c r="V69" s="69">
        <v>0</v>
      </c>
      <c r="W69" s="70">
        <v>0</v>
      </c>
      <c r="X69" s="33">
        <f>U69+V69-W69</f>
        <v>0</v>
      </c>
      <c r="Y69" s="69">
        <v>0</v>
      </c>
      <c r="Z69" s="70">
        <v>0</v>
      </c>
      <c r="AA69" s="33">
        <f>X69+Y69-Z69</f>
        <v>0</v>
      </c>
      <c r="AB69" s="69">
        <v>0</v>
      </c>
      <c r="AC69" s="70">
        <v>0</v>
      </c>
      <c r="AD69" s="33">
        <f>AA69+AB69-AC69</f>
        <v>0</v>
      </c>
      <c r="AE69" s="69">
        <v>0</v>
      </c>
      <c r="AF69" s="70">
        <v>0</v>
      </c>
      <c r="AG69" s="33">
        <f>AD69+AE69-AF69</f>
        <v>0</v>
      </c>
      <c r="AH69" s="69">
        <v>0</v>
      </c>
      <c r="AI69" s="70">
        <v>0</v>
      </c>
      <c r="AJ69" s="33">
        <f>AG69+AH69-AI69</f>
        <v>0</v>
      </c>
      <c r="AK69" s="69">
        <v>0</v>
      </c>
      <c r="AL69" s="70">
        <v>0</v>
      </c>
      <c r="AM69" s="33">
        <f>AJ69+AK69-AL69</f>
        <v>0</v>
      </c>
      <c r="AN69" s="25">
        <f t="shared" si="72"/>
        <v>0</v>
      </c>
      <c r="AO69" s="26">
        <f t="shared" si="72"/>
        <v>0</v>
      </c>
      <c r="AP69" s="30">
        <f>C69+AN69-AO69</f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</row>
    <row r="70" spans="1:62" hidden="1" x14ac:dyDescent="0.25">
      <c r="A70" s="41851" t="s">
        <v>29</v>
      </c>
      <c r="B70" s="41852"/>
      <c r="C70" s="42">
        <f t="shared" ref="C70:AP70" si="73">SUM(C66:C69)</f>
        <v>0</v>
      </c>
      <c r="D70" s="43">
        <f t="shared" si="73"/>
        <v>0</v>
      </c>
      <c r="E70" s="43">
        <f t="shared" si="73"/>
        <v>0</v>
      </c>
      <c r="F70" s="42">
        <f t="shared" si="73"/>
        <v>0</v>
      </c>
      <c r="G70" s="43">
        <f t="shared" si="73"/>
        <v>0</v>
      </c>
      <c r="H70" s="43">
        <f t="shared" si="73"/>
        <v>0</v>
      </c>
      <c r="I70" s="42">
        <f t="shared" si="73"/>
        <v>0</v>
      </c>
      <c r="J70" s="43">
        <f t="shared" si="73"/>
        <v>0</v>
      </c>
      <c r="K70" s="43">
        <f t="shared" si="73"/>
        <v>0</v>
      </c>
      <c r="L70" s="42">
        <f t="shared" si="73"/>
        <v>0</v>
      </c>
      <c r="M70" s="43">
        <f t="shared" si="73"/>
        <v>0</v>
      </c>
      <c r="N70" s="43">
        <f t="shared" si="73"/>
        <v>0</v>
      </c>
      <c r="O70" s="42">
        <f t="shared" si="73"/>
        <v>0</v>
      </c>
      <c r="P70" s="43">
        <f t="shared" si="73"/>
        <v>0</v>
      </c>
      <c r="Q70" s="43">
        <f t="shared" si="73"/>
        <v>0</v>
      </c>
      <c r="R70" s="42">
        <f t="shared" si="73"/>
        <v>0</v>
      </c>
      <c r="S70" s="43">
        <f t="shared" si="73"/>
        <v>0</v>
      </c>
      <c r="T70" s="43">
        <f t="shared" si="73"/>
        <v>0</v>
      </c>
      <c r="U70" s="42">
        <f t="shared" si="73"/>
        <v>0</v>
      </c>
      <c r="V70" s="43">
        <f t="shared" si="73"/>
        <v>0</v>
      </c>
      <c r="W70" s="43">
        <f t="shared" si="73"/>
        <v>0</v>
      </c>
      <c r="X70" s="42">
        <f t="shared" si="73"/>
        <v>0</v>
      </c>
      <c r="Y70" s="43">
        <f t="shared" si="73"/>
        <v>0</v>
      </c>
      <c r="Z70" s="43">
        <f t="shared" si="73"/>
        <v>0</v>
      </c>
      <c r="AA70" s="42">
        <f t="shared" si="73"/>
        <v>0</v>
      </c>
      <c r="AB70" s="43">
        <f t="shared" si="73"/>
        <v>0</v>
      </c>
      <c r="AC70" s="43">
        <f t="shared" si="73"/>
        <v>0</v>
      </c>
      <c r="AD70" s="42">
        <f t="shared" si="73"/>
        <v>0</v>
      </c>
      <c r="AE70" s="43">
        <f t="shared" si="73"/>
        <v>0</v>
      </c>
      <c r="AF70" s="43">
        <f t="shared" si="73"/>
        <v>0</v>
      </c>
      <c r="AG70" s="42">
        <f t="shared" si="73"/>
        <v>0</v>
      </c>
      <c r="AH70" s="43">
        <f t="shared" si="73"/>
        <v>0</v>
      </c>
      <c r="AI70" s="43">
        <f t="shared" si="73"/>
        <v>0</v>
      </c>
      <c r="AJ70" s="42">
        <f t="shared" si="73"/>
        <v>0</v>
      </c>
      <c r="AK70" s="43">
        <f t="shared" si="73"/>
        <v>0</v>
      </c>
      <c r="AL70" s="43">
        <f t="shared" si="73"/>
        <v>0</v>
      </c>
      <c r="AM70" s="42">
        <f t="shared" si="73"/>
        <v>0</v>
      </c>
      <c r="AN70" s="42">
        <f t="shared" si="73"/>
        <v>0</v>
      </c>
      <c r="AO70" s="42">
        <f t="shared" si="73"/>
        <v>0</v>
      </c>
      <c r="AP70" s="44">
        <f t="shared" si="73"/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</row>
    <row r="71" spans="1:62" hidden="1" x14ac:dyDescent="0.25">
      <c r="A71" s="41849" t="s">
        <v>30</v>
      </c>
      <c r="B71" s="41850"/>
      <c r="C71" s="24">
        <v>0</v>
      </c>
      <c r="D71" s="65">
        <v>0</v>
      </c>
      <c r="E71" s="66">
        <v>0</v>
      </c>
      <c r="F71" s="33">
        <f t="shared" ref="F71:F76" si="74">C71+D71-E71</f>
        <v>0</v>
      </c>
      <c r="G71" s="65">
        <v>0</v>
      </c>
      <c r="H71" s="66">
        <v>0</v>
      </c>
      <c r="I71" s="33">
        <f t="shared" ref="I71:I76" si="75">F71+G71-H71</f>
        <v>0</v>
      </c>
      <c r="J71" s="65">
        <v>0</v>
      </c>
      <c r="K71" s="66">
        <v>0</v>
      </c>
      <c r="L71" s="33">
        <f t="shared" ref="L71:L76" si="76">I71+J71-K71</f>
        <v>0</v>
      </c>
      <c r="M71" s="65">
        <v>0</v>
      </c>
      <c r="N71" s="66">
        <v>0</v>
      </c>
      <c r="O71" s="33">
        <f t="shared" ref="O71:O76" si="77">L71+M71-N71</f>
        <v>0</v>
      </c>
      <c r="P71" s="65">
        <v>0</v>
      </c>
      <c r="Q71" s="66">
        <v>0</v>
      </c>
      <c r="R71" s="33">
        <f t="shared" ref="R71:R76" si="78">O71+P71-Q71</f>
        <v>0</v>
      </c>
      <c r="S71" s="65">
        <v>0</v>
      </c>
      <c r="T71" s="66">
        <v>0</v>
      </c>
      <c r="U71" s="33">
        <f t="shared" ref="U71:U76" si="79">R71+S71-T71</f>
        <v>0</v>
      </c>
      <c r="V71" s="65">
        <v>0</v>
      </c>
      <c r="W71" s="66">
        <v>0</v>
      </c>
      <c r="X71" s="33">
        <f t="shared" ref="X71:X76" si="80">U71+V71-W71</f>
        <v>0</v>
      </c>
      <c r="Y71" s="65">
        <v>0</v>
      </c>
      <c r="Z71" s="66">
        <v>0</v>
      </c>
      <c r="AA71" s="33">
        <f t="shared" ref="AA71:AA76" si="81">X71+Y71-Z71</f>
        <v>0</v>
      </c>
      <c r="AB71" s="65">
        <v>0</v>
      </c>
      <c r="AC71" s="66">
        <v>0</v>
      </c>
      <c r="AD71" s="33">
        <f t="shared" ref="AD71:AD76" si="82">AA71+AB71-AC71</f>
        <v>0</v>
      </c>
      <c r="AE71" s="65">
        <v>0</v>
      </c>
      <c r="AF71" s="66">
        <v>0</v>
      </c>
      <c r="AG71" s="33">
        <f t="shared" ref="AG71:AG76" si="83">AD71+AE71-AF71</f>
        <v>0</v>
      </c>
      <c r="AH71" s="65">
        <v>0</v>
      </c>
      <c r="AI71" s="66">
        <v>0</v>
      </c>
      <c r="AJ71" s="33">
        <f t="shared" ref="AJ71:AJ76" si="84">AG71+AH71-AI71</f>
        <v>0</v>
      </c>
      <c r="AK71" s="65">
        <v>0</v>
      </c>
      <c r="AL71" s="66">
        <v>0</v>
      </c>
      <c r="AM71" s="33">
        <f t="shared" ref="AM71:AM76" si="85">AJ71+AK71-AL71</f>
        <v>0</v>
      </c>
      <c r="AN71" s="25">
        <f t="shared" ref="AN71:AO76" si="86">SUM(D71+G71+J71+M71+P71+S71+V71+Y71+AB71+AE71+AH71+AK71)</f>
        <v>0</v>
      </c>
      <c r="AO71" s="26">
        <f t="shared" si="86"/>
        <v>0</v>
      </c>
      <c r="AP71" s="30">
        <f t="shared" ref="AP71:AP76" si="87">C71+AN71-AO71</f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</row>
    <row r="72" spans="1:62" hidden="1" x14ac:dyDescent="0.25">
      <c r="A72" s="41849" t="s">
        <v>31</v>
      </c>
      <c r="B72" s="41850"/>
      <c r="C72" s="24">
        <v>0</v>
      </c>
      <c r="D72" s="67">
        <v>0</v>
      </c>
      <c r="E72" s="68">
        <v>0</v>
      </c>
      <c r="F72" s="33">
        <f t="shared" si="74"/>
        <v>0</v>
      </c>
      <c r="G72" s="67">
        <v>0</v>
      </c>
      <c r="H72" s="68">
        <v>0</v>
      </c>
      <c r="I72" s="33">
        <f t="shared" si="75"/>
        <v>0</v>
      </c>
      <c r="J72" s="67">
        <v>0</v>
      </c>
      <c r="K72" s="68">
        <v>0</v>
      </c>
      <c r="L72" s="33">
        <f t="shared" si="76"/>
        <v>0</v>
      </c>
      <c r="M72" s="67">
        <v>0</v>
      </c>
      <c r="N72" s="68">
        <v>0</v>
      </c>
      <c r="O72" s="33">
        <f t="shared" si="77"/>
        <v>0</v>
      </c>
      <c r="P72" s="67">
        <v>0</v>
      </c>
      <c r="Q72" s="68">
        <v>0</v>
      </c>
      <c r="R72" s="33">
        <f t="shared" si="78"/>
        <v>0</v>
      </c>
      <c r="S72" s="67">
        <v>0</v>
      </c>
      <c r="T72" s="68">
        <v>0</v>
      </c>
      <c r="U72" s="33">
        <f t="shared" si="79"/>
        <v>0</v>
      </c>
      <c r="V72" s="67">
        <v>0</v>
      </c>
      <c r="W72" s="68">
        <v>0</v>
      </c>
      <c r="X72" s="33">
        <f t="shared" si="80"/>
        <v>0</v>
      </c>
      <c r="Y72" s="67">
        <v>0</v>
      </c>
      <c r="Z72" s="68">
        <v>0</v>
      </c>
      <c r="AA72" s="33">
        <f t="shared" si="81"/>
        <v>0</v>
      </c>
      <c r="AB72" s="67">
        <v>0</v>
      </c>
      <c r="AC72" s="68">
        <v>0</v>
      </c>
      <c r="AD72" s="33">
        <f t="shared" si="82"/>
        <v>0</v>
      </c>
      <c r="AE72" s="67">
        <v>0</v>
      </c>
      <c r="AF72" s="68">
        <v>0</v>
      </c>
      <c r="AG72" s="33">
        <f t="shared" si="83"/>
        <v>0</v>
      </c>
      <c r="AH72" s="67">
        <v>0</v>
      </c>
      <c r="AI72" s="68">
        <v>0</v>
      </c>
      <c r="AJ72" s="33">
        <f t="shared" si="84"/>
        <v>0</v>
      </c>
      <c r="AK72" s="67">
        <v>0</v>
      </c>
      <c r="AL72" s="68">
        <v>0</v>
      </c>
      <c r="AM72" s="33">
        <f t="shared" si="85"/>
        <v>0</v>
      </c>
      <c r="AN72" s="25">
        <f t="shared" si="86"/>
        <v>0</v>
      </c>
      <c r="AO72" s="26">
        <f t="shared" si="86"/>
        <v>0</v>
      </c>
      <c r="AP72" s="30">
        <f t="shared" si="87"/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</row>
    <row r="73" spans="1:62" hidden="1" x14ac:dyDescent="0.25">
      <c r="A73" s="41849" t="s">
        <v>32</v>
      </c>
      <c r="B73" s="41850"/>
      <c r="C73" s="24">
        <v>0</v>
      </c>
      <c r="D73" s="67">
        <v>0</v>
      </c>
      <c r="E73" s="68">
        <v>0</v>
      </c>
      <c r="F73" s="33">
        <f t="shared" si="74"/>
        <v>0</v>
      </c>
      <c r="G73" s="67">
        <v>0</v>
      </c>
      <c r="H73" s="68">
        <v>0</v>
      </c>
      <c r="I73" s="33">
        <f t="shared" si="75"/>
        <v>0</v>
      </c>
      <c r="J73" s="67">
        <v>0</v>
      </c>
      <c r="K73" s="68">
        <v>0</v>
      </c>
      <c r="L73" s="33">
        <f t="shared" si="76"/>
        <v>0</v>
      </c>
      <c r="M73" s="67">
        <v>0</v>
      </c>
      <c r="N73" s="68">
        <v>0</v>
      </c>
      <c r="O73" s="33">
        <f t="shared" si="77"/>
        <v>0</v>
      </c>
      <c r="P73" s="67">
        <v>0</v>
      </c>
      <c r="Q73" s="68">
        <v>0</v>
      </c>
      <c r="R73" s="33">
        <f t="shared" si="78"/>
        <v>0</v>
      </c>
      <c r="S73" s="67">
        <v>0</v>
      </c>
      <c r="T73" s="68">
        <v>0</v>
      </c>
      <c r="U73" s="33">
        <f t="shared" si="79"/>
        <v>0</v>
      </c>
      <c r="V73" s="67">
        <v>0</v>
      </c>
      <c r="W73" s="68">
        <v>0</v>
      </c>
      <c r="X73" s="33">
        <f t="shared" si="80"/>
        <v>0</v>
      </c>
      <c r="Y73" s="67">
        <v>0</v>
      </c>
      <c r="Z73" s="68">
        <v>0</v>
      </c>
      <c r="AA73" s="33">
        <f t="shared" si="81"/>
        <v>0</v>
      </c>
      <c r="AB73" s="67">
        <v>0</v>
      </c>
      <c r="AC73" s="68">
        <v>0</v>
      </c>
      <c r="AD73" s="33">
        <f t="shared" si="82"/>
        <v>0</v>
      </c>
      <c r="AE73" s="67">
        <v>0</v>
      </c>
      <c r="AF73" s="68">
        <v>0</v>
      </c>
      <c r="AG73" s="33">
        <f t="shared" si="83"/>
        <v>0</v>
      </c>
      <c r="AH73" s="67">
        <v>0</v>
      </c>
      <c r="AI73" s="68">
        <v>0</v>
      </c>
      <c r="AJ73" s="33">
        <f t="shared" si="84"/>
        <v>0</v>
      </c>
      <c r="AK73" s="67">
        <v>0</v>
      </c>
      <c r="AL73" s="68">
        <v>0</v>
      </c>
      <c r="AM73" s="33">
        <f t="shared" si="85"/>
        <v>0</v>
      </c>
      <c r="AN73" s="25">
        <f t="shared" si="86"/>
        <v>0</v>
      </c>
      <c r="AO73" s="26">
        <f t="shared" si="86"/>
        <v>0</v>
      </c>
      <c r="AP73" s="30">
        <f t="shared" si="87"/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</row>
    <row r="74" spans="1:62" hidden="1" x14ac:dyDescent="0.25">
      <c r="A74" s="41849" t="s">
        <v>33</v>
      </c>
      <c r="B74" s="41850"/>
      <c r="C74" s="24">
        <v>0</v>
      </c>
      <c r="D74" s="67">
        <v>0</v>
      </c>
      <c r="E74" s="68">
        <v>0</v>
      </c>
      <c r="F74" s="33">
        <f t="shared" si="74"/>
        <v>0</v>
      </c>
      <c r="G74" s="67">
        <v>0</v>
      </c>
      <c r="H74" s="68">
        <v>0</v>
      </c>
      <c r="I74" s="33">
        <f t="shared" si="75"/>
        <v>0</v>
      </c>
      <c r="J74" s="67">
        <v>0</v>
      </c>
      <c r="K74" s="68">
        <v>0</v>
      </c>
      <c r="L74" s="33">
        <f t="shared" si="76"/>
        <v>0</v>
      </c>
      <c r="M74" s="67">
        <v>0</v>
      </c>
      <c r="N74" s="68">
        <v>0</v>
      </c>
      <c r="O74" s="33">
        <f t="shared" si="77"/>
        <v>0</v>
      </c>
      <c r="P74" s="67">
        <v>0</v>
      </c>
      <c r="Q74" s="68">
        <v>0</v>
      </c>
      <c r="R74" s="33">
        <f t="shared" si="78"/>
        <v>0</v>
      </c>
      <c r="S74" s="67">
        <v>0</v>
      </c>
      <c r="T74" s="68">
        <v>0</v>
      </c>
      <c r="U74" s="33">
        <f t="shared" si="79"/>
        <v>0</v>
      </c>
      <c r="V74" s="67">
        <v>0</v>
      </c>
      <c r="W74" s="68">
        <v>0</v>
      </c>
      <c r="X74" s="33">
        <f t="shared" si="80"/>
        <v>0</v>
      </c>
      <c r="Y74" s="67">
        <v>0</v>
      </c>
      <c r="Z74" s="68">
        <v>0</v>
      </c>
      <c r="AA74" s="33">
        <f t="shared" si="81"/>
        <v>0</v>
      </c>
      <c r="AB74" s="67">
        <v>0</v>
      </c>
      <c r="AC74" s="68">
        <v>0</v>
      </c>
      <c r="AD74" s="33">
        <f t="shared" si="82"/>
        <v>0</v>
      </c>
      <c r="AE74" s="67">
        <v>0</v>
      </c>
      <c r="AF74" s="68">
        <v>0</v>
      </c>
      <c r="AG74" s="33">
        <f t="shared" si="83"/>
        <v>0</v>
      </c>
      <c r="AH74" s="67">
        <v>0</v>
      </c>
      <c r="AI74" s="68">
        <v>0</v>
      </c>
      <c r="AJ74" s="33">
        <f t="shared" si="84"/>
        <v>0</v>
      </c>
      <c r="AK74" s="67">
        <v>0</v>
      </c>
      <c r="AL74" s="68">
        <v>0</v>
      </c>
      <c r="AM74" s="33">
        <f t="shared" si="85"/>
        <v>0</v>
      </c>
      <c r="AN74" s="25">
        <f t="shared" si="86"/>
        <v>0</v>
      </c>
      <c r="AO74" s="26">
        <f t="shared" si="86"/>
        <v>0</v>
      </c>
      <c r="AP74" s="30">
        <f t="shared" si="87"/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</row>
    <row r="75" spans="1:62" hidden="1" x14ac:dyDescent="0.25">
      <c r="A75" s="41849" t="s">
        <v>34</v>
      </c>
      <c r="B75" s="41850"/>
      <c r="C75" s="24">
        <v>0</v>
      </c>
      <c r="D75" s="67">
        <v>0</v>
      </c>
      <c r="E75" s="68">
        <v>0</v>
      </c>
      <c r="F75" s="33">
        <f t="shared" si="74"/>
        <v>0</v>
      </c>
      <c r="G75" s="67">
        <v>0</v>
      </c>
      <c r="H75" s="68">
        <v>0</v>
      </c>
      <c r="I75" s="33">
        <f t="shared" si="75"/>
        <v>0</v>
      </c>
      <c r="J75" s="67">
        <v>0</v>
      </c>
      <c r="K75" s="68">
        <v>0</v>
      </c>
      <c r="L75" s="33">
        <f t="shared" si="76"/>
        <v>0</v>
      </c>
      <c r="M75" s="67">
        <v>0</v>
      </c>
      <c r="N75" s="68">
        <v>0</v>
      </c>
      <c r="O75" s="33">
        <f t="shared" si="77"/>
        <v>0</v>
      </c>
      <c r="P75" s="67">
        <v>0</v>
      </c>
      <c r="Q75" s="68">
        <v>0</v>
      </c>
      <c r="R75" s="33">
        <f t="shared" si="78"/>
        <v>0</v>
      </c>
      <c r="S75" s="67">
        <v>0</v>
      </c>
      <c r="T75" s="68">
        <v>0</v>
      </c>
      <c r="U75" s="33">
        <f t="shared" si="79"/>
        <v>0</v>
      </c>
      <c r="V75" s="67">
        <v>0</v>
      </c>
      <c r="W75" s="68">
        <v>0</v>
      </c>
      <c r="X75" s="33">
        <f t="shared" si="80"/>
        <v>0</v>
      </c>
      <c r="Y75" s="67">
        <v>0</v>
      </c>
      <c r="Z75" s="68">
        <v>0</v>
      </c>
      <c r="AA75" s="33">
        <f t="shared" si="81"/>
        <v>0</v>
      </c>
      <c r="AB75" s="67">
        <v>0</v>
      </c>
      <c r="AC75" s="68">
        <v>0</v>
      </c>
      <c r="AD75" s="33">
        <f t="shared" si="82"/>
        <v>0</v>
      </c>
      <c r="AE75" s="67">
        <v>0</v>
      </c>
      <c r="AF75" s="68">
        <v>0</v>
      </c>
      <c r="AG75" s="33">
        <f t="shared" si="83"/>
        <v>0</v>
      </c>
      <c r="AH75" s="67">
        <v>0</v>
      </c>
      <c r="AI75" s="68">
        <v>0</v>
      </c>
      <c r="AJ75" s="33">
        <f t="shared" si="84"/>
        <v>0</v>
      </c>
      <c r="AK75" s="67">
        <v>0</v>
      </c>
      <c r="AL75" s="68">
        <v>0</v>
      </c>
      <c r="AM75" s="33">
        <f t="shared" si="85"/>
        <v>0</v>
      </c>
      <c r="AN75" s="25">
        <f t="shared" si="86"/>
        <v>0</v>
      </c>
      <c r="AO75" s="26">
        <f t="shared" si="86"/>
        <v>0</v>
      </c>
      <c r="AP75" s="30">
        <f t="shared" si="87"/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1:62" hidden="1" x14ac:dyDescent="0.25">
      <c r="A76" s="41861" t="s">
        <v>35</v>
      </c>
      <c r="B76" s="41862"/>
      <c r="C76" s="24">
        <v>0</v>
      </c>
      <c r="D76" s="69">
        <v>0</v>
      </c>
      <c r="E76" s="70">
        <v>0</v>
      </c>
      <c r="F76" s="55">
        <f t="shared" si="74"/>
        <v>0</v>
      </c>
      <c r="G76" s="69">
        <v>0</v>
      </c>
      <c r="H76" s="70">
        <v>0</v>
      </c>
      <c r="I76" s="55">
        <f t="shared" si="75"/>
        <v>0</v>
      </c>
      <c r="J76" s="69">
        <v>0</v>
      </c>
      <c r="K76" s="70">
        <v>0</v>
      </c>
      <c r="L76" s="55">
        <f t="shared" si="76"/>
        <v>0</v>
      </c>
      <c r="M76" s="69">
        <v>0</v>
      </c>
      <c r="N76" s="70">
        <v>0</v>
      </c>
      <c r="O76" s="55">
        <f t="shared" si="77"/>
        <v>0</v>
      </c>
      <c r="P76" s="69">
        <v>0</v>
      </c>
      <c r="Q76" s="70">
        <v>0</v>
      </c>
      <c r="R76" s="55">
        <f t="shared" si="78"/>
        <v>0</v>
      </c>
      <c r="S76" s="69">
        <v>0</v>
      </c>
      <c r="T76" s="70">
        <v>0</v>
      </c>
      <c r="U76" s="55">
        <f t="shared" si="79"/>
        <v>0</v>
      </c>
      <c r="V76" s="69">
        <v>0</v>
      </c>
      <c r="W76" s="70">
        <v>0</v>
      </c>
      <c r="X76" s="55">
        <f t="shared" si="80"/>
        <v>0</v>
      </c>
      <c r="Y76" s="69">
        <v>0</v>
      </c>
      <c r="Z76" s="70">
        <v>0</v>
      </c>
      <c r="AA76" s="55">
        <f t="shared" si="81"/>
        <v>0</v>
      </c>
      <c r="AB76" s="69">
        <v>0</v>
      </c>
      <c r="AC76" s="70">
        <v>0</v>
      </c>
      <c r="AD76" s="55">
        <f t="shared" si="82"/>
        <v>0</v>
      </c>
      <c r="AE76" s="69">
        <v>0</v>
      </c>
      <c r="AF76" s="70">
        <v>0</v>
      </c>
      <c r="AG76" s="55">
        <f t="shared" si="83"/>
        <v>0</v>
      </c>
      <c r="AH76" s="69">
        <v>0</v>
      </c>
      <c r="AI76" s="70">
        <v>0</v>
      </c>
      <c r="AJ76" s="55">
        <f t="shared" si="84"/>
        <v>0</v>
      </c>
      <c r="AK76" s="69">
        <v>0</v>
      </c>
      <c r="AL76" s="70">
        <v>0</v>
      </c>
      <c r="AM76" s="55">
        <f t="shared" si="85"/>
        <v>0</v>
      </c>
      <c r="AN76" s="58">
        <f t="shared" si="86"/>
        <v>0</v>
      </c>
      <c r="AO76" s="59">
        <f t="shared" si="86"/>
        <v>0</v>
      </c>
      <c r="AP76" s="60">
        <f t="shared" si="87"/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</row>
    <row r="77" spans="1:62" hidden="1" x14ac:dyDescent="0.25">
      <c r="A77" s="41851" t="s">
        <v>36</v>
      </c>
      <c r="B77" s="41852"/>
      <c r="C77" s="42">
        <f t="shared" ref="C77:AP77" si="88">SUM(C71:C76)</f>
        <v>0</v>
      </c>
      <c r="D77" s="42">
        <f t="shared" si="88"/>
        <v>0</v>
      </c>
      <c r="E77" s="42">
        <f t="shared" si="88"/>
        <v>0</v>
      </c>
      <c r="F77" s="42">
        <f t="shared" si="88"/>
        <v>0</v>
      </c>
      <c r="G77" s="42">
        <f t="shared" si="88"/>
        <v>0</v>
      </c>
      <c r="H77" s="42">
        <f t="shared" si="88"/>
        <v>0</v>
      </c>
      <c r="I77" s="42">
        <f t="shared" si="88"/>
        <v>0</v>
      </c>
      <c r="J77" s="42">
        <f t="shared" si="88"/>
        <v>0</v>
      </c>
      <c r="K77" s="42">
        <f t="shared" si="88"/>
        <v>0</v>
      </c>
      <c r="L77" s="42">
        <f t="shared" si="88"/>
        <v>0</v>
      </c>
      <c r="M77" s="42">
        <f t="shared" si="88"/>
        <v>0</v>
      </c>
      <c r="N77" s="42">
        <f t="shared" si="88"/>
        <v>0</v>
      </c>
      <c r="O77" s="42">
        <f t="shared" si="88"/>
        <v>0</v>
      </c>
      <c r="P77" s="42">
        <f t="shared" si="88"/>
        <v>0</v>
      </c>
      <c r="Q77" s="42">
        <f t="shared" si="88"/>
        <v>0</v>
      </c>
      <c r="R77" s="42">
        <f t="shared" si="88"/>
        <v>0</v>
      </c>
      <c r="S77" s="42">
        <f t="shared" si="88"/>
        <v>0</v>
      </c>
      <c r="T77" s="42">
        <f t="shared" si="88"/>
        <v>0</v>
      </c>
      <c r="U77" s="42">
        <f t="shared" si="88"/>
        <v>0</v>
      </c>
      <c r="V77" s="42">
        <f t="shared" si="88"/>
        <v>0</v>
      </c>
      <c r="W77" s="42">
        <f t="shared" si="88"/>
        <v>0</v>
      </c>
      <c r="X77" s="42">
        <f t="shared" si="88"/>
        <v>0</v>
      </c>
      <c r="Y77" s="42">
        <f t="shared" si="88"/>
        <v>0</v>
      </c>
      <c r="Z77" s="42">
        <f t="shared" si="88"/>
        <v>0</v>
      </c>
      <c r="AA77" s="42">
        <f t="shared" si="88"/>
        <v>0</v>
      </c>
      <c r="AB77" s="42">
        <f t="shared" si="88"/>
        <v>0</v>
      </c>
      <c r="AC77" s="42">
        <f t="shared" si="88"/>
        <v>0</v>
      </c>
      <c r="AD77" s="42">
        <f t="shared" si="88"/>
        <v>0</v>
      </c>
      <c r="AE77" s="42">
        <f t="shared" si="88"/>
        <v>0</v>
      </c>
      <c r="AF77" s="42">
        <f t="shared" si="88"/>
        <v>0</v>
      </c>
      <c r="AG77" s="42">
        <f t="shared" si="88"/>
        <v>0</v>
      </c>
      <c r="AH77" s="42">
        <f t="shared" si="88"/>
        <v>0</v>
      </c>
      <c r="AI77" s="42">
        <f t="shared" si="88"/>
        <v>0</v>
      </c>
      <c r="AJ77" s="42">
        <f t="shared" si="88"/>
        <v>0</v>
      </c>
      <c r="AK77" s="42">
        <f t="shared" si="88"/>
        <v>0</v>
      </c>
      <c r="AL77" s="42">
        <f t="shared" si="88"/>
        <v>0</v>
      </c>
      <c r="AM77" s="42">
        <f t="shared" si="88"/>
        <v>0</v>
      </c>
      <c r="AN77" s="42">
        <f t="shared" si="88"/>
        <v>0</v>
      </c>
      <c r="AO77" s="42">
        <f t="shared" si="88"/>
        <v>0</v>
      </c>
      <c r="AP77" s="44">
        <f t="shared" si="88"/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</row>
    <row r="78" spans="1:62" hidden="1" x14ac:dyDescent="0.25">
      <c r="A78" s="41851" t="s">
        <v>45</v>
      </c>
      <c r="B78" s="41852"/>
      <c r="C78" s="42">
        <f t="shared" ref="C78:AP78" si="89">C70+C77</f>
        <v>0</v>
      </c>
      <c r="D78" s="42">
        <f t="shared" si="89"/>
        <v>0</v>
      </c>
      <c r="E78" s="42">
        <f t="shared" si="89"/>
        <v>0</v>
      </c>
      <c r="F78" s="42">
        <f t="shared" si="89"/>
        <v>0</v>
      </c>
      <c r="G78" s="42">
        <f t="shared" si="89"/>
        <v>0</v>
      </c>
      <c r="H78" s="42">
        <f t="shared" si="89"/>
        <v>0</v>
      </c>
      <c r="I78" s="42">
        <f t="shared" si="89"/>
        <v>0</v>
      </c>
      <c r="J78" s="42">
        <f t="shared" si="89"/>
        <v>0</v>
      </c>
      <c r="K78" s="42">
        <f t="shared" si="89"/>
        <v>0</v>
      </c>
      <c r="L78" s="42">
        <f t="shared" si="89"/>
        <v>0</v>
      </c>
      <c r="M78" s="42">
        <f t="shared" si="89"/>
        <v>0</v>
      </c>
      <c r="N78" s="42">
        <f t="shared" si="89"/>
        <v>0</v>
      </c>
      <c r="O78" s="42">
        <f t="shared" si="89"/>
        <v>0</v>
      </c>
      <c r="P78" s="42">
        <f t="shared" si="89"/>
        <v>0</v>
      </c>
      <c r="Q78" s="42">
        <f t="shared" si="89"/>
        <v>0</v>
      </c>
      <c r="R78" s="42">
        <f t="shared" si="89"/>
        <v>0</v>
      </c>
      <c r="S78" s="42">
        <f t="shared" si="89"/>
        <v>0</v>
      </c>
      <c r="T78" s="42">
        <f t="shared" si="89"/>
        <v>0</v>
      </c>
      <c r="U78" s="42">
        <f t="shared" si="89"/>
        <v>0</v>
      </c>
      <c r="V78" s="42">
        <f t="shared" si="89"/>
        <v>0</v>
      </c>
      <c r="W78" s="42">
        <f t="shared" si="89"/>
        <v>0</v>
      </c>
      <c r="X78" s="42">
        <f t="shared" si="89"/>
        <v>0</v>
      </c>
      <c r="Y78" s="42">
        <f t="shared" si="89"/>
        <v>0</v>
      </c>
      <c r="Z78" s="42">
        <f t="shared" si="89"/>
        <v>0</v>
      </c>
      <c r="AA78" s="42">
        <f t="shared" si="89"/>
        <v>0</v>
      </c>
      <c r="AB78" s="42">
        <f t="shared" si="89"/>
        <v>0</v>
      </c>
      <c r="AC78" s="42">
        <f t="shared" si="89"/>
        <v>0</v>
      </c>
      <c r="AD78" s="42">
        <f t="shared" si="89"/>
        <v>0</v>
      </c>
      <c r="AE78" s="42">
        <f t="shared" si="89"/>
        <v>0</v>
      </c>
      <c r="AF78" s="42">
        <f t="shared" si="89"/>
        <v>0</v>
      </c>
      <c r="AG78" s="42">
        <f t="shared" si="89"/>
        <v>0</v>
      </c>
      <c r="AH78" s="42">
        <f t="shared" si="89"/>
        <v>0</v>
      </c>
      <c r="AI78" s="42">
        <f t="shared" si="89"/>
        <v>0</v>
      </c>
      <c r="AJ78" s="42">
        <f t="shared" si="89"/>
        <v>0</v>
      </c>
      <c r="AK78" s="42">
        <f t="shared" si="89"/>
        <v>0</v>
      </c>
      <c r="AL78" s="42">
        <f t="shared" si="89"/>
        <v>0</v>
      </c>
      <c r="AM78" s="42">
        <f t="shared" si="89"/>
        <v>0</v>
      </c>
      <c r="AN78" s="42">
        <f t="shared" si="89"/>
        <v>0</v>
      </c>
      <c r="AO78" s="42">
        <f t="shared" si="89"/>
        <v>0</v>
      </c>
      <c r="AP78" s="44">
        <f t="shared" si="89"/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</row>
    <row r="79" spans="1:62" hidden="1" x14ac:dyDescent="0.25">
      <c r="A79" s="18" t="s">
        <v>46</v>
      </c>
      <c r="B79" s="19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3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4"/>
      <c r="AI79" s="64"/>
      <c r="AJ79" s="62"/>
      <c r="AK79" s="62"/>
      <c r="AL79" s="62"/>
      <c r="AM79" s="62"/>
      <c r="AN79" s="62"/>
      <c r="AO79" s="62"/>
      <c r="AP79" s="62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hidden="1" x14ac:dyDescent="0.25">
      <c r="A80" s="41859" t="s">
        <v>25</v>
      </c>
      <c r="B80" s="41860"/>
      <c r="C80" s="24">
        <v>0</v>
      </c>
      <c r="D80" s="65">
        <v>0</v>
      </c>
      <c r="E80" s="66">
        <v>0</v>
      </c>
      <c r="F80" s="27">
        <f>C80+D80-E80</f>
        <v>0</v>
      </c>
      <c r="G80" s="65">
        <v>0</v>
      </c>
      <c r="H80" s="66">
        <v>0</v>
      </c>
      <c r="I80" s="27">
        <f>F80+G80-H80</f>
        <v>0</v>
      </c>
      <c r="J80" s="65">
        <v>0</v>
      </c>
      <c r="K80" s="66">
        <v>0</v>
      </c>
      <c r="L80" s="27">
        <f>I80+J80-K80</f>
        <v>0</v>
      </c>
      <c r="M80" s="65">
        <v>0</v>
      </c>
      <c r="N80" s="66">
        <v>0</v>
      </c>
      <c r="O80" s="27">
        <f>L80+M80-N80</f>
        <v>0</v>
      </c>
      <c r="P80" s="65">
        <v>0</v>
      </c>
      <c r="Q80" s="66">
        <v>0</v>
      </c>
      <c r="R80" s="27">
        <f>O80+P80-Q80</f>
        <v>0</v>
      </c>
      <c r="S80" s="65">
        <v>0</v>
      </c>
      <c r="T80" s="66">
        <v>0</v>
      </c>
      <c r="U80" s="27">
        <f>R80+S80-T80</f>
        <v>0</v>
      </c>
      <c r="V80" s="65">
        <v>0</v>
      </c>
      <c r="W80" s="66">
        <v>0</v>
      </c>
      <c r="X80" s="27">
        <f>U80+V80-W80</f>
        <v>0</v>
      </c>
      <c r="Y80" s="65">
        <v>0</v>
      </c>
      <c r="Z80" s="66">
        <v>0</v>
      </c>
      <c r="AA80" s="27">
        <f>X80+Y80-Z80</f>
        <v>0</v>
      </c>
      <c r="AB80" s="65">
        <v>0</v>
      </c>
      <c r="AC80" s="66">
        <v>0</v>
      </c>
      <c r="AD80" s="27">
        <f>AA80+AB80-AC80</f>
        <v>0</v>
      </c>
      <c r="AE80" s="65">
        <v>0</v>
      </c>
      <c r="AF80" s="66">
        <v>0</v>
      </c>
      <c r="AG80" s="27">
        <f>AD80+AE80-AF80</f>
        <v>0</v>
      </c>
      <c r="AH80" s="65">
        <v>0</v>
      </c>
      <c r="AI80" s="66">
        <v>0</v>
      </c>
      <c r="AJ80" s="27">
        <f>AG80+AH80-AI80</f>
        <v>0</v>
      </c>
      <c r="AK80" s="65">
        <v>0</v>
      </c>
      <c r="AL80" s="66">
        <v>0</v>
      </c>
      <c r="AM80" s="27">
        <f>AJ80+AK80-AL80</f>
        <v>0</v>
      </c>
      <c r="AN80" s="25">
        <f t="shared" ref="AN80:AO83" si="90">SUM(D80+G80+J80+M80+P80+S80+V80+Y80+AB80+AE80+AH80+AK80)</f>
        <v>0</v>
      </c>
      <c r="AO80" s="26">
        <f t="shared" si="90"/>
        <v>0</v>
      </c>
      <c r="AP80" s="30">
        <f>C80+AN80-AO80</f>
        <v>0</v>
      </c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1:62" hidden="1" x14ac:dyDescent="0.25">
      <c r="A81" s="41849" t="s">
        <v>26</v>
      </c>
      <c r="B81" s="41850"/>
      <c r="C81" s="24">
        <v>0</v>
      </c>
      <c r="D81" s="67">
        <v>0</v>
      </c>
      <c r="E81" s="68">
        <v>0</v>
      </c>
      <c r="F81" s="33">
        <f>C81+D81-E81</f>
        <v>0</v>
      </c>
      <c r="G81" s="67">
        <v>0</v>
      </c>
      <c r="H81" s="68">
        <v>0</v>
      </c>
      <c r="I81" s="33">
        <f>F81+G81-H81</f>
        <v>0</v>
      </c>
      <c r="J81" s="67">
        <v>0</v>
      </c>
      <c r="K81" s="68">
        <v>0</v>
      </c>
      <c r="L81" s="33">
        <f>I81+J81-K81</f>
        <v>0</v>
      </c>
      <c r="M81" s="67">
        <v>0</v>
      </c>
      <c r="N81" s="68">
        <v>0</v>
      </c>
      <c r="O81" s="33">
        <f>L81+M81-N81</f>
        <v>0</v>
      </c>
      <c r="P81" s="67">
        <v>0</v>
      </c>
      <c r="Q81" s="68">
        <v>0</v>
      </c>
      <c r="R81" s="33">
        <f>O81+P81-Q81</f>
        <v>0</v>
      </c>
      <c r="S81" s="67">
        <v>0</v>
      </c>
      <c r="T81" s="68">
        <v>0</v>
      </c>
      <c r="U81" s="33">
        <f>R81+S81-T81</f>
        <v>0</v>
      </c>
      <c r="V81" s="67">
        <v>0</v>
      </c>
      <c r="W81" s="68">
        <v>0</v>
      </c>
      <c r="X81" s="33">
        <f>U81+V81-W81</f>
        <v>0</v>
      </c>
      <c r="Y81" s="67">
        <v>0</v>
      </c>
      <c r="Z81" s="68">
        <v>0</v>
      </c>
      <c r="AA81" s="33">
        <f>X81+Y81-Z81</f>
        <v>0</v>
      </c>
      <c r="AB81" s="67">
        <v>0</v>
      </c>
      <c r="AC81" s="68">
        <v>0</v>
      </c>
      <c r="AD81" s="33">
        <f>AA81+AB81-AC81</f>
        <v>0</v>
      </c>
      <c r="AE81" s="67">
        <v>0</v>
      </c>
      <c r="AF81" s="68">
        <v>0</v>
      </c>
      <c r="AG81" s="33">
        <f>AD81+AE81-AF81</f>
        <v>0</v>
      </c>
      <c r="AH81" s="67">
        <v>0</v>
      </c>
      <c r="AI81" s="68">
        <v>0</v>
      </c>
      <c r="AJ81" s="33">
        <f>AG81+AH81-AI81</f>
        <v>0</v>
      </c>
      <c r="AK81" s="67">
        <v>0</v>
      </c>
      <c r="AL81" s="68">
        <v>0</v>
      </c>
      <c r="AM81" s="33">
        <f>AJ81+AK81-AL81</f>
        <v>0</v>
      </c>
      <c r="AN81" s="25">
        <f t="shared" si="90"/>
        <v>0</v>
      </c>
      <c r="AO81" s="26">
        <f t="shared" si="90"/>
        <v>0</v>
      </c>
      <c r="AP81" s="30">
        <f>C81+AN81-AO81</f>
        <v>0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</row>
    <row r="82" spans="1:62" hidden="1" x14ac:dyDescent="0.25">
      <c r="A82" s="41849" t="s">
        <v>27</v>
      </c>
      <c r="B82" s="41850"/>
      <c r="C82" s="24">
        <v>0</v>
      </c>
      <c r="D82" s="67">
        <v>0</v>
      </c>
      <c r="E82" s="68">
        <v>0</v>
      </c>
      <c r="F82" s="33">
        <f>C82+D82-E82</f>
        <v>0</v>
      </c>
      <c r="G82" s="67">
        <v>0</v>
      </c>
      <c r="H82" s="68">
        <v>0</v>
      </c>
      <c r="I82" s="33">
        <f>F82+G82-H82</f>
        <v>0</v>
      </c>
      <c r="J82" s="67">
        <v>0</v>
      </c>
      <c r="K82" s="68">
        <v>0</v>
      </c>
      <c r="L82" s="33">
        <f>I82+J82-K82</f>
        <v>0</v>
      </c>
      <c r="M82" s="67">
        <v>0</v>
      </c>
      <c r="N82" s="68">
        <v>0</v>
      </c>
      <c r="O82" s="33">
        <f>L82+M82-N82</f>
        <v>0</v>
      </c>
      <c r="P82" s="67">
        <v>0</v>
      </c>
      <c r="Q82" s="68">
        <v>0</v>
      </c>
      <c r="R82" s="33">
        <f>O82+P82-Q82</f>
        <v>0</v>
      </c>
      <c r="S82" s="67">
        <v>0</v>
      </c>
      <c r="T82" s="68">
        <v>0</v>
      </c>
      <c r="U82" s="33">
        <f>R82+S82-T82</f>
        <v>0</v>
      </c>
      <c r="V82" s="67">
        <v>0</v>
      </c>
      <c r="W82" s="68">
        <v>0</v>
      </c>
      <c r="X82" s="33">
        <f>U82+V82-W82</f>
        <v>0</v>
      </c>
      <c r="Y82" s="67">
        <v>0</v>
      </c>
      <c r="Z82" s="68">
        <v>0</v>
      </c>
      <c r="AA82" s="33">
        <f>X82+Y82-Z82</f>
        <v>0</v>
      </c>
      <c r="AB82" s="67">
        <v>0</v>
      </c>
      <c r="AC82" s="68">
        <v>0</v>
      </c>
      <c r="AD82" s="33">
        <f>AA82+AB82-AC82</f>
        <v>0</v>
      </c>
      <c r="AE82" s="67">
        <v>0</v>
      </c>
      <c r="AF82" s="68">
        <v>0</v>
      </c>
      <c r="AG82" s="33">
        <f>AD82+AE82-AF82</f>
        <v>0</v>
      </c>
      <c r="AH82" s="67">
        <v>0</v>
      </c>
      <c r="AI82" s="68">
        <v>0</v>
      </c>
      <c r="AJ82" s="33">
        <f>AG82+AH82-AI82</f>
        <v>0</v>
      </c>
      <c r="AK82" s="67">
        <v>0</v>
      </c>
      <c r="AL82" s="68">
        <v>0</v>
      </c>
      <c r="AM82" s="33">
        <f>AJ82+AK82-AL82</f>
        <v>0</v>
      </c>
      <c r="AN82" s="25">
        <f t="shared" si="90"/>
        <v>0</v>
      </c>
      <c r="AO82" s="26">
        <f t="shared" si="90"/>
        <v>0</v>
      </c>
      <c r="AP82" s="30">
        <f>C82+AN82-AO82</f>
        <v>0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</row>
    <row r="83" spans="1:62" hidden="1" x14ac:dyDescent="0.25">
      <c r="A83" s="41849" t="s">
        <v>28</v>
      </c>
      <c r="B83" s="41850"/>
      <c r="C83" s="24">
        <v>0</v>
      </c>
      <c r="D83" s="69">
        <v>0</v>
      </c>
      <c r="E83" s="70">
        <v>0</v>
      </c>
      <c r="F83" s="33">
        <f>C83+D83-E83</f>
        <v>0</v>
      </c>
      <c r="G83" s="69">
        <v>0</v>
      </c>
      <c r="H83" s="70">
        <v>0</v>
      </c>
      <c r="I83" s="33">
        <f>F83+G83-H83</f>
        <v>0</v>
      </c>
      <c r="J83" s="69">
        <v>0</v>
      </c>
      <c r="K83" s="70">
        <v>0</v>
      </c>
      <c r="L83" s="33">
        <f>I83+J83-K83</f>
        <v>0</v>
      </c>
      <c r="M83" s="69">
        <v>0</v>
      </c>
      <c r="N83" s="70">
        <v>0</v>
      </c>
      <c r="O83" s="33">
        <f>L83+M83-N83</f>
        <v>0</v>
      </c>
      <c r="P83" s="69">
        <v>0</v>
      </c>
      <c r="Q83" s="70">
        <v>0</v>
      </c>
      <c r="R83" s="33">
        <f>O83+P83-Q83</f>
        <v>0</v>
      </c>
      <c r="S83" s="69">
        <v>0</v>
      </c>
      <c r="T83" s="70">
        <v>0</v>
      </c>
      <c r="U83" s="33">
        <f>R83+S83-T83</f>
        <v>0</v>
      </c>
      <c r="V83" s="69">
        <v>0</v>
      </c>
      <c r="W83" s="70">
        <v>0</v>
      </c>
      <c r="X83" s="33">
        <f>U83+V83-W83</f>
        <v>0</v>
      </c>
      <c r="Y83" s="69">
        <v>0</v>
      </c>
      <c r="Z83" s="70">
        <v>0</v>
      </c>
      <c r="AA83" s="33">
        <f>X83+Y83-Z83</f>
        <v>0</v>
      </c>
      <c r="AB83" s="69">
        <v>0</v>
      </c>
      <c r="AC83" s="70">
        <v>0</v>
      </c>
      <c r="AD83" s="33">
        <f>AA83+AB83-AC83</f>
        <v>0</v>
      </c>
      <c r="AE83" s="69">
        <v>0</v>
      </c>
      <c r="AF83" s="70">
        <v>0</v>
      </c>
      <c r="AG83" s="33">
        <f>AD83+AE83-AF83</f>
        <v>0</v>
      </c>
      <c r="AH83" s="69">
        <v>0</v>
      </c>
      <c r="AI83" s="70">
        <v>0</v>
      </c>
      <c r="AJ83" s="33">
        <f>AG83+AH83-AI83</f>
        <v>0</v>
      </c>
      <c r="AK83" s="69">
        <v>0</v>
      </c>
      <c r="AL83" s="70">
        <v>0</v>
      </c>
      <c r="AM83" s="33">
        <f>AJ83+AK83-AL83</f>
        <v>0</v>
      </c>
      <c r="AN83" s="25">
        <f t="shared" si="90"/>
        <v>0</v>
      </c>
      <c r="AO83" s="26">
        <f t="shared" si="90"/>
        <v>0</v>
      </c>
      <c r="AP83" s="30">
        <f>C83+AN83-AO83</f>
        <v>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</row>
    <row r="84" spans="1:62" hidden="1" x14ac:dyDescent="0.25">
      <c r="A84" s="41851" t="s">
        <v>29</v>
      </c>
      <c r="B84" s="41852"/>
      <c r="C84" s="42">
        <f t="shared" ref="C84:AP84" si="91">SUM(C80:C83)</f>
        <v>0</v>
      </c>
      <c r="D84" s="43">
        <f t="shared" si="91"/>
        <v>0</v>
      </c>
      <c r="E84" s="43">
        <f t="shared" si="91"/>
        <v>0</v>
      </c>
      <c r="F84" s="42">
        <f t="shared" si="91"/>
        <v>0</v>
      </c>
      <c r="G84" s="43">
        <f t="shared" si="91"/>
        <v>0</v>
      </c>
      <c r="H84" s="43">
        <f t="shared" si="91"/>
        <v>0</v>
      </c>
      <c r="I84" s="42">
        <f t="shared" si="91"/>
        <v>0</v>
      </c>
      <c r="J84" s="43">
        <f t="shared" si="91"/>
        <v>0</v>
      </c>
      <c r="K84" s="43">
        <f t="shared" si="91"/>
        <v>0</v>
      </c>
      <c r="L84" s="42">
        <f t="shared" si="91"/>
        <v>0</v>
      </c>
      <c r="M84" s="43">
        <f t="shared" si="91"/>
        <v>0</v>
      </c>
      <c r="N84" s="43">
        <f t="shared" si="91"/>
        <v>0</v>
      </c>
      <c r="O84" s="42">
        <f t="shared" si="91"/>
        <v>0</v>
      </c>
      <c r="P84" s="43">
        <f t="shared" si="91"/>
        <v>0</v>
      </c>
      <c r="Q84" s="43">
        <f t="shared" si="91"/>
        <v>0</v>
      </c>
      <c r="R84" s="42">
        <f t="shared" si="91"/>
        <v>0</v>
      </c>
      <c r="S84" s="43">
        <f t="shared" si="91"/>
        <v>0</v>
      </c>
      <c r="T84" s="43">
        <f t="shared" si="91"/>
        <v>0</v>
      </c>
      <c r="U84" s="42">
        <f t="shared" si="91"/>
        <v>0</v>
      </c>
      <c r="V84" s="43">
        <f t="shared" si="91"/>
        <v>0</v>
      </c>
      <c r="W84" s="43">
        <f t="shared" si="91"/>
        <v>0</v>
      </c>
      <c r="X84" s="42">
        <f t="shared" si="91"/>
        <v>0</v>
      </c>
      <c r="Y84" s="43">
        <f t="shared" si="91"/>
        <v>0</v>
      </c>
      <c r="Z84" s="43">
        <f t="shared" si="91"/>
        <v>0</v>
      </c>
      <c r="AA84" s="42">
        <f t="shared" si="91"/>
        <v>0</v>
      </c>
      <c r="AB84" s="43">
        <f t="shared" si="91"/>
        <v>0</v>
      </c>
      <c r="AC84" s="43">
        <f t="shared" si="91"/>
        <v>0</v>
      </c>
      <c r="AD84" s="42">
        <f t="shared" si="91"/>
        <v>0</v>
      </c>
      <c r="AE84" s="43">
        <f t="shared" si="91"/>
        <v>0</v>
      </c>
      <c r="AF84" s="43">
        <f t="shared" si="91"/>
        <v>0</v>
      </c>
      <c r="AG84" s="42">
        <f t="shared" si="91"/>
        <v>0</v>
      </c>
      <c r="AH84" s="43">
        <f t="shared" si="91"/>
        <v>0</v>
      </c>
      <c r="AI84" s="43">
        <f t="shared" si="91"/>
        <v>0</v>
      </c>
      <c r="AJ84" s="42">
        <f t="shared" si="91"/>
        <v>0</v>
      </c>
      <c r="AK84" s="43">
        <f t="shared" si="91"/>
        <v>0</v>
      </c>
      <c r="AL84" s="43">
        <f t="shared" si="91"/>
        <v>0</v>
      </c>
      <c r="AM84" s="42">
        <f t="shared" si="91"/>
        <v>0</v>
      </c>
      <c r="AN84" s="42">
        <f t="shared" si="91"/>
        <v>0</v>
      </c>
      <c r="AO84" s="42">
        <f t="shared" si="91"/>
        <v>0</v>
      </c>
      <c r="AP84" s="44">
        <f t="shared" si="91"/>
        <v>0</v>
      </c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</row>
    <row r="85" spans="1:62" hidden="1" x14ac:dyDescent="0.25">
      <c r="A85" s="41849" t="s">
        <v>30</v>
      </c>
      <c r="B85" s="41850"/>
      <c r="C85" s="24">
        <v>0</v>
      </c>
      <c r="D85" s="65">
        <v>0</v>
      </c>
      <c r="E85" s="66">
        <v>0</v>
      </c>
      <c r="F85" s="33">
        <f t="shared" ref="F85:F90" si="92">C85+D85-E85</f>
        <v>0</v>
      </c>
      <c r="G85" s="65">
        <v>0</v>
      </c>
      <c r="H85" s="66">
        <v>0</v>
      </c>
      <c r="I85" s="33">
        <f t="shared" ref="I85:I90" si="93">F85+G85-H85</f>
        <v>0</v>
      </c>
      <c r="J85" s="65">
        <v>0</v>
      </c>
      <c r="K85" s="66">
        <v>0</v>
      </c>
      <c r="L85" s="33">
        <f t="shared" ref="L85:L90" si="94">I85+J85-K85</f>
        <v>0</v>
      </c>
      <c r="M85" s="65">
        <v>0</v>
      </c>
      <c r="N85" s="66">
        <v>0</v>
      </c>
      <c r="O85" s="33">
        <f t="shared" ref="O85:O90" si="95">L85+M85-N85</f>
        <v>0</v>
      </c>
      <c r="P85" s="65">
        <v>0</v>
      </c>
      <c r="Q85" s="66">
        <v>0</v>
      </c>
      <c r="R85" s="33">
        <f t="shared" ref="R85:R90" si="96">O85+P85-Q85</f>
        <v>0</v>
      </c>
      <c r="S85" s="65">
        <v>0</v>
      </c>
      <c r="T85" s="66">
        <v>0</v>
      </c>
      <c r="U85" s="33">
        <f t="shared" ref="U85:U90" si="97">R85+S85-T85</f>
        <v>0</v>
      </c>
      <c r="V85" s="65">
        <v>0</v>
      </c>
      <c r="W85" s="66">
        <v>0</v>
      </c>
      <c r="X85" s="33">
        <f t="shared" ref="X85:X90" si="98">U85+V85-W85</f>
        <v>0</v>
      </c>
      <c r="Y85" s="65">
        <v>0</v>
      </c>
      <c r="Z85" s="66">
        <v>0</v>
      </c>
      <c r="AA85" s="33">
        <f t="shared" ref="AA85:AA90" si="99">X85+Y85-Z85</f>
        <v>0</v>
      </c>
      <c r="AB85" s="65">
        <v>0</v>
      </c>
      <c r="AC85" s="66">
        <v>0</v>
      </c>
      <c r="AD85" s="33">
        <f t="shared" ref="AD85:AD90" si="100">AA85+AB85-AC85</f>
        <v>0</v>
      </c>
      <c r="AE85" s="65">
        <v>0</v>
      </c>
      <c r="AF85" s="66">
        <v>0</v>
      </c>
      <c r="AG85" s="33">
        <f t="shared" ref="AG85:AG90" si="101">AD85+AE85-AF85</f>
        <v>0</v>
      </c>
      <c r="AH85" s="65">
        <v>0</v>
      </c>
      <c r="AI85" s="66">
        <v>0</v>
      </c>
      <c r="AJ85" s="33">
        <f t="shared" ref="AJ85:AJ90" si="102">AG85+AH85-AI85</f>
        <v>0</v>
      </c>
      <c r="AK85" s="65">
        <v>0</v>
      </c>
      <c r="AL85" s="66">
        <v>0</v>
      </c>
      <c r="AM85" s="33">
        <f t="shared" ref="AM85:AM90" si="103">AJ85+AK85-AL85</f>
        <v>0</v>
      </c>
      <c r="AN85" s="25">
        <f t="shared" ref="AN85:AO90" si="104">SUM(D85+G85+J85+M85+P85+S85+V85+Y85+AB85+AE85+AH85+AK85)</f>
        <v>0</v>
      </c>
      <c r="AO85" s="26">
        <f t="shared" si="104"/>
        <v>0</v>
      </c>
      <c r="AP85" s="30">
        <f t="shared" ref="AP85:AP90" si="105">C85+AN85-AO85</f>
        <v>0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</row>
    <row r="86" spans="1:62" hidden="1" x14ac:dyDescent="0.25">
      <c r="A86" s="41849" t="s">
        <v>31</v>
      </c>
      <c r="B86" s="41850"/>
      <c r="C86" s="24">
        <v>0</v>
      </c>
      <c r="D86" s="67">
        <v>0</v>
      </c>
      <c r="E86" s="68">
        <v>0</v>
      </c>
      <c r="F86" s="33">
        <f t="shared" si="92"/>
        <v>0</v>
      </c>
      <c r="G86" s="67">
        <v>0</v>
      </c>
      <c r="H86" s="68">
        <v>0</v>
      </c>
      <c r="I86" s="33">
        <f t="shared" si="93"/>
        <v>0</v>
      </c>
      <c r="J86" s="67">
        <v>0</v>
      </c>
      <c r="K86" s="68">
        <v>0</v>
      </c>
      <c r="L86" s="33">
        <f t="shared" si="94"/>
        <v>0</v>
      </c>
      <c r="M86" s="67">
        <v>0</v>
      </c>
      <c r="N86" s="68">
        <v>0</v>
      </c>
      <c r="O86" s="33">
        <f t="shared" si="95"/>
        <v>0</v>
      </c>
      <c r="P86" s="67">
        <v>0</v>
      </c>
      <c r="Q86" s="68">
        <v>0</v>
      </c>
      <c r="R86" s="33">
        <f t="shared" si="96"/>
        <v>0</v>
      </c>
      <c r="S86" s="67">
        <v>0</v>
      </c>
      <c r="T86" s="68">
        <v>0</v>
      </c>
      <c r="U86" s="33">
        <f t="shared" si="97"/>
        <v>0</v>
      </c>
      <c r="V86" s="67">
        <v>0</v>
      </c>
      <c r="W86" s="68">
        <v>0</v>
      </c>
      <c r="X86" s="33">
        <f t="shared" si="98"/>
        <v>0</v>
      </c>
      <c r="Y86" s="67">
        <v>0</v>
      </c>
      <c r="Z86" s="68">
        <v>0</v>
      </c>
      <c r="AA86" s="33">
        <f t="shared" si="99"/>
        <v>0</v>
      </c>
      <c r="AB86" s="67">
        <v>0</v>
      </c>
      <c r="AC86" s="68">
        <v>0</v>
      </c>
      <c r="AD86" s="33">
        <f t="shared" si="100"/>
        <v>0</v>
      </c>
      <c r="AE86" s="67">
        <v>0</v>
      </c>
      <c r="AF86" s="68">
        <v>0</v>
      </c>
      <c r="AG86" s="33">
        <f t="shared" si="101"/>
        <v>0</v>
      </c>
      <c r="AH86" s="67">
        <v>0</v>
      </c>
      <c r="AI86" s="68">
        <v>0</v>
      </c>
      <c r="AJ86" s="33">
        <f t="shared" si="102"/>
        <v>0</v>
      </c>
      <c r="AK86" s="67">
        <v>0</v>
      </c>
      <c r="AL86" s="68">
        <v>0</v>
      </c>
      <c r="AM86" s="33">
        <f t="shared" si="103"/>
        <v>0</v>
      </c>
      <c r="AN86" s="25">
        <f t="shared" si="104"/>
        <v>0</v>
      </c>
      <c r="AO86" s="26">
        <f t="shared" si="104"/>
        <v>0</v>
      </c>
      <c r="AP86" s="30">
        <f t="shared" si="105"/>
        <v>0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</row>
    <row r="87" spans="1:62" hidden="1" x14ac:dyDescent="0.25">
      <c r="A87" s="41849" t="s">
        <v>32</v>
      </c>
      <c r="B87" s="41850"/>
      <c r="C87" s="24">
        <v>0</v>
      </c>
      <c r="D87" s="67">
        <v>0</v>
      </c>
      <c r="E87" s="68">
        <v>0</v>
      </c>
      <c r="F87" s="33">
        <f t="shared" si="92"/>
        <v>0</v>
      </c>
      <c r="G87" s="67">
        <v>0</v>
      </c>
      <c r="H87" s="68">
        <v>0</v>
      </c>
      <c r="I87" s="33">
        <f t="shared" si="93"/>
        <v>0</v>
      </c>
      <c r="J87" s="67">
        <v>0</v>
      </c>
      <c r="K87" s="68">
        <v>0</v>
      </c>
      <c r="L87" s="33">
        <f t="shared" si="94"/>
        <v>0</v>
      </c>
      <c r="M87" s="67">
        <v>0</v>
      </c>
      <c r="N87" s="68">
        <v>0</v>
      </c>
      <c r="O87" s="33">
        <f t="shared" si="95"/>
        <v>0</v>
      </c>
      <c r="P87" s="67">
        <v>0</v>
      </c>
      <c r="Q87" s="68">
        <v>0</v>
      </c>
      <c r="R87" s="33">
        <f t="shared" si="96"/>
        <v>0</v>
      </c>
      <c r="S87" s="67">
        <v>0</v>
      </c>
      <c r="T87" s="68">
        <v>0</v>
      </c>
      <c r="U87" s="33">
        <f t="shared" si="97"/>
        <v>0</v>
      </c>
      <c r="V87" s="67">
        <v>0</v>
      </c>
      <c r="W87" s="68">
        <v>0</v>
      </c>
      <c r="X87" s="33">
        <f t="shared" si="98"/>
        <v>0</v>
      </c>
      <c r="Y87" s="67">
        <v>0</v>
      </c>
      <c r="Z87" s="68">
        <v>0</v>
      </c>
      <c r="AA87" s="33">
        <f t="shared" si="99"/>
        <v>0</v>
      </c>
      <c r="AB87" s="67">
        <v>0</v>
      </c>
      <c r="AC87" s="68">
        <v>0</v>
      </c>
      <c r="AD87" s="33">
        <f t="shared" si="100"/>
        <v>0</v>
      </c>
      <c r="AE87" s="67">
        <v>0</v>
      </c>
      <c r="AF87" s="68">
        <v>0</v>
      </c>
      <c r="AG87" s="33">
        <f t="shared" si="101"/>
        <v>0</v>
      </c>
      <c r="AH87" s="67">
        <v>0</v>
      </c>
      <c r="AI87" s="68">
        <v>0</v>
      </c>
      <c r="AJ87" s="33">
        <f t="shared" si="102"/>
        <v>0</v>
      </c>
      <c r="AK87" s="67">
        <v>0</v>
      </c>
      <c r="AL87" s="68">
        <v>0</v>
      </c>
      <c r="AM87" s="33">
        <f t="shared" si="103"/>
        <v>0</v>
      </c>
      <c r="AN87" s="25">
        <f t="shared" si="104"/>
        <v>0</v>
      </c>
      <c r="AO87" s="26">
        <f t="shared" si="104"/>
        <v>0</v>
      </c>
      <c r="AP87" s="30">
        <f t="shared" si="105"/>
        <v>0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</row>
    <row r="88" spans="1:62" hidden="1" x14ac:dyDescent="0.25">
      <c r="A88" s="41849" t="s">
        <v>33</v>
      </c>
      <c r="B88" s="41850"/>
      <c r="C88" s="24">
        <v>0</v>
      </c>
      <c r="D88" s="67">
        <v>0</v>
      </c>
      <c r="E88" s="68">
        <v>0</v>
      </c>
      <c r="F88" s="33">
        <f t="shared" si="92"/>
        <v>0</v>
      </c>
      <c r="G88" s="67">
        <v>0</v>
      </c>
      <c r="H88" s="68">
        <v>0</v>
      </c>
      <c r="I88" s="33">
        <f t="shared" si="93"/>
        <v>0</v>
      </c>
      <c r="J88" s="67">
        <v>0</v>
      </c>
      <c r="K88" s="68">
        <v>0</v>
      </c>
      <c r="L88" s="33">
        <f t="shared" si="94"/>
        <v>0</v>
      </c>
      <c r="M88" s="67">
        <v>0</v>
      </c>
      <c r="N88" s="68">
        <v>0</v>
      </c>
      <c r="O88" s="33">
        <f t="shared" si="95"/>
        <v>0</v>
      </c>
      <c r="P88" s="67">
        <v>0</v>
      </c>
      <c r="Q88" s="68">
        <v>0</v>
      </c>
      <c r="R88" s="33">
        <f t="shared" si="96"/>
        <v>0</v>
      </c>
      <c r="S88" s="67">
        <v>0</v>
      </c>
      <c r="T88" s="68">
        <v>0</v>
      </c>
      <c r="U88" s="33">
        <f t="shared" si="97"/>
        <v>0</v>
      </c>
      <c r="V88" s="67">
        <v>0</v>
      </c>
      <c r="W88" s="68">
        <v>0</v>
      </c>
      <c r="X88" s="33">
        <f t="shared" si="98"/>
        <v>0</v>
      </c>
      <c r="Y88" s="67">
        <v>0</v>
      </c>
      <c r="Z88" s="68">
        <v>0</v>
      </c>
      <c r="AA88" s="33">
        <f t="shared" si="99"/>
        <v>0</v>
      </c>
      <c r="AB88" s="67">
        <v>0</v>
      </c>
      <c r="AC88" s="68">
        <v>0</v>
      </c>
      <c r="AD88" s="33">
        <f t="shared" si="100"/>
        <v>0</v>
      </c>
      <c r="AE88" s="67">
        <v>0</v>
      </c>
      <c r="AF88" s="68">
        <v>0</v>
      </c>
      <c r="AG88" s="33">
        <f t="shared" si="101"/>
        <v>0</v>
      </c>
      <c r="AH88" s="67">
        <v>0</v>
      </c>
      <c r="AI88" s="68">
        <v>0</v>
      </c>
      <c r="AJ88" s="33">
        <f t="shared" si="102"/>
        <v>0</v>
      </c>
      <c r="AK88" s="67">
        <v>0</v>
      </c>
      <c r="AL88" s="68">
        <v>0</v>
      </c>
      <c r="AM88" s="33">
        <f t="shared" si="103"/>
        <v>0</v>
      </c>
      <c r="AN88" s="25">
        <f t="shared" si="104"/>
        <v>0</v>
      </c>
      <c r="AO88" s="26">
        <f t="shared" si="104"/>
        <v>0</v>
      </c>
      <c r="AP88" s="30">
        <f t="shared" si="105"/>
        <v>0</v>
      </c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</row>
    <row r="89" spans="1:62" hidden="1" x14ac:dyDescent="0.25">
      <c r="A89" s="41849" t="s">
        <v>34</v>
      </c>
      <c r="B89" s="41850"/>
      <c r="C89" s="24">
        <v>0</v>
      </c>
      <c r="D89" s="67">
        <v>0</v>
      </c>
      <c r="E89" s="68">
        <v>0</v>
      </c>
      <c r="F89" s="33">
        <f t="shared" si="92"/>
        <v>0</v>
      </c>
      <c r="G89" s="67">
        <v>0</v>
      </c>
      <c r="H89" s="68">
        <v>0</v>
      </c>
      <c r="I89" s="33">
        <f t="shared" si="93"/>
        <v>0</v>
      </c>
      <c r="J89" s="67">
        <v>0</v>
      </c>
      <c r="K89" s="68">
        <v>0</v>
      </c>
      <c r="L89" s="33">
        <f t="shared" si="94"/>
        <v>0</v>
      </c>
      <c r="M89" s="67">
        <v>0</v>
      </c>
      <c r="N89" s="68">
        <v>0</v>
      </c>
      <c r="O89" s="33">
        <f t="shared" si="95"/>
        <v>0</v>
      </c>
      <c r="P89" s="67">
        <v>0</v>
      </c>
      <c r="Q89" s="68">
        <v>0</v>
      </c>
      <c r="R89" s="33">
        <f t="shared" si="96"/>
        <v>0</v>
      </c>
      <c r="S89" s="67">
        <v>0</v>
      </c>
      <c r="T89" s="68">
        <v>0</v>
      </c>
      <c r="U89" s="33">
        <f t="shared" si="97"/>
        <v>0</v>
      </c>
      <c r="V89" s="67">
        <v>0</v>
      </c>
      <c r="W89" s="68">
        <v>0</v>
      </c>
      <c r="X89" s="33">
        <f t="shared" si="98"/>
        <v>0</v>
      </c>
      <c r="Y89" s="67">
        <v>0</v>
      </c>
      <c r="Z89" s="68">
        <v>0</v>
      </c>
      <c r="AA89" s="33">
        <f t="shared" si="99"/>
        <v>0</v>
      </c>
      <c r="AB89" s="67">
        <v>0</v>
      </c>
      <c r="AC89" s="68">
        <v>0</v>
      </c>
      <c r="AD89" s="33">
        <f t="shared" si="100"/>
        <v>0</v>
      </c>
      <c r="AE89" s="67">
        <v>0</v>
      </c>
      <c r="AF89" s="68">
        <v>0</v>
      </c>
      <c r="AG89" s="33">
        <f t="shared" si="101"/>
        <v>0</v>
      </c>
      <c r="AH89" s="67">
        <v>0</v>
      </c>
      <c r="AI89" s="68">
        <v>0</v>
      </c>
      <c r="AJ89" s="33">
        <f t="shared" si="102"/>
        <v>0</v>
      </c>
      <c r="AK89" s="67">
        <v>0</v>
      </c>
      <c r="AL89" s="68">
        <v>0</v>
      </c>
      <c r="AM89" s="33">
        <f t="shared" si="103"/>
        <v>0</v>
      </c>
      <c r="AN89" s="25">
        <f t="shared" si="104"/>
        <v>0</v>
      </c>
      <c r="AO89" s="26">
        <f t="shared" si="104"/>
        <v>0</v>
      </c>
      <c r="AP89" s="30">
        <f t="shared" si="105"/>
        <v>0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</row>
    <row r="90" spans="1:62" hidden="1" x14ac:dyDescent="0.25">
      <c r="A90" s="41861" t="s">
        <v>35</v>
      </c>
      <c r="B90" s="41862"/>
      <c r="C90" s="24">
        <v>0</v>
      </c>
      <c r="D90" s="69">
        <v>0</v>
      </c>
      <c r="E90" s="70">
        <v>0</v>
      </c>
      <c r="F90" s="55">
        <f t="shared" si="92"/>
        <v>0</v>
      </c>
      <c r="G90" s="69">
        <v>0</v>
      </c>
      <c r="H90" s="70">
        <v>0</v>
      </c>
      <c r="I90" s="55">
        <f t="shared" si="93"/>
        <v>0</v>
      </c>
      <c r="J90" s="69">
        <v>0</v>
      </c>
      <c r="K90" s="70">
        <v>0</v>
      </c>
      <c r="L90" s="55">
        <f t="shared" si="94"/>
        <v>0</v>
      </c>
      <c r="M90" s="69">
        <v>0</v>
      </c>
      <c r="N90" s="70">
        <v>0</v>
      </c>
      <c r="O90" s="55">
        <f t="shared" si="95"/>
        <v>0</v>
      </c>
      <c r="P90" s="69">
        <v>0</v>
      </c>
      <c r="Q90" s="70">
        <v>0</v>
      </c>
      <c r="R90" s="55">
        <f t="shared" si="96"/>
        <v>0</v>
      </c>
      <c r="S90" s="69">
        <v>0</v>
      </c>
      <c r="T90" s="70">
        <v>0</v>
      </c>
      <c r="U90" s="55">
        <f t="shared" si="97"/>
        <v>0</v>
      </c>
      <c r="V90" s="69">
        <v>0</v>
      </c>
      <c r="W90" s="70">
        <v>0</v>
      </c>
      <c r="X90" s="55">
        <f t="shared" si="98"/>
        <v>0</v>
      </c>
      <c r="Y90" s="69">
        <v>0</v>
      </c>
      <c r="Z90" s="70">
        <v>0</v>
      </c>
      <c r="AA90" s="55">
        <f t="shared" si="99"/>
        <v>0</v>
      </c>
      <c r="AB90" s="69">
        <v>0</v>
      </c>
      <c r="AC90" s="70">
        <v>0</v>
      </c>
      <c r="AD90" s="55">
        <f t="shared" si="100"/>
        <v>0</v>
      </c>
      <c r="AE90" s="69">
        <v>0</v>
      </c>
      <c r="AF90" s="70">
        <v>0</v>
      </c>
      <c r="AG90" s="55">
        <f t="shared" si="101"/>
        <v>0</v>
      </c>
      <c r="AH90" s="69">
        <v>0</v>
      </c>
      <c r="AI90" s="70">
        <v>0</v>
      </c>
      <c r="AJ90" s="55">
        <f t="shared" si="102"/>
        <v>0</v>
      </c>
      <c r="AK90" s="69">
        <v>0</v>
      </c>
      <c r="AL90" s="70">
        <v>0</v>
      </c>
      <c r="AM90" s="55">
        <f t="shared" si="103"/>
        <v>0</v>
      </c>
      <c r="AN90" s="58">
        <f t="shared" si="104"/>
        <v>0</v>
      </c>
      <c r="AO90" s="59">
        <f t="shared" si="104"/>
        <v>0</v>
      </c>
      <c r="AP90" s="60">
        <f t="shared" si="105"/>
        <v>0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</row>
    <row r="91" spans="1:62" hidden="1" x14ac:dyDescent="0.25">
      <c r="A91" s="41851" t="s">
        <v>36</v>
      </c>
      <c r="B91" s="41852"/>
      <c r="C91" s="42">
        <f t="shared" ref="C91:AP91" si="106">SUM(C85:C90)</f>
        <v>0</v>
      </c>
      <c r="D91" s="42">
        <f t="shared" si="106"/>
        <v>0</v>
      </c>
      <c r="E91" s="42">
        <f t="shared" si="106"/>
        <v>0</v>
      </c>
      <c r="F91" s="42">
        <f t="shared" si="106"/>
        <v>0</v>
      </c>
      <c r="G91" s="42">
        <f t="shared" si="106"/>
        <v>0</v>
      </c>
      <c r="H91" s="42">
        <f t="shared" si="106"/>
        <v>0</v>
      </c>
      <c r="I91" s="42">
        <f t="shared" si="106"/>
        <v>0</v>
      </c>
      <c r="J91" s="42">
        <f t="shared" si="106"/>
        <v>0</v>
      </c>
      <c r="K91" s="42">
        <f t="shared" si="106"/>
        <v>0</v>
      </c>
      <c r="L91" s="42">
        <f t="shared" si="106"/>
        <v>0</v>
      </c>
      <c r="M91" s="42">
        <f t="shared" si="106"/>
        <v>0</v>
      </c>
      <c r="N91" s="42">
        <f t="shared" si="106"/>
        <v>0</v>
      </c>
      <c r="O91" s="42">
        <f t="shared" si="106"/>
        <v>0</v>
      </c>
      <c r="P91" s="42">
        <f t="shared" si="106"/>
        <v>0</v>
      </c>
      <c r="Q91" s="42">
        <f t="shared" si="106"/>
        <v>0</v>
      </c>
      <c r="R91" s="42">
        <f t="shared" si="106"/>
        <v>0</v>
      </c>
      <c r="S91" s="42">
        <f t="shared" si="106"/>
        <v>0</v>
      </c>
      <c r="T91" s="42">
        <f t="shared" si="106"/>
        <v>0</v>
      </c>
      <c r="U91" s="42">
        <f t="shared" si="106"/>
        <v>0</v>
      </c>
      <c r="V91" s="42">
        <f t="shared" si="106"/>
        <v>0</v>
      </c>
      <c r="W91" s="42">
        <f t="shared" si="106"/>
        <v>0</v>
      </c>
      <c r="X91" s="42">
        <f t="shared" si="106"/>
        <v>0</v>
      </c>
      <c r="Y91" s="42">
        <f t="shared" si="106"/>
        <v>0</v>
      </c>
      <c r="Z91" s="42">
        <f t="shared" si="106"/>
        <v>0</v>
      </c>
      <c r="AA91" s="42">
        <f t="shared" si="106"/>
        <v>0</v>
      </c>
      <c r="AB91" s="42">
        <f t="shared" si="106"/>
        <v>0</v>
      </c>
      <c r="AC91" s="42">
        <f t="shared" si="106"/>
        <v>0</v>
      </c>
      <c r="AD91" s="42">
        <f t="shared" si="106"/>
        <v>0</v>
      </c>
      <c r="AE91" s="42">
        <f t="shared" si="106"/>
        <v>0</v>
      </c>
      <c r="AF91" s="42">
        <f t="shared" si="106"/>
        <v>0</v>
      </c>
      <c r="AG91" s="42">
        <f t="shared" si="106"/>
        <v>0</v>
      </c>
      <c r="AH91" s="42">
        <f t="shared" si="106"/>
        <v>0</v>
      </c>
      <c r="AI91" s="42">
        <f t="shared" si="106"/>
        <v>0</v>
      </c>
      <c r="AJ91" s="42">
        <f t="shared" si="106"/>
        <v>0</v>
      </c>
      <c r="AK91" s="42">
        <f t="shared" si="106"/>
        <v>0</v>
      </c>
      <c r="AL91" s="42">
        <f t="shared" si="106"/>
        <v>0</v>
      </c>
      <c r="AM91" s="42">
        <f t="shared" si="106"/>
        <v>0</v>
      </c>
      <c r="AN91" s="42">
        <f t="shared" si="106"/>
        <v>0</v>
      </c>
      <c r="AO91" s="42">
        <f t="shared" si="106"/>
        <v>0</v>
      </c>
      <c r="AP91" s="44">
        <f t="shared" si="106"/>
        <v>0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</row>
    <row r="92" spans="1:62" hidden="1" x14ac:dyDescent="0.25">
      <c r="A92" s="41851" t="s">
        <v>47</v>
      </c>
      <c r="B92" s="41852"/>
      <c r="C92" s="42">
        <f t="shared" ref="C92:AP92" si="107">C84+C91</f>
        <v>0</v>
      </c>
      <c r="D92" s="42">
        <f t="shared" si="107"/>
        <v>0</v>
      </c>
      <c r="E92" s="42">
        <f t="shared" si="107"/>
        <v>0</v>
      </c>
      <c r="F92" s="42">
        <f t="shared" si="107"/>
        <v>0</v>
      </c>
      <c r="G92" s="42">
        <f t="shared" si="107"/>
        <v>0</v>
      </c>
      <c r="H92" s="42">
        <f t="shared" si="107"/>
        <v>0</v>
      </c>
      <c r="I92" s="42">
        <f t="shared" si="107"/>
        <v>0</v>
      </c>
      <c r="J92" s="42">
        <f t="shared" si="107"/>
        <v>0</v>
      </c>
      <c r="K92" s="42">
        <f t="shared" si="107"/>
        <v>0</v>
      </c>
      <c r="L92" s="42">
        <f t="shared" si="107"/>
        <v>0</v>
      </c>
      <c r="M92" s="42">
        <f t="shared" si="107"/>
        <v>0</v>
      </c>
      <c r="N92" s="42">
        <f t="shared" si="107"/>
        <v>0</v>
      </c>
      <c r="O92" s="42">
        <f t="shared" si="107"/>
        <v>0</v>
      </c>
      <c r="P92" s="42">
        <f t="shared" si="107"/>
        <v>0</v>
      </c>
      <c r="Q92" s="42">
        <f t="shared" si="107"/>
        <v>0</v>
      </c>
      <c r="R92" s="42">
        <f t="shared" si="107"/>
        <v>0</v>
      </c>
      <c r="S92" s="42">
        <f t="shared" si="107"/>
        <v>0</v>
      </c>
      <c r="T92" s="42">
        <f t="shared" si="107"/>
        <v>0</v>
      </c>
      <c r="U92" s="42">
        <f t="shared" si="107"/>
        <v>0</v>
      </c>
      <c r="V92" s="42">
        <f t="shared" si="107"/>
        <v>0</v>
      </c>
      <c r="W92" s="42">
        <f t="shared" si="107"/>
        <v>0</v>
      </c>
      <c r="X92" s="42">
        <f t="shared" si="107"/>
        <v>0</v>
      </c>
      <c r="Y92" s="42">
        <f t="shared" si="107"/>
        <v>0</v>
      </c>
      <c r="Z92" s="42">
        <f t="shared" si="107"/>
        <v>0</v>
      </c>
      <c r="AA92" s="42">
        <f t="shared" si="107"/>
        <v>0</v>
      </c>
      <c r="AB92" s="42">
        <f t="shared" si="107"/>
        <v>0</v>
      </c>
      <c r="AC92" s="42">
        <f t="shared" si="107"/>
        <v>0</v>
      </c>
      <c r="AD92" s="42">
        <f t="shared" si="107"/>
        <v>0</v>
      </c>
      <c r="AE92" s="42">
        <f t="shared" si="107"/>
        <v>0</v>
      </c>
      <c r="AF92" s="42">
        <f t="shared" si="107"/>
        <v>0</v>
      </c>
      <c r="AG92" s="42">
        <f t="shared" si="107"/>
        <v>0</v>
      </c>
      <c r="AH92" s="42">
        <f t="shared" si="107"/>
        <v>0</v>
      </c>
      <c r="AI92" s="42">
        <f t="shared" si="107"/>
        <v>0</v>
      </c>
      <c r="AJ92" s="42">
        <f t="shared" si="107"/>
        <v>0</v>
      </c>
      <c r="AK92" s="42">
        <f t="shared" si="107"/>
        <v>0</v>
      </c>
      <c r="AL92" s="42">
        <f t="shared" si="107"/>
        <v>0</v>
      </c>
      <c r="AM92" s="42">
        <f t="shared" si="107"/>
        <v>0</v>
      </c>
      <c r="AN92" s="42">
        <f t="shared" si="107"/>
        <v>0</v>
      </c>
      <c r="AO92" s="42">
        <f t="shared" si="107"/>
        <v>0</v>
      </c>
      <c r="AP92" s="44">
        <f t="shared" si="107"/>
        <v>0</v>
      </c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</row>
    <row r="93" spans="1:62" ht="49.5" customHeight="1" x14ac:dyDescent="0.25">
      <c r="A93" s="41880" t="s">
        <v>48</v>
      </c>
      <c r="B93" s="41880"/>
      <c r="C93" s="41881"/>
      <c r="D93" s="41868"/>
      <c r="E93" s="41869"/>
      <c r="F93" s="41879"/>
      <c r="G93" s="41868"/>
      <c r="H93" s="41869"/>
      <c r="I93" s="41879"/>
      <c r="J93" s="41868"/>
      <c r="K93" s="41869"/>
      <c r="L93" s="41879"/>
      <c r="M93" s="41909"/>
      <c r="N93" s="41869"/>
      <c r="O93" s="41879"/>
      <c r="P93" s="41868"/>
      <c r="Q93" s="41869"/>
      <c r="R93" s="41879"/>
      <c r="S93" s="41868"/>
      <c r="T93" s="41869"/>
      <c r="U93" s="41879"/>
      <c r="V93" s="41868"/>
      <c r="W93" s="41869"/>
      <c r="X93" s="41879"/>
      <c r="Y93" s="41868"/>
      <c r="Z93" s="41869"/>
      <c r="AA93" s="41879"/>
      <c r="AB93" s="41868"/>
      <c r="AC93" s="41869"/>
      <c r="AD93" s="41879"/>
      <c r="AE93" s="41868"/>
      <c r="AF93" s="41869"/>
      <c r="AG93" s="41879"/>
      <c r="AH93" s="41868"/>
      <c r="AI93" s="41869"/>
      <c r="AJ93" s="41879"/>
      <c r="AK93" s="41868"/>
      <c r="AL93" s="41869"/>
      <c r="AM93" s="41879"/>
      <c r="AN93" s="41868"/>
      <c r="AO93" s="41869"/>
      <c r="AP93" s="41869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ht="19.5" customHeight="1" x14ac:dyDescent="0.25">
      <c r="A94" s="71"/>
      <c r="B94" s="71"/>
      <c r="C94" s="71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3"/>
      <c r="AO94" s="73"/>
      <c r="AP94" s="7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ht="19.5" customHeight="1" x14ac:dyDescent="0.25">
      <c r="A95" s="74" t="s">
        <v>49</v>
      </c>
      <c r="B95" s="7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ht="19.5" customHeight="1" x14ac:dyDescent="0.25">
      <c r="A96" s="41870"/>
      <c r="B96" s="41871"/>
      <c r="C96" s="41871"/>
      <c r="D96" s="41871"/>
      <c r="E96" s="41871"/>
      <c r="F96" s="41871"/>
      <c r="G96" s="41871"/>
      <c r="H96" s="41871"/>
      <c r="I96" s="41871"/>
      <c r="J96" s="41871"/>
      <c r="K96" s="41871"/>
      <c r="L96" s="41871"/>
      <c r="M96" s="41871"/>
      <c r="N96" s="41871"/>
      <c r="O96" s="41871"/>
      <c r="P96" s="41871"/>
      <c r="Q96" s="41871"/>
      <c r="R96" s="41871"/>
      <c r="S96" s="41871"/>
      <c r="T96" s="41871"/>
      <c r="U96" s="41871"/>
      <c r="V96" s="41871"/>
      <c r="W96" s="41871"/>
      <c r="X96" s="41871"/>
      <c r="Y96" s="41871"/>
      <c r="Z96" s="41871"/>
      <c r="AA96" s="41871"/>
      <c r="AB96" s="41871"/>
      <c r="AC96" s="41871"/>
      <c r="AD96" s="41871"/>
      <c r="AE96" s="41871"/>
      <c r="AF96" s="41871"/>
      <c r="AG96" s="41871"/>
      <c r="AH96" s="41871"/>
      <c r="AI96" s="41871"/>
      <c r="AJ96" s="41871"/>
      <c r="AK96" s="41871"/>
      <c r="AL96" s="41871"/>
      <c r="AM96" s="41871"/>
      <c r="AN96" s="41871"/>
      <c r="AO96" s="41871"/>
      <c r="AP96" s="41872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ht="19.5" customHeight="1" x14ac:dyDescent="0.25">
      <c r="A97" s="41873"/>
      <c r="B97" s="41874"/>
      <c r="C97" s="41874"/>
      <c r="D97" s="41874"/>
      <c r="E97" s="41874"/>
      <c r="F97" s="41874"/>
      <c r="G97" s="41874"/>
      <c r="H97" s="41874"/>
      <c r="I97" s="41874"/>
      <c r="J97" s="41874"/>
      <c r="K97" s="41874"/>
      <c r="L97" s="41874"/>
      <c r="M97" s="41874"/>
      <c r="N97" s="41874"/>
      <c r="O97" s="41874"/>
      <c r="P97" s="41874"/>
      <c r="Q97" s="41874"/>
      <c r="R97" s="41874"/>
      <c r="S97" s="41874"/>
      <c r="T97" s="41874"/>
      <c r="U97" s="41874"/>
      <c r="V97" s="41874"/>
      <c r="W97" s="41874"/>
      <c r="X97" s="41874"/>
      <c r="Y97" s="41874"/>
      <c r="Z97" s="41874"/>
      <c r="AA97" s="41874"/>
      <c r="AB97" s="41874"/>
      <c r="AC97" s="41874"/>
      <c r="AD97" s="41874"/>
      <c r="AE97" s="41874"/>
      <c r="AF97" s="41874"/>
      <c r="AG97" s="41874"/>
      <c r="AH97" s="41874"/>
      <c r="AI97" s="41874"/>
      <c r="AJ97" s="41874"/>
      <c r="AK97" s="41874"/>
      <c r="AL97" s="41874"/>
      <c r="AM97" s="41874"/>
      <c r="AN97" s="41874"/>
      <c r="AO97" s="41874"/>
      <c r="AP97" s="41875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</row>
    <row r="98" spans="1:62" ht="19.5" customHeight="1" x14ac:dyDescent="0.25">
      <c r="A98" s="41873"/>
      <c r="B98" s="41874"/>
      <c r="C98" s="41874"/>
      <c r="D98" s="41874"/>
      <c r="E98" s="41874"/>
      <c r="F98" s="41874"/>
      <c r="G98" s="41874"/>
      <c r="H98" s="41874"/>
      <c r="I98" s="41874"/>
      <c r="J98" s="41874"/>
      <c r="K98" s="41874"/>
      <c r="L98" s="41874"/>
      <c r="M98" s="41874"/>
      <c r="N98" s="41874"/>
      <c r="O98" s="41874"/>
      <c r="P98" s="41874"/>
      <c r="Q98" s="41874"/>
      <c r="R98" s="41874"/>
      <c r="S98" s="41874"/>
      <c r="T98" s="41874"/>
      <c r="U98" s="41874"/>
      <c r="V98" s="41874"/>
      <c r="W98" s="41874"/>
      <c r="X98" s="41874"/>
      <c r="Y98" s="41874"/>
      <c r="Z98" s="41874"/>
      <c r="AA98" s="41874"/>
      <c r="AB98" s="41874"/>
      <c r="AC98" s="41874"/>
      <c r="AD98" s="41874"/>
      <c r="AE98" s="41874"/>
      <c r="AF98" s="41874"/>
      <c r="AG98" s="41874"/>
      <c r="AH98" s="41874"/>
      <c r="AI98" s="41874"/>
      <c r="AJ98" s="41874"/>
      <c r="AK98" s="41874"/>
      <c r="AL98" s="41874"/>
      <c r="AM98" s="41874"/>
      <c r="AN98" s="41874"/>
      <c r="AO98" s="41874"/>
      <c r="AP98" s="41875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</row>
    <row r="99" spans="1:62" ht="19.5" customHeight="1" x14ac:dyDescent="0.25">
      <c r="A99" s="41873"/>
      <c r="B99" s="41874"/>
      <c r="C99" s="41874"/>
      <c r="D99" s="41874"/>
      <c r="E99" s="41874"/>
      <c r="F99" s="41874"/>
      <c r="G99" s="41874"/>
      <c r="H99" s="41874"/>
      <c r="I99" s="41874"/>
      <c r="J99" s="41874"/>
      <c r="K99" s="41874"/>
      <c r="L99" s="41874"/>
      <c r="M99" s="41874"/>
      <c r="N99" s="41874"/>
      <c r="O99" s="41874"/>
      <c r="P99" s="41874"/>
      <c r="Q99" s="41874"/>
      <c r="R99" s="41874"/>
      <c r="S99" s="41874"/>
      <c r="T99" s="41874"/>
      <c r="U99" s="41874"/>
      <c r="V99" s="41874"/>
      <c r="W99" s="41874"/>
      <c r="X99" s="41874"/>
      <c r="Y99" s="41874"/>
      <c r="Z99" s="41874"/>
      <c r="AA99" s="41874"/>
      <c r="AB99" s="41874"/>
      <c r="AC99" s="41874"/>
      <c r="AD99" s="41874"/>
      <c r="AE99" s="41874"/>
      <c r="AF99" s="41874"/>
      <c r="AG99" s="41874"/>
      <c r="AH99" s="41874"/>
      <c r="AI99" s="41874"/>
      <c r="AJ99" s="41874"/>
      <c r="AK99" s="41874"/>
      <c r="AL99" s="41874"/>
      <c r="AM99" s="41874"/>
      <c r="AN99" s="41874"/>
      <c r="AO99" s="41874"/>
      <c r="AP99" s="41875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</row>
    <row r="100" spans="1:62" ht="19.5" customHeight="1" x14ac:dyDescent="0.25">
      <c r="A100" s="41876"/>
      <c r="B100" s="41877"/>
      <c r="C100" s="41877"/>
      <c r="D100" s="41877"/>
      <c r="E100" s="41877"/>
      <c r="F100" s="41877"/>
      <c r="G100" s="41877"/>
      <c r="H100" s="41877"/>
      <c r="I100" s="41877"/>
      <c r="J100" s="41877"/>
      <c r="K100" s="41877"/>
      <c r="L100" s="41877"/>
      <c r="M100" s="41877"/>
      <c r="N100" s="41877"/>
      <c r="O100" s="41877"/>
      <c r="P100" s="41877"/>
      <c r="Q100" s="41877"/>
      <c r="R100" s="41877"/>
      <c r="S100" s="41877"/>
      <c r="T100" s="41877"/>
      <c r="U100" s="41877"/>
      <c r="V100" s="41877"/>
      <c r="W100" s="41877"/>
      <c r="X100" s="41877"/>
      <c r="Y100" s="41877"/>
      <c r="Z100" s="41877"/>
      <c r="AA100" s="41877"/>
      <c r="AB100" s="41877"/>
      <c r="AC100" s="41877"/>
      <c r="AD100" s="41877"/>
      <c r="AE100" s="41877"/>
      <c r="AF100" s="41877"/>
      <c r="AG100" s="41877"/>
      <c r="AH100" s="41877"/>
      <c r="AI100" s="41877"/>
      <c r="AJ100" s="41877"/>
      <c r="AK100" s="41877"/>
      <c r="AL100" s="41877"/>
      <c r="AM100" s="41877"/>
      <c r="AN100" s="41877"/>
      <c r="AO100" s="41877"/>
      <c r="AP100" s="41878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</row>
    <row r="101" spans="1:6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</row>
    <row r="102" spans="1:62" ht="30" customHeight="1" x14ac:dyDescent="0.25">
      <c r="A102" s="75"/>
      <c r="B102" s="76"/>
      <c r="C102" s="76" t="s">
        <v>50</v>
      </c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7"/>
      <c r="AR102" s="78"/>
      <c r="AS102" s="78"/>
      <c r="AT102" s="78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</row>
    <row r="103" spans="1:62" ht="30" customHeight="1" x14ac:dyDescent="0.25">
      <c r="A103" s="41910" t="s">
        <v>5</v>
      </c>
      <c r="B103" s="41911"/>
      <c r="C103" s="41902" t="s">
        <v>6</v>
      </c>
      <c r="D103" s="41903"/>
      <c r="E103" s="41903"/>
      <c r="F103" s="41903"/>
      <c r="G103" s="41903"/>
      <c r="H103" s="41903"/>
      <c r="I103" s="41903"/>
      <c r="J103" s="41903"/>
      <c r="K103" s="41903"/>
      <c r="L103" s="41903"/>
      <c r="M103" s="41903"/>
      <c r="N103" s="41903"/>
      <c r="O103" s="41903"/>
      <c r="P103" s="41903"/>
      <c r="Q103" s="41903"/>
      <c r="R103" s="41903"/>
      <c r="S103" s="41903"/>
      <c r="T103" s="41903"/>
      <c r="U103" s="41903"/>
      <c r="V103" s="41903"/>
      <c r="W103" s="41903"/>
      <c r="X103" s="41903"/>
      <c r="Y103" s="41903"/>
      <c r="Z103" s="41903"/>
      <c r="AA103" s="41903"/>
      <c r="AB103" s="41903"/>
      <c r="AC103" s="41903"/>
      <c r="AD103" s="41903"/>
      <c r="AE103" s="41903"/>
      <c r="AF103" s="41903"/>
      <c r="AG103" s="41903"/>
      <c r="AH103" s="41903"/>
      <c r="AI103" s="41903"/>
      <c r="AJ103" s="41903"/>
      <c r="AK103" s="41903"/>
      <c r="AL103" s="41903"/>
      <c r="AM103" s="41904"/>
      <c r="AN103" s="41882" t="s">
        <v>7</v>
      </c>
      <c r="AO103" s="41883"/>
      <c r="AP103" s="41884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</row>
    <row r="104" spans="1:62" ht="24.75" customHeight="1" x14ac:dyDescent="0.25">
      <c r="A104" s="41912"/>
      <c r="B104" s="41913"/>
      <c r="C104" s="41900" t="s">
        <v>8</v>
      </c>
      <c r="D104" s="41888" t="s">
        <v>9</v>
      </c>
      <c r="E104" s="41889"/>
      <c r="F104" s="41890"/>
      <c r="G104" s="41888" t="s">
        <v>10</v>
      </c>
      <c r="H104" s="41889"/>
      <c r="I104" s="41890"/>
      <c r="J104" s="41888" t="s">
        <v>11</v>
      </c>
      <c r="K104" s="41889"/>
      <c r="L104" s="41890"/>
      <c r="M104" s="41888" t="s">
        <v>2</v>
      </c>
      <c r="N104" s="41889"/>
      <c r="O104" s="41890"/>
      <c r="P104" s="41888" t="s">
        <v>12</v>
      </c>
      <c r="Q104" s="41889"/>
      <c r="R104" s="41890"/>
      <c r="S104" s="41888" t="s">
        <v>13</v>
      </c>
      <c r="T104" s="41889"/>
      <c r="U104" s="41890"/>
      <c r="V104" s="41888" t="s">
        <v>14</v>
      </c>
      <c r="W104" s="41889"/>
      <c r="X104" s="41890"/>
      <c r="Y104" s="41888" t="s">
        <v>15</v>
      </c>
      <c r="Z104" s="41889"/>
      <c r="AA104" s="41890"/>
      <c r="AB104" s="41888" t="s">
        <v>16</v>
      </c>
      <c r="AC104" s="41889"/>
      <c r="AD104" s="41890"/>
      <c r="AE104" s="41888" t="s">
        <v>17</v>
      </c>
      <c r="AF104" s="41889"/>
      <c r="AG104" s="41890"/>
      <c r="AH104" s="41888" t="s">
        <v>18</v>
      </c>
      <c r="AI104" s="41889"/>
      <c r="AJ104" s="41890"/>
      <c r="AK104" s="41888" t="s">
        <v>19</v>
      </c>
      <c r="AL104" s="41889"/>
      <c r="AM104" s="41890"/>
      <c r="AN104" s="41885"/>
      <c r="AO104" s="41886"/>
      <c r="AP104" s="41887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</row>
    <row r="105" spans="1:62" ht="39.75" customHeight="1" x14ac:dyDescent="0.25">
      <c r="A105" s="41914"/>
      <c r="B105" s="41915"/>
      <c r="C105" s="41901"/>
      <c r="D105" s="15" t="s">
        <v>20</v>
      </c>
      <c r="E105" s="15" t="s">
        <v>21</v>
      </c>
      <c r="F105" s="16" t="s">
        <v>22</v>
      </c>
      <c r="G105" s="15" t="s">
        <v>20</v>
      </c>
      <c r="H105" s="15" t="s">
        <v>21</v>
      </c>
      <c r="I105" s="16" t="s">
        <v>22</v>
      </c>
      <c r="J105" s="15" t="s">
        <v>20</v>
      </c>
      <c r="K105" s="15" t="s">
        <v>21</v>
      </c>
      <c r="L105" s="16" t="s">
        <v>22</v>
      </c>
      <c r="M105" s="15" t="s">
        <v>20</v>
      </c>
      <c r="N105" s="15" t="s">
        <v>21</v>
      </c>
      <c r="O105" s="16" t="s">
        <v>22</v>
      </c>
      <c r="P105" s="15" t="s">
        <v>20</v>
      </c>
      <c r="Q105" s="15" t="s">
        <v>21</v>
      </c>
      <c r="R105" s="16" t="s">
        <v>22</v>
      </c>
      <c r="S105" s="15" t="s">
        <v>20</v>
      </c>
      <c r="T105" s="15" t="s">
        <v>21</v>
      </c>
      <c r="U105" s="16" t="s">
        <v>22</v>
      </c>
      <c r="V105" s="15" t="s">
        <v>20</v>
      </c>
      <c r="W105" s="15" t="s">
        <v>21</v>
      </c>
      <c r="X105" s="16" t="s">
        <v>22</v>
      </c>
      <c r="Y105" s="15" t="s">
        <v>20</v>
      </c>
      <c r="Z105" s="15" t="s">
        <v>21</v>
      </c>
      <c r="AA105" s="16" t="s">
        <v>22</v>
      </c>
      <c r="AB105" s="15" t="s">
        <v>20</v>
      </c>
      <c r="AC105" s="15" t="s">
        <v>21</v>
      </c>
      <c r="AD105" s="16" t="s">
        <v>22</v>
      </c>
      <c r="AE105" s="15" t="s">
        <v>20</v>
      </c>
      <c r="AF105" s="15" t="s">
        <v>21</v>
      </c>
      <c r="AG105" s="16" t="s">
        <v>22</v>
      </c>
      <c r="AH105" s="15" t="s">
        <v>20</v>
      </c>
      <c r="AI105" s="15" t="s">
        <v>21</v>
      </c>
      <c r="AJ105" s="16" t="s">
        <v>22</v>
      </c>
      <c r="AK105" s="15" t="s">
        <v>20</v>
      </c>
      <c r="AL105" s="15" t="s">
        <v>21</v>
      </c>
      <c r="AM105" s="16" t="s">
        <v>22</v>
      </c>
      <c r="AN105" s="15" t="s">
        <v>20</v>
      </c>
      <c r="AO105" s="15" t="s">
        <v>21</v>
      </c>
      <c r="AP105" s="17" t="s">
        <v>23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</row>
    <row r="106" spans="1:62" ht="19.5" customHeight="1" x14ac:dyDescent="0.25">
      <c r="A106" s="41907" t="s">
        <v>25</v>
      </c>
      <c r="B106" s="41908"/>
      <c r="C106" s="80">
        <f t="shared" ref="C106:E109" si="108">C10+C24+C38+C52+C66+C80</f>
        <v>2</v>
      </c>
      <c r="D106" s="81">
        <f t="shared" si="108"/>
        <v>0</v>
      </c>
      <c r="E106" s="82">
        <f t="shared" si="108"/>
        <v>0</v>
      </c>
      <c r="F106" s="83">
        <f>C106+D106-E106</f>
        <v>2</v>
      </c>
      <c r="G106" s="81">
        <f t="shared" ref="G106:H109" si="109">G10+G24+G38+G52+G66+G80</f>
        <v>0</v>
      </c>
      <c r="H106" s="82">
        <f t="shared" si="109"/>
        <v>0</v>
      </c>
      <c r="I106" s="83">
        <f>F106+G106-H106</f>
        <v>2</v>
      </c>
      <c r="J106" s="81">
        <f t="shared" ref="J106:K109" si="110">J10+J24+J38+J52+J66+J80</f>
        <v>0</v>
      </c>
      <c r="K106" s="82">
        <f t="shared" si="110"/>
        <v>0</v>
      </c>
      <c r="L106" s="83">
        <f>I106+J106-K106</f>
        <v>2</v>
      </c>
      <c r="M106" s="81">
        <f t="shared" ref="M106:N109" si="111">M10+M24+M38+M52+M66+M80</f>
        <v>0</v>
      </c>
      <c r="N106" s="82">
        <f t="shared" si="111"/>
        <v>0</v>
      </c>
      <c r="O106" s="83">
        <f>L106+M106-N106</f>
        <v>2</v>
      </c>
      <c r="P106" s="81">
        <f t="shared" ref="P106:Q109" si="112">P10+P24+P38+P52+P66+P80</f>
        <v>0</v>
      </c>
      <c r="Q106" s="82">
        <f t="shared" si="112"/>
        <v>0</v>
      </c>
      <c r="R106" s="83">
        <f>O106+P106-Q106</f>
        <v>2</v>
      </c>
      <c r="S106" s="81">
        <f t="shared" ref="S106:T109" si="113">S10+S24+S38+S52+S66+S80</f>
        <v>0</v>
      </c>
      <c r="T106" s="82">
        <f t="shared" si="113"/>
        <v>0</v>
      </c>
      <c r="U106" s="83">
        <f>R106+S106-T106</f>
        <v>2</v>
      </c>
      <c r="V106" s="81">
        <f t="shared" ref="V106:W109" si="114">V10+V24+V38+V52+V66+V80</f>
        <v>0</v>
      </c>
      <c r="W106" s="82">
        <f t="shared" si="114"/>
        <v>0</v>
      </c>
      <c r="X106" s="83">
        <f>U106+V106-W106</f>
        <v>2</v>
      </c>
      <c r="Y106" s="81">
        <f t="shared" ref="Y106:Z109" si="115">Y10+Y24+Y38+Y52+Y66+Y80</f>
        <v>0</v>
      </c>
      <c r="Z106" s="82">
        <f t="shared" si="115"/>
        <v>0</v>
      </c>
      <c r="AA106" s="83">
        <f>X106+Y106-Z106</f>
        <v>2</v>
      </c>
      <c r="AB106" s="81">
        <f t="shared" ref="AB106:AC109" si="116">AB10+AB24+AB38+AB52+AB66+AB80</f>
        <v>0</v>
      </c>
      <c r="AC106" s="82">
        <f t="shared" si="116"/>
        <v>0</v>
      </c>
      <c r="AD106" s="83">
        <f>AA106+AB106-AC106</f>
        <v>2</v>
      </c>
      <c r="AE106" s="81">
        <f t="shared" ref="AE106:AF109" si="117">AE10+AE24+AE38+AE52+AE66+AE80</f>
        <v>0</v>
      </c>
      <c r="AF106" s="82">
        <f t="shared" si="117"/>
        <v>0</v>
      </c>
      <c r="AG106" s="84">
        <f>AD106+AE106-AF106</f>
        <v>2</v>
      </c>
      <c r="AH106" s="81">
        <f t="shared" ref="AH106:AI109" si="118">AH10+AH24+AH38+AH52+AH66+AH80</f>
        <v>0</v>
      </c>
      <c r="AI106" s="82">
        <f t="shared" si="118"/>
        <v>0</v>
      </c>
      <c r="AJ106" s="84">
        <f>AG106+AH106-AI106</f>
        <v>2</v>
      </c>
      <c r="AK106" s="81">
        <f t="shared" ref="AK106:AL109" si="119">AK10+AK24+AK38+AK52+AK66+AK80</f>
        <v>0</v>
      </c>
      <c r="AL106" s="82">
        <f t="shared" si="119"/>
        <v>0</v>
      </c>
      <c r="AM106" s="84">
        <f>AJ106+AK106-AL106</f>
        <v>2</v>
      </c>
      <c r="AN106" s="25">
        <f t="shared" ref="AN106:AO109" si="120">SUM(D106+G106+J106+M106+P106+S106+V106+Y106+AB106+AE106+AH106+AK106)</f>
        <v>0</v>
      </c>
      <c r="AO106" s="26">
        <f t="shared" si="120"/>
        <v>0</v>
      </c>
      <c r="AP106" s="30">
        <f>C106+AN106-AO106</f>
        <v>2</v>
      </c>
      <c r="AQ106" s="4"/>
      <c r="AR106" s="85"/>
      <c r="AS106" s="85"/>
      <c r="AT106" s="85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</row>
    <row r="107" spans="1:62" ht="19.5" customHeight="1" x14ac:dyDescent="0.25">
      <c r="A107" s="41895" t="s">
        <v>26</v>
      </c>
      <c r="B107" s="41896"/>
      <c r="C107" s="86">
        <f t="shared" si="108"/>
        <v>35</v>
      </c>
      <c r="D107" s="87">
        <f t="shared" si="108"/>
        <v>0</v>
      </c>
      <c r="E107" s="88">
        <f t="shared" si="108"/>
        <v>0</v>
      </c>
      <c r="F107" s="89">
        <f>C107+D107-E107</f>
        <v>35</v>
      </c>
      <c r="G107" s="87">
        <f t="shared" si="109"/>
        <v>0</v>
      </c>
      <c r="H107" s="88">
        <f t="shared" si="109"/>
        <v>0</v>
      </c>
      <c r="I107" s="89">
        <f>F107+G107-H107</f>
        <v>35</v>
      </c>
      <c r="J107" s="87">
        <f t="shared" si="110"/>
        <v>0</v>
      </c>
      <c r="K107" s="88">
        <f t="shared" si="110"/>
        <v>0</v>
      </c>
      <c r="L107" s="89">
        <f>I107+J107-K107</f>
        <v>35</v>
      </c>
      <c r="M107" s="87">
        <f t="shared" si="111"/>
        <v>0</v>
      </c>
      <c r="N107" s="88">
        <f t="shared" si="111"/>
        <v>0</v>
      </c>
      <c r="O107" s="89">
        <f>L107+M107-N107</f>
        <v>35</v>
      </c>
      <c r="P107" s="87">
        <f t="shared" si="112"/>
        <v>0</v>
      </c>
      <c r="Q107" s="88">
        <f t="shared" si="112"/>
        <v>0</v>
      </c>
      <c r="R107" s="89">
        <f>O107+P107-Q107</f>
        <v>35</v>
      </c>
      <c r="S107" s="87">
        <f t="shared" si="113"/>
        <v>0</v>
      </c>
      <c r="T107" s="88">
        <f t="shared" si="113"/>
        <v>0</v>
      </c>
      <c r="U107" s="89">
        <f>R107+S107-T107</f>
        <v>35</v>
      </c>
      <c r="V107" s="87">
        <f t="shared" si="114"/>
        <v>0</v>
      </c>
      <c r="W107" s="88">
        <f t="shared" si="114"/>
        <v>0</v>
      </c>
      <c r="X107" s="89">
        <f>U107+V107-W107</f>
        <v>35</v>
      </c>
      <c r="Y107" s="87">
        <f t="shared" si="115"/>
        <v>0</v>
      </c>
      <c r="Z107" s="88">
        <f t="shared" si="115"/>
        <v>0</v>
      </c>
      <c r="AA107" s="89">
        <f>X107+Y107-Z107</f>
        <v>35</v>
      </c>
      <c r="AB107" s="87">
        <f t="shared" si="116"/>
        <v>0</v>
      </c>
      <c r="AC107" s="88">
        <f t="shared" si="116"/>
        <v>0</v>
      </c>
      <c r="AD107" s="89">
        <f>AA107+AB107-AC107</f>
        <v>35</v>
      </c>
      <c r="AE107" s="87">
        <f t="shared" si="117"/>
        <v>0</v>
      </c>
      <c r="AF107" s="88">
        <f t="shared" si="117"/>
        <v>0</v>
      </c>
      <c r="AG107" s="90">
        <f>AD107+AE107-AF107</f>
        <v>35</v>
      </c>
      <c r="AH107" s="87">
        <f t="shared" si="118"/>
        <v>0</v>
      </c>
      <c r="AI107" s="88">
        <f t="shared" si="118"/>
        <v>0</v>
      </c>
      <c r="AJ107" s="90">
        <f>AG107+AH107-AI107</f>
        <v>35</v>
      </c>
      <c r="AK107" s="87">
        <f t="shared" si="119"/>
        <v>0</v>
      </c>
      <c r="AL107" s="88">
        <f t="shared" si="119"/>
        <v>0</v>
      </c>
      <c r="AM107" s="90">
        <f>AJ107+AK107-AL107</f>
        <v>35</v>
      </c>
      <c r="AN107" s="25">
        <f t="shared" si="120"/>
        <v>0</v>
      </c>
      <c r="AO107" s="26">
        <f t="shared" si="120"/>
        <v>0</v>
      </c>
      <c r="AP107" s="30">
        <f>C107+AN107-AO107</f>
        <v>35</v>
      </c>
      <c r="AQ107" s="4"/>
      <c r="AR107" s="85"/>
      <c r="AS107" s="85"/>
      <c r="AT107" s="85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</row>
    <row r="108" spans="1:62" ht="19.5" customHeight="1" x14ac:dyDescent="0.25">
      <c r="A108" s="41895" t="s">
        <v>27</v>
      </c>
      <c r="B108" s="41896"/>
      <c r="C108" s="86">
        <f t="shared" si="108"/>
        <v>51</v>
      </c>
      <c r="D108" s="87">
        <f t="shared" si="108"/>
        <v>0</v>
      </c>
      <c r="E108" s="88">
        <f t="shared" si="108"/>
        <v>0</v>
      </c>
      <c r="F108" s="89">
        <f>C108+D108-E108</f>
        <v>51</v>
      </c>
      <c r="G108" s="87">
        <f t="shared" si="109"/>
        <v>0</v>
      </c>
      <c r="H108" s="88">
        <f t="shared" si="109"/>
        <v>0</v>
      </c>
      <c r="I108" s="89">
        <f>F108+G108-H108</f>
        <v>51</v>
      </c>
      <c r="J108" s="87">
        <f t="shared" si="110"/>
        <v>0</v>
      </c>
      <c r="K108" s="88">
        <f t="shared" si="110"/>
        <v>0</v>
      </c>
      <c r="L108" s="89">
        <f>I108+J108-K108</f>
        <v>51</v>
      </c>
      <c r="M108" s="87">
        <f t="shared" si="111"/>
        <v>0</v>
      </c>
      <c r="N108" s="88">
        <f t="shared" si="111"/>
        <v>0</v>
      </c>
      <c r="O108" s="89">
        <f>L108+M108-N108</f>
        <v>51</v>
      </c>
      <c r="P108" s="87">
        <f t="shared" si="112"/>
        <v>0</v>
      </c>
      <c r="Q108" s="88">
        <f t="shared" si="112"/>
        <v>0</v>
      </c>
      <c r="R108" s="89">
        <f>O108+P108-Q108</f>
        <v>51</v>
      </c>
      <c r="S108" s="87">
        <f t="shared" si="113"/>
        <v>0</v>
      </c>
      <c r="T108" s="88">
        <f t="shared" si="113"/>
        <v>0</v>
      </c>
      <c r="U108" s="89">
        <f>R108+S108-T108</f>
        <v>51</v>
      </c>
      <c r="V108" s="87">
        <f t="shared" si="114"/>
        <v>0</v>
      </c>
      <c r="W108" s="88">
        <f t="shared" si="114"/>
        <v>0</v>
      </c>
      <c r="X108" s="89">
        <f>U108+V108-W108</f>
        <v>51</v>
      </c>
      <c r="Y108" s="87">
        <f t="shared" si="115"/>
        <v>0</v>
      </c>
      <c r="Z108" s="88">
        <f t="shared" si="115"/>
        <v>0</v>
      </c>
      <c r="AA108" s="89">
        <f>X108+Y108-Z108</f>
        <v>51</v>
      </c>
      <c r="AB108" s="87">
        <f t="shared" si="116"/>
        <v>0</v>
      </c>
      <c r="AC108" s="88">
        <f t="shared" si="116"/>
        <v>0</v>
      </c>
      <c r="AD108" s="89">
        <f>AA108+AB108-AC108</f>
        <v>51</v>
      </c>
      <c r="AE108" s="87">
        <f t="shared" si="117"/>
        <v>0</v>
      </c>
      <c r="AF108" s="88">
        <f t="shared" si="117"/>
        <v>0</v>
      </c>
      <c r="AG108" s="90">
        <f>AD108+AE108-AF108</f>
        <v>51</v>
      </c>
      <c r="AH108" s="87">
        <f t="shared" si="118"/>
        <v>0</v>
      </c>
      <c r="AI108" s="88">
        <f t="shared" si="118"/>
        <v>0</v>
      </c>
      <c r="AJ108" s="90">
        <f>AG108+AH108-AI108</f>
        <v>51</v>
      </c>
      <c r="AK108" s="87">
        <f t="shared" si="119"/>
        <v>0</v>
      </c>
      <c r="AL108" s="88">
        <f t="shared" si="119"/>
        <v>0</v>
      </c>
      <c r="AM108" s="90">
        <f>AJ108+AK108-AL108</f>
        <v>51</v>
      </c>
      <c r="AN108" s="25">
        <f t="shared" si="120"/>
        <v>0</v>
      </c>
      <c r="AO108" s="26">
        <f t="shared" si="120"/>
        <v>0</v>
      </c>
      <c r="AP108" s="30">
        <f>C108+AN108-AO108</f>
        <v>51</v>
      </c>
      <c r="AQ108" s="4"/>
      <c r="AR108" s="85"/>
      <c r="AS108" s="85"/>
      <c r="AT108" s="85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</row>
    <row r="109" spans="1:62" ht="19.5" customHeight="1" x14ac:dyDescent="0.25">
      <c r="A109" s="41895" t="s">
        <v>28</v>
      </c>
      <c r="B109" s="41896"/>
      <c r="C109" s="86">
        <f t="shared" si="108"/>
        <v>37</v>
      </c>
      <c r="D109" s="87">
        <f t="shared" si="108"/>
        <v>0</v>
      </c>
      <c r="E109" s="88">
        <f t="shared" si="108"/>
        <v>0</v>
      </c>
      <c r="F109" s="89">
        <f>C109+D109-E109</f>
        <v>37</v>
      </c>
      <c r="G109" s="87">
        <f t="shared" si="109"/>
        <v>0</v>
      </c>
      <c r="H109" s="88">
        <f t="shared" si="109"/>
        <v>0</v>
      </c>
      <c r="I109" s="89">
        <f>F109+G109-H109</f>
        <v>37</v>
      </c>
      <c r="J109" s="87">
        <f t="shared" si="110"/>
        <v>0</v>
      </c>
      <c r="K109" s="88">
        <f t="shared" si="110"/>
        <v>0</v>
      </c>
      <c r="L109" s="89">
        <f>I109+J109-K109</f>
        <v>37</v>
      </c>
      <c r="M109" s="87">
        <f t="shared" si="111"/>
        <v>0</v>
      </c>
      <c r="N109" s="88">
        <f t="shared" si="111"/>
        <v>0</v>
      </c>
      <c r="O109" s="89">
        <f>L109+M109-N109</f>
        <v>37</v>
      </c>
      <c r="P109" s="87">
        <f t="shared" si="112"/>
        <v>0</v>
      </c>
      <c r="Q109" s="88">
        <f t="shared" si="112"/>
        <v>0</v>
      </c>
      <c r="R109" s="89">
        <f>O109+P109-Q109</f>
        <v>37</v>
      </c>
      <c r="S109" s="87">
        <f t="shared" si="113"/>
        <v>0</v>
      </c>
      <c r="T109" s="88">
        <f t="shared" si="113"/>
        <v>0</v>
      </c>
      <c r="U109" s="89">
        <f>R109+S109-T109</f>
        <v>37</v>
      </c>
      <c r="V109" s="87">
        <f t="shared" si="114"/>
        <v>0</v>
      </c>
      <c r="W109" s="88">
        <f t="shared" si="114"/>
        <v>0</v>
      </c>
      <c r="X109" s="89">
        <f>U109+V109-W109</f>
        <v>37</v>
      </c>
      <c r="Y109" s="87">
        <f t="shared" si="115"/>
        <v>0</v>
      </c>
      <c r="Z109" s="88">
        <f t="shared" si="115"/>
        <v>0</v>
      </c>
      <c r="AA109" s="89">
        <f>X109+Y109-Z109</f>
        <v>37</v>
      </c>
      <c r="AB109" s="87">
        <f t="shared" si="116"/>
        <v>0</v>
      </c>
      <c r="AC109" s="88">
        <f t="shared" si="116"/>
        <v>0</v>
      </c>
      <c r="AD109" s="89">
        <f>AA109+AB109-AC109</f>
        <v>37</v>
      </c>
      <c r="AE109" s="87">
        <f t="shared" si="117"/>
        <v>0</v>
      </c>
      <c r="AF109" s="88">
        <f t="shared" si="117"/>
        <v>0</v>
      </c>
      <c r="AG109" s="90">
        <f>AD109+AE109-AF109</f>
        <v>37</v>
      </c>
      <c r="AH109" s="87">
        <f t="shared" si="118"/>
        <v>0</v>
      </c>
      <c r="AI109" s="88">
        <f t="shared" si="118"/>
        <v>0</v>
      </c>
      <c r="AJ109" s="90">
        <f>AG109+AH109-AI109</f>
        <v>37</v>
      </c>
      <c r="AK109" s="87">
        <f t="shared" si="119"/>
        <v>0</v>
      </c>
      <c r="AL109" s="88">
        <f t="shared" si="119"/>
        <v>0</v>
      </c>
      <c r="AM109" s="90">
        <f>AJ109+AK109-AL109</f>
        <v>37</v>
      </c>
      <c r="AN109" s="25">
        <f t="shared" si="120"/>
        <v>0</v>
      </c>
      <c r="AO109" s="26">
        <f t="shared" si="120"/>
        <v>0</v>
      </c>
      <c r="AP109" s="30">
        <f>C109+AN109-AO109</f>
        <v>37</v>
      </c>
      <c r="AQ109" s="4"/>
      <c r="AR109" s="85"/>
      <c r="AS109" s="85"/>
      <c r="AT109" s="85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</row>
    <row r="110" spans="1:62" ht="24.75" customHeight="1" x14ac:dyDescent="0.25">
      <c r="A110" s="41897" t="s">
        <v>29</v>
      </c>
      <c r="B110" s="41852"/>
      <c r="C110" s="42">
        <f t="shared" ref="C110:AP110" si="121">SUM(C106:C109)</f>
        <v>125</v>
      </c>
      <c r="D110" s="42">
        <f t="shared" si="121"/>
        <v>0</v>
      </c>
      <c r="E110" s="42">
        <f t="shared" si="121"/>
        <v>0</v>
      </c>
      <c r="F110" s="42">
        <f t="shared" si="121"/>
        <v>125</v>
      </c>
      <c r="G110" s="42">
        <f t="shared" si="121"/>
        <v>0</v>
      </c>
      <c r="H110" s="42">
        <f t="shared" si="121"/>
        <v>0</v>
      </c>
      <c r="I110" s="42">
        <f t="shared" si="121"/>
        <v>125</v>
      </c>
      <c r="J110" s="42">
        <f t="shared" si="121"/>
        <v>0</v>
      </c>
      <c r="K110" s="42">
        <f t="shared" si="121"/>
        <v>0</v>
      </c>
      <c r="L110" s="42">
        <f t="shared" si="121"/>
        <v>125</v>
      </c>
      <c r="M110" s="42">
        <f t="shared" si="121"/>
        <v>0</v>
      </c>
      <c r="N110" s="42">
        <f t="shared" si="121"/>
        <v>0</v>
      </c>
      <c r="O110" s="42">
        <f t="shared" si="121"/>
        <v>125</v>
      </c>
      <c r="P110" s="42">
        <f t="shared" si="121"/>
        <v>0</v>
      </c>
      <c r="Q110" s="42">
        <f t="shared" si="121"/>
        <v>0</v>
      </c>
      <c r="R110" s="42">
        <f t="shared" si="121"/>
        <v>125</v>
      </c>
      <c r="S110" s="42">
        <f t="shared" si="121"/>
        <v>0</v>
      </c>
      <c r="T110" s="42">
        <f t="shared" si="121"/>
        <v>0</v>
      </c>
      <c r="U110" s="42">
        <f t="shared" si="121"/>
        <v>125</v>
      </c>
      <c r="V110" s="42">
        <f t="shared" si="121"/>
        <v>0</v>
      </c>
      <c r="W110" s="42">
        <f t="shared" si="121"/>
        <v>0</v>
      </c>
      <c r="X110" s="42">
        <f t="shared" si="121"/>
        <v>125</v>
      </c>
      <c r="Y110" s="42">
        <f t="shared" si="121"/>
        <v>0</v>
      </c>
      <c r="Z110" s="42">
        <f t="shared" si="121"/>
        <v>0</v>
      </c>
      <c r="AA110" s="42">
        <f t="shared" si="121"/>
        <v>125</v>
      </c>
      <c r="AB110" s="42">
        <f t="shared" si="121"/>
        <v>0</v>
      </c>
      <c r="AC110" s="42">
        <f t="shared" si="121"/>
        <v>0</v>
      </c>
      <c r="AD110" s="42">
        <f t="shared" si="121"/>
        <v>125</v>
      </c>
      <c r="AE110" s="42">
        <f t="shared" si="121"/>
        <v>0</v>
      </c>
      <c r="AF110" s="42">
        <f t="shared" si="121"/>
        <v>0</v>
      </c>
      <c r="AG110" s="42">
        <f t="shared" si="121"/>
        <v>125</v>
      </c>
      <c r="AH110" s="42">
        <f t="shared" si="121"/>
        <v>0</v>
      </c>
      <c r="AI110" s="42">
        <f t="shared" si="121"/>
        <v>0</v>
      </c>
      <c r="AJ110" s="42">
        <f t="shared" si="121"/>
        <v>125</v>
      </c>
      <c r="AK110" s="42">
        <f t="shared" si="121"/>
        <v>0</v>
      </c>
      <c r="AL110" s="42">
        <f t="shared" si="121"/>
        <v>0</v>
      </c>
      <c r="AM110" s="42">
        <f t="shared" si="121"/>
        <v>125</v>
      </c>
      <c r="AN110" s="42">
        <f t="shared" si="121"/>
        <v>0</v>
      </c>
      <c r="AO110" s="42">
        <f t="shared" si="121"/>
        <v>0</v>
      </c>
      <c r="AP110" s="44">
        <f t="shared" si="121"/>
        <v>125</v>
      </c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</row>
    <row r="111" spans="1:62" ht="19.5" customHeight="1" x14ac:dyDescent="0.25">
      <c r="A111" s="41895" t="s">
        <v>30</v>
      </c>
      <c r="B111" s="41896"/>
      <c r="C111" s="86">
        <f t="shared" ref="C111:E116" si="122">C15+C29+C43+C57+C71+C85</f>
        <v>205</v>
      </c>
      <c r="D111" s="87">
        <f t="shared" si="122"/>
        <v>0</v>
      </c>
      <c r="E111" s="88">
        <f t="shared" si="122"/>
        <v>0</v>
      </c>
      <c r="F111" s="89">
        <f t="shared" ref="F111:F116" si="123">C111+D111-E111</f>
        <v>205</v>
      </c>
      <c r="G111" s="87">
        <f t="shared" ref="G111:H116" si="124">G15+G29+G43+G57+G71+G85</f>
        <v>0</v>
      </c>
      <c r="H111" s="88">
        <f t="shared" si="124"/>
        <v>0</v>
      </c>
      <c r="I111" s="89">
        <f t="shared" ref="I111:I116" si="125">F111+G111-H111</f>
        <v>205</v>
      </c>
      <c r="J111" s="87">
        <f t="shared" ref="J111:K116" si="126">J15+J29+J43+J57+J71+J85</f>
        <v>0</v>
      </c>
      <c r="K111" s="88">
        <f t="shared" si="126"/>
        <v>0</v>
      </c>
      <c r="L111" s="89">
        <f t="shared" ref="L111:L116" si="127">I111+J111-K111</f>
        <v>205</v>
      </c>
      <c r="M111" s="87">
        <f t="shared" ref="M111:N116" si="128">M15+M29+M43+M57+M71+M85</f>
        <v>0</v>
      </c>
      <c r="N111" s="88">
        <f t="shared" si="128"/>
        <v>0</v>
      </c>
      <c r="O111" s="89">
        <f t="shared" ref="O111:O116" si="129">L111+M111-N111</f>
        <v>205</v>
      </c>
      <c r="P111" s="87">
        <f t="shared" ref="P111:Q116" si="130">P15+P29+P43+P57+P71+P85</f>
        <v>0</v>
      </c>
      <c r="Q111" s="88">
        <f t="shared" si="130"/>
        <v>0</v>
      </c>
      <c r="R111" s="89">
        <f t="shared" ref="R111:R116" si="131">O111+P111-Q111</f>
        <v>205</v>
      </c>
      <c r="S111" s="87">
        <f t="shared" ref="S111:T116" si="132">S15+S29+S43+S57+S71+S85</f>
        <v>0</v>
      </c>
      <c r="T111" s="88">
        <f t="shared" si="132"/>
        <v>0</v>
      </c>
      <c r="U111" s="89">
        <f t="shared" ref="U111:U116" si="133">R111+S111-T111</f>
        <v>205</v>
      </c>
      <c r="V111" s="87">
        <f t="shared" ref="V111:W116" si="134">V15+V29+V43+V57+V71+V85</f>
        <v>0</v>
      </c>
      <c r="W111" s="88">
        <f t="shared" si="134"/>
        <v>0</v>
      </c>
      <c r="X111" s="89">
        <f t="shared" ref="X111:X116" si="135">U111+V111-W111</f>
        <v>205</v>
      </c>
      <c r="Y111" s="87">
        <f t="shared" ref="Y111:Z116" si="136">Y15+Y29+Y43+Y57+Y71+Y85</f>
        <v>0</v>
      </c>
      <c r="Z111" s="88">
        <f t="shared" si="136"/>
        <v>0</v>
      </c>
      <c r="AA111" s="89">
        <f t="shared" ref="AA111:AA116" si="137">X111+Y111-Z111</f>
        <v>205</v>
      </c>
      <c r="AB111" s="87">
        <f t="shared" ref="AB111:AC116" si="138">AB15+AB29+AB43+AB57+AB71+AB85</f>
        <v>0</v>
      </c>
      <c r="AC111" s="88">
        <f t="shared" si="138"/>
        <v>0</v>
      </c>
      <c r="AD111" s="89">
        <f t="shared" ref="AD111:AD116" si="139">AA111+AB111-AC111</f>
        <v>205</v>
      </c>
      <c r="AE111" s="87">
        <f t="shared" ref="AE111:AF116" si="140">AE15+AE29+AE43+AE57+AE71+AE85</f>
        <v>0</v>
      </c>
      <c r="AF111" s="88">
        <f t="shared" si="140"/>
        <v>0</v>
      </c>
      <c r="AG111" s="90">
        <f t="shared" ref="AG111:AG116" si="141">AD111+AE111-AF111</f>
        <v>205</v>
      </c>
      <c r="AH111" s="87">
        <f t="shared" ref="AH111:AI116" si="142">AH15+AH29+AH43+AH57+AH71+AH85</f>
        <v>0</v>
      </c>
      <c r="AI111" s="88">
        <f t="shared" si="142"/>
        <v>0</v>
      </c>
      <c r="AJ111" s="90">
        <f t="shared" ref="AJ111:AJ116" si="143">AG111+AH111-AI111</f>
        <v>205</v>
      </c>
      <c r="AK111" s="87">
        <f t="shared" ref="AK111:AL116" si="144">AK15+AK29+AK43+AK57+AK71+AK85</f>
        <v>0</v>
      </c>
      <c r="AL111" s="88">
        <f t="shared" si="144"/>
        <v>0</v>
      </c>
      <c r="AM111" s="90">
        <f t="shared" ref="AM111:AM116" si="145">AJ111+AK111-AL111</f>
        <v>205</v>
      </c>
      <c r="AN111" s="25">
        <f t="shared" ref="AN111:AO116" si="146">SUM(D111+G111+J111+M111+P111+S111+V111+Y111+AB111+AE111+AH111+AK111)</f>
        <v>0</v>
      </c>
      <c r="AO111" s="26">
        <f t="shared" si="146"/>
        <v>0</v>
      </c>
      <c r="AP111" s="30">
        <f t="shared" ref="AP111:AP116" si="147">C111+AN111-AO111</f>
        <v>205</v>
      </c>
      <c r="AQ111" s="4"/>
      <c r="AR111" s="85"/>
      <c r="AS111" s="85"/>
      <c r="AT111" s="85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</row>
    <row r="112" spans="1:62" ht="19.5" customHeight="1" x14ac:dyDescent="0.25">
      <c r="A112" s="41895" t="s">
        <v>31</v>
      </c>
      <c r="B112" s="41896"/>
      <c r="C112" s="86">
        <f t="shared" si="122"/>
        <v>37</v>
      </c>
      <c r="D112" s="87">
        <f t="shared" si="122"/>
        <v>0</v>
      </c>
      <c r="E112" s="88">
        <f t="shared" si="122"/>
        <v>0</v>
      </c>
      <c r="F112" s="89">
        <f t="shared" si="123"/>
        <v>37</v>
      </c>
      <c r="G112" s="87">
        <f t="shared" si="124"/>
        <v>0</v>
      </c>
      <c r="H112" s="88">
        <f t="shared" si="124"/>
        <v>0</v>
      </c>
      <c r="I112" s="89">
        <f t="shared" si="125"/>
        <v>37</v>
      </c>
      <c r="J112" s="87">
        <f t="shared" si="126"/>
        <v>0</v>
      </c>
      <c r="K112" s="88">
        <f t="shared" si="126"/>
        <v>0</v>
      </c>
      <c r="L112" s="89">
        <f t="shared" si="127"/>
        <v>37</v>
      </c>
      <c r="M112" s="87">
        <f t="shared" si="128"/>
        <v>0</v>
      </c>
      <c r="N112" s="88">
        <f t="shared" si="128"/>
        <v>0</v>
      </c>
      <c r="O112" s="89">
        <f t="shared" si="129"/>
        <v>37</v>
      </c>
      <c r="P112" s="87">
        <f t="shared" si="130"/>
        <v>0</v>
      </c>
      <c r="Q112" s="88">
        <f t="shared" si="130"/>
        <v>0</v>
      </c>
      <c r="R112" s="89">
        <f t="shared" si="131"/>
        <v>37</v>
      </c>
      <c r="S112" s="87">
        <f t="shared" si="132"/>
        <v>0</v>
      </c>
      <c r="T112" s="88">
        <f t="shared" si="132"/>
        <v>0</v>
      </c>
      <c r="U112" s="89">
        <f t="shared" si="133"/>
        <v>37</v>
      </c>
      <c r="V112" s="87">
        <f t="shared" si="134"/>
        <v>0</v>
      </c>
      <c r="W112" s="88">
        <f t="shared" si="134"/>
        <v>0</v>
      </c>
      <c r="X112" s="89">
        <f t="shared" si="135"/>
        <v>37</v>
      </c>
      <c r="Y112" s="87">
        <f t="shared" si="136"/>
        <v>0</v>
      </c>
      <c r="Z112" s="88">
        <f t="shared" si="136"/>
        <v>0</v>
      </c>
      <c r="AA112" s="89">
        <f t="shared" si="137"/>
        <v>37</v>
      </c>
      <c r="AB112" s="87">
        <f t="shared" si="138"/>
        <v>0</v>
      </c>
      <c r="AC112" s="88">
        <f t="shared" si="138"/>
        <v>0</v>
      </c>
      <c r="AD112" s="89">
        <f t="shared" si="139"/>
        <v>37</v>
      </c>
      <c r="AE112" s="87">
        <f t="shared" si="140"/>
        <v>0</v>
      </c>
      <c r="AF112" s="88">
        <f t="shared" si="140"/>
        <v>0</v>
      </c>
      <c r="AG112" s="90">
        <f t="shared" si="141"/>
        <v>37</v>
      </c>
      <c r="AH112" s="87">
        <f t="shared" si="142"/>
        <v>0</v>
      </c>
      <c r="AI112" s="88">
        <f t="shared" si="142"/>
        <v>0</v>
      </c>
      <c r="AJ112" s="90">
        <f t="shared" si="143"/>
        <v>37</v>
      </c>
      <c r="AK112" s="87">
        <f t="shared" si="144"/>
        <v>0</v>
      </c>
      <c r="AL112" s="88">
        <f t="shared" si="144"/>
        <v>0</v>
      </c>
      <c r="AM112" s="90">
        <f t="shared" si="145"/>
        <v>37</v>
      </c>
      <c r="AN112" s="25">
        <f t="shared" si="146"/>
        <v>0</v>
      </c>
      <c r="AO112" s="26">
        <f t="shared" si="146"/>
        <v>0</v>
      </c>
      <c r="AP112" s="30">
        <f t="shared" si="147"/>
        <v>37</v>
      </c>
      <c r="AQ112" s="4"/>
      <c r="AR112" s="85"/>
      <c r="AS112" s="85"/>
      <c r="AT112" s="85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</row>
    <row r="113" spans="1:62" ht="19.5" customHeight="1" x14ac:dyDescent="0.25">
      <c r="A113" s="41895" t="s">
        <v>32</v>
      </c>
      <c r="B113" s="41896"/>
      <c r="C113" s="86">
        <f t="shared" si="122"/>
        <v>138</v>
      </c>
      <c r="D113" s="87">
        <f t="shared" si="122"/>
        <v>0</v>
      </c>
      <c r="E113" s="88">
        <f t="shared" si="122"/>
        <v>0</v>
      </c>
      <c r="F113" s="89">
        <f t="shared" si="123"/>
        <v>138</v>
      </c>
      <c r="G113" s="87">
        <f t="shared" si="124"/>
        <v>0</v>
      </c>
      <c r="H113" s="88">
        <f t="shared" si="124"/>
        <v>0</v>
      </c>
      <c r="I113" s="89">
        <f t="shared" si="125"/>
        <v>138</v>
      </c>
      <c r="J113" s="87">
        <f t="shared" si="126"/>
        <v>0</v>
      </c>
      <c r="K113" s="88">
        <f t="shared" si="126"/>
        <v>0</v>
      </c>
      <c r="L113" s="89">
        <f t="shared" si="127"/>
        <v>138</v>
      </c>
      <c r="M113" s="87">
        <f t="shared" si="128"/>
        <v>0</v>
      </c>
      <c r="N113" s="88">
        <f t="shared" si="128"/>
        <v>0</v>
      </c>
      <c r="O113" s="89">
        <f t="shared" si="129"/>
        <v>138</v>
      </c>
      <c r="P113" s="87">
        <f t="shared" si="130"/>
        <v>0</v>
      </c>
      <c r="Q113" s="88">
        <f t="shared" si="130"/>
        <v>0</v>
      </c>
      <c r="R113" s="89">
        <f t="shared" si="131"/>
        <v>138</v>
      </c>
      <c r="S113" s="87">
        <f t="shared" si="132"/>
        <v>0</v>
      </c>
      <c r="T113" s="88">
        <f t="shared" si="132"/>
        <v>0</v>
      </c>
      <c r="U113" s="89">
        <f t="shared" si="133"/>
        <v>138</v>
      </c>
      <c r="V113" s="87">
        <f t="shared" si="134"/>
        <v>0</v>
      </c>
      <c r="W113" s="88">
        <f t="shared" si="134"/>
        <v>0</v>
      </c>
      <c r="X113" s="89">
        <f t="shared" si="135"/>
        <v>138</v>
      </c>
      <c r="Y113" s="87">
        <f t="shared" si="136"/>
        <v>0</v>
      </c>
      <c r="Z113" s="88">
        <f t="shared" si="136"/>
        <v>0</v>
      </c>
      <c r="AA113" s="89">
        <f t="shared" si="137"/>
        <v>138</v>
      </c>
      <c r="AB113" s="87">
        <f t="shared" si="138"/>
        <v>0</v>
      </c>
      <c r="AC113" s="88">
        <f t="shared" si="138"/>
        <v>0</v>
      </c>
      <c r="AD113" s="89">
        <f t="shared" si="139"/>
        <v>138</v>
      </c>
      <c r="AE113" s="87">
        <f t="shared" si="140"/>
        <v>0</v>
      </c>
      <c r="AF113" s="88">
        <f t="shared" si="140"/>
        <v>0</v>
      </c>
      <c r="AG113" s="90">
        <f t="shared" si="141"/>
        <v>138</v>
      </c>
      <c r="AH113" s="87">
        <f t="shared" si="142"/>
        <v>0</v>
      </c>
      <c r="AI113" s="88">
        <f t="shared" si="142"/>
        <v>0</v>
      </c>
      <c r="AJ113" s="90">
        <f t="shared" si="143"/>
        <v>138</v>
      </c>
      <c r="AK113" s="87">
        <f t="shared" si="144"/>
        <v>0</v>
      </c>
      <c r="AL113" s="88">
        <f t="shared" si="144"/>
        <v>0</v>
      </c>
      <c r="AM113" s="90">
        <f t="shared" si="145"/>
        <v>138</v>
      </c>
      <c r="AN113" s="25">
        <f t="shared" si="146"/>
        <v>0</v>
      </c>
      <c r="AO113" s="26">
        <f t="shared" si="146"/>
        <v>0</v>
      </c>
      <c r="AP113" s="30">
        <f t="shared" si="147"/>
        <v>138</v>
      </c>
      <c r="AQ113" s="4"/>
      <c r="AR113" s="85"/>
      <c r="AS113" s="85"/>
      <c r="AT113" s="85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</row>
    <row r="114" spans="1:62" ht="19.5" customHeight="1" x14ac:dyDescent="0.25">
      <c r="A114" s="41895" t="s">
        <v>33</v>
      </c>
      <c r="B114" s="41896"/>
      <c r="C114" s="86">
        <f t="shared" si="122"/>
        <v>88</v>
      </c>
      <c r="D114" s="87">
        <f t="shared" si="122"/>
        <v>0</v>
      </c>
      <c r="E114" s="88">
        <f t="shared" si="122"/>
        <v>0</v>
      </c>
      <c r="F114" s="89">
        <f t="shared" si="123"/>
        <v>88</v>
      </c>
      <c r="G114" s="87">
        <f t="shared" si="124"/>
        <v>0</v>
      </c>
      <c r="H114" s="88">
        <f t="shared" si="124"/>
        <v>0</v>
      </c>
      <c r="I114" s="89">
        <f t="shared" si="125"/>
        <v>88</v>
      </c>
      <c r="J114" s="87">
        <f t="shared" si="126"/>
        <v>0</v>
      </c>
      <c r="K114" s="88">
        <f t="shared" si="126"/>
        <v>0</v>
      </c>
      <c r="L114" s="89">
        <f t="shared" si="127"/>
        <v>88</v>
      </c>
      <c r="M114" s="87">
        <f t="shared" si="128"/>
        <v>0</v>
      </c>
      <c r="N114" s="88">
        <f t="shared" si="128"/>
        <v>0</v>
      </c>
      <c r="O114" s="89">
        <f t="shared" si="129"/>
        <v>88</v>
      </c>
      <c r="P114" s="87">
        <f t="shared" si="130"/>
        <v>0</v>
      </c>
      <c r="Q114" s="88">
        <f t="shared" si="130"/>
        <v>0</v>
      </c>
      <c r="R114" s="89">
        <f t="shared" si="131"/>
        <v>88</v>
      </c>
      <c r="S114" s="87">
        <f t="shared" si="132"/>
        <v>0</v>
      </c>
      <c r="T114" s="88">
        <f t="shared" si="132"/>
        <v>0</v>
      </c>
      <c r="U114" s="89">
        <f t="shared" si="133"/>
        <v>88</v>
      </c>
      <c r="V114" s="87">
        <f t="shared" si="134"/>
        <v>0</v>
      </c>
      <c r="W114" s="88">
        <f t="shared" si="134"/>
        <v>0</v>
      </c>
      <c r="X114" s="89">
        <f t="shared" si="135"/>
        <v>88</v>
      </c>
      <c r="Y114" s="87">
        <f t="shared" si="136"/>
        <v>0</v>
      </c>
      <c r="Z114" s="88">
        <f t="shared" si="136"/>
        <v>0</v>
      </c>
      <c r="AA114" s="89">
        <f t="shared" si="137"/>
        <v>88</v>
      </c>
      <c r="AB114" s="87">
        <f t="shared" si="138"/>
        <v>0</v>
      </c>
      <c r="AC114" s="88">
        <f t="shared" si="138"/>
        <v>0</v>
      </c>
      <c r="AD114" s="89">
        <f t="shared" si="139"/>
        <v>88</v>
      </c>
      <c r="AE114" s="87">
        <f t="shared" si="140"/>
        <v>0</v>
      </c>
      <c r="AF114" s="88">
        <f t="shared" si="140"/>
        <v>0</v>
      </c>
      <c r="AG114" s="90">
        <f t="shared" si="141"/>
        <v>88</v>
      </c>
      <c r="AH114" s="87">
        <f t="shared" si="142"/>
        <v>0</v>
      </c>
      <c r="AI114" s="88">
        <f t="shared" si="142"/>
        <v>0</v>
      </c>
      <c r="AJ114" s="90">
        <f t="shared" si="143"/>
        <v>88</v>
      </c>
      <c r="AK114" s="87">
        <f t="shared" si="144"/>
        <v>0</v>
      </c>
      <c r="AL114" s="88">
        <f t="shared" si="144"/>
        <v>0</v>
      </c>
      <c r="AM114" s="90">
        <f t="shared" si="145"/>
        <v>88</v>
      </c>
      <c r="AN114" s="25">
        <f t="shared" si="146"/>
        <v>0</v>
      </c>
      <c r="AO114" s="26">
        <f t="shared" si="146"/>
        <v>0</v>
      </c>
      <c r="AP114" s="30">
        <f t="shared" si="147"/>
        <v>88</v>
      </c>
      <c r="AQ114" s="4"/>
      <c r="AR114" s="85"/>
      <c r="AS114" s="85"/>
      <c r="AT114" s="85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1:62" ht="19.5" customHeight="1" x14ac:dyDescent="0.25">
      <c r="A115" s="41895" t="s">
        <v>34</v>
      </c>
      <c r="B115" s="41896"/>
      <c r="C115" s="86">
        <f t="shared" si="122"/>
        <v>73</v>
      </c>
      <c r="D115" s="87">
        <f t="shared" si="122"/>
        <v>0</v>
      </c>
      <c r="E115" s="88">
        <f t="shared" si="122"/>
        <v>0</v>
      </c>
      <c r="F115" s="89">
        <f t="shared" si="123"/>
        <v>73</v>
      </c>
      <c r="G115" s="87">
        <f t="shared" si="124"/>
        <v>0</v>
      </c>
      <c r="H115" s="88">
        <f t="shared" si="124"/>
        <v>0</v>
      </c>
      <c r="I115" s="89">
        <f t="shared" si="125"/>
        <v>73</v>
      </c>
      <c r="J115" s="87">
        <f t="shared" si="126"/>
        <v>0</v>
      </c>
      <c r="K115" s="88">
        <f t="shared" si="126"/>
        <v>0</v>
      </c>
      <c r="L115" s="89">
        <f t="shared" si="127"/>
        <v>73</v>
      </c>
      <c r="M115" s="87">
        <f t="shared" si="128"/>
        <v>0</v>
      </c>
      <c r="N115" s="88">
        <f t="shared" si="128"/>
        <v>0</v>
      </c>
      <c r="O115" s="89">
        <f t="shared" si="129"/>
        <v>73</v>
      </c>
      <c r="P115" s="87">
        <f t="shared" si="130"/>
        <v>0</v>
      </c>
      <c r="Q115" s="88">
        <f t="shared" si="130"/>
        <v>0</v>
      </c>
      <c r="R115" s="89">
        <f t="shared" si="131"/>
        <v>73</v>
      </c>
      <c r="S115" s="87">
        <f t="shared" si="132"/>
        <v>0</v>
      </c>
      <c r="T115" s="88">
        <f t="shared" si="132"/>
        <v>0</v>
      </c>
      <c r="U115" s="89">
        <f t="shared" si="133"/>
        <v>73</v>
      </c>
      <c r="V115" s="87">
        <f t="shared" si="134"/>
        <v>0</v>
      </c>
      <c r="W115" s="88">
        <f t="shared" si="134"/>
        <v>0</v>
      </c>
      <c r="X115" s="89">
        <f t="shared" si="135"/>
        <v>73</v>
      </c>
      <c r="Y115" s="87">
        <f t="shared" si="136"/>
        <v>0</v>
      </c>
      <c r="Z115" s="88">
        <f t="shared" si="136"/>
        <v>0</v>
      </c>
      <c r="AA115" s="89">
        <f t="shared" si="137"/>
        <v>73</v>
      </c>
      <c r="AB115" s="87">
        <f t="shared" si="138"/>
        <v>0</v>
      </c>
      <c r="AC115" s="88">
        <f t="shared" si="138"/>
        <v>0</v>
      </c>
      <c r="AD115" s="89">
        <f t="shared" si="139"/>
        <v>73</v>
      </c>
      <c r="AE115" s="87">
        <f t="shared" si="140"/>
        <v>0</v>
      </c>
      <c r="AF115" s="88">
        <f t="shared" si="140"/>
        <v>0</v>
      </c>
      <c r="AG115" s="90">
        <f t="shared" si="141"/>
        <v>73</v>
      </c>
      <c r="AH115" s="87">
        <f t="shared" si="142"/>
        <v>0</v>
      </c>
      <c r="AI115" s="88">
        <f t="shared" si="142"/>
        <v>0</v>
      </c>
      <c r="AJ115" s="90">
        <f t="shared" si="143"/>
        <v>73</v>
      </c>
      <c r="AK115" s="87">
        <f t="shared" si="144"/>
        <v>0</v>
      </c>
      <c r="AL115" s="88">
        <f t="shared" si="144"/>
        <v>0</v>
      </c>
      <c r="AM115" s="90">
        <f t="shared" si="145"/>
        <v>73</v>
      </c>
      <c r="AN115" s="25">
        <f t="shared" si="146"/>
        <v>0</v>
      </c>
      <c r="AO115" s="26">
        <f t="shared" si="146"/>
        <v>0</v>
      </c>
      <c r="AP115" s="30">
        <f t="shared" si="147"/>
        <v>73</v>
      </c>
      <c r="AQ115" s="4"/>
      <c r="AR115" s="85"/>
      <c r="AS115" s="85"/>
      <c r="AT115" s="85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</row>
    <row r="116" spans="1:62" ht="19.5" customHeight="1" x14ac:dyDescent="0.25">
      <c r="A116" s="41895" t="s">
        <v>35</v>
      </c>
      <c r="B116" s="41896"/>
      <c r="C116" s="86">
        <f t="shared" si="122"/>
        <v>78</v>
      </c>
      <c r="D116" s="92">
        <f t="shared" si="122"/>
        <v>0</v>
      </c>
      <c r="E116" s="93">
        <f t="shared" si="122"/>
        <v>0</v>
      </c>
      <c r="F116" s="94">
        <f t="shared" si="123"/>
        <v>78</v>
      </c>
      <c r="G116" s="92">
        <f t="shared" si="124"/>
        <v>0</v>
      </c>
      <c r="H116" s="93">
        <f t="shared" si="124"/>
        <v>0</v>
      </c>
      <c r="I116" s="94">
        <f t="shared" si="125"/>
        <v>78</v>
      </c>
      <c r="J116" s="92">
        <f t="shared" si="126"/>
        <v>0</v>
      </c>
      <c r="K116" s="93">
        <f t="shared" si="126"/>
        <v>0</v>
      </c>
      <c r="L116" s="94">
        <f t="shared" si="127"/>
        <v>78</v>
      </c>
      <c r="M116" s="92">
        <f t="shared" si="128"/>
        <v>0</v>
      </c>
      <c r="N116" s="93">
        <f t="shared" si="128"/>
        <v>0</v>
      </c>
      <c r="O116" s="94">
        <f t="shared" si="129"/>
        <v>78</v>
      </c>
      <c r="P116" s="92">
        <f t="shared" si="130"/>
        <v>0</v>
      </c>
      <c r="Q116" s="93">
        <f t="shared" si="130"/>
        <v>0</v>
      </c>
      <c r="R116" s="94">
        <f t="shared" si="131"/>
        <v>78</v>
      </c>
      <c r="S116" s="92">
        <f t="shared" si="132"/>
        <v>0</v>
      </c>
      <c r="T116" s="93">
        <f t="shared" si="132"/>
        <v>0</v>
      </c>
      <c r="U116" s="94">
        <f t="shared" si="133"/>
        <v>78</v>
      </c>
      <c r="V116" s="92">
        <f t="shared" si="134"/>
        <v>0</v>
      </c>
      <c r="W116" s="93">
        <f t="shared" si="134"/>
        <v>0</v>
      </c>
      <c r="X116" s="94">
        <f t="shared" si="135"/>
        <v>78</v>
      </c>
      <c r="Y116" s="92">
        <f t="shared" si="136"/>
        <v>0</v>
      </c>
      <c r="Z116" s="93">
        <f t="shared" si="136"/>
        <v>0</v>
      </c>
      <c r="AA116" s="94">
        <f t="shared" si="137"/>
        <v>78</v>
      </c>
      <c r="AB116" s="92">
        <f t="shared" si="138"/>
        <v>0</v>
      </c>
      <c r="AC116" s="93">
        <f t="shared" si="138"/>
        <v>0</v>
      </c>
      <c r="AD116" s="94">
        <f t="shared" si="139"/>
        <v>78</v>
      </c>
      <c r="AE116" s="92">
        <f t="shared" si="140"/>
        <v>0</v>
      </c>
      <c r="AF116" s="93">
        <f t="shared" si="140"/>
        <v>0</v>
      </c>
      <c r="AG116" s="95">
        <f t="shared" si="141"/>
        <v>78</v>
      </c>
      <c r="AH116" s="92">
        <f t="shared" si="142"/>
        <v>0</v>
      </c>
      <c r="AI116" s="93">
        <f t="shared" si="142"/>
        <v>0</v>
      </c>
      <c r="AJ116" s="95">
        <f t="shared" si="143"/>
        <v>78</v>
      </c>
      <c r="AK116" s="92">
        <f t="shared" si="144"/>
        <v>0</v>
      </c>
      <c r="AL116" s="93">
        <f t="shared" si="144"/>
        <v>0</v>
      </c>
      <c r="AM116" s="95">
        <f t="shared" si="145"/>
        <v>78</v>
      </c>
      <c r="AN116" s="58">
        <f t="shared" si="146"/>
        <v>0</v>
      </c>
      <c r="AO116" s="59">
        <f t="shared" si="146"/>
        <v>0</v>
      </c>
      <c r="AP116" s="60">
        <f t="shared" si="147"/>
        <v>78</v>
      </c>
      <c r="AQ116" s="4"/>
      <c r="AR116" s="85"/>
      <c r="AS116" s="85"/>
      <c r="AT116" s="85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</row>
    <row r="117" spans="1:62" ht="24.75" customHeight="1" x14ac:dyDescent="0.25">
      <c r="A117" s="41897" t="s">
        <v>51</v>
      </c>
      <c r="B117" s="41852"/>
      <c r="C117" s="42">
        <f t="shared" ref="C117:AP117" si="148">SUM(C111:C116)</f>
        <v>619</v>
      </c>
      <c r="D117" s="42">
        <f t="shared" si="148"/>
        <v>0</v>
      </c>
      <c r="E117" s="42">
        <f t="shared" si="148"/>
        <v>0</v>
      </c>
      <c r="F117" s="42">
        <f t="shared" si="148"/>
        <v>619</v>
      </c>
      <c r="G117" s="42">
        <f t="shared" si="148"/>
        <v>0</v>
      </c>
      <c r="H117" s="42">
        <f t="shared" si="148"/>
        <v>0</v>
      </c>
      <c r="I117" s="42">
        <f t="shared" si="148"/>
        <v>619</v>
      </c>
      <c r="J117" s="42">
        <f t="shared" si="148"/>
        <v>0</v>
      </c>
      <c r="K117" s="42">
        <f t="shared" si="148"/>
        <v>0</v>
      </c>
      <c r="L117" s="42">
        <f t="shared" si="148"/>
        <v>619</v>
      </c>
      <c r="M117" s="42">
        <f t="shared" si="148"/>
        <v>0</v>
      </c>
      <c r="N117" s="42">
        <f t="shared" si="148"/>
        <v>0</v>
      </c>
      <c r="O117" s="42">
        <f t="shared" si="148"/>
        <v>619</v>
      </c>
      <c r="P117" s="42">
        <f t="shared" si="148"/>
        <v>0</v>
      </c>
      <c r="Q117" s="42">
        <f t="shared" si="148"/>
        <v>0</v>
      </c>
      <c r="R117" s="42">
        <f t="shared" si="148"/>
        <v>619</v>
      </c>
      <c r="S117" s="42">
        <f t="shared" si="148"/>
        <v>0</v>
      </c>
      <c r="T117" s="42">
        <f t="shared" si="148"/>
        <v>0</v>
      </c>
      <c r="U117" s="42">
        <f t="shared" si="148"/>
        <v>619</v>
      </c>
      <c r="V117" s="42">
        <f t="shared" si="148"/>
        <v>0</v>
      </c>
      <c r="W117" s="42">
        <f t="shared" si="148"/>
        <v>0</v>
      </c>
      <c r="X117" s="42">
        <f t="shared" si="148"/>
        <v>619</v>
      </c>
      <c r="Y117" s="42">
        <f t="shared" si="148"/>
        <v>0</v>
      </c>
      <c r="Z117" s="42">
        <f t="shared" si="148"/>
        <v>0</v>
      </c>
      <c r="AA117" s="42">
        <f t="shared" si="148"/>
        <v>619</v>
      </c>
      <c r="AB117" s="42">
        <f t="shared" si="148"/>
        <v>0</v>
      </c>
      <c r="AC117" s="42">
        <f t="shared" si="148"/>
        <v>0</v>
      </c>
      <c r="AD117" s="42">
        <f t="shared" si="148"/>
        <v>619</v>
      </c>
      <c r="AE117" s="42">
        <f t="shared" si="148"/>
        <v>0</v>
      </c>
      <c r="AF117" s="42">
        <f t="shared" si="148"/>
        <v>0</v>
      </c>
      <c r="AG117" s="42">
        <f t="shared" si="148"/>
        <v>619</v>
      </c>
      <c r="AH117" s="42">
        <f t="shared" si="148"/>
        <v>0</v>
      </c>
      <c r="AI117" s="42">
        <f t="shared" si="148"/>
        <v>0</v>
      </c>
      <c r="AJ117" s="42">
        <f t="shared" si="148"/>
        <v>619</v>
      </c>
      <c r="AK117" s="42">
        <f t="shared" si="148"/>
        <v>0</v>
      </c>
      <c r="AL117" s="42">
        <f t="shared" si="148"/>
        <v>0</v>
      </c>
      <c r="AM117" s="42">
        <f t="shared" si="148"/>
        <v>619</v>
      </c>
      <c r="AN117" s="42">
        <f t="shared" si="148"/>
        <v>0</v>
      </c>
      <c r="AO117" s="42">
        <f t="shared" si="148"/>
        <v>0</v>
      </c>
      <c r="AP117" s="42">
        <f t="shared" si="148"/>
        <v>619</v>
      </c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</row>
    <row r="118" spans="1:62" ht="24.75" customHeight="1" x14ac:dyDescent="0.25">
      <c r="A118" s="41898" t="s">
        <v>52</v>
      </c>
      <c r="B118" s="41899"/>
      <c r="C118" s="96">
        <f t="shared" ref="C118:AP118" si="149">C110+C117</f>
        <v>744</v>
      </c>
      <c r="D118" s="96">
        <f t="shared" si="149"/>
        <v>0</v>
      </c>
      <c r="E118" s="96">
        <f t="shared" si="149"/>
        <v>0</v>
      </c>
      <c r="F118" s="96">
        <f t="shared" si="149"/>
        <v>744</v>
      </c>
      <c r="G118" s="96">
        <f t="shared" si="149"/>
        <v>0</v>
      </c>
      <c r="H118" s="96">
        <f t="shared" si="149"/>
        <v>0</v>
      </c>
      <c r="I118" s="96">
        <f t="shared" si="149"/>
        <v>744</v>
      </c>
      <c r="J118" s="96">
        <f t="shared" si="149"/>
        <v>0</v>
      </c>
      <c r="K118" s="96">
        <f t="shared" si="149"/>
        <v>0</v>
      </c>
      <c r="L118" s="96">
        <f t="shared" si="149"/>
        <v>744</v>
      </c>
      <c r="M118" s="96">
        <f t="shared" si="149"/>
        <v>0</v>
      </c>
      <c r="N118" s="96">
        <f t="shared" si="149"/>
        <v>0</v>
      </c>
      <c r="O118" s="96">
        <f t="shared" si="149"/>
        <v>744</v>
      </c>
      <c r="P118" s="96">
        <f t="shared" si="149"/>
        <v>0</v>
      </c>
      <c r="Q118" s="96">
        <f t="shared" si="149"/>
        <v>0</v>
      </c>
      <c r="R118" s="96">
        <f t="shared" si="149"/>
        <v>744</v>
      </c>
      <c r="S118" s="96">
        <f t="shared" si="149"/>
        <v>0</v>
      </c>
      <c r="T118" s="96">
        <f t="shared" si="149"/>
        <v>0</v>
      </c>
      <c r="U118" s="96">
        <f t="shared" si="149"/>
        <v>744</v>
      </c>
      <c r="V118" s="96">
        <f t="shared" si="149"/>
        <v>0</v>
      </c>
      <c r="W118" s="96">
        <f t="shared" si="149"/>
        <v>0</v>
      </c>
      <c r="X118" s="96">
        <f t="shared" si="149"/>
        <v>744</v>
      </c>
      <c r="Y118" s="96">
        <f t="shared" si="149"/>
        <v>0</v>
      </c>
      <c r="Z118" s="96">
        <f t="shared" si="149"/>
        <v>0</v>
      </c>
      <c r="AA118" s="96">
        <f t="shared" si="149"/>
        <v>744</v>
      </c>
      <c r="AB118" s="96">
        <f t="shared" si="149"/>
        <v>0</v>
      </c>
      <c r="AC118" s="96">
        <f t="shared" si="149"/>
        <v>0</v>
      </c>
      <c r="AD118" s="96">
        <f t="shared" si="149"/>
        <v>744</v>
      </c>
      <c r="AE118" s="96">
        <f t="shared" si="149"/>
        <v>0</v>
      </c>
      <c r="AF118" s="96">
        <f t="shared" si="149"/>
        <v>0</v>
      </c>
      <c r="AG118" s="96">
        <f t="shared" si="149"/>
        <v>744</v>
      </c>
      <c r="AH118" s="96">
        <f t="shared" si="149"/>
        <v>0</v>
      </c>
      <c r="AI118" s="96">
        <f t="shared" si="149"/>
        <v>0</v>
      </c>
      <c r="AJ118" s="96">
        <f t="shared" si="149"/>
        <v>744</v>
      </c>
      <c r="AK118" s="96">
        <f t="shared" si="149"/>
        <v>0</v>
      </c>
      <c r="AL118" s="96">
        <f t="shared" si="149"/>
        <v>0</v>
      </c>
      <c r="AM118" s="96">
        <f t="shared" si="149"/>
        <v>744</v>
      </c>
      <c r="AN118" s="96">
        <f t="shared" si="149"/>
        <v>0</v>
      </c>
      <c r="AO118" s="96">
        <f t="shared" si="149"/>
        <v>0</v>
      </c>
      <c r="AP118" s="96">
        <f t="shared" si="149"/>
        <v>744</v>
      </c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</row>
  </sheetData>
  <mergeCells count="140">
    <mergeCell ref="A118:B118"/>
    <mergeCell ref="C104:C105"/>
    <mergeCell ref="C103:AM103"/>
    <mergeCell ref="A110:B110"/>
    <mergeCell ref="A111:B111"/>
    <mergeCell ref="A112:B112"/>
    <mergeCell ref="A113:B113"/>
    <mergeCell ref="A114:B114"/>
    <mergeCell ref="A106:B106"/>
    <mergeCell ref="A107:B107"/>
    <mergeCell ref="A108:B108"/>
    <mergeCell ref="A109:B109"/>
    <mergeCell ref="A103:B105"/>
    <mergeCell ref="C3:D3"/>
    <mergeCell ref="C4:D4"/>
    <mergeCell ref="A115:B115"/>
    <mergeCell ref="A116:B116"/>
    <mergeCell ref="A117:B117"/>
    <mergeCell ref="C7:C8"/>
    <mergeCell ref="C6:AM6"/>
    <mergeCell ref="A82:B82"/>
    <mergeCell ref="G93:I93"/>
    <mergeCell ref="J93:L93"/>
    <mergeCell ref="M93:O93"/>
    <mergeCell ref="A66:B66"/>
    <mergeCell ref="A67:B67"/>
    <mergeCell ref="A68:B68"/>
    <mergeCell ref="A76:B76"/>
    <mergeCell ref="A77:B77"/>
    <mergeCell ref="AN103:AP104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96:AP100"/>
    <mergeCell ref="S93:U93"/>
    <mergeCell ref="V93:X93"/>
    <mergeCell ref="Y93:AA93"/>
    <mergeCell ref="AB93:AD93"/>
    <mergeCell ref="AE93:AG93"/>
    <mergeCell ref="AH93:AJ93"/>
    <mergeCell ref="A93:C93"/>
    <mergeCell ref="D93:F93"/>
    <mergeCell ref="P93:R93"/>
    <mergeCell ref="AK93:AM93"/>
    <mergeCell ref="A78:B78"/>
    <mergeCell ref="A69:B69"/>
    <mergeCell ref="A70:B70"/>
    <mergeCell ref="A72:B72"/>
    <mergeCell ref="AN93:AP93"/>
    <mergeCell ref="A89:B89"/>
    <mergeCell ref="A90:B90"/>
    <mergeCell ref="A91:B91"/>
    <mergeCell ref="A92:B92"/>
    <mergeCell ref="A84:B84"/>
    <mergeCell ref="A85:B85"/>
    <mergeCell ref="A86:B86"/>
    <mergeCell ref="A87:B87"/>
    <mergeCell ref="A88:B88"/>
    <mergeCell ref="A80:B80"/>
    <mergeCell ref="A43:B43"/>
    <mergeCell ref="A54:B54"/>
    <mergeCell ref="A55:B55"/>
    <mergeCell ref="A59:B59"/>
    <mergeCell ref="A60:B60"/>
    <mergeCell ref="A44:B44"/>
    <mergeCell ref="A45:B45"/>
    <mergeCell ref="A46:B46"/>
    <mergeCell ref="A48:B48"/>
    <mergeCell ref="A49:B49"/>
    <mergeCell ref="A47:B47"/>
    <mergeCell ref="A32:B32"/>
    <mergeCell ref="A81:B81"/>
    <mergeCell ref="A83:B83"/>
    <mergeCell ref="A38:B38"/>
    <mergeCell ref="A39:B39"/>
    <mergeCell ref="A40:B40"/>
    <mergeCell ref="A41:B41"/>
    <mergeCell ref="A42:B42"/>
    <mergeCell ref="A52:B52"/>
    <mergeCell ref="A53:B53"/>
    <mergeCell ref="A63:B63"/>
    <mergeCell ref="A64:B64"/>
    <mergeCell ref="A56:B56"/>
    <mergeCell ref="A61:B61"/>
    <mergeCell ref="A62:B62"/>
    <mergeCell ref="A50:B50"/>
    <mergeCell ref="AN6:AP7"/>
    <mergeCell ref="D7:F7"/>
    <mergeCell ref="G7:I7"/>
    <mergeCell ref="J7:L7"/>
    <mergeCell ref="M7:O7"/>
    <mergeCell ref="P7:R7"/>
    <mergeCell ref="AK7:AM7"/>
    <mergeCell ref="AE7:AG7"/>
    <mergeCell ref="AH7:AJ7"/>
    <mergeCell ref="S7:U7"/>
    <mergeCell ref="V7:X7"/>
    <mergeCell ref="Y7:AA7"/>
    <mergeCell ref="AB7:AD7"/>
    <mergeCell ref="A20:B20"/>
    <mergeCell ref="A21:B21"/>
    <mergeCell ref="A57:B57"/>
    <mergeCell ref="A58:B58"/>
    <mergeCell ref="A33:B33"/>
    <mergeCell ref="A34:B34"/>
    <mergeCell ref="A36:B36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73:B73"/>
    <mergeCell ref="A74:B74"/>
    <mergeCell ref="A75:B75"/>
    <mergeCell ref="A14:B14"/>
    <mergeCell ref="A6:B8"/>
    <mergeCell ref="A22:B22"/>
    <mergeCell ref="A10:B10"/>
    <mergeCell ref="A11:B11"/>
    <mergeCell ref="A12:B12"/>
    <mergeCell ref="A13:B13"/>
    <mergeCell ref="A15:B15"/>
    <mergeCell ref="A71:B71"/>
    <mergeCell ref="A16:B16"/>
    <mergeCell ref="A17:B17"/>
    <mergeCell ref="A18:B18"/>
    <mergeCell ref="A19:B1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9"/>
  <sheetViews>
    <sheetView showGridLines="0" workbookViewId="0"/>
  </sheetViews>
  <sheetFormatPr defaultRowHeight="15" x14ac:dyDescent="0.25"/>
  <cols>
    <col min="1" max="3" width="12.7109375" customWidth="1"/>
    <col min="4" max="5" width="13.7109375" customWidth="1"/>
    <col min="6" max="15" width="13.7109375" hidden="1" customWidth="1"/>
    <col min="16" max="25" width="13.7109375" customWidth="1"/>
    <col min="26" max="26" width="13.7109375" hidden="1" customWidth="1"/>
    <col min="27" max="39" width="13.7109375" customWidth="1"/>
    <col min="40" max="62" width="12.7109375" customWidth="1"/>
  </cols>
  <sheetData>
    <row r="1" spans="1:62" ht="39.75" customHeight="1" x14ac:dyDescent="0.35">
      <c r="A1" s="41954" t="s">
        <v>53</v>
      </c>
      <c r="B1" s="41954"/>
      <c r="C1" s="41954"/>
      <c r="D1" s="41954"/>
      <c r="E1" s="41954"/>
      <c r="F1" s="41954"/>
      <c r="G1" s="41954"/>
      <c r="H1" s="41954"/>
      <c r="I1" s="41954"/>
      <c r="J1" s="41954"/>
      <c r="K1" s="41954"/>
      <c r="L1" s="41954"/>
      <c r="M1" s="41954"/>
      <c r="N1" s="41954"/>
      <c r="O1" s="41954"/>
      <c r="P1" s="41954"/>
      <c r="Q1" s="41954"/>
      <c r="R1" s="41954"/>
      <c r="S1" s="41954"/>
      <c r="T1" s="41954"/>
      <c r="U1" s="41954"/>
      <c r="V1" s="41954"/>
      <c r="W1" s="41954"/>
      <c r="X1" s="41954"/>
      <c r="Y1" s="41954"/>
      <c r="Z1" s="41954"/>
      <c r="AA1" s="41954"/>
      <c r="AB1" s="41954"/>
      <c r="AC1" s="41954"/>
      <c r="AD1" s="41954"/>
      <c r="AE1" s="41954"/>
      <c r="AF1" s="41954"/>
      <c r="AG1" s="41954"/>
      <c r="AH1" s="41954"/>
      <c r="AI1" s="41954"/>
      <c r="AJ1" s="41954"/>
      <c r="AK1" s="41954"/>
      <c r="AL1" s="41954"/>
      <c r="AM1" s="41954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</row>
    <row r="2" spans="1:62" ht="19.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</row>
    <row r="3" spans="1:62" ht="19.5" customHeight="1" x14ac:dyDescent="0.25">
      <c r="A3" s="99" t="s">
        <v>1</v>
      </c>
      <c r="B3" s="100" t="s">
        <v>2</v>
      </c>
      <c r="C3" s="41891">
        <v>2021</v>
      </c>
      <c r="D3" s="41892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3"/>
      <c r="P3" s="103"/>
      <c r="Q3" s="102"/>
      <c r="R3" s="103"/>
      <c r="S3" s="104"/>
      <c r="T3" s="104"/>
      <c r="U3" s="102"/>
      <c r="V3" s="104"/>
      <c r="W3" s="102"/>
      <c r="X3" s="102"/>
      <c r="Y3" s="103"/>
      <c r="Z3" s="102"/>
      <c r="AA3" s="102"/>
      <c r="AB3" s="102"/>
      <c r="AC3" s="104"/>
      <c r="AD3" s="105"/>
      <c r="AE3" s="103"/>
      <c r="AF3" s="103"/>
      <c r="AG3" s="105"/>
      <c r="AH3" s="103"/>
      <c r="AI3" s="104"/>
      <c r="AJ3" s="104"/>
      <c r="AK3" s="105"/>
      <c r="AL3" s="104"/>
      <c r="AM3" s="104"/>
      <c r="AN3" s="105"/>
      <c r="AO3" s="103"/>
      <c r="AP3" s="105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</row>
    <row r="4" spans="1:62" ht="19.5" customHeight="1" x14ac:dyDescent="0.25">
      <c r="A4" s="99" t="s">
        <v>3</v>
      </c>
      <c r="B4" s="106">
        <v>14101</v>
      </c>
      <c r="C4" s="41893" t="s">
        <v>4</v>
      </c>
      <c r="D4" s="41894"/>
      <c r="E4" s="107"/>
      <c r="F4" s="108"/>
      <c r="G4" s="108"/>
      <c r="H4" s="108"/>
      <c r="I4" s="108"/>
      <c r="J4" s="108"/>
      <c r="K4" s="108"/>
      <c r="L4" s="108"/>
      <c r="M4" s="102"/>
      <c r="N4" s="108"/>
      <c r="O4" s="108"/>
      <c r="P4" s="108"/>
      <c r="Q4" s="108"/>
      <c r="R4" s="108"/>
      <c r="S4" s="108"/>
      <c r="T4" s="108"/>
      <c r="U4" s="108">
        <v>0</v>
      </c>
      <c r="V4" s="108"/>
      <c r="W4" s="108"/>
      <c r="X4" s="108"/>
      <c r="Y4" s="108"/>
      <c r="Z4" s="108"/>
      <c r="AA4" s="109"/>
      <c r="AB4" s="109"/>
      <c r="AC4" s="108"/>
      <c r="AD4" s="109"/>
      <c r="AE4" s="108"/>
      <c r="AF4" s="108"/>
      <c r="AG4" s="108"/>
      <c r="AH4" s="108"/>
      <c r="AI4" s="108"/>
      <c r="AJ4" s="108"/>
      <c r="AK4" s="109"/>
      <c r="AL4" s="110"/>
      <c r="AM4" s="110"/>
      <c r="AN4" s="108"/>
      <c r="AO4" s="108"/>
      <c r="AP4" s="108"/>
      <c r="AQ4" s="109"/>
      <c r="AR4" s="109"/>
      <c r="AS4" s="108"/>
      <c r="AT4" s="108"/>
      <c r="AU4" s="108"/>
      <c r="AV4" s="108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2"/>
      <c r="BH4" s="102"/>
      <c r="BI4" s="102"/>
      <c r="BJ4" s="102"/>
    </row>
    <row r="5" spans="1:62" ht="1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</row>
    <row r="6" spans="1:62" ht="39.75" customHeight="1" x14ac:dyDescent="0.25">
      <c r="A6" s="41955" t="s">
        <v>54</v>
      </c>
      <c r="B6" s="41956"/>
      <c r="C6" s="41957"/>
      <c r="D6" s="41944" t="s">
        <v>55</v>
      </c>
      <c r="E6" s="41945"/>
      <c r="F6" s="41940" t="s">
        <v>56</v>
      </c>
      <c r="G6" s="41941"/>
      <c r="H6" s="41940" t="s">
        <v>57</v>
      </c>
      <c r="I6" s="41941"/>
      <c r="J6" s="41940" t="s">
        <v>58</v>
      </c>
      <c r="K6" s="41941"/>
      <c r="L6" s="41940" t="s">
        <v>59</v>
      </c>
      <c r="M6" s="41941"/>
      <c r="N6" s="41940" t="s">
        <v>60</v>
      </c>
      <c r="O6" s="41941"/>
      <c r="P6" s="41944" t="s">
        <v>61</v>
      </c>
      <c r="Q6" s="41945"/>
      <c r="R6" s="41944" t="s">
        <v>62</v>
      </c>
      <c r="S6" s="41945"/>
      <c r="T6" s="41945"/>
      <c r="U6" s="41946"/>
      <c r="V6" s="41944" t="s">
        <v>63</v>
      </c>
      <c r="W6" s="41945"/>
      <c r="X6" s="41944" t="s">
        <v>64</v>
      </c>
      <c r="Y6" s="41945"/>
      <c r="Z6" s="41947"/>
      <c r="AA6" s="41950" t="s">
        <v>65</v>
      </c>
      <c r="AB6" s="41945"/>
      <c r="AC6" s="41945"/>
      <c r="AD6" s="41945"/>
      <c r="AE6" s="41945"/>
      <c r="AF6" s="41945"/>
      <c r="AG6" s="41945"/>
      <c r="AH6" s="41945"/>
      <c r="AI6" s="41945"/>
      <c r="AJ6" s="41945"/>
      <c r="AK6" s="41945"/>
      <c r="AL6" s="41945"/>
      <c r="AM6" s="41945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</row>
    <row r="7" spans="1:62" ht="30" customHeight="1" x14ac:dyDescent="0.25">
      <c r="A7" s="41952"/>
      <c r="B7" s="41958"/>
      <c r="C7" s="41959"/>
      <c r="D7" s="41948" t="s">
        <v>66</v>
      </c>
      <c r="E7" s="41948" t="s">
        <v>67</v>
      </c>
      <c r="F7" s="41948" t="s">
        <v>66</v>
      </c>
      <c r="G7" s="41948" t="s">
        <v>67</v>
      </c>
      <c r="H7" s="41948" t="s">
        <v>66</v>
      </c>
      <c r="I7" s="41948" t="s">
        <v>67</v>
      </c>
      <c r="J7" s="41948" t="s">
        <v>66</v>
      </c>
      <c r="K7" s="41948" t="s">
        <v>67</v>
      </c>
      <c r="L7" s="41948" t="s">
        <v>66</v>
      </c>
      <c r="M7" s="41948" t="s">
        <v>67</v>
      </c>
      <c r="N7" s="41948" t="s">
        <v>66</v>
      </c>
      <c r="O7" s="41948" t="s">
        <v>67</v>
      </c>
      <c r="P7" s="41948" t="s">
        <v>66</v>
      </c>
      <c r="Q7" s="41948" t="s">
        <v>67</v>
      </c>
      <c r="R7" s="41944" t="s">
        <v>68</v>
      </c>
      <c r="S7" s="41945"/>
      <c r="T7" s="41946"/>
      <c r="U7" s="41948" t="s">
        <v>67</v>
      </c>
      <c r="V7" s="41948" t="s">
        <v>66</v>
      </c>
      <c r="W7" s="41948" t="s">
        <v>67</v>
      </c>
      <c r="X7" s="41942" t="s">
        <v>69</v>
      </c>
      <c r="Y7" s="41948" t="s">
        <v>70</v>
      </c>
      <c r="Z7" s="41948" t="s">
        <v>71</v>
      </c>
      <c r="AA7" s="41951" t="s">
        <v>72</v>
      </c>
      <c r="AB7" s="41942"/>
      <c r="AC7" s="41942" t="s">
        <v>73</v>
      </c>
      <c r="AD7" s="41942"/>
      <c r="AE7" s="41942"/>
      <c r="AF7" s="41942"/>
      <c r="AG7" s="41942" t="s">
        <v>74</v>
      </c>
      <c r="AH7" s="41942"/>
      <c r="AI7" s="41942"/>
      <c r="AJ7" s="41942"/>
      <c r="AK7" s="41942" t="s">
        <v>75</v>
      </c>
      <c r="AL7" s="41942" t="s">
        <v>76</v>
      </c>
      <c r="AM7" s="41952" t="s">
        <v>77</v>
      </c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</row>
    <row r="8" spans="1:62" ht="39.75" customHeight="1" x14ac:dyDescent="0.25">
      <c r="A8" s="41953"/>
      <c r="B8" s="41960"/>
      <c r="C8" s="41961"/>
      <c r="D8" s="41949"/>
      <c r="E8" s="41949"/>
      <c r="F8" s="41949"/>
      <c r="G8" s="41949"/>
      <c r="H8" s="41949"/>
      <c r="I8" s="41949"/>
      <c r="J8" s="41949"/>
      <c r="K8" s="41949"/>
      <c r="L8" s="41949"/>
      <c r="M8" s="41949"/>
      <c r="N8" s="41949"/>
      <c r="O8" s="41949"/>
      <c r="P8" s="41949"/>
      <c r="Q8" s="41949"/>
      <c r="R8" s="112" t="s">
        <v>78</v>
      </c>
      <c r="S8" s="111" t="s">
        <v>79</v>
      </c>
      <c r="T8" s="111" t="s">
        <v>71</v>
      </c>
      <c r="U8" s="41949"/>
      <c r="V8" s="41949"/>
      <c r="W8" s="41949"/>
      <c r="X8" s="41943"/>
      <c r="Y8" s="41949"/>
      <c r="Z8" s="41949"/>
      <c r="AA8" s="114" t="s">
        <v>78</v>
      </c>
      <c r="AB8" s="113" t="s">
        <v>80</v>
      </c>
      <c r="AC8" s="113" t="s">
        <v>81</v>
      </c>
      <c r="AD8" s="113" t="s">
        <v>82</v>
      </c>
      <c r="AE8" s="113" t="s">
        <v>83</v>
      </c>
      <c r="AF8" s="113" t="s">
        <v>84</v>
      </c>
      <c r="AG8" s="113" t="s">
        <v>85</v>
      </c>
      <c r="AH8" s="113" t="s">
        <v>82</v>
      </c>
      <c r="AI8" s="113" t="s">
        <v>83</v>
      </c>
      <c r="AJ8" s="113" t="s">
        <v>84</v>
      </c>
      <c r="AK8" s="41943"/>
      <c r="AL8" s="41943"/>
      <c r="AM8" s="41953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</row>
    <row r="9" spans="1:62" ht="19.5" customHeight="1" x14ac:dyDescent="0.25">
      <c r="A9" s="41928" t="s">
        <v>86</v>
      </c>
      <c r="B9" s="41931" t="s">
        <v>87</v>
      </c>
      <c r="C9" s="115">
        <v>13</v>
      </c>
      <c r="D9" s="116">
        <v>226</v>
      </c>
      <c r="E9" s="117">
        <f>DB_PESSOAL_V.2021!E276</f>
        <v>563</v>
      </c>
      <c r="F9" s="118">
        <v>0</v>
      </c>
      <c r="G9" s="119">
        <v>0</v>
      </c>
      <c r="H9" s="118">
        <v>0</v>
      </c>
      <c r="I9" s="119">
        <v>0</v>
      </c>
      <c r="J9" s="120">
        <v>0</v>
      </c>
      <c r="K9" s="120">
        <v>0</v>
      </c>
      <c r="L9" s="118">
        <v>0</v>
      </c>
      <c r="M9" s="119">
        <v>0</v>
      </c>
      <c r="N9" s="118">
        <v>0</v>
      </c>
      <c r="O9" s="119">
        <v>0</v>
      </c>
      <c r="P9" s="121">
        <f t="shared" ref="P9:P21" si="0">D9+F9+H9+J9+L9+N9</f>
        <v>226</v>
      </c>
      <c r="Q9" s="121">
        <f t="shared" ref="Q9:Q21" si="1">E9+G9+I9+K9+M9+O9</f>
        <v>563</v>
      </c>
      <c r="R9" s="122">
        <f>DB_PESSOAL_V.2021!F276</f>
        <v>0</v>
      </c>
      <c r="S9" s="123">
        <f>DB_PESSOAL_V.2021!G276</f>
        <v>0</v>
      </c>
      <c r="T9" s="121">
        <f t="shared" ref="T9:T21" si="2">R9+S9</f>
        <v>0</v>
      </c>
      <c r="U9" s="124">
        <f>DB_PESSOAL_V.2021!H276</f>
        <v>0</v>
      </c>
      <c r="V9" s="125">
        <f t="shared" ref="V9:V21" si="3">P9+T9</f>
        <v>226</v>
      </c>
      <c r="W9" s="125">
        <f t="shared" ref="W9:W21" si="4">Q9+U9</f>
        <v>563</v>
      </c>
      <c r="X9" s="126">
        <f t="shared" ref="X9:X21" si="5">V9-Y9</f>
        <v>226</v>
      </c>
      <c r="Y9" s="125">
        <v>0</v>
      </c>
      <c r="Z9" s="127">
        <f t="shared" ref="Z9:Z40" si="6">X9+Y9</f>
        <v>226</v>
      </c>
      <c r="AA9" s="128">
        <v>187</v>
      </c>
      <c r="AB9" s="129">
        <f>DB_PESSOAL_V.2021!J276</f>
        <v>0</v>
      </c>
      <c r="AC9" s="130">
        <f>DB_PESSOAL_V.2021!K276</f>
        <v>8</v>
      </c>
      <c r="AD9" s="131">
        <f>DB_PESSOAL_V.2021!L276</f>
        <v>12</v>
      </c>
      <c r="AE9" s="132" t="str">
        <f>DB_PESSOAL_V.2021!M276</f>
        <v xml:space="preserve"> - </v>
      </c>
      <c r="AF9" s="133" t="str">
        <f>DB_PESSOAL_V.2021!N276</f>
        <v xml:space="preserve"> - </v>
      </c>
      <c r="AG9" s="134">
        <f>DB_PESSOAL_V.2021!O276</f>
        <v>5</v>
      </c>
      <c r="AH9" s="135">
        <f>DB_PESSOAL_V.2021!P276</f>
        <v>1</v>
      </c>
      <c r="AI9" s="136" t="str">
        <f>DB_PESSOAL_V.2021!Q276</f>
        <v xml:space="preserve"> - </v>
      </c>
      <c r="AJ9" s="137" t="str">
        <f>DB_PESSOAL_V.2021!R276</f>
        <v xml:space="preserve"> - </v>
      </c>
      <c r="AK9" s="138">
        <f>DB_PESSOAL_V.2021!S276</f>
        <v>10</v>
      </c>
      <c r="AL9" s="139">
        <f>DB_PESSOAL_V.2021!T276</f>
        <v>3</v>
      </c>
      <c r="AM9" s="140">
        <f t="shared" ref="AM9:AM21" si="7">SUM(AA9:AL9)</f>
        <v>226</v>
      </c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</row>
    <row r="10" spans="1:62" ht="19.5" customHeight="1" x14ac:dyDescent="0.25">
      <c r="A10" s="41929"/>
      <c r="B10" s="41932"/>
      <c r="C10" s="141">
        <v>12</v>
      </c>
      <c r="D10" s="142">
        <v>11</v>
      </c>
      <c r="E10" s="143">
        <f>DB_PESSOAL_V.2021!E277</f>
        <v>2</v>
      </c>
      <c r="F10" s="144">
        <v>0</v>
      </c>
      <c r="G10" s="145">
        <v>0</v>
      </c>
      <c r="H10" s="144">
        <v>0</v>
      </c>
      <c r="I10" s="145">
        <v>0</v>
      </c>
      <c r="J10" s="146">
        <v>0</v>
      </c>
      <c r="K10" s="146">
        <v>0</v>
      </c>
      <c r="L10" s="144">
        <v>0</v>
      </c>
      <c r="M10" s="145">
        <v>0</v>
      </c>
      <c r="N10" s="144">
        <v>0</v>
      </c>
      <c r="O10" s="145">
        <v>0</v>
      </c>
      <c r="P10" s="147">
        <f t="shared" si="0"/>
        <v>11</v>
      </c>
      <c r="Q10" s="147">
        <f t="shared" si="1"/>
        <v>2</v>
      </c>
      <c r="R10" s="148">
        <f>DB_PESSOAL_V.2021!F277</f>
        <v>0</v>
      </c>
      <c r="S10" s="149">
        <f>DB_PESSOAL_V.2021!G277</f>
        <v>0</v>
      </c>
      <c r="T10" s="147">
        <f t="shared" si="2"/>
        <v>0</v>
      </c>
      <c r="U10" s="150">
        <f>DB_PESSOAL_V.2021!H277</f>
        <v>0</v>
      </c>
      <c r="V10" s="151">
        <f t="shared" si="3"/>
        <v>11</v>
      </c>
      <c r="W10" s="151">
        <f t="shared" si="4"/>
        <v>2</v>
      </c>
      <c r="X10" s="126">
        <f t="shared" si="5"/>
        <v>11</v>
      </c>
      <c r="Y10" s="151">
        <v>0</v>
      </c>
      <c r="Z10" s="127">
        <f t="shared" si="6"/>
        <v>11</v>
      </c>
      <c r="AA10" s="152">
        <v>3</v>
      </c>
      <c r="AB10" s="153">
        <f>DB_PESSOAL_V.2021!J277</f>
        <v>0</v>
      </c>
      <c r="AC10" s="154">
        <f>DB_PESSOAL_V.2021!K277</f>
        <v>2</v>
      </c>
      <c r="AD10" s="155">
        <f>DB_PESSOAL_V.2021!L277</f>
        <v>2</v>
      </c>
      <c r="AE10" s="156" t="str">
        <f>DB_PESSOAL_V.2021!M277</f>
        <v xml:space="preserve"> - </v>
      </c>
      <c r="AF10" s="157" t="str">
        <f>DB_PESSOAL_V.2021!N277</f>
        <v xml:space="preserve"> - </v>
      </c>
      <c r="AG10" s="158">
        <f>DB_PESSOAL_V.2021!O277</f>
        <v>1</v>
      </c>
      <c r="AH10" s="159" t="str">
        <f>DB_PESSOAL_V.2021!P277</f>
        <v xml:space="preserve"> - </v>
      </c>
      <c r="AI10" s="160" t="str">
        <f>DB_PESSOAL_V.2021!Q277</f>
        <v xml:space="preserve"> - </v>
      </c>
      <c r="AJ10" s="161" t="str">
        <f>DB_PESSOAL_V.2021!R277</f>
        <v xml:space="preserve"> - </v>
      </c>
      <c r="AK10" s="162">
        <v>3</v>
      </c>
      <c r="AL10" s="163" t="str">
        <f>DB_PESSOAL_V.2021!T277</f>
        <v xml:space="preserve"> - </v>
      </c>
      <c r="AM10" s="164">
        <f t="shared" si="7"/>
        <v>11</v>
      </c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</row>
    <row r="11" spans="1:62" ht="19.5" customHeight="1" x14ac:dyDescent="0.25">
      <c r="A11" s="41929"/>
      <c r="B11" s="41933"/>
      <c r="C11" s="165">
        <v>11</v>
      </c>
      <c r="D11" s="166">
        <v>14</v>
      </c>
      <c r="E11" s="167">
        <f>DB_PESSOAL_V.2021!E278</f>
        <v>6</v>
      </c>
      <c r="F11" s="168">
        <v>0</v>
      </c>
      <c r="G11" s="169">
        <v>0</v>
      </c>
      <c r="H11" s="168">
        <v>0</v>
      </c>
      <c r="I11" s="169">
        <v>0</v>
      </c>
      <c r="J11" s="170">
        <v>0</v>
      </c>
      <c r="K11" s="171">
        <v>0</v>
      </c>
      <c r="L11" s="168">
        <v>0</v>
      </c>
      <c r="M11" s="169">
        <v>0</v>
      </c>
      <c r="N11" s="168">
        <v>0</v>
      </c>
      <c r="O11" s="169">
        <v>0</v>
      </c>
      <c r="P11" s="172">
        <f t="shared" si="0"/>
        <v>14</v>
      </c>
      <c r="Q11" s="172">
        <f t="shared" si="1"/>
        <v>6</v>
      </c>
      <c r="R11" s="173">
        <f>DB_PESSOAL_V.2021!F278</f>
        <v>0</v>
      </c>
      <c r="S11" s="174">
        <f>DB_PESSOAL_V.2021!G278</f>
        <v>0</v>
      </c>
      <c r="T11" s="172">
        <f t="shared" si="2"/>
        <v>0</v>
      </c>
      <c r="U11" s="175">
        <f>DB_PESSOAL_V.2021!H278</f>
        <v>0</v>
      </c>
      <c r="V11" s="176">
        <f t="shared" si="3"/>
        <v>14</v>
      </c>
      <c r="W11" s="176">
        <f t="shared" si="4"/>
        <v>6</v>
      </c>
      <c r="X11" s="177">
        <f t="shared" si="5"/>
        <v>14</v>
      </c>
      <c r="Y11" s="176">
        <v>0</v>
      </c>
      <c r="Z11" s="178">
        <f t="shared" si="6"/>
        <v>14</v>
      </c>
      <c r="AA11" s="179">
        <v>7</v>
      </c>
      <c r="AB11" s="180">
        <f>DB_PESSOAL_V.2021!J278</f>
        <v>0</v>
      </c>
      <c r="AC11" s="181" t="str">
        <f>DB_PESSOAL_V.2021!K278</f>
        <v xml:space="preserve"> - </v>
      </c>
      <c r="AD11" s="182">
        <f>DB_PESSOAL_V.2021!L278</f>
        <v>3</v>
      </c>
      <c r="AE11" s="183" t="str">
        <f>DB_PESSOAL_V.2021!M278</f>
        <v xml:space="preserve"> - </v>
      </c>
      <c r="AF11" s="184" t="str">
        <f>DB_PESSOAL_V.2021!N278</f>
        <v xml:space="preserve"> - </v>
      </c>
      <c r="AG11" s="185">
        <f>DB_PESSOAL_V.2021!O278</f>
        <v>1</v>
      </c>
      <c r="AH11" s="186" t="str">
        <f>DB_PESSOAL_V.2021!P278</f>
        <v xml:space="preserve"> - </v>
      </c>
      <c r="AI11" s="187" t="str">
        <f>DB_PESSOAL_V.2021!Q278</f>
        <v xml:space="preserve"> - </v>
      </c>
      <c r="AJ11" s="188" t="str">
        <f>DB_PESSOAL_V.2021!R278</f>
        <v xml:space="preserve"> - </v>
      </c>
      <c r="AK11" s="189">
        <f>DB_PESSOAL_V.2021!S278</f>
        <v>3</v>
      </c>
      <c r="AL11" s="190" t="str">
        <f>DB_PESSOAL_V.2021!T278</f>
        <v xml:space="preserve"> - </v>
      </c>
      <c r="AM11" s="191">
        <f t="shared" si="7"/>
        <v>14</v>
      </c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</row>
    <row r="12" spans="1:62" ht="19.5" customHeight="1" x14ac:dyDescent="0.25">
      <c r="A12" s="41929"/>
      <c r="B12" s="41934" t="s">
        <v>88</v>
      </c>
      <c r="C12" s="192">
        <v>10</v>
      </c>
      <c r="D12" s="193">
        <f>DB_PESSOAL_V.2021!D279</f>
        <v>11</v>
      </c>
      <c r="E12" s="194">
        <f>DB_PESSOAL_V.2021!E279</f>
        <v>10</v>
      </c>
      <c r="F12" s="195">
        <v>0</v>
      </c>
      <c r="G12" s="196">
        <v>0</v>
      </c>
      <c r="H12" s="195">
        <v>0</v>
      </c>
      <c r="I12" s="196">
        <v>0</v>
      </c>
      <c r="J12" s="197">
        <v>0</v>
      </c>
      <c r="K12" s="197">
        <v>0</v>
      </c>
      <c r="L12" s="195">
        <v>0</v>
      </c>
      <c r="M12" s="196">
        <v>0</v>
      </c>
      <c r="N12" s="195">
        <v>0</v>
      </c>
      <c r="O12" s="196">
        <v>0</v>
      </c>
      <c r="P12" s="198">
        <f t="shared" si="0"/>
        <v>11</v>
      </c>
      <c r="Q12" s="198">
        <f t="shared" si="1"/>
        <v>10</v>
      </c>
      <c r="R12" s="199">
        <f>DB_PESSOAL_V.2021!F279</f>
        <v>0</v>
      </c>
      <c r="S12" s="200">
        <f>DB_PESSOAL_V.2021!G279</f>
        <v>0</v>
      </c>
      <c r="T12" s="198">
        <f t="shared" si="2"/>
        <v>0</v>
      </c>
      <c r="U12" s="201">
        <f>DB_PESSOAL_V.2021!H279</f>
        <v>0</v>
      </c>
      <c r="V12" s="202">
        <f t="shared" si="3"/>
        <v>11</v>
      </c>
      <c r="W12" s="202">
        <f t="shared" si="4"/>
        <v>10</v>
      </c>
      <c r="X12" s="203">
        <f t="shared" si="5"/>
        <v>11</v>
      </c>
      <c r="Y12" s="202">
        <v>0</v>
      </c>
      <c r="Z12" s="204">
        <f t="shared" si="6"/>
        <v>11</v>
      </c>
      <c r="AA12" s="205">
        <f>DB_PESSOAL_V.2021!I279</f>
        <v>7</v>
      </c>
      <c r="AB12" s="206">
        <f>DB_PESSOAL_V.2021!J279</f>
        <v>0</v>
      </c>
      <c r="AC12" s="207">
        <f>DB_PESSOAL_V.2021!K279</f>
        <v>1</v>
      </c>
      <c r="AD12" s="208">
        <f>DB_PESSOAL_V.2021!L279</f>
        <v>1</v>
      </c>
      <c r="AE12" s="209" t="str">
        <f>DB_PESSOAL_V.2021!M279</f>
        <v xml:space="preserve"> - </v>
      </c>
      <c r="AF12" s="210" t="str">
        <f>DB_PESSOAL_V.2021!N279</f>
        <v xml:space="preserve"> - </v>
      </c>
      <c r="AG12" s="211">
        <f>DB_PESSOAL_V.2021!O279</f>
        <v>1</v>
      </c>
      <c r="AH12" s="212" t="str">
        <f>DB_PESSOAL_V.2021!P279</f>
        <v xml:space="preserve"> - </v>
      </c>
      <c r="AI12" s="213" t="str">
        <f>DB_PESSOAL_V.2021!Q279</f>
        <v xml:space="preserve"> - </v>
      </c>
      <c r="AJ12" s="214" t="str">
        <f>DB_PESSOAL_V.2021!R279</f>
        <v xml:space="preserve"> - </v>
      </c>
      <c r="AK12" s="215">
        <f>DB_PESSOAL_V.2021!S279</f>
        <v>1</v>
      </c>
      <c r="AL12" s="216" t="str">
        <f>DB_PESSOAL_V.2021!T279</f>
        <v xml:space="preserve"> - </v>
      </c>
      <c r="AM12" s="217">
        <f t="shared" si="7"/>
        <v>11</v>
      </c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</row>
    <row r="13" spans="1:62" ht="19.5" customHeight="1" x14ac:dyDescent="0.25">
      <c r="A13" s="41929"/>
      <c r="B13" s="41932"/>
      <c r="C13" s="141">
        <v>9</v>
      </c>
      <c r="D13" s="218">
        <f>DB_PESSOAL_V.2021!D280</f>
        <v>7</v>
      </c>
      <c r="E13" s="219">
        <f>DB_PESSOAL_V.2021!E280</f>
        <v>9</v>
      </c>
      <c r="F13" s="144">
        <v>0</v>
      </c>
      <c r="G13" s="145">
        <v>0</v>
      </c>
      <c r="H13" s="144">
        <v>0</v>
      </c>
      <c r="I13" s="145">
        <v>0</v>
      </c>
      <c r="J13" s="146">
        <v>0</v>
      </c>
      <c r="K13" s="146">
        <v>0</v>
      </c>
      <c r="L13" s="144">
        <v>0</v>
      </c>
      <c r="M13" s="145">
        <v>0</v>
      </c>
      <c r="N13" s="144">
        <v>0</v>
      </c>
      <c r="O13" s="145">
        <v>0</v>
      </c>
      <c r="P13" s="147">
        <f t="shared" si="0"/>
        <v>7</v>
      </c>
      <c r="Q13" s="147">
        <f t="shared" si="1"/>
        <v>9</v>
      </c>
      <c r="R13" s="220">
        <f>DB_PESSOAL_V.2021!F280</f>
        <v>0</v>
      </c>
      <c r="S13" s="221">
        <f>DB_PESSOAL_V.2021!G280</f>
        <v>0</v>
      </c>
      <c r="T13" s="147">
        <f t="shared" si="2"/>
        <v>0</v>
      </c>
      <c r="U13" s="222">
        <f>DB_PESSOAL_V.2021!H280</f>
        <v>0</v>
      </c>
      <c r="V13" s="151">
        <f t="shared" si="3"/>
        <v>7</v>
      </c>
      <c r="W13" s="151">
        <f t="shared" si="4"/>
        <v>9</v>
      </c>
      <c r="X13" s="126">
        <f t="shared" si="5"/>
        <v>7</v>
      </c>
      <c r="Y13" s="151">
        <v>0</v>
      </c>
      <c r="Z13" s="127">
        <f t="shared" si="6"/>
        <v>7</v>
      </c>
      <c r="AA13" s="223">
        <f>DB_PESSOAL_V.2021!I280</f>
        <v>5</v>
      </c>
      <c r="AB13" s="224">
        <f>DB_PESSOAL_V.2021!J280</f>
        <v>0</v>
      </c>
      <c r="AC13" s="225" t="str">
        <f>DB_PESSOAL_V.2021!K280</f>
        <v xml:space="preserve"> - </v>
      </c>
      <c r="AD13" s="226">
        <f>DB_PESSOAL_V.2021!L280</f>
        <v>1</v>
      </c>
      <c r="AE13" s="227" t="str">
        <f>DB_PESSOAL_V.2021!M280</f>
        <v xml:space="preserve"> - </v>
      </c>
      <c r="AF13" s="228" t="str">
        <f>DB_PESSOAL_V.2021!N280</f>
        <v xml:space="preserve"> - </v>
      </c>
      <c r="AG13" s="229" t="str">
        <f>DB_PESSOAL_V.2021!O280</f>
        <v xml:space="preserve"> - </v>
      </c>
      <c r="AH13" s="230" t="str">
        <f>DB_PESSOAL_V.2021!P280</f>
        <v xml:space="preserve"> - </v>
      </c>
      <c r="AI13" s="231" t="str">
        <f>DB_PESSOAL_V.2021!Q280</f>
        <v xml:space="preserve"> - </v>
      </c>
      <c r="AJ13" s="232" t="str">
        <f>DB_PESSOAL_V.2021!R280</f>
        <v xml:space="preserve"> - </v>
      </c>
      <c r="AK13" s="233">
        <f>DB_PESSOAL_V.2021!S280</f>
        <v>1</v>
      </c>
      <c r="AL13" s="234" t="str">
        <f>DB_PESSOAL_V.2021!T280</f>
        <v xml:space="preserve"> - </v>
      </c>
      <c r="AM13" s="164">
        <f t="shared" si="7"/>
        <v>7</v>
      </c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</row>
    <row r="14" spans="1:62" ht="19.5" customHeight="1" x14ac:dyDescent="0.25">
      <c r="A14" s="41929"/>
      <c r="B14" s="41932"/>
      <c r="C14" s="141">
        <v>8</v>
      </c>
      <c r="D14" s="235">
        <f>DB_PESSOAL_V.2021!D281</f>
        <v>9</v>
      </c>
      <c r="E14" s="236">
        <f>DB_PESSOAL_V.2021!E281</f>
        <v>3</v>
      </c>
      <c r="F14" s="144">
        <v>0</v>
      </c>
      <c r="G14" s="145">
        <v>0</v>
      </c>
      <c r="H14" s="144">
        <v>0</v>
      </c>
      <c r="I14" s="145">
        <v>0</v>
      </c>
      <c r="J14" s="146">
        <v>0</v>
      </c>
      <c r="K14" s="146">
        <v>0</v>
      </c>
      <c r="L14" s="144">
        <v>0</v>
      </c>
      <c r="M14" s="145">
        <v>0</v>
      </c>
      <c r="N14" s="144">
        <v>0</v>
      </c>
      <c r="O14" s="145">
        <v>0</v>
      </c>
      <c r="P14" s="147">
        <f t="shared" si="0"/>
        <v>9</v>
      </c>
      <c r="Q14" s="147">
        <f t="shared" si="1"/>
        <v>3</v>
      </c>
      <c r="R14" s="237">
        <f>DB_PESSOAL_V.2021!F281</f>
        <v>0</v>
      </c>
      <c r="S14" s="238">
        <f>DB_PESSOAL_V.2021!G281</f>
        <v>0</v>
      </c>
      <c r="T14" s="147">
        <f t="shared" si="2"/>
        <v>0</v>
      </c>
      <c r="U14" s="239">
        <f>DB_PESSOAL_V.2021!H281</f>
        <v>0</v>
      </c>
      <c r="V14" s="151">
        <f t="shared" si="3"/>
        <v>9</v>
      </c>
      <c r="W14" s="151">
        <f t="shared" si="4"/>
        <v>3</v>
      </c>
      <c r="X14" s="126">
        <f t="shared" si="5"/>
        <v>9</v>
      </c>
      <c r="Y14" s="151">
        <v>0</v>
      </c>
      <c r="Z14" s="127">
        <f t="shared" si="6"/>
        <v>9</v>
      </c>
      <c r="AA14" s="240">
        <f>DB_PESSOAL_V.2021!I281</f>
        <v>9</v>
      </c>
      <c r="AB14" s="241">
        <f>DB_PESSOAL_V.2021!J281</f>
        <v>0</v>
      </c>
      <c r="AC14" s="242" t="str">
        <f>DB_PESSOAL_V.2021!K281</f>
        <v xml:space="preserve"> - </v>
      </c>
      <c r="AD14" s="243" t="str">
        <f>DB_PESSOAL_V.2021!L281</f>
        <v xml:space="preserve"> - </v>
      </c>
      <c r="AE14" s="244" t="str">
        <f>DB_PESSOAL_V.2021!M281</f>
        <v xml:space="preserve"> - </v>
      </c>
      <c r="AF14" s="245" t="str">
        <f>DB_PESSOAL_V.2021!N281</f>
        <v xml:space="preserve"> - </v>
      </c>
      <c r="AG14" s="246" t="str">
        <f>DB_PESSOAL_V.2021!O281</f>
        <v xml:space="preserve"> - </v>
      </c>
      <c r="AH14" s="247" t="str">
        <f>DB_PESSOAL_V.2021!P281</f>
        <v xml:space="preserve"> - </v>
      </c>
      <c r="AI14" s="248" t="str">
        <f>DB_PESSOAL_V.2021!Q281</f>
        <v xml:space="preserve"> - </v>
      </c>
      <c r="AJ14" s="249" t="str">
        <f>DB_PESSOAL_V.2021!R281</f>
        <v xml:space="preserve"> - </v>
      </c>
      <c r="AK14" s="250" t="str">
        <f>DB_PESSOAL_V.2021!S281</f>
        <v xml:space="preserve"> - </v>
      </c>
      <c r="AL14" s="251" t="str">
        <f>DB_PESSOAL_V.2021!T281</f>
        <v xml:space="preserve"> - </v>
      </c>
      <c r="AM14" s="164">
        <f t="shared" si="7"/>
        <v>9</v>
      </c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</row>
    <row r="15" spans="1:62" ht="19.5" customHeight="1" x14ac:dyDescent="0.25">
      <c r="A15" s="41929"/>
      <c r="B15" s="41932"/>
      <c r="C15" s="141">
        <v>7</v>
      </c>
      <c r="D15" s="252">
        <f>DB_PESSOAL_V.2021!D282</f>
        <v>11</v>
      </c>
      <c r="E15" s="253">
        <f>DB_PESSOAL_V.2021!E282</f>
        <v>1</v>
      </c>
      <c r="F15" s="144">
        <v>0</v>
      </c>
      <c r="G15" s="145">
        <v>0</v>
      </c>
      <c r="H15" s="144">
        <v>0</v>
      </c>
      <c r="I15" s="145">
        <v>0</v>
      </c>
      <c r="J15" s="146">
        <v>0</v>
      </c>
      <c r="K15" s="146">
        <v>0</v>
      </c>
      <c r="L15" s="144">
        <v>0</v>
      </c>
      <c r="M15" s="145">
        <v>0</v>
      </c>
      <c r="N15" s="144">
        <v>0</v>
      </c>
      <c r="O15" s="145">
        <v>0</v>
      </c>
      <c r="P15" s="147">
        <f t="shared" si="0"/>
        <v>11</v>
      </c>
      <c r="Q15" s="147">
        <f t="shared" si="1"/>
        <v>1</v>
      </c>
      <c r="R15" s="254">
        <f>DB_PESSOAL_V.2021!F282</f>
        <v>0</v>
      </c>
      <c r="S15" s="255">
        <f>DB_PESSOAL_V.2021!G282</f>
        <v>0</v>
      </c>
      <c r="T15" s="147">
        <f t="shared" si="2"/>
        <v>0</v>
      </c>
      <c r="U15" s="256">
        <f>DB_PESSOAL_V.2021!H282</f>
        <v>0</v>
      </c>
      <c r="V15" s="151">
        <f t="shared" si="3"/>
        <v>11</v>
      </c>
      <c r="W15" s="151">
        <f t="shared" si="4"/>
        <v>1</v>
      </c>
      <c r="X15" s="126">
        <f t="shared" si="5"/>
        <v>11</v>
      </c>
      <c r="Y15" s="151">
        <v>0</v>
      </c>
      <c r="Z15" s="127">
        <f t="shared" si="6"/>
        <v>11</v>
      </c>
      <c r="AA15" s="257">
        <f>DB_PESSOAL_V.2021!I282</f>
        <v>8</v>
      </c>
      <c r="AB15" s="258">
        <f>DB_PESSOAL_V.2021!J282</f>
        <v>0</v>
      </c>
      <c r="AC15" s="259" t="str">
        <f>DB_PESSOAL_V.2021!K282</f>
        <v xml:space="preserve"> - </v>
      </c>
      <c r="AD15" s="260">
        <f>DB_PESSOAL_V.2021!L282</f>
        <v>1</v>
      </c>
      <c r="AE15" s="261" t="str">
        <f>DB_PESSOAL_V.2021!M282</f>
        <v xml:space="preserve"> - </v>
      </c>
      <c r="AF15" s="262" t="str">
        <f>DB_PESSOAL_V.2021!N282</f>
        <v xml:space="preserve"> - </v>
      </c>
      <c r="AG15" s="263" t="str">
        <f>DB_PESSOAL_V.2021!O282</f>
        <v xml:space="preserve"> - </v>
      </c>
      <c r="AH15" s="264" t="str">
        <f>DB_PESSOAL_V.2021!P282</f>
        <v xml:space="preserve"> - </v>
      </c>
      <c r="AI15" s="265" t="str">
        <f>DB_PESSOAL_V.2021!Q282</f>
        <v xml:space="preserve"> - </v>
      </c>
      <c r="AJ15" s="266" t="str">
        <f>DB_PESSOAL_V.2021!R282</f>
        <v xml:space="preserve"> - </v>
      </c>
      <c r="AK15" s="267" t="str">
        <f>DB_PESSOAL_V.2021!S282</f>
        <v xml:space="preserve"> - </v>
      </c>
      <c r="AL15" s="268">
        <f>DB_PESSOAL_V.2021!T282</f>
        <v>2</v>
      </c>
      <c r="AM15" s="164">
        <f t="shared" si="7"/>
        <v>11</v>
      </c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</row>
    <row r="16" spans="1:62" ht="19.5" customHeight="1" x14ac:dyDescent="0.25">
      <c r="A16" s="41929"/>
      <c r="B16" s="41933"/>
      <c r="C16" s="165">
        <v>6</v>
      </c>
      <c r="D16" s="269">
        <f>DB_PESSOAL_V.2021!D283</f>
        <v>7</v>
      </c>
      <c r="E16" s="270">
        <f>DB_PESSOAL_V.2021!E283</f>
        <v>0</v>
      </c>
      <c r="F16" s="168">
        <v>0</v>
      </c>
      <c r="G16" s="271">
        <v>0</v>
      </c>
      <c r="H16" s="168">
        <v>0</v>
      </c>
      <c r="I16" s="271">
        <v>0</v>
      </c>
      <c r="J16" s="170">
        <v>0</v>
      </c>
      <c r="K16" s="170">
        <v>0</v>
      </c>
      <c r="L16" s="168">
        <v>0</v>
      </c>
      <c r="M16" s="271">
        <v>0</v>
      </c>
      <c r="N16" s="168">
        <v>0</v>
      </c>
      <c r="O16" s="271">
        <v>0</v>
      </c>
      <c r="P16" s="172">
        <f t="shared" si="0"/>
        <v>7</v>
      </c>
      <c r="Q16" s="172">
        <f t="shared" si="1"/>
        <v>0</v>
      </c>
      <c r="R16" s="272">
        <f>DB_PESSOAL_V.2021!F283</f>
        <v>0</v>
      </c>
      <c r="S16" s="273">
        <f>DB_PESSOAL_V.2021!G283</f>
        <v>0</v>
      </c>
      <c r="T16" s="172">
        <f t="shared" si="2"/>
        <v>0</v>
      </c>
      <c r="U16" s="274">
        <f>DB_PESSOAL_V.2021!H283</f>
        <v>0</v>
      </c>
      <c r="V16" s="176">
        <f t="shared" si="3"/>
        <v>7</v>
      </c>
      <c r="W16" s="176">
        <f t="shared" si="4"/>
        <v>0</v>
      </c>
      <c r="X16" s="275">
        <f t="shared" si="5"/>
        <v>7</v>
      </c>
      <c r="Y16" s="176">
        <v>0</v>
      </c>
      <c r="Z16" s="178">
        <f t="shared" si="6"/>
        <v>7</v>
      </c>
      <c r="AA16" s="276">
        <f>DB_PESSOAL_V.2021!I283</f>
        <v>7</v>
      </c>
      <c r="AB16" s="277">
        <f>DB_PESSOAL_V.2021!J283</f>
        <v>0</v>
      </c>
      <c r="AC16" s="278" t="str">
        <f>DB_PESSOAL_V.2021!K283</f>
        <v xml:space="preserve"> - </v>
      </c>
      <c r="AD16" s="279" t="str">
        <f>DB_PESSOAL_V.2021!L283</f>
        <v xml:space="preserve"> - </v>
      </c>
      <c r="AE16" s="280" t="str">
        <f>DB_PESSOAL_V.2021!M283</f>
        <v xml:space="preserve"> - </v>
      </c>
      <c r="AF16" s="281" t="str">
        <f>DB_PESSOAL_V.2021!N283</f>
        <v xml:space="preserve"> - </v>
      </c>
      <c r="AG16" s="282" t="str">
        <f>DB_PESSOAL_V.2021!O283</f>
        <v xml:space="preserve"> - </v>
      </c>
      <c r="AH16" s="283" t="str">
        <f>DB_PESSOAL_V.2021!P283</f>
        <v xml:space="preserve"> - </v>
      </c>
      <c r="AI16" s="284" t="str">
        <f>DB_PESSOAL_V.2021!Q283</f>
        <v xml:space="preserve"> - </v>
      </c>
      <c r="AJ16" s="285" t="str">
        <f>DB_PESSOAL_V.2021!R283</f>
        <v xml:space="preserve"> - </v>
      </c>
      <c r="AK16" s="286" t="str">
        <f>DB_PESSOAL_V.2021!S283</f>
        <v xml:space="preserve"> - </v>
      </c>
      <c r="AL16" s="287" t="str">
        <f>DB_PESSOAL_V.2021!T283</f>
        <v xml:space="preserve"> - </v>
      </c>
      <c r="AM16" s="288">
        <f t="shared" si="7"/>
        <v>7</v>
      </c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</row>
    <row r="17" spans="1:62" ht="19.5" customHeight="1" x14ac:dyDescent="0.25">
      <c r="A17" s="41929"/>
      <c r="B17" s="41934" t="s">
        <v>89</v>
      </c>
      <c r="C17" s="192">
        <v>5</v>
      </c>
      <c r="D17" s="289">
        <f>DB_PESSOAL_V.2021!D284</f>
        <v>94</v>
      </c>
      <c r="E17" s="290">
        <f>DB_PESSOAL_V.2021!E284</f>
        <v>14</v>
      </c>
      <c r="F17" s="195">
        <v>0</v>
      </c>
      <c r="G17" s="119">
        <v>0</v>
      </c>
      <c r="H17" s="195">
        <v>0</v>
      </c>
      <c r="I17" s="119">
        <v>0</v>
      </c>
      <c r="J17" s="197">
        <v>0</v>
      </c>
      <c r="K17" s="120">
        <v>0</v>
      </c>
      <c r="L17" s="195">
        <v>0</v>
      </c>
      <c r="M17" s="119">
        <v>0</v>
      </c>
      <c r="N17" s="195">
        <v>0</v>
      </c>
      <c r="O17" s="119">
        <v>0</v>
      </c>
      <c r="P17" s="198">
        <f t="shared" si="0"/>
        <v>94</v>
      </c>
      <c r="Q17" s="198">
        <f t="shared" si="1"/>
        <v>14</v>
      </c>
      <c r="R17" s="291">
        <f>DB_PESSOAL_V.2021!F284</f>
        <v>0</v>
      </c>
      <c r="S17" s="292">
        <f>DB_PESSOAL_V.2021!G284</f>
        <v>0</v>
      </c>
      <c r="T17" s="198">
        <f t="shared" si="2"/>
        <v>0</v>
      </c>
      <c r="U17" s="293">
        <f>DB_PESSOAL_V.2021!H284</f>
        <v>0</v>
      </c>
      <c r="V17" s="202">
        <f t="shared" si="3"/>
        <v>94</v>
      </c>
      <c r="W17" s="202">
        <f t="shared" si="4"/>
        <v>14</v>
      </c>
      <c r="X17" s="203">
        <f t="shared" si="5"/>
        <v>94</v>
      </c>
      <c r="Y17" s="202">
        <v>0</v>
      </c>
      <c r="Z17" s="204">
        <f t="shared" si="6"/>
        <v>94</v>
      </c>
      <c r="AA17" s="294">
        <f>DB_PESSOAL_V.2021!I284</f>
        <v>94</v>
      </c>
      <c r="AB17" s="295">
        <f>DB_PESSOAL_V.2021!J284</f>
        <v>0</v>
      </c>
      <c r="AC17" s="296" t="str">
        <f>DB_PESSOAL_V.2021!K284</f>
        <v xml:space="preserve"> - </v>
      </c>
      <c r="AD17" s="297" t="str">
        <f>DB_PESSOAL_V.2021!L284</f>
        <v xml:space="preserve"> - </v>
      </c>
      <c r="AE17" s="298" t="str">
        <f>DB_PESSOAL_V.2021!M284</f>
        <v xml:space="preserve"> - </v>
      </c>
      <c r="AF17" s="299" t="str">
        <f>DB_PESSOAL_V.2021!N284</f>
        <v xml:space="preserve"> - </v>
      </c>
      <c r="AG17" s="300" t="str">
        <f>DB_PESSOAL_V.2021!O284</f>
        <v xml:space="preserve"> - </v>
      </c>
      <c r="AH17" s="301" t="str">
        <f>DB_PESSOAL_V.2021!P284</f>
        <v xml:space="preserve"> - </v>
      </c>
      <c r="AI17" s="302" t="str">
        <f>DB_PESSOAL_V.2021!Q284</f>
        <v xml:space="preserve"> - </v>
      </c>
      <c r="AJ17" s="303" t="str">
        <f>DB_PESSOAL_V.2021!R284</f>
        <v xml:space="preserve"> - </v>
      </c>
      <c r="AK17" s="304" t="str">
        <f>DB_PESSOAL_V.2021!S284</f>
        <v xml:space="preserve"> - </v>
      </c>
      <c r="AL17" s="305" t="str">
        <f>DB_PESSOAL_V.2021!T284</f>
        <v xml:space="preserve"> - </v>
      </c>
      <c r="AM17" s="140">
        <f t="shared" si="7"/>
        <v>94</v>
      </c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</row>
    <row r="18" spans="1:62" ht="19.5" customHeight="1" x14ac:dyDescent="0.25">
      <c r="A18" s="41929"/>
      <c r="B18" s="41932"/>
      <c r="C18" s="141">
        <v>4</v>
      </c>
      <c r="D18" s="306">
        <f>DB_PESSOAL_V.2021!D285</f>
        <v>16</v>
      </c>
      <c r="E18" s="307">
        <f>DB_PESSOAL_V.2021!E285</f>
        <v>0</v>
      </c>
      <c r="F18" s="144">
        <v>0</v>
      </c>
      <c r="G18" s="145">
        <v>0</v>
      </c>
      <c r="H18" s="144">
        <v>0</v>
      </c>
      <c r="I18" s="145">
        <v>0</v>
      </c>
      <c r="J18" s="146">
        <v>0</v>
      </c>
      <c r="K18" s="146">
        <v>0</v>
      </c>
      <c r="L18" s="144">
        <v>0</v>
      </c>
      <c r="M18" s="145">
        <v>0</v>
      </c>
      <c r="N18" s="144">
        <v>0</v>
      </c>
      <c r="O18" s="145">
        <v>0</v>
      </c>
      <c r="P18" s="147">
        <f t="shared" si="0"/>
        <v>16</v>
      </c>
      <c r="Q18" s="147">
        <f t="shared" si="1"/>
        <v>0</v>
      </c>
      <c r="R18" s="308">
        <f>DB_PESSOAL_V.2021!F285</f>
        <v>0</v>
      </c>
      <c r="S18" s="309">
        <f>DB_PESSOAL_V.2021!G285</f>
        <v>0</v>
      </c>
      <c r="T18" s="147">
        <f t="shared" si="2"/>
        <v>0</v>
      </c>
      <c r="U18" s="310">
        <f>DB_PESSOAL_V.2021!H285</f>
        <v>0</v>
      </c>
      <c r="V18" s="151">
        <f t="shared" si="3"/>
        <v>16</v>
      </c>
      <c r="W18" s="151">
        <f t="shared" si="4"/>
        <v>0</v>
      </c>
      <c r="X18" s="126">
        <f t="shared" si="5"/>
        <v>16</v>
      </c>
      <c r="Y18" s="151">
        <v>0</v>
      </c>
      <c r="Z18" s="127">
        <f t="shared" si="6"/>
        <v>16</v>
      </c>
      <c r="AA18" s="311">
        <f>DB_PESSOAL_V.2021!I285</f>
        <v>9</v>
      </c>
      <c r="AB18" s="312">
        <f>DB_PESSOAL_V.2021!J285</f>
        <v>0</v>
      </c>
      <c r="AC18" s="313" t="str">
        <f>DB_PESSOAL_V.2021!K285</f>
        <v xml:space="preserve"> - </v>
      </c>
      <c r="AD18" s="314">
        <f>DB_PESSOAL_V.2021!L285</f>
        <v>2</v>
      </c>
      <c r="AE18" s="315">
        <f>DB_PESSOAL_V.2021!M285</f>
        <v>1</v>
      </c>
      <c r="AF18" s="316" t="str">
        <f>DB_PESSOAL_V.2021!N285</f>
        <v xml:space="preserve"> - </v>
      </c>
      <c r="AG18" s="317" t="str">
        <f>DB_PESSOAL_V.2021!O285</f>
        <v xml:space="preserve"> - </v>
      </c>
      <c r="AH18" s="318" t="str">
        <f>DB_PESSOAL_V.2021!P285</f>
        <v xml:space="preserve"> - </v>
      </c>
      <c r="AI18" s="319" t="str">
        <f>DB_PESSOAL_V.2021!Q285</f>
        <v xml:space="preserve"> - </v>
      </c>
      <c r="AJ18" s="320" t="str">
        <f>DB_PESSOAL_V.2021!R285</f>
        <v xml:space="preserve"> - </v>
      </c>
      <c r="AK18" s="321">
        <f>DB_PESSOAL_V.2021!S285</f>
        <v>4</v>
      </c>
      <c r="AL18" s="322" t="str">
        <f>DB_PESSOAL_V.2021!T285</f>
        <v xml:space="preserve"> - </v>
      </c>
      <c r="AM18" s="164">
        <f t="shared" si="7"/>
        <v>16</v>
      </c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</row>
    <row r="19" spans="1:62" ht="19.5" customHeight="1" x14ac:dyDescent="0.25">
      <c r="A19" s="41929"/>
      <c r="B19" s="41932"/>
      <c r="C19" s="141">
        <v>3</v>
      </c>
      <c r="D19" s="323">
        <f>DB_PESSOAL_V.2021!D286</f>
        <v>0</v>
      </c>
      <c r="E19" s="324">
        <f>DB_PESSOAL_V.2021!E286</f>
        <v>0</v>
      </c>
      <c r="F19" s="144">
        <v>0</v>
      </c>
      <c r="G19" s="145">
        <v>0</v>
      </c>
      <c r="H19" s="144">
        <v>0</v>
      </c>
      <c r="I19" s="145">
        <v>0</v>
      </c>
      <c r="J19" s="146">
        <v>0</v>
      </c>
      <c r="K19" s="146">
        <v>0</v>
      </c>
      <c r="L19" s="144">
        <v>0</v>
      </c>
      <c r="M19" s="145">
        <v>0</v>
      </c>
      <c r="N19" s="144">
        <v>0</v>
      </c>
      <c r="O19" s="145">
        <v>0</v>
      </c>
      <c r="P19" s="147">
        <f t="shared" si="0"/>
        <v>0</v>
      </c>
      <c r="Q19" s="147">
        <f t="shared" si="1"/>
        <v>0</v>
      </c>
      <c r="R19" s="325">
        <f>DB_PESSOAL_V.2021!F286</f>
        <v>0</v>
      </c>
      <c r="S19" s="326">
        <f>DB_PESSOAL_V.2021!G286</f>
        <v>0</v>
      </c>
      <c r="T19" s="147">
        <f t="shared" si="2"/>
        <v>0</v>
      </c>
      <c r="U19" s="327">
        <f>DB_PESSOAL_V.2021!H286</f>
        <v>0</v>
      </c>
      <c r="V19" s="151">
        <f t="shared" si="3"/>
        <v>0</v>
      </c>
      <c r="W19" s="151">
        <f t="shared" si="4"/>
        <v>0</v>
      </c>
      <c r="X19" s="126">
        <f t="shared" si="5"/>
        <v>0</v>
      </c>
      <c r="Y19" s="151">
        <f>V19</f>
        <v>0</v>
      </c>
      <c r="Z19" s="127">
        <f t="shared" si="6"/>
        <v>0</v>
      </c>
      <c r="AA19" s="328">
        <f>DB_PESSOAL_V.2021!I286</f>
        <v>0</v>
      </c>
      <c r="AB19" s="329">
        <f>DB_PESSOAL_V.2021!J286</f>
        <v>0</v>
      </c>
      <c r="AC19" s="330" t="str">
        <f>DB_PESSOAL_V.2021!K286</f>
        <v xml:space="preserve"> - </v>
      </c>
      <c r="AD19" s="331">
        <f>DB_PESSOAL_V.2021!L286</f>
        <v>0</v>
      </c>
      <c r="AE19" s="332">
        <f>DB_PESSOAL_V.2021!M286</f>
        <v>0</v>
      </c>
      <c r="AF19" s="333" t="str">
        <f>DB_PESSOAL_V.2021!N286</f>
        <v xml:space="preserve"> - </v>
      </c>
      <c r="AG19" s="334" t="str">
        <f>DB_PESSOAL_V.2021!O286</f>
        <v xml:space="preserve"> - </v>
      </c>
      <c r="AH19" s="335" t="str">
        <f>DB_PESSOAL_V.2021!P286</f>
        <v xml:space="preserve"> - </v>
      </c>
      <c r="AI19" s="336" t="str">
        <f>DB_PESSOAL_V.2021!Q286</f>
        <v xml:space="preserve"> - </v>
      </c>
      <c r="AJ19" s="337" t="str">
        <f>DB_PESSOAL_V.2021!R286</f>
        <v xml:space="preserve"> - </v>
      </c>
      <c r="AK19" s="338">
        <f>DB_PESSOAL_V.2021!S286</f>
        <v>0</v>
      </c>
      <c r="AL19" s="339">
        <f>DB_PESSOAL_V.2021!T286</f>
        <v>0</v>
      </c>
      <c r="AM19" s="164">
        <f t="shared" si="7"/>
        <v>0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</row>
    <row r="20" spans="1:62" ht="19.5" customHeight="1" x14ac:dyDescent="0.25">
      <c r="A20" s="41929"/>
      <c r="B20" s="41932"/>
      <c r="C20" s="141">
        <v>2</v>
      </c>
      <c r="D20" s="340">
        <v>3</v>
      </c>
      <c r="E20" s="341">
        <f>DB_PESSOAL_V.2021!E287</f>
        <v>0</v>
      </c>
      <c r="F20" s="144">
        <v>0</v>
      </c>
      <c r="G20" s="145">
        <v>0</v>
      </c>
      <c r="H20" s="144">
        <v>0</v>
      </c>
      <c r="I20" s="145">
        <v>0</v>
      </c>
      <c r="J20" s="146">
        <v>0</v>
      </c>
      <c r="K20" s="146">
        <v>0</v>
      </c>
      <c r="L20" s="144">
        <v>0</v>
      </c>
      <c r="M20" s="145">
        <v>0</v>
      </c>
      <c r="N20" s="144">
        <v>0</v>
      </c>
      <c r="O20" s="145">
        <v>0</v>
      </c>
      <c r="P20" s="147">
        <f t="shared" si="0"/>
        <v>3</v>
      </c>
      <c r="Q20" s="147">
        <f t="shared" si="1"/>
        <v>0</v>
      </c>
      <c r="R20" s="342">
        <f>DB_PESSOAL_V.2021!F287</f>
        <v>0</v>
      </c>
      <c r="S20" s="343">
        <f>DB_PESSOAL_V.2021!G287</f>
        <v>0</v>
      </c>
      <c r="T20" s="147">
        <f t="shared" si="2"/>
        <v>0</v>
      </c>
      <c r="U20" s="344">
        <f>DB_PESSOAL_V.2021!H287</f>
        <v>0</v>
      </c>
      <c r="V20" s="151">
        <f t="shared" si="3"/>
        <v>3</v>
      </c>
      <c r="W20" s="151">
        <f t="shared" si="4"/>
        <v>0</v>
      </c>
      <c r="X20" s="126">
        <f t="shared" si="5"/>
        <v>0</v>
      </c>
      <c r="Y20" s="151">
        <f>V20</f>
        <v>3</v>
      </c>
      <c r="Z20" s="127">
        <f t="shared" si="6"/>
        <v>3</v>
      </c>
      <c r="AA20" s="345">
        <v>3</v>
      </c>
      <c r="AB20" s="346">
        <f>DB_PESSOAL_V.2021!J287</f>
        <v>0</v>
      </c>
      <c r="AC20" s="347" t="str">
        <f>DB_PESSOAL_V.2021!K287</f>
        <v xml:space="preserve"> - </v>
      </c>
      <c r="AD20" s="348" t="str">
        <f>DB_PESSOAL_V.2021!L287</f>
        <v xml:space="preserve"> - </v>
      </c>
      <c r="AE20" s="349" t="str">
        <f>DB_PESSOAL_V.2021!M287</f>
        <v xml:space="preserve"> - </v>
      </c>
      <c r="AF20" s="350" t="str">
        <f>DB_PESSOAL_V.2021!N287</f>
        <v xml:space="preserve"> - </v>
      </c>
      <c r="AG20" s="351" t="str">
        <f>DB_PESSOAL_V.2021!O287</f>
        <v xml:space="preserve"> - </v>
      </c>
      <c r="AH20" s="352" t="str">
        <f>DB_PESSOAL_V.2021!P287</f>
        <v xml:space="preserve"> - </v>
      </c>
      <c r="AI20" s="353" t="str">
        <f>DB_PESSOAL_V.2021!Q287</f>
        <v xml:space="preserve"> - </v>
      </c>
      <c r="AJ20" s="354" t="str">
        <f>DB_PESSOAL_V.2021!R287</f>
        <v xml:space="preserve"> - </v>
      </c>
      <c r="AK20" s="355" t="str">
        <f>DB_PESSOAL_V.2021!S287</f>
        <v xml:space="preserve"> - </v>
      </c>
      <c r="AL20" s="356" t="str">
        <f>DB_PESSOAL_V.2021!T287</f>
        <v xml:space="preserve"> - </v>
      </c>
      <c r="AM20" s="164">
        <f t="shared" si="7"/>
        <v>3</v>
      </c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</row>
    <row r="21" spans="1:62" ht="19.5" customHeight="1" x14ac:dyDescent="0.25">
      <c r="A21" s="41929"/>
      <c r="B21" s="41935"/>
      <c r="C21" s="357">
        <v>1</v>
      </c>
      <c r="D21" s="358">
        <f>DB_PESSOAL_V.2021!D288</f>
        <v>14</v>
      </c>
      <c r="E21" s="359">
        <f>DB_PESSOAL_V.2021!E288</f>
        <v>0</v>
      </c>
      <c r="F21" s="360">
        <v>0</v>
      </c>
      <c r="G21" s="169">
        <v>0</v>
      </c>
      <c r="H21" s="360">
        <v>0</v>
      </c>
      <c r="I21" s="169">
        <v>0</v>
      </c>
      <c r="J21" s="171">
        <v>0</v>
      </c>
      <c r="K21" s="171">
        <v>0</v>
      </c>
      <c r="L21" s="360">
        <v>0</v>
      </c>
      <c r="M21" s="169">
        <v>0</v>
      </c>
      <c r="N21" s="360">
        <v>0</v>
      </c>
      <c r="O21" s="169">
        <v>0</v>
      </c>
      <c r="P21" s="361">
        <f t="shared" si="0"/>
        <v>14</v>
      </c>
      <c r="Q21" s="361">
        <f t="shared" si="1"/>
        <v>0</v>
      </c>
      <c r="R21" s="362">
        <f>DB_PESSOAL_V.2021!F288</f>
        <v>0</v>
      </c>
      <c r="S21" s="363">
        <f>DB_PESSOAL_V.2021!G288</f>
        <v>0</v>
      </c>
      <c r="T21" s="361">
        <f t="shared" si="2"/>
        <v>0</v>
      </c>
      <c r="U21" s="364">
        <f>DB_PESSOAL_V.2021!H288</f>
        <v>0</v>
      </c>
      <c r="V21" s="365">
        <f t="shared" si="3"/>
        <v>14</v>
      </c>
      <c r="W21" s="365">
        <f t="shared" si="4"/>
        <v>0</v>
      </c>
      <c r="X21" s="177">
        <f t="shared" si="5"/>
        <v>0</v>
      </c>
      <c r="Y21" s="365">
        <f>V21</f>
        <v>14</v>
      </c>
      <c r="Z21" s="178">
        <f t="shared" si="6"/>
        <v>14</v>
      </c>
      <c r="AA21" s="366">
        <f>DB_PESSOAL_V.2021!I288</f>
        <v>14</v>
      </c>
      <c r="AB21" s="367">
        <f>DB_PESSOAL_V.2021!J288</f>
        <v>0</v>
      </c>
      <c r="AC21" s="368" t="str">
        <f>DB_PESSOAL_V.2021!K288</f>
        <v xml:space="preserve"> - </v>
      </c>
      <c r="AD21" s="369" t="str">
        <f>DB_PESSOAL_V.2021!L288</f>
        <v xml:space="preserve"> - </v>
      </c>
      <c r="AE21" s="370" t="str">
        <f>DB_PESSOAL_V.2021!M288</f>
        <v xml:space="preserve"> - </v>
      </c>
      <c r="AF21" s="371" t="str">
        <f>DB_PESSOAL_V.2021!N288</f>
        <v xml:space="preserve"> - </v>
      </c>
      <c r="AG21" s="372" t="str">
        <f>DB_PESSOAL_V.2021!O288</f>
        <v xml:space="preserve"> - </v>
      </c>
      <c r="AH21" s="373" t="str">
        <f>DB_PESSOAL_V.2021!P288</f>
        <v xml:space="preserve"> - </v>
      </c>
      <c r="AI21" s="374" t="str">
        <f>DB_PESSOAL_V.2021!Q288</f>
        <v xml:space="preserve"> - </v>
      </c>
      <c r="AJ21" s="375" t="str">
        <f>DB_PESSOAL_V.2021!R288</f>
        <v xml:space="preserve"> - </v>
      </c>
      <c r="AK21" s="376" t="str">
        <f>DB_PESSOAL_V.2021!S288</f>
        <v xml:space="preserve"> - </v>
      </c>
      <c r="AL21" s="377" t="str">
        <f>DB_PESSOAL_V.2021!T288</f>
        <v xml:space="preserve"> - </v>
      </c>
      <c r="AM21" s="191">
        <f t="shared" si="7"/>
        <v>14</v>
      </c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</row>
    <row r="22" spans="1:62" ht="19.5" customHeight="1" x14ac:dyDescent="0.25">
      <c r="A22" s="41929"/>
      <c r="B22" s="41936" t="s">
        <v>90</v>
      </c>
      <c r="C22" s="41937"/>
      <c r="D22" s="378">
        <f t="shared" ref="D22:Y22" si="8">SUM(D9:D21)</f>
        <v>423</v>
      </c>
      <c r="E22" s="379">
        <f t="shared" si="8"/>
        <v>608</v>
      </c>
      <c r="F22" s="378">
        <f t="shared" si="8"/>
        <v>0</v>
      </c>
      <c r="G22" s="379">
        <f t="shared" si="8"/>
        <v>0</v>
      </c>
      <c r="H22" s="378">
        <f t="shared" si="8"/>
        <v>0</v>
      </c>
      <c r="I22" s="379">
        <f t="shared" si="8"/>
        <v>0</v>
      </c>
      <c r="J22" s="379">
        <f t="shared" si="8"/>
        <v>0</v>
      </c>
      <c r="K22" s="379">
        <f t="shared" si="8"/>
        <v>0</v>
      </c>
      <c r="L22" s="378">
        <f t="shared" si="8"/>
        <v>0</v>
      </c>
      <c r="M22" s="379">
        <f t="shared" si="8"/>
        <v>0</v>
      </c>
      <c r="N22" s="378">
        <f t="shared" si="8"/>
        <v>0</v>
      </c>
      <c r="O22" s="379">
        <f t="shared" si="8"/>
        <v>0</v>
      </c>
      <c r="P22" s="379">
        <f t="shared" si="8"/>
        <v>423</v>
      </c>
      <c r="Q22" s="379">
        <f t="shared" si="8"/>
        <v>608</v>
      </c>
      <c r="R22" s="378">
        <f t="shared" si="8"/>
        <v>0</v>
      </c>
      <c r="S22" s="379">
        <f t="shared" si="8"/>
        <v>0</v>
      </c>
      <c r="T22" s="379">
        <f t="shared" si="8"/>
        <v>0</v>
      </c>
      <c r="U22" s="379">
        <f t="shared" si="8"/>
        <v>0</v>
      </c>
      <c r="V22" s="378">
        <f t="shared" si="8"/>
        <v>423</v>
      </c>
      <c r="W22" s="379">
        <f t="shared" si="8"/>
        <v>608</v>
      </c>
      <c r="X22" s="380">
        <f t="shared" si="8"/>
        <v>406</v>
      </c>
      <c r="Y22" s="379">
        <f t="shared" si="8"/>
        <v>17</v>
      </c>
      <c r="Z22" s="381">
        <f t="shared" si="6"/>
        <v>423</v>
      </c>
      <c r="AA22" s="382">
        <f t="shared" ref="AA22:AM22" si="9">SUM(AA9:AA21)</f>
        <v>353</v>
      </c>
      <c r="AB22" s="379">
        <f t="shared" si="9"/>
        <v>0</v>
      </c>
      <c r="AC22" s="379">
        <f t="shared" si="9"/>
        <v>11</v>
      </c>
      <c r="AD22" s="379">
        <f t="shared" si="9"/>
        <v>22</v>
      </c>
      <c r="AE22" s="379">
        <f t="shared" si="9"/>
        <v>1</v>
      </c>
      <c r="AF22" s="379">
        <f t="shared" si="9"/>
        <v>0</v>
      </c>
      <c r="AG22" s="379">
        <f t="shared" si="9"/>
        <v>8</v>
      </c>
      <c r="AH22" s="379">
        <f t="shared" si="9"/>
        <v>1</v>
      </c>
      <c r="AI22" s="379">
        <f t="shared" si="9"/>
        <v>0</v>
      </c>
      <c r="AJ22" s="379">
        <f t="shared" si="9"/>
        <v>0</v>
      </c>
      <c r="AK22" s="379">
        <f t="shared" si="9"/>
        <v>22</v>
      </c>
      <c r="AL22" s="379">
        <f t="shared" si="9"/>
        <v>5</v>
      </c>
      <c r="AM22" s="383">
        <f t="shared" si="9"/>
        <v>423</v>
      </c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</row>
    <row r="23" spans="1:62" hidden="1" x14ac:dyDescent="0.25">
      <c r="A23" s="41929"/>
      <c r="B23" s="41938" t="s">
        <v>91</v>
      </c>
      <c r="C23" s="41939"/>
      <c r="D23" s="384">
        <f>D25-D24</f>
        <v>423</v>
      </c>
      <c r="E23" s="384">
        <v>0</v>
      </c>
      <c r="F23" s="384">
        <f>F25-F24</f>
        <v>0</v>
      </c>
      <c r="G23" s="384">
        <v>0</v>
      </c>
      <c r="H23" s="384">
        <f>H25-H24</f>
        <v>0</v>
      </c>
      <c r="I23" s="384">
        <v>0</v>
      </c>
      <c r="J23" s="384">
        <f>J25-J24</f>
        <v>0</v>
      </c>
      <c r="K23" s="384">
        <v>0</v>
      </c>
      <c r="L23" s="384">
        <f>L25-L24</f>
        <v>0</v>
      </c>
      <c r="M23" s="384">
        <v>0</v>
      </c>
      <c r="N23" s="384">
        <f>N25-N24</f>
        <v>0</v>
      </c>
      <c r="O23" s="384">
        <v>0</v>
      </c>
      <c r="P23" s="384">
        <f>P25-P24</f>
        <v>423</v>
      </c>
      <c r="Q23" s="384">
        <v>0</v>
      </c>
      <c r="R23" s="384">
        <v>0</v>
      </c>
      <c r="S23" s="384">
        <v>0</v>
      </c>
      <c r="T23" s="384">
        <f>T25-T24</f>
        <v>0</v>
      </c>
      <c r="U23" s="384">
        <v>0</v>
      </c>
      <c r="V23" s="384">
        <f>V25-V24</f>
        <v>423</v>
      </c>
      <c r="W23" s="384">
        <v>0</v>
      </c>
      <c r="X23" s="384">
        <f>X25-X24</f>
        <v>406</v>
      </c>
      <c r="Y23" s="384">
        <v>0</v>
      </c>
      <c r="Z23" s="385">
        <f t="shared" si="6"/>
        <v>406</v>
      </c>
      <c r="AA23" s="386">
        <v>0</v>
      </c>
      <c r="AB23" s="384">
        <v>0</v>
      </c>
      <c r="AC23" s="384">
        <v>0</v>
      </c>
      <c r="AD23" s="384">
        <v>0</v>
      </c>
      <c r="AE23" s="384">
        <v>0</v>
      </c>
      <c r="AF23" s="384">
        <v>0</v>
      </c>
      <c r="AG23" s="384">
        <v>0</v>
      </c>
      <c r="AH23" s="384">
        <v>0</v>
      </c>
      <c r="AI23" s="384">
        <v>0</v>
      </c>
      <c r="AJ23" s="384">
        <v>0</v>
      </c>
      <c r="AK23" s="384">
        <v>0</v>
      </c>
      <c r="AL23" s="384">
        <v>0</v>
      </c>
      <c r="AM23" s="387">
        <f>V23</f>
        <v>423</v>
      </c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</row>
    <row r="24" spans="1:62" ht="19.5" customHeight="1" x14ac:dyDescent="0.25">
      <c r="A24" s="41929"/>
      <c r="B24" s="388" t="s">
        <v>92</v>
      </c>
      <c r="C24" s="389"/>
      <c r="D24" s="390">
        <f>MOVIMENTAÇÃO_CARGOS_E_FUNÇÕES!$BQ$11</f>
        <v>6</v>
      </c>
      <c r="E24" s="390">
        <v>0</v>
      </c>
      <c r="F24" s="390">
        <f>MOVIMENTAÇÃO_CARGOS_E_FUNÇÕES!$BQ$16</f>
        <v>0</v>
      </c>
      <c r="G24" s="390">
        <v>0</v>
      </c>
      <c r="H24" s="390">
        <f>MOVIMENTAÇÃO_CARGOS_E_FUNÇÕES!$BQ$21</f>
        <v>0</v>
      </c>
      <c r="I24" s="390">
        <v>0</v>
      </c>
      <c r="J24" s="390">
        <f>MOVIMENTAÇÃO_CARGOS_E_FUNÇÕES!$BQ$26</f>
        <v>0</v>
      </c>
      <c r="K24" s="390">
        <v>0</v>
      </c>
      <c r="L24" s="390">
        <f>MOVIMENTAÇÃO_CARGOS_E_FUNÇÕES!$BQ$31</f>
        <v>0</v>
      </c>
      <c r="M24" s="390">
        <v>0</v>
      </c>
      <c r="N24" s="390">
        <f>MOVIMENTAÇÃO_CARGOS_E_FUNÇÕES!$BQ$36</f>
        <v>0</v>
      </c>
      <c r="O24" s="390">
        <v>0</v>
      </c>
      <c r="P24" s="390">
        <f>D24+F24+L24+N24+H24</f>
        <v>6</v>
      </c>
      <c r="Q24" s="390">
        <v>0</v>
      </c>
      <c r="R24" s="390">
        <v>0</v>
      </c>
      <c r="S24" s="390">
        <v>0</v>
      </c>
      <c r="T24" s="390">
        <v>0</v>
      </c>
      <c r="U24" s="390">
        <v>0</v>
      </c>
      <c r="V24" s="390">
        <f>P24</f>
        <v>6</v>
      </c>
      <c r="W24" s="390">
        <v>0</v>
      </c>
      <c r="X24" s="391">
        <v>0</v>
      </c>
      <c r="Y24" s="390">
        <v>0</v>
      </c>
      <c r="Z24" s="392">
        <f t="shared" si="6"/>
        <v>0</v>
      </c>
      <c r="AA24" s="393">
        <v>0</v>
      </c>
      <c r="AB24" s="390">
        <v>0</v>
      </c>
      <c r="AC24" s="390">
        <v>0</v>
      </c>
      <c r="AD24" s="390">
        <v>0</v>
      </c>
      <c r="AE24" s="390">
        <v>0</v>
      </c>
      <c r="AF24" s="390">
        <v>0</v>
      </c>
      <c r="AG24" s="390">
        <v>0</v>
      </c>
      <c r="AH24" s="390">
        <v>0</v>
      </c>
      <c r="AI24" s="390">
        <v>0</v>
      </c>
      <c r="AJ24" s="390">
        <v>0</v>
      </c>
      <c r="AK24" s="390">
        <v>0</v>
      </c>
      <c r="AL24" s="390">
        <v>0</v>
      </c>
      <c r="AM24" s="394">
        <f>V24</f>
        <v>6</v>
      </c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</row>
    <row r="25" spans="1:62" ht="19.5" customHeight="1" x14ac:dyDescent="0.25">
      <c r="A25" s="41930"/>
      <c r="B25" s="395" t="s">
        <v>93</v>
      </c>
      <c r="C25" s="396"/>
      <c r="D25" s="397">
        <f>MOVIMENTAÇÃO_CARGOS_E_FUNÇÕES!$BO$11</f>
        <v>429</v>
      </c>
      <c r="E25" s="397">
        <f>E22</f>
        <v>608</v>
      </c>
      <c r="F25" s="397">
        <f>MOVIMENTAÇÃO_CARGOS_E_FUNÇÕES!$BO$16</f>
        <v>0</v>
      </c>
      <c r="G25" s="397">
        <f>G22</f>
        <v>0</v>
      </c>
      <c r="H25" s="397">
        <f>MOVIMENTAÇÃO_CARGOS_E_FUNÇÕES!$BO$21</f>
        <v>0</v>
      </c>
      <c r="I25" s="397">
        <f>I22</f>
        <v>0</v>
      </c>
      <c r="J25" s="397">
        <f>MOVIMENTAÇÃO_CARGOS_E_FUNÇÕES!$BO$26</f>
        <v>0</v>
      </c>
      <c r="K25" s="397">
        <f>K22</f>
        <v>0</v>
      </c>
      <c r="L25" s="397">
        <f>MOVIMENTAÇÃO_CARGOS_E_FUNÇÕES!$BO$31</f>
        <v>0</v>
      </c>
      <c r="M25" s="397">
        <f>M22</f>
        <v>0</v>
      </c>
      <c r="N25" s="397">
        <f>MOVIMENTAÇÃO_CARGOS_E_FUNÇÕES!$BO$36</f>
        <v>0</v>
      </c>
      <c r="O25" s="397">
        <f>O22</f>
        <v>0</v>
      </c>
      <c r="P25" s="397">
        <f>D25+L25+F25+N25+H25</f>
        <v>429</v>
      </c>
      <c r="Q25" s="397">
        <f>E25+M25+G25+O25+I25</f>
        <v>608</v>
      </c>
      <c r="R25" s="397">
        <f>R22</f>
        <v>0</v>
      </c>
      <c r="S25" s="397">
        <f>S22</f>
        <v>0</v>
      </c>
      <c r="T25" s="397">
        <f>MOVIMENTAÇÃO_CARGOS_E_FUNÇÕES!$BO$41</f>
        <v>0</v>
      </c>
      <c r="U25" s="397">
        <f>U22</f>
        <v>0</v>
      </c>
      <c r="V25" s="397">
        <f t="shared" ref="V25:V38" si="10">P25+T25</f>
        <v>429</v>
      </c>
      <c r="W25" s="397">
        <f t="shared" ref="W25:W38" si="11">Q25+U25</f>
        <v>608</v>
      </c>
      <c r="X25" s="397">
        <f>X22</f>
        <v>406</v>
      </c>
      <c r="Y25" s="397">
        <f>Y22</f>
        <v>17</v>
      </c>
      <c r="Z25" s="398">
        <f t="shared" si="6"/>
        <v>423</v>
      </c>
      <c r="AA25" s="399">
        <f t="shared" ref="AA25:AL25" si="12">AA22</f>
        <v>353</v>
      </c>
      <c r="AB25" s="397">
        <f t="shared" si="12"/>
        <v>0</v>
      </c>
      <c r="AC25" s="397">
        <f t="shared" si="12"/>
        <v>11</v>
      </c>
      <c r="AD25" s="397">
        <f t="shared" si="12"/>
        <v>22</v>
      </c>
      <c r="AE25" s="397">
        <f t="shared" si="12"/>
        <v>1</v>
      </c>
      <c r="AF25" s="397">
        <f t="shared" si="12"/>
        <v>0</v>
      </c>
      <c r="AG25" s="397">
        <f t="shared" si="12"/>
        <v>8</v>
      </c>
      <c r="AH25" s="397">
        <f t="shared" si="12"/>
        <v>1</v>
      </c>
      <c r="AI25" s="397">
        <f t="shared" si="12"/>
        <v>0</v>
      </c>
      <c r="AJ25" s="397">
        <f t="shared" si="12"/>
        <v>0</v>
      </c>
      <c r="AK25" s="397">
        <f t="shared" si="12"/>
        <v>22</v>
      </c>
      <c r="AL25" s="397">
        <f t="shared" si="12"/>
        <v>5</v>
      </c>
      <c r="AM25" s="400">
        <f>V25</f>
        <v>429</v>
      </c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</row>
    <row r="26" spans="1:62" ht="19.5" customHeight="1" x14ac:dyDescent="0.25">
      <c r="A26" s="41928" t="s">
        <v>94</v>
      </c>
      <c r="B26" s="41931" t="s">
        <v>87</v>
      </c>
      <c r="C26" s="115">
        <v>13</v>
      </c>
      <c r="D26" s="401">
        <v>278</v>
      </c>
      <c r="E26" s="402">
        <f>DB_PESSOAL_V.2021!E290</f>
        <v>989</v>
      </c>
      <c r="F26" s="118">
        <v>0</v>
      </c>
      <c r="G26" s="119">
        <v>0</v>
      </c>
      <c r="H26" s="118">
        <v>0</v>
      </c>
      <c r="I26" s="119">
        <v>0</v>
      </c>
      <c r="J26" s="120">
        <v>0</v>
      </c>
      <c r="K26" s="120">
        <v>0</v>
      </c>
      <c r="L26" s="118">
        <v>0</v>
      </c>
      <c r="M26" s="119">
        <v>0</v>
      </c>
      <c r="N26" s="118">
        <v>0</v>
      </c>
      <c r="O26" s="119">
        <v>0</v>
      </c>
      <c r="P26" s="121">
        <f t="shared" ref="P26:P38" si="13">D26+F26+H26+J26+L26+N26</f>
        <v>278</v>
      </c>
      <c r="Q26" s="121">
        <f t="shared" ref="Q26:Q38" si="14">E26+G26+I26+K26+M26+O26</f>
        <v>989</v>
      </c>
      <c r="R26" s="403">
        <f>DB_PESSOAL_V.2021!F290</f>
        <v>0</v>
      </c>
      <c r="S26" s="404">
        <f>DB_PESSOAL_V.2021!G290</f>
        <v>0</v>
      </c>
      <c r="T26" s="121">
        <f t="shared" ref="T26:T38" si="15">R26+S26</f>
        <v>0</v>
      </c>
      <c r="U26" s="405">
        <f>DB_PESSOAL_V.2021!H290</f>
        <v>0</v>
      </c>
      <c r="V26" s="125">
        <f t="shared" si="10"/>
        <v>278</v>
      </c>
      <c r="W26" s="125">
        <f t="shared" si="11"/>
        <v>989</v>
      </c>
      <c r="X26" s="126">
        <f t="shared" ref="X26:X38" si="16">V26-Y26</f>
        <v>278</v>
      </c>
      <c r="Y26" s="125">
        <v>0</v>
      </c>
      <c r="Z26" s="127">
        <f t="shared" si="6"/>
        <v>278</v>
      </c>
      <c r="AA26" s="406">
        <v>251</v>
      </c>
      <c r="AB26" s="407">
        <f>DB_PESSOAL_V.2021!J290</f>
        <v>0</v>
      </c>
      <c r="AC26" s="408">
        <f>DB_PESSOAL_V.2021!K290</f>
        <v>6</v>
      </c>
      <c r="AD26" s="409">
        <f>DB_PESSOAL_V.2021!L290</f>
        <v>6</v>
      </c>
      <c r="AE26" s="410">
        <f>DB_PESSOAL_V.2021!M290</f>
        <v>0</v>
      </c>
      <c r="AF26" s="411" t="str">
        <f>DB_PESSOAL_V.2021!N290</f>
        <v xml:space="preserve"> - </v>
      </c>
      <c r="AG26" s="412">
        <f>DB_PESSOAL_V.2021!O290</f>
        <v>5</v>
      </c>
      <c r="AH26" s="413" t="str">
        <f>DB_PESSOAL_V.2021!P290</f>
        <v xml:space="preserve"> - </v>
      </c>
      <c r="AI26" s="414" t="str">
        <f>DB_PESSOAL_V.2021!Q290</f>
        <v xml:space="preserve"> - </v>
      </c>
      <c r="AJ26" s="415" t="str">
        <f>DB_PESSOAL_V.2021!R290</f>
        <v xml:space="preserve"> - </v>
      </c>
      <c r="AK26" s="416">
        <f>DB_PESSOAL_V.2021!S290</f>
        <v>10</v>
      </c>
      <c r="AL26" s="417" t="str">
        <f>DB_PESSOAL_V.2021!T290</f>
        <v xml:space="preserve"> - </v>
      </c>
      <c r="AM26" s="140">
        <f t="shared" ref="AM26:AM38" si="17">SUM(AA26:AL26)</f>
        <v>278</v>
      </c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</row>
    <row r="27" spans="1:62" ht="19.5" customHeight="1" x14ac:dyDescent="0.25">
      <c r="A27" s="41929"/>
      <c r="B27" s="41932"/>
      <c r="C27" s="141">
        <v>12</v>
      </c>
      <c r="D27" s="418">
        <f>DB_PESSOAL_V.2021!D291</f>
        <v>24</v>
      </c>
      <c r="E27" s="419">
        <f>DB_PESSOAL_V.2021!E291</f>
        <v>0</v>
      </c>
      <c r="F27" s="144">
        <v>0</v>
      </c>
      <c r="G27" s="145">
        <v>0</v>
      </c>
      <c r="H27" s="144">
        <v>0</v>
      </c>
      <c r="I27" s="145">
        <v>0</v>
      </c>
      <c r="J27" s="146">
        <v>0</v>
      </c>
      <c r="K27" s="146">
        <v>0</v>
      </c>
      <c r="L27" s="144">
        <v>0</v>
      </c>
      <c r="M27" s="145">
        <v>0</v>
      </c>
      <c r="N27" s="144">
        <v>0</v>
      </c>
      <c r="O27" s="145">
        <v>0</v>
      </c>
      <c r="P27" s="147">
        <f t="shared" si="13"/>
        <v>24</v>
      </c>
      <c r="Q27" s="147">
        <f t="shared" si="14"/>
        <v>0</v>
      </c>
      <c r="R27" s="420">
        <f>DB_PESSOAL_V.2021!F291</f>
        <v>0</v>
      </c>
      <c r="S27" s="421">
        <f>DB_PESSOAL_V.2021!G291</f>
        <v>0</v>
      </c>
      <c r="T27" s="147">
        <f t="shared" si="15"/>
        <v>0</v>
      </c>
      <c r="U27" s="422">
        <f>DB_PESSOAL_V.2021!H291</f>
        <v>0</v>
      </c>
      <c r="V27" s="151">
        <f t="shared" si="10"/>
        <v>24</v>
      </c>
      <c r="W27" s="151">
        <f t="shared" si="11"/>
        <v>0</v>
      </c>
      <c r="X27" s="126">
        <f t="shared" si="16"/>
        <v>24</v>
      </c>
      <c r="Y27" s="151">
        <v>0</v>
      </c>
      <c r="Z27" s="127">
        <f t="shared" si="6"/>
        <v>24</v>
      </c>
      <c r="AA27" s="423">
        <f>DB_PESSOAL_V.2021!I291</f>
        <v>19</v>
      </c>
      <c r="AB27" s="424">
        <f>DB_PESSOAL_V.2021!J291</f>
        <v>0</v>
      </c>
      <c r="AC27" s="425">
        <f>DB_PESSOAL_V.2021!K291</f>
        <v>0</v>
      </c>
      <c r="AD27" s="426">
        <f>DB_PESSOAL_V.2021!L291</f>
        <v>1</v>
      </c>
      <c r="AE27" s="427">
        <f>DB_PESSOAL_V.2021!M291</f>
        <v>0</v>
      </c>
      <c r="AF27" s="428" t="str">
        <f>DB_PESSOAL_V.2021!N291</f>
        <v xml:space="preserve"> - </v>
      </c>
      <c r="AG27" s="429">
        <f>DB_PESSOAL_V.2021!O291</f>
        <v>1</v>
      </c>
      <c r="AH27" s="430" t="str">
        <f>DB_PESSOAL_V.2021!P291</f>
        <v xml:space="preserve"> - </v>
      </c>
      <c r="AI27" s="431" t="str">
        <f>DB_PESSOAL_V.2021!Q291</f>
        <v xml:space="preserve"> - </v>
      </c>
      <c r="AJ27" s="432" t="str">
        <f>DB_PESSOAL_V.2021!R291</f>
        <v xml:space="preserve"> - </v>
      </c>
      <c r="AK27" s="433">
        <f>DB_PESSOAL_V.2021!S291</f>
        <v>3</v>
      </c>
      <c r="AL27" s="434" t="str">
        <f>DB_PESSOAL_V.2021!T291</f>
        <v xml:space="preserve"> - </v>
      </c>
      <c r="AM27" s="164">
        <f t="shared" si="17"/>
        <v>24</v>
      </c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</row>
    <row r="28" spans="1:62" ht="19.5" customHeight="1" x14ac:dyDescent="0.25">
      <c r="A28" s="41929"/>
      <c r="B28" s="41933"/>
      <c r="C28" s="165">
        <v>11</v>
      </c>
      <c r="D28" s="435">
        <f>DB_PESSOAL_V.2021!D292</f>
        <v>16</v>
      </c>
      <c r="E28" s="436">
        <f>DB_PESSOAL_V.2021!E292</f>
        <v>0</v>
      </c>
      <c r="F28" s="168">
        <v>0</v>
      </c>
      <c r="G28" s="169">
        <v>0</v>
      </c>
      <c r="H28" s="168">
        <v>0</v>
      </c>
      <c r="I28" s="169">
        <v>0</v>
      </c>
      <c r="J28" s="170">
        <v>0</v>
      </c>
      <c r="K28" s="171">
        <v>0</v>
      </c>
      <c r="L28" s="168">
        <v>0</v>
      </c>
      <c r="M28" s="169">
        <v>0</v>
      </c>
      <c r="N28" s="168">
        <v>0</v>
      </c>
      <c r="O28" s="169">
        <v>0</v>
      </c>
      <c r="P28" s="172">
        <f t="shared" si="13"/>
        <v>16</v>
      </c>
      <c r="Q28" s="172">
        <f t="shared" si="14"/>
        <v>0</v>
      </c>
      <c r="R28" s="437">
        <f>DB_PESSOAL_V.2021!F292</f>
        <v>0</v>
      </c>
      <c r="S28" s="438">
        <f>DB_PESSOAL_V.2021!G292</f>
        <v>0</v>
      </c>
      <c r="T28" s="172">
        <f t="shared" si="15"/>
        <v>0</v>
      </c>
      <c r="U28" s="439">
        <f>DB_PESSOAL_V.2021!H292</f>
        <v>0</v>
      </c>
      <c r="V28" s="176">
        <f t="shared" si="10"/>
        <v>16</v>
      </c>
      <c r="W28" s="176">
        <f t="shared" si="11"/>
        <v>0</v>
      </c>
      <c r="X28" s="177">
        <f t="shared" si="16"/>
        <v>16</v>
      </c>
      <c r="Y28" s="176">
        <v>0</v>
      </c>
      <c r="Z28" s="178">
        <f t="shared" si="6"/>
        <v>16</v>
      </c>
      <c r="AA28" s="440">
        <f>DB_PESSOAL_V.2021!I292</f>
        <v>14</v>
      </c>
      <c r="AB28" s="441">
        <f>DB_PESSOAL_V.2021!J292</f>
        <v>0</v>
      </c>
      <c r="AC28" s="442">
        <f>DB_PESSOAL_V.2021!K292</f>
        <v>0</v>
      </c>
      <c r="AD28" s="443">
        <f>DB_PESSOAL_V.2021!L292</f>
        <v>0</v>
      </c>
      <c r="AE28" s="444">
        <f>DB_PESSOAL_V.2021!M292</f>
        <v>0</v>
      </c>
      <c r="AF28" s="445" t="str">
        <f>DB_PESSOAL_V.2021!N292</f>
        <v xml:space="preserve"> - </v>
      </c>
      <c r="AG28" s="446" t="str">
        <f>DB_PESSOAL_V.2021!O292</f>
        <v xml:space="preserve"> - </v>
      </c>
      <c r="AH28" s="447" t="str">
        <f>DB_PESSOAL_V.2021!P292</f>
        <v xml:space="preserve"> - </v>
      </c>
      <c r="AI28" s="448" t="str">
        <f>DB_PESSOAL_V.2021!Q292</f>
        <v xml:space="preserve"> - </v>
      </c>
      <c r="AJ28" s="449" t="str">
        <f>DB_PESSOAL_V.2021!R292</f>
        <v xml:space="preserve"> - </v>
      </c>
      <c r="AK28" s="450">
        <f>DB_PESSOAL_V.2021!S292</f>
        <v>2</v>
      </c>
      <c r="AL28" s="451" t="str">
        <f>DB_PESSOAL_V.2021!T292</f>
        <v xml:space="preserve"> - </v>
      </c>
      <c r="AM28" s="191">
        <f t="shared" si="17"/>
        <v>16</v>
      </c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</row>
    <row r="29" spans="1:62" ht="19.5" customHeight="1" x14ac:dyDescent="0.25">
      <c r="A29" s="41929"/>
      <c r="B29" s="41934" t="s">
        <v>88</v>
      </c>
      <c r="C29" s="192">
        <v>10</v>
      </c>
      <c r="D29" s="452">
        <f>DB_PESSOAL_V.2021!D293</f>
        <v>16</v>
      </c>
      <c r="E29" s="453">
        <f>DB_PESSOAL_V.2021!E293</f>
        <v>0</v>
      </c>
      <c r="F29" s="195">
        <v>0</v>
      </c>
      <c r="G29" s="196">
        <v>0</v>
      </c>
      <c r="H29" s="195">
        <v>0</v>
      </c>
      <c r="I29" s="196">
        <v>0</v>
      </c>
      <c r="J29" s="197">
        <v>0</v>
      </c>
      <c r="K29" s="197">
        <v>0</v>
      </c>
      <c r="L29" s="195">
        <v>0</v>
      </c>
      <c r="M29" s="196">
        <v>0</v>
      </c>
      <c r="N29" s="195">
        <v>0</v>
      </c>
      <c r="O29" s="196">
        <v>0</v>
      </c>
      <c r="P29" s="198">
        <f t="shared" si="13"/>
        <v>16</v>
      </c>
      <c r="Q29" s="198">
        <f t="shared" si="14"/>
        <v>0</v>
      </c>
      <c r="R29" s="454">
        <f>DB_PESSOAL_V.2021!F293</f>
        <v>0</v>
      </c>
      <c r="S29" s="455">
        <f>DB_PESSOAL_V.2021!G293</f>
        <v>0</v>
      </c>
      <c r="T29" s="198">
        <f t="shared" si="15"/>
        <v>0</v>
      </c>
      <c r="U29" s="456">
        <f>DB_PESSOAL_V.2021!H293</f>
        <v>0</v>
      </c>
      <c r="V29" s="202">
        <f t="shared" si="10"/>
        <v>16</v>
      </c>
      <c r="W29" s="202">
        <f t="shared" si="11"/>
        <v>0</v>
      </c>
      <c r="X29" s="203">
        <f t="shared" si="16"/>
        <v>16</v>
      </c>
      <c r="Y29" s="202">
        <v>0</v>
      </c>
      <c r="Z29" s="204">
        <f t="shared" si="6"/>
        <v>16</v>
      </c>
      <c r="AA29" s="457">
        <f>DB_PESSOAL_V.2021!I293</f>
        <v>10</v>
      </c>
      <c r="AB29" s="458">
        <f>DB_PESSOAL_V.2021!J293</f>
        <v>0</v>
      </c>
      <c r="AC29" s="459">
        <f>DB_PESSOAL_V.2021!K293</f>
        <v>0</v>
      </c>
      <c r="AD29" s="460">
        <f>DB_PESSOAL_V.2021!L293</f>
        <v>0</v>
      </c>
      <c r="AE29" s="461">
        <f>DB_PESSOAL_V.2021!M293</f>
        <v>0</v>
      </c>
      <c r="AF29" s="462" t="str">
        <f>DB_PESSOAL_V.2021!N293</f>
        <v xml:space="preserve"> - </v>
      </c>
      <c r="AG29" s="463">
        <f>DB_PESSOAL_V.2021!O293</f>
        <v>3</v>
      </c>
      <c r="AH29" s="464" t="str">
        <f>DB_PESSOAL_V.2021!P293</f>
        <v xml:space="preserve"> - </v>
      </c>
      <c r="AI29" s="465" t="str">
        <f>DB_PESSOAL_V.2021!Q293</f>
        <v xml:space="preserve"> - </v>
      </c>
      <c r="AJ29" s="466" t="str">
        <f>DB_PESSOAL_V.2021!R293</f>
        <v xml:space="preserve"> - </v>
      </c>
      <c r="AK29" s="467">
        <f>DB_PESSOAL_V.2021!S293</f>
        <v>3</v>
      </c>
      <c r="AL29" s="468" t="str">
        <f>DB_PESSOAL_V.2021!T293</f>
        <v xml:space="preserve"> - </v>
      </c>
      <c r="AM29" s="217">
        <f t="shared" si="17"/>
        <v>16</v>
      </c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</row>
    <row r="30" spans="1:62" ht="19.5" customHeight="1" x14ac:dyDescent="0.25">
      <c r="A30" s="41929"/>
      <c r="B30" s="41932"/>
      <c r="C30" s="141">
        <v>9</v>
      </c>
      <c r="D30" s="469">
        <f>DB_PESSOAL_V.2021!D294</f>
        <v>16</v>
      </c>
      <c r="E30" s="470">
        <f>DB_PESSOAL_V.2021!E294</f>
        <v>0</v>
      </c>
      <c r="F30" s="144">
        <v>0</v>
      </c>
      <c r="G30" s="145">
        <v>0</v>
      </c>
      <c r="H30" s="144">
        <v>0</v>
      </c>
      <c r="I30" s="145">
        <v>0</v>
      </c>
      <c r="J30" s="146">
        <v>0</v>
      </c>
      <c r="K30" s="146">
        <v>0</v>
      </c>
      <c r="L30" s="144">
        <v>0</v>
      </c>
      <c r="M30" s="145">
        <v>0</v>
      </c>
      <c r="N30" s="144">
        <v>0</v>
      </c>
      <c r="O30" s="145">
        <v>0</v>
      </c>
      <c r="P30" s="147">
        <f t="shared" si="13"/>
        <v>16</v>
      </c>
      <c r="Q30" s="147">
        <f t="shared" si="14"/>
        <v>0</v>
      </c>
      <c r="R30" s="471">
        <f>DB_PESSOAL_V.2021!F294</f>
        <v>0</v>
      </c>
      <c r="S30" s="472">
        <f>DB_PESSOAL_V.2021!G294</f>
        <v>0</v>
      </c>
      <c r="T30" s="147">
        <f t="shared" si="15"/>
        <v>0</v>
      </c>
      <c r="U30" s="473">
        <f>DB_PESSOAL_V.2021!H294</f>
        <v>0</v>
      </c>
      <c r="V30" s="151">
        <f t="shared" si="10"/>
        <v>16</v>
      </c>
      <c r="W30" s="151">
        <f t="shared" si="11"/>
        <v>0</v>
      </c>
      <c r="X30" s="126">
        <f t="shared" si="16"/>
        <v>16</v>
      </c>
      <c r="Y30" s="151">
        <v>0</v>
      </c>
      <c r="Z30" s="127">
        <f t="shared" si="6"/>
        <v>16</v>
      </c>
      <c r="AA30" s="474">
        <f>DB_PESSOAL_V.2021!I294</f>
        <v>12</v>
      </c>
      <c r="AB30" s="475">
        <f>DB_PESSOAL_V.2021!J294</f>
        <v>0</v>
      </c>
      <c r="AC30" s="476">
        <f>DB_PESSOAL_V.2021!K294</f>
        <v>0</v>
      </c>
      <c r="AD30" s="477">
        <f>DB_PESSOAL_V.2021!L294</f>
        <v>2</v>
      </c>
      <c r="AE30" s="478">
        <f>DB_PESSOAL_V.2021!M294</f>
        <v>0</v>
      </c>
      <c r="AF30" s="479" t="str">
        <f>DB_PESSOAL_V.2021!N294</f>
        <v xml:space="preserve"> - </v>
      </c>
      <c r="AG30" s="480" t="str">
        <f>DB_PESSOAL_V.2021!O294</f>
        <v xml:space="preserve"> - </v>
      </c>
      <c r="AH30" s="481" t="str">
        <f>DB_PESSOAL_V.2021!P294</f>
        <v xml:space="preserve"> - </v>
      </c>
      <c r="AI30" s="482" t="str">
        <f>DB_PESSOAL_V.2021!Q294</f>
        <v xml:space="preserve"> - </v>
      </c>
      <c r="AJ30" s="483" t="str">
        <f>DB_PESSOAL_V.2021!R294</f>
        <v xml:space="preserve"> - </v>
      </c>
      <c r="AK30" s="484">
        <f>DB_PESSOAL_V.2021!S294</f>
        <v>2</v>
      </c>
      <c r="AL30" s="485" t="str">
        <f>DB_PESSOAL_V.2021!T294</f>
        <v xml:space="preserve"> - </v>
      </c>
      <c r="AM30" s="164">
        <f t="shared" si="17"/>
        <v>16</v>
      </c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</row>
    <row r="31" spans="1:62" ht="19.5" customHeight="1" x14ac:dyDescent="0.25">
      <c r="A31" s="41929"/>
      <c r="B31" s="41932"/>
      <c r="C31" s="141">
        <v>8</v>
      </c>
      <c r="D31" s="486">
        <f>DB_PESSOAL_V.2021!D295</f>
        <v>12</v>
      </c>
      <c r="E31" s="487">
        <f>DB_PESSOAL_V.2021!E295</f>
        <v>0</v>
      </c>
      <c r="F31" s="144">
        <v>0</v>
      </c>
      <c r="G31" s="145">
        <v>0</v>
      </c>
      <c r="H31" s="144">
        <v>0</v>
      </c>
      <c r="I31" s="145">
        <v>0</v>
      </c>
      <c r="J31" s="146">
        <v>0</v>
      </c>
      <c r="K31" s="146">
        <v>0</v>
      </c>
      <c r="L31" s="144">
        <v>0</v>
      </c>
      <c r="M31" s="145">
        <v>0</v>
      </c>
      <c r="N31" s="144">
        <v>0</v>
      </c>
      <c r="O31" s="145">
        <v>0</v>
      </c>
      <c r="P31" s="147">
        <f t="shared" si="13"/>
        <v>12</v>
      </c>
      <c r="Q31" s="147">
        <f t="shared" si="14"/>
        <v>0</v>
      </c>
      <c r="R31" s="488">
        <f>DB_PESSOAL_V.2021!F295</f>
        <v>0</v>
      </c>
      <c r="S31" s="489">
        <f>DB_PESSOAL_V.2021!G295</f>
        <v>0</v>
      </c>
      <c r="T31" s="147">
        <f t="shared" si="15"/>
        <v>0</v>
      </c>
      <c r="U31" s="490">
        <f>DB_PESSOAL_V.2021!H295</f>
        <v>0</v>
      </c>
      <c r="V31" s="151">
        <f t="shared" si="10"/>
        <v>12</v>
      </c>
      <c r="W31" s="151">
        <f t="shared" si="11"/>
        <v>0</v>
      </c>
      <c r="X31" s="126">
        <f t="shared" si="16"/>
        <v>12</v>
      </c>
      <c r="Y31" s="151">
        <v>0</v>
      </c>
      <c r="Z31" s="127">
        <f t="shared" si="6"/>
        <v>12</v>
      </c>
      <c r="AA31" s="491">
        <f>DB_PESSOAL_V.2021!I295</f>
        <v>10</v>
      </c>
      <c r="AB31" s="492">
        <f>DB_PESSOAL_V.2021!J295</f>
        <v>0</v>
      </c>
      <c r="AC31" s="493">
        <f>DB_PESSOAL_V.2021!K295</f>
        <v>0</v>
      </c>
      <c r="AD31" s="494">
        <f>DB_PESSOAL_V.2021!L295</f>
        <v>1</v>
      </c>
      <c r="AE31" s="495">
        <f>DB_PESSOAL_V.2021!M295</f>
        <v>0</v>
      </c>
      <c r="AF31" s="496" t="str">
        <f>DB_PESSOAL_V.2021!N295</f>
        <v xml:space="preserve"> - </v>
      </c>
      <c r="AG31" s="497" t="str">
        <f>DB_PESSOAL_V.2021!O295</f>
        <v xml:space="preserve"> - </v>
      </c>
      <c r="AH31" s="498" t="str">
        <f>DB_PESSOAL_V.2021!P295</f>
        <v xml:space="preserve"> - </v>
      </c>
      <c r="AI31" s="499" t="str">
        <f>DB_PESSOAL_V.2021!Q295</f>
        <v xml:space="preserve"> - </v>
      </c>
      <c r="AJ31" s="500" t="str">
        <f>DB_PESSOAL_V.2021!R295</f>
        <v xml:space="preserve"> - </v>
      </c>
      <c r="AK31" s="501">
        <f>DB_PESSOAL_V.2021!S295</f>
        <v>1</v>
      </c>
      <c r="AL31" s="502" t="str">
        <f>DB_PESSOAL_V.2021!T295</f>
        <v xml:space="preserve"> - </v>
      </c>
      <c r="AM31" s="164">
        <f t="shared" si="17"/>
        <v>12</v>
      </c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</row>
    <row r="32" spans="1:62" ht="19.5" customHeight="1" x14ac:dyDescent="0.25">
      <c r="A32" s="41929"/>
      <c r="B32" s="41932"/>
      <c r="C32" s="141">
        <v>7</v>
      </c>
      <c r="D32" s="503">
        <f>DB_PESSOAL_V.2021!D296</f>
        <v>13</v>
      </c>
      <c r="E32" s="504">
        <f>DB_PESSOAL_V.2021!E296</f>
        <v>0</v>
      </c>
      <c r="F32" s="144">
        <v>0</v>
      </c>
      <c r="G32" s="145">
        <v>0</v>
      </c>
      <c r="H32" s="144">
        <v>0</v>
      </c>
      <c r="I32" s="145">
        <v>0</v>
      </c>
      <c r="J32" s="146">
        <v>0</v>
      </c>
      <c r="K32" s="146">
        <v>0</v>
      </c>
      <c r="L32" s="144">
        <v>0</v>
      </c>
      <c r="M32" s="145">
        <v>0</v>
      </c>
      <c r="N32" s="144">
        <v>0</v>
      </c>
      <c r="O32" s="145">
        <v>0</v>
      </c>
      <c r="P32" s="147">
        <f t="shared" si="13"/>
        <v>13</v>
      </c>
      <c r="Q32" s="147">
        <f t="shared" si="14"/>
        <v>0</v>
      </c>
      <c r="R32" s="505">
        <f>DB_PESSOAL_V.2021!F296</f>
        <v>0</v>
      </c>
      <c r="S32" s="506">
        <f>DB_PESSOAL_V.2021!G296</f>
        <v>0</v>
      </c>
      <c r="T32" s="147">
        <f t="shared" si="15"/>
        <v>0</v>
      </c>
      <c r="U32" s="507">
        <f>DB_PESSOAL_V.2021!H296</f>
        <v>0</v>
      </c>
      <c r="V32" s="151">
        <f t="shared" si="10"/>
        <v>13</v>
      </c>
      <c r="W32" s="151">
        <f t="shared" si="11"/>
        <v>0</v>
      </c>
      <c r="X32" s="126">
        <f t="shared" si="16"/>
        <v>13</v>
      </c>
      <c r="Y32" s="151">
        <v>0</v>
      </c>
      <c r="Z32" s="127">
        <f t="shared" si="6"/>
        <v>13</v>
      </c>
      <c r="AA32" s="508">
        <f>DB_PESSOAL_V.2021!I296</f>
        <v>10</v>
      </c>
      <c r="AB32" s="509">
        <f>DB_PESSOAL_V.2021!J296</f>
        <v>0</v>
      </c>
      <c r="AC32" s="510">
        <f>DB_PESSOAL_V.2021!K296</f>
        <v>1</v>
      </c>
      <c r="AD32" s="511">
        <f>DB_PESSOAL_V.2021!L296</f>
        <v>0</v>
      </c>
      <c r="AE32" s="512">
        <f>DB_PESSOAL_V.2021!M296</f>
        <v>0</v>
      </c>
      <c r="AF32" s="513" t="str">
        <f>DB_PESSOAL_V.2021!N296</f>
        <v xml:space="preserve"> - </v>
      </c>
      <c r="AG32" s="514" t="str">
        <f>DB_PESSOAL_V.2021!O296</f>
        <v xml:space="preserve"> - </v>
      </c>
      <c r="AH32" s="515" t="str">
        <f>DB_PESSOAL_V.2021!P296</f>
        <v xml:space="preserve"> - </v>
      </c>
      <c r="AI32" s="516" t="str">
        <f>DB_PESSOAL_V.2021!Q296</f>
        <v xml:space="preserve"> - </v>
      </c>
      <c r="AJ32" s="517" t="str">
        <f>DB_PESSOAL_V.2021!R296</f>
        <v xml:space="preserve"> - </v>
      </c>
      <c r="AK32" s="518">
        <f>DB_PESSOAL_V.2021!S296</f>
        <v>2</v>
      </c>
      <c r="AL32" s="519" t="str">
        <f>DB_PESSOAL_V.2021!T296</f>
        <v xml:space="preserve"> - </v>
      </c>
      <c r="AM32" s="164">
        <f t="shared" si="17"/>
        <v>13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</row>
    <row r="33" spans="1:62" ht="19.5" customHeight="1" x14ac:dyDescent="0.25">
      <c r="A33" s="41929"/>
      <c r="B33" s="41933"/>
      <c r="C33" s="165">
        <v>6</v>
      </c>
      <c r="D33" s="520">
        <f>DB_PESSOAL_V.2021!D297</f>
        <v>18</v>
      </c>
      <c r="E33" s="521">
        <f>DB_PESSOAL_V.2021!E297</f>
        <v>0</v>
      </c>
      <c r="F33" s="168">
        <v>0</v>
      </c>
      <c r="G33" s="271">
        <v>0</v>
      </c>
      <c r="H33" s="168">
        <v>0</v>
      </c>
      <c r="I33" s="271">
        <v>0</v>
      </c>
      <c r="J33" s="170">
        <v>0</v>
      </c>
      <c r="K33" s="170">
        <v>0</v>
      </c>
      <c r="L33" s="168">
        <v>0</v>
      </c>
      <c r="M33" s="271">
        <v>0</v>
      </c>
      <c r="N33" s="168">
        <v>0</v>
      </c>
      <c r="O33" s="271">
        <v>0</v>
      </c>
      <c r="P33" s="172">
        <f t="shared" si="13"/>
        <v>18</v>
      </c>
      <c r="Q33" s="172">
        <f t="shared" si="14"/>
        <v>0</v>
      </c>
      <c r="R33" s="522">
        <f>DB_PESSOAL_V.2021!F297</f>
        <v>0</v>
      </c>
      <c r="S33" s="523">
        <f>DB_PESSOAL_V.2021!G297</f>
        <v>0</v>
      </c>
      <c r="T33" s="172">
        <f t="shared" si="15"/>
        <v>0</v>
      </c>
      <c r="U33" s="524">
        <f>DB_PESSOAL_V.2021!H297</f>
        <v>0</v>
      </c>
      <c r="V33" s="176">
        <f t="shared" si="10"/>
        <v>18</v>
      </c>
      <c r="W33" s="176">
        <f t="shared" si="11"/>
        <v>0</v>
      </c>
      <c r="X33" s="275">
        <f t="shared" si="16"/>
        <v>18</v>
      </c>
      <c r="Y33" s="176">
        <v>0</v>
      </c>
      <c r="Z33" s="178">
        <f t="shared" si="6"/>
        <v>18</v>
      </c>
      <c r="AA33" s="525">
        <f>DB_PESSOAL_V.2021!I297</f>
        <v>16</v>
      </c>
      <c r="AB33" s="526">
        <f>DB_PESSOAL_V.2021!J297</f>
        <v>0</v>
      </c>
      <c r="AC33" s="527">
        <f>DB_PESSOAL_V.2021!K297</f>
        <v>0</v>
      </c>
      <c r="AD33" s="528">
        <f>DB_PESSOAL_V.2021!L297</f>
        <v>0</v>
      </c>
      <c r="AE33" s="529">
        <f>DB_PESSOAL_V.2021!M297</f>
        <v>0</v>
      </c>
      <c r="AF33" s="530" t="str">
        <f>DB_PESSOAL_V.2021!N297</f>
        <v xml:space="preserve"> - </v>
      </c>
      <c r="AG33" s="531" t="str">
        <f>DB_PESSOAL_V.2021!O297</f>
        <v xml:space="preserve"> - </v>
      </c>
      <c r="AH33" s="532" t="str">
        <f>DB_PESSOAL_V.2021!P297</f>
        <v xml:space="preserve"> - </v>
      </c>
      <c r="AI33" s="533" t="str">
        <f>DB_PESSOAL_V.2021!Q297</f>
        <v xml:space="preserve"> - </v>
      </c>
      <c r="AJ33" s="534" t="str">
        <f>DB_PESSOAL_V.2021!R297</f>
        <v xml:space="preserve"> - </v>
      </c>
      <c r="AK33" s="535">
        <f>DB_PESSOAL_V.2021!S297</f>
        <v>2</v>
      </c>
      <c r="AL33" s="536" t="str">
        <f>DB_PESSOAL_V.2021!T297</f>
        <v xml:space="preserve"> - </v>
      </c>
      <c r="AM33" s="288">
        <f t="shared" si="17"/>
        <v>18</v>
      </c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</row>
    <row r="34" spans="1:62" ht="19.5" customHeight="1" x14ac:dyDescent="0.25">
      <c r="A34" s="41929"/>
      <c r="B34" s="41934" t="s">
        <v>89</v>
      </c>
      <c r="C34" s="192">
        <v>5</v>
      </c>
      <c r="D34" s="537">
        <f>DB_PESSOAL_V.2021!D298</f>
        <v>28</v>
      </c>
      <c r="E34" s="538">
        <f>DB_PESSOAL_V.2021!E298</f>
        <v>0</v>
      </c>
      <c r="F34" s="195">
        <v>0</v>
      </c>
      <c r="G34" s="119">
        <v>0</v>
      </c>
      <c r="H34" s="195">
        <v>0</v>
      </c>
      <c r="I34" s="119">
        <v>0</v>
      </c>
      <c r="J34" s="197">
        <v>0</v>
      </c>
      <c r="K34" s="120">
        <v>0</v>
      </c>
      <c r="L34" s="195">
        <v>0</v>
      </c>
      <c r="M34" s="119">
        <v>0</v>
      </c>
      <c r="N34" s="195">
        <v>0</v>
      </c>
      <c r="O34" s="119">
        <v>0</v>
      </c>
      <c r="P34" s="198">
        <f t="shared" si="13"/>
        <v>28</v>
      </c>
      <c r="Q34" s="198">
        <f t="shared" si="14"/>
        <v>0</v>
      </c>
      <c r="R34" s="539">
        <f>DB_PESSOAL_V.2021!F298</f>
        <v>0</v>
      </c>
      <c r="S34" s="540">
        <f>DB_PESSOAL_V.2021!G298</f>
        <v>0</v>
      </c>
      <c r="T34" s="198">
        <f t="shared" si="15"/>
        <v>0</v>
      </c>
      <c r="U34" s="541">
        <f>DB_PESSOAL_V.2021!H298</f>
        <v>0</v>
      </c>
      <c r="V34" s="202">
        <f t="shared" si="10"/>
        <v>28</v>
      </c>
      <c r="W34" s="202">
        <f t="shared" si="11"/>
        <v>0</v>
      </c>
      <c r="X34" s="203">
        <f t="shared" si="16"/>
        <v>28</v>
      </c>
      <c r="Y34" s="202">
        <v>0</v>
      </c>
      <c r="Z34" s="204">
        <f t="shared" si="6"/>
        <v>28</v>
      </c>
      <c r="AA34" s="542">
        <f>DB_PESSOAL_V.2021!I298</f>
        <v>26</v>
      </c>
      <c r="AB34" s="543">
        <f>DB_PESSOAL_V.2021!J298</f>
        <v>0</v>
      </c>
      <c r="AC34" s="544">
        <f>DB_PESSOAL_V.2021!K298</f>
        <v>0</v>
      </c>
      <c r="AD34" s="545">
        <f>DB_PESSOAL_V.2021!L298</f>
        <v>0</v>
      </c>
      <c r="AE34" s="546">
        <f>DB_PESSOAL_V.2021!M298</f>
        <v>0</v>
      </c>
      <c r="AF34" s="547" t="str">
        <f>DB_PESSOAL_V.2021!N298</f>
        <v xml:space="preserve"> - </v>
      </c>
      <c r="AG34" s="548" t="str">
        <f>DB_PESSOAL_V.2021!O298</f>
        <v xml:space="preserve"> - </v>
      </c>
      <c r="AH34" s="549" t="str">
        <f>DB_PESSOAL_V.2021!P298</f>
        <v xml:space="preserve"> - </v>
      </c>
      <c r="AI34" s="550" t="str">
        <f>DB_PESSOAL_V.2021!Q298</f>
        <v xml:space="preserve"> - </v>
      </c>
      <c r="AJ34" s="551" t="str">
        <f>DB_PESSOAL_V.2021!R298</f>
        <v xml:space="preserve"> - </v>
      </c>
      <c r="AK34" s="552">
        <f>DB_PESSOAL_V.2021!S298</f>
        <v>2</v>
      </c>
      <c r="AL34" s="553" t="str">
        <f>DB_PESSOAL_V.2021!T298</f>
        <v xml:space="preserve"> - </v>
      </c>
      <c r="AM34" s="140">
        <f t="shared" si="17"/>
        <v>28</v>
      </c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</row>
    <row r="35" spans="1:62" ht="19.5" customHeight="1" x14ac:dyDescent="0.25">
      <c r="A35" s="41929"/>
      <c r="B35" s="41932"/>
      <c r="C35" s="141">
        <v>4</v>
      </c>
      <c r="D35" s="554">
        <f>DB_PESSOAL_V.2021!D299</f>
        <v>11</v>
      </c>
      <c r="E35" s="555">
        <f>DB_PESSOAL_V.2021!E299</f>
        <v>0</v>
      </c>
      <c r="F35" s="144">
        <v>0</v>
      </c>
      <c r="G35" s="145">
        <v>0</v>
      </c>
      <c r="H35" s="144">
        <v>0</v>
      </c>
      <c r="I35" s="145">
        <v>0</v>
      </c>
      <c r="J35" s="146">
        <v>0</v>
      </c>
      <c r="K35" s="146">
        <v>0</v>
      </c>
      <c r="L35" s="144">
        <v>0</v>
      </c>
      <c r="M35" s="145">
        <v>0</v>
      </c>
      <c r="N35" s="144">
        <v>0</v>
      </c>
      <c r="O35" s="145">
        <v>0</v>
      </c>
      <c r="P35" s="147">
        <f t="shared" si="13"/>
        <v>11</v>
      </c>
      <c r="Q35" s="147">
        <f t="shared" si="14"/>
        <v>0</v>
      </c>
      <c r="R35" s="556">
        <f>DB_PESSOAL_V.2021!F299</f>
        <v>0</v>
      </c>
      <c r="S35" s="557">
        <f>DB_PESSOAL_V.2021!G299</f>
        <v>0</v>
      </c>
      <c r="T35" s="147">
        <f t="shared" si="15"/>
        <v>0</v>
      </c>
      <c r="U35" s="558">
        <f>DB_PESSOAL_V.2021!H299</f>
        <v>0</v>
      </c>
      <c r="V35" s="151">
        <f t="shared" si="10"/>
        <v>11</v>
      </c>
      <c r="W35" s="151">
        <f t="shared" si="11"/>
        <v>0</v>
      </c>
      <c r="X35" s="126">
        <f t="shared" si="16"/>
        <v>11</v>
      </c>
      <c r="Y35" s="151">
        <v>0</v>
      </c>
      <c r="Z35" s="127">
        <f t="shared" si="6"/>
        <v>11</v>
      </c>
      <c r="AA35" s="559">
        <f>DB_PESSOAL_V.2021!I299</f>
        <v>8</v>
      </c>
      <c r="AB35" s="560">
        <f>DB_PESSOAL_V.2021!J299</f>
        <v>0</v>
      </c>
      <c r="AC35" s="561">
        <f>DB_PESSOAL_V.2021!K299</f>
        <v>0</v>
      </c>
      <c r="AD35" s="562">
        <f>DB_PESSOAL_V.2021!L299</f>
        <v>0</v>
      </c>
      <c r="AE35" s="563">
        <f>DB_PESSOAL_V.2021!M299</f>
        <v>0</v>
      </c>
      <c r="AF35" s="564" t="str">
        <f>DB_PESSOAL_V.2021!N299</f>
        <v xml:space="preserve"> - </v>
      </c>
      <c r="AG35" s="565" t="str">
        <f>DB_PESSOAL_V.2021!O299</f>
        <v xml:space="preserve"> - </v>
      </c>
      <c r="AH35" s="566" t="str">
        <f>DB_PESSOAL_V.2021!P299</f>
        <v xml:space="preserve"> - </v>
      </c>
      <c r="AI35" s="567" t="str">
        <f>DB_PESSOAL_V.2021!Q299</f>
        <v xml:space="preserve"> - </v>
      </c>
      <c r="AJ35" s="568" t="str">
        <f>DB_PESSOAL_V.2021!R299</f>
        <v xml:space="preserve"> - </v>
      </c>
      <c r="AK35" s="569">
        <f>DB_PESSOAL_V.2021!S299</f>
        <v>3</v>
      </c>
      <c r="AL35" s="570" t="str">
        <f>DB_PESSOAL_V.2021!T299</f>
        <v xml:space="preserve"> - </v>
      </c>
      <c r="AM35" s="164">
        <f t="shared" si="17"/>
        <v>11</v>
      </c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</row>
    <row r="36" spans="1:62" ht="19.5" customHeight="1" x14ac:dyDescent="0.25">
      <c r="A36" s="41929"/>
      <c r="B36" s="41932"/>
      <c r="C36" s="141">
        <v>3</v>
      </c>
      <c r="D36" s="571">
        <f>DB_PESSOAL_V.2021!D300</f>
        <v>6</v>
      </c>
      <c r="E36" s="572">
        <f>DB_PESSOAL_V.2021!E300</f>
        <v>0</v>
      </c>
      <c r="F36" s="144">
        <v>0</v>
      </c>
      <c r="G36" s="145">
        <v>0</v>
      </c>
      <c r="H36" s="144">
        <v>0</v>
      </c>
      <c r="I36" s="145">
        <v>0</v>
      </c>
      <c r="J36" s="146">
        <v>0</v>
      </c>
      <c r="K36" s="146">
        <v>0</v>
      </c>
      <c r="L36" s="144">
        <v>0</v>
      </c>
      <c r="M36" s="145">
        <v>0</v>
      </c>
      <c r="N36" s="144">
        <v>0</v>
      </c>
      <c r="O36" s="145">
        <v>0</v>
      </c>
      <c r="P36" s="147">
        <f t="shared" si="13"/>
        <v>6</v>
      </c>
      <c r="Q36" s="147">
        <f t="shared" si="14"/>
        <v>0</v>
      </c>
      <c r="R36" s="573">
        <f>DB_PESSOAL_V.2021!F300</f>
        <v>0</v>
      </c>
      <c r="S36" s="574">
        <f>DB_PESSOAL_V.2021!G300</f>
        <v>0</v>
      </c>
      <c r="T36" s="147">
        <f t="shared" si="15"/>
        <v>0</v>
      </c>
      <c r="U36" s="575">
        <f>DB_PESSOAL_V.2021!H300</f>
        <v>0</v>
      </c>
      <c r="V36" s="151">
        <f t="shared" si="10"/>
        <v>6</v>
      </c>
      <c r="W36" s="151">
        <f t="shared" si="11"/>
        <v>0</v>
      </c>
      <c r="X36" s="126">
        <f t="shared" si="16"/>
        <v>0</v>
      </c>
      <c r="Y36" s="151">
        <f>V36</f>
        <v>6</v>
      </c>
      <c r="Z36" s="127">
        <f t="shared" si="6"/>
        <v>6</v>
      </c>
      <c r="AA36" s="576">
        <f>DB_PESSOAL_V.2021!I300</f>
        <v>6</v>
      </c>
      <c r="AB36" s="577">
        <f>DB_PESSOAL_V.2021!J300</f>
        <v>0</v>
      </c>
      <c r="AC36" s="578">
        <f>DB_PESSOAL_V.2021!K300</f>
        <v>0</v>
      </c>
      <c r="AD36" s="579">
        <f>DB_PESSOAL_V.2021!L300</f>
        <v>0</v>
      </c>
      <c r="AE36" s="580">
        <f>DB_PESSOAL_V.2021!M300</f>
        <v>0</v>
      </c>
      <c r="AF36" s="581" t="str">
        <f>DB_PESSOAL_V.2021!N300</f>
        <v xml:space="preserve"> - </v>
      </c>
      <c r="AG36" s="582" t="str">
        <f>DB_PESSOAL_V.2021!O300</f>
        <v xml:space="preserve"> - </v>
      </c>
      <c r="AH36" s="583" t="str">
        <f>DB_PESSOAL_V.2021!P300</f>
        <v xml:space="preserve"> - </v>
      </c>
      <c r="AI36" s="584" t="str">
        <f>DB_PESSOAL_V.2021!Q300</f>
        <v xml:space="preserve"> - </v>
      </c>
      <c r="AJ36" s="585" t="str">
        <f>DB_PESSOAL_V.2021!R300</f>
        <v xml:space="preserve"> - </v>
      </c>
      <c r="AK36" s="586" t="str">
        <f>DB_PESSOAL_V.2021!S300</f>
        <v xml:space="preserve"> - </v>
      </c>
      <c r="AL36" s="587" t="str">
        <f>DB_PESSOAL_V.2021!T300</f>
        <v xml:space="preserve"> - </v>
      </c>
      <c r="AM36" s="164">
        <f t="shared" si="17"/>
        <v>6</v>
      </c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</row>
    <row r="37" spans="1:62" ht="19.5" customHeight="1" x14ac:dyDescent="0.25">
      <c r="A37" s="41929"/>
      <c r="B37" s="41932"/>
      <c r="C37" s="141">
        <v>2</v>
      </c>
      <c r="D37" s="588">
        <f>DB_PESSOAL_V.2021!D301</f>
        <v>6</v>
      </c>
      <c r="E37" s="589">
        <f>DB_PESSOAL_V.2021!E301</f>
        <v>0</v>
      </c>
      <c r="F37" s="144">
        <v>0</v>
      </c>
      <c r="G37" s="145">
        <v>0</v>
      </c>
      <c r="H37" s="144">
        <v>0</v>
      </c>
      <c r="I37" s="145">
        <v>0</v>
      </c>
      <c r="J37" s="146">
        <v>0</v>
      </c>
      <c r="K37" s="146">
        <v>0</v>
      </c>
      <c r="L37" s="144">
        <v>0</v>
      </c>
      <c r="M37" s="145">
        <v>0</v>
      </c>
      <c r="N37" s="144">
        <v>0</v>
      </c>
      <c r="O37" s="145">
        <v>0</v>
      </c>
      <c r="P37" s="147">
        <f t="shared" si="13"/>
        <v>6</v>
      </c>
      <c r="Q37" s="147">
        <f t="shared" si="14"/>
        <v>0</v>
      </c>
      <c r="R37" s="590">
        <f>DB_PESSOAL_V.2021!F301</f>
        <v>0</v>
      </c>
      <c r="S37" s="591">
        <f>DB_PESSOAL_V.2021!G301</f>
        <v>0</v>
      </c>
      <c r="T37" s="147">
        <f t="shared" si="15"/>
        <v>0</v>
      </c>
      <c r="U37" s="592">
        <f>DB_PESSOAL_V.2021!H301</f>
        <v>0</v>
      </c>
      <c r="V37" s="151">
        <f t="shared" si="10"/>
        <v>6</v>
      </c>
      <c r="W37" s="151">
        <f t="shared" si="11"/>
        <v>0</v>
      </c>
      <c r="X37" s="126">
        <f t="shared" si="16"/>
        <v>0</v>
      </c>
      <c r="Y37" s="151">
        <f>V37</f>
        <v>6</v>
      </c>
      <c r="Z37" s="127">
        <f t="shared" si="6"/>
        <v>6</v>
      </c>
      <c r="AA37" s="593">
        <f>DB_PESSOAL_V.2021!I301</f>
        <v>5</v>
      </c>
      <c r="AB37" s="594">
        <f>DB_PESSOAL_V.2021!J301</f>
        <v>0</v>
      </c>
      <c r="AC37" s="595">
        <f>DB_PESSOAL_V.2021!K301</f>
        <v>0</v>
      </c>
      <c r="AD37" s="596">
        <f>DB_PESSOAL_V.2021!L301</f>
        <v>0</v>
      </c>
      <c r="AE37" s="597">
        <f>DB_PESSOAL_V.2021!M301</f>
        <v>0</v>
      </c>
      <c r="AF37" s="598" t="str">
        <f>DB_PESSOAL_V.2021!N301</f>
        <v xml:space="preserve"> - </v>
      </c>
      <c r="AG37" s="599" t="str">
        <f>DB_PESSOAL_V.2021!O301</f>
        <v xml:space="preserve"> - </v>
      </c>
      <c r="AH37" s="600" t="str">
        <f>DB_PESSOAL_V.2021!P301</f>
        <v xml:space="preserve"> - </v>
      </c>
      <c r="AI37" s="601" t="str">
        <f>DB_PESSOAL_V.2021!Q301</f>
        <v xml:space="preserve"> - </v>
      </c>
      <c r="AJ37" s="602" t="str">
        <f>DB_PESSOAL_V.2021!R301</f>
        <v xml:space="preserve"> - </v>
      </c>
      <c r="AK37" s="603">
        <f>DB_PESSOAL_V.2021!S301</f>
        <v>1</v>
      </c>
      <c r="AL37" s="604" t="str">
        <f>DB_PESSOAL_V.2021!T301</f>
        <v xml:space="preserve"> - </v>
      </c>
      <c r="AM37" s="164">
        <f t="shared" si="17"/>
        <v>6</v>
      </c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</row>
    <row r="38" spans="1:62" ht="19.5" customHeight="1" x14ac:dyDescent="0.25">
      <c r="A38" s="41929"/>
      <c r="B38" s="41935"/>
      <c r="C38" s="357">
        <v>1</v>
      </c>
      <c r="D38" s="605">
        <v>16</v>
      </c>
      <c r="E38" s="606">
        <f>DB_PESSOAL_V.2021!E302</f>
        <v>0</v>
      </c>
      <c r="F38" s="360">
        <v>0</v>
      </c>
      <c r="G38" s="169">
        <v>0</v>
      </c>
      <c r="H38" s="360">
        <v>0</v>
      </c>
      <c r="I38" s="169">
        <v>0</v>
      </c>
      <c r="J38" s="171">
        <v>0</v>
      </c>
      <c r="K38" s="171">
        <v>0</v>
      </c>
      <c r="L38" s="360">
        <v>0</v>
      </c>
      <c r="M38" s="169">
        <v>0</v>
      </c>
      <c r="N38" s="360">
        <v>0</v>
      </c>
      <c r="O38" s="169">
        <v>0</v>
      </c>
      <c r="P38" s="361">
        <f t="shared" si="13"/>
        <v>16</v>
      </c>
      <c r="Q38" s="361">
        <f t="shared" si="14"/>
        <v>0</v>
      </c>
      <c r="R38" s="607">
        <f>DB_PESSOAL_V.2021!F302</f>
        <v>0</v>
      </c>
      <c r="S38" s="608">
        <f>DB_PESSOAL_V.2021!G302</f>
        <v>0</v>
      </c>
      <c r="T38" s="361">
        <f t="shared" si="15"/>
        <v>0</v>
      </c>
      <c r="U38" s="609">
        <f>DB_PESSOAL_V.2021!H302</f>
        <v>0</v>
      </c>
      <c r="V38" s="365">
        <f t="shared" si="10"/>
        <v>16</v>
      </c>
      <c r="W38" s="365">
        <f t="shared" si="11"/>
        <v>0</v>
      </c>
      <c r="X38" s="177">
        <f t="shared" si="16"/>
        <v>0</v>
      </c>
      <c r="Y38" s="365">
        <f>V38</f>
        <v>16</v>
      </c>
      <c r="Z38" s="178">
        <f t="shared" si="6"/>
        <v>16</v>
      </c>
      <c r="AA38" s="610">
        <v>16</v>
      </c>
      <c r="AB38" s="611">
        <f>DB_PESSOAL_V.2021!J302</f>
        <v>0</v>
      </c>
      <c r="AC38" s="612">
        <f>DB_PESSOAL_V.2021!K302</f>
        <v>0</v>
      </c>
      <c r="AD38" s="613">
        <f>DB_PESSOAL_V.2021!L302</f>
        <v>0</v>
      </c>
      <c r="AE38" s="614">
        <f>DB_PESSOAL_V.2021!M302</f>
        <v>0</v>
      </c>
      <c r="AF38" s="615" t="str">
        <f>DB_PESSOAL_V.2021!N302</f>
        <v xml:space="preserve"> - </v>
      </c>
      <c r="AG38" s="616" t="str">
        <f>DB_PESSOAL_V.2021!O302</f>
        <v xml:space="preserve"> - </v>
      </c>
      <c r="AH38" s="617" t="str">
        <f>DB_PESSOAL_V.2021!P302</f>
        <v xml:space="preserve"> - </v>
      </c>
      <c r="AI38" s="618" t="str">
        <f>DB_PESSOAL_V.2021!Q302</f>
        <v xml:space="preserve"> - </v>
      </c>
      <c r="AJ38" s="619" t="str">
        <f>DB_PESSOAL_V.2021!R302</f>
        <v xml:space="preserve"> - </v>
      </c>
      <c r="AK38" s="620" t="str">
        <f>DB_PESSOAL_V.2021!S302</f>
        <v xml:space="preserve"> - </v>
      </c>
      <c r="AL38" s="621" t="str">
        <f>DB_PESSOAL_V.2021!T302</f>
        <v xml:space="preserve"> - </v>
      </c>
      <c r="AM38" s="191">
        <f t="shared" si="17"/>
        <v>16</v>
      </c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</row>
    <row r="39" spans="1:62" ht="19.5" customHeight="1" x14ac:dyDescent="0.25">
      <c r="A39" s="41929"/>
      <c r="B39" s="41936" t="s">
        <v>90</v>
      </c>
      <c r="C39" s="41937"/>
      <c r="D39" s="378">
        <f t="shared" ref="D39:Y39" si="18">SUM(D26:D38)</f>
        <v>460</v>
      </c>
      <c r="E39" s="379">
        <f t="shared" si="18"/>
        <v>989</v>
      </c>
      <c r="F39" s="378">
        <f t="shared" si="18"/>
        <v>0</v>
      </c>
      <c r="G39" s="379">
        <f t="shared" si="18"/>
        <v>0</v>
      </c>
      <c r="H39" s="378">
        <f t="shared" si="18"/>
        <v>0</v>
      </c>
      <c r="I39" s="379">
        <f t="shared" si="18"/>
        <v>0</v>
      </c>
      <c r="J39" s="379">
        <f t="shared" si="18"/>
        <v>0</v>
      </c>
      <c r="K39" s="379">
        <f t="shared" si="18"/>
        <v>0</v>
      </c>
      <c r="L39" s="378">
        <f t="shared" si="18"/>
        <v>0</v>
      </c>
      <c r="M39" s="379">
        <f t="shared" si="18"/>
        <v>0</v>
      </c>
      <c r="N39" s="378">
        <f t="shared" si="18"/>
        <v>0</v>
      </c>
      <c r="O39" s="379">
        <f t="shared" si="18"/>
        <v>0</v>
      </c>
      <c r="P39" s="379">
        <f t="shared" si="18"/>
        <v>460</v>
      </c>
      <c r="Q39" s="379">
        <f t="shared" si="18"/>
        <v>989</v>
      </c>
      <c r="R39" s="378">
        <f t="shared" si="18"/>
        <v>0</v>
      </c>
      <c r="S39" s="379">
        <f t="shared" si="18"/>
        <v>0</v>
      </c>
      <c r="T39" s="379">
        <f t="shared" si="18"/>
        <v>0</v>
      </c>
      <c r="U39" s="379">
        <f t="shared" si="18"/>
        <v>0</v>
      </c>
      <c r="V39" s="378">
        <f t="shared" si="18"/>
        <v>460</v>
      </c>
      <c r="W39" s="379">
        <f t="shared" si="18"/>
        <v>989</v>
      </c>
      <c r="X39" s="380">
        <f t="shared" si="18"/>
        <v>432</v>
      </c>
      <c r="Y39" s="379">
        <f t="shared" si="18"/>
        <v>28</v>
      </c>
      <c r="Z39" s="381">
        <f t="shared" si="6"/>
        <v>460</v>
      </c>
      <c r="AA39" s="382">
        <f t="shared" ref="AA39:AM39" si="19">SUM(AA26:AA38)</f>
        <v>403</v>
      </c>
      <c r="AB39" s="379">
        <f t="shared" si="19"/>
        <v>0</v>
      </c>
      <c r="AC39" s="379">
        <f t="shared" si="19"/>
        <v>7</v>
      </c>
      <c r="AD39" s="379">
        <f t="shared" si="19"/>
        <v>10</v>
      </c>
      <c r="AE39" s="379">
        <f t="shared" si="19"/>
        <v>0</v>
      </c>
      <c r="AF39" s="379">
        <f t="shared" si="19"/>
        <v>0</v>
      </c>
      <c r="AG39" s="379">
        <f t="shared" si="19"/>
        <v>9</v>
      </c>
      <c r="AH39" s="379">
        <f t="shared" si="19"/>
        <v>0</v>
      </c>
      <c r="AI39" s="379">
        <f t="shared" si="19"/>
        <v>0</v>
      </c>
      <c r="AJ39" s="379">
        <f t="shared" si="19"/>
        <v>0</v>
      </c>
      <c r="AK39" s="379">
        <f t="shared" si="19"/>
        <v>31</v>
      </c>
      <c r="AL39" s="379">
        <f t="shared" si="19"/>
        <v>0</v>
      </c>
      <c r="AM39" s="383">
        <f t="shared" si="19"/>
        <v>460</v>
      </c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</row>
    <row r="40" spans="1:62" hidden="1" x14ac:dyDescent="0.25">
      <c r="A40" s="41929"/>
      <c r="B40" s="41938" t="s">
        <v>91</v>
      </c>
      <c r="C40" s="41939"/>
      <c r="D40" s="384">
        <f>D42-D41</f>
        <v>460</v>
      </c>
      <c r="E40" s="384">
        <v>0</v>
      </c>
      <c r="F40" s="384">
        <f>F42-F41</f>
        <v>0</v>
      </c>
      <c r="G40" s="384">
        <v>0</v>
      </c>
      <c r="H40" s="384">
        <f>H42-H41</f>
        <v>0</v>
      </c>
      <c r="I40" s="384">
        <v>0</v>
      </c>
      <c r="J40" s="384">
        <f>J42-J41</f>
        <v>0</v>
      </c>
      <c r="K40" s="384">
        <v>0</v>
      </c>
      <c r="L40" s="384">
        <f>L42-L41</f>
        <v>0</v>
      </c>
      <c r="M40" s="384">
        <v>0</v>
      </c>
      <c r="N40" s="384">
        <f>N42-N41</f>
        <v>0</v>
      </c>
      <c r="O40" s="384">
        <v>0</v>
      </c>
      <c r="P40" s="384">
        <f>P42-P41</f>
        <v>460</v>
      </c>
      <c r="Q40" s="384">
        <v>0</v>
      </c>
      <c r="R40" s="384">
        <v>0</v>
      </c>
      <c r="S40" s="384">
        <v>0</v>
      </c>
      <c r="T40" s="384">
        <f>T42-T41</f>
        <v>0</v>
      </c>
      <c r="U40" s="384">
        <v>0</v>
      </c>
      <c r="V40" s="384">
        <f>V42-V41</f>
        <v>460</v>
      </c>
      <c r="W40" s="384">
        <v>0</v>
      </c>
      <c r="X40" s="384">
        <f>X42-X41</f>
        <v>432</v>
      </c>
      <c r="Y40" s="384">
        <v>0</v>
      </c>
      <c r="Z40" s="385">
        <f t="shared" si="6"/>
        <v>432</v>
      </c>
      <c r="AA40" s="386">
        <v>0</v>
      </c>
      <c r="AB40" s="384">
        <v>0</v>
      </c>
      <c r="AC40" s="384">
        <v>0</v>
      </c>
      <c r="AD40" s="384">
        <v>0</v>
      </c>
      <c r="AE40" s="384">
        <v>0</v>
      </c>
      <c r="AF40" s="384">
        <v>0</v>
      </c>
      <c r="AG40" s="384">
        <v>0</v>
      </c>
      <c r="AH40" s="384">
        <v>0</v>
      </c>
      <c r="AI40" s="384">
        <v>0</v>
      </c>
      <c r="AJ40" s="384">
        <v>0</v>
      </c>
      <c r="AK40" s="384">
        <v>0</v>
      </c>
      <c r="AL40" s="384">
        <v>0</v>
      </c>
      <c r="AM40" s="387">
        <f>V40</f>
        <v>460</v>
      </c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</row>
    <row r="41" spans="1:62" ht="19.5" customHeight="1" x14ac:dyDescent="0.25">
      <c r="A41" s="41929"/>
      <c r="B41" s="388" t="s">
        <v>92</v>
      </c>
      <c r="C41" s="389"/>
      <c r="D41" s="390">
        <f>MOVIMENTAÇÃO_CARGOS_E_FUNÇÕES!$BQ$12</f>
        <v>8</v>
      </c>
      <c r="E41" s="390">
        <v>0</v>
      </c>
      <c r="F41" s="390">
        <f>MOVIMENTAÇÃO_CARGOS_E_FUNÇÕES!$BQ$17</f>
        <v>0</v>
      </c>
      <c r="G41" s="390">
        <v>0</v>
      </c>
      <c r="H41" s="390">
        <f>MOVIMENTAÇÃO_CARGOS_E_FUNÇÕES!$BQ$22</f>
        <v>0</v>
      </c>
      <c r="I41" s="390">
        <v>0</v>
      </c>
      <c r="J41" s="390">
        <f>MOVIMENTAÇÃO_CARGOS_E_FUNÇÕES!$BQ$27</f>
        <v>0</v>
      </c>
      <c r="K41" s="390">
        <v>0</v>
      </c>
      <c r="L41" s="390">
        <f>MOVIMENTAÇÃO_CARGOS_E_FUNÇÕES!$BQ$32</f>
        <v>0</v>
      </c>
      <c r="M41" s="390">
        <v>0</v>
      </c>
      <c r="N41" s="390">
        <f>MOVIMENTAÇÃO_CARGOS_E_FUNÇÕES!$BQ$37</f>
        <v>0</v>
      </c>
      <c r="O41" s="390">
        <v>0</v>
      </c>
      <c r="P41" s="390">
        <f>D41+F41+L41+N41+H41</f>
        <v>8</v>
      </c>
      <c r="Q41" s="390">
        <v>0</v>
      </c>
      <c r="R41" s="390">
        <v>0</v>
      </c>
      <c r="S41" s="390">
        <v>0</v>
      </c>
      <c r="T41" s="390">
        <v>0</v>
      </c>
      <c r="U41" s="390">
        <v>0</v>
      </c>
      <c r="V41" s="390">
        <f>P41</f>
        <v>8</v>
      </c>
      <c r="W41" s="390">
        <v>0</v>
      </c>
      <c r="X41" s="391">
        <v>0</v>
      </c>
      <c r="Y41" s="390">
        <v>0</v>
      </c>
      <c r="Z41" s="392">
        <f t="shared" ref="Z41:Z72" si="20">X41+Y41</f>
        <v>0</v>
      </c>
      <c r="AA41" s="393">
        <v>0</v>
      </c>
      <c r="AB41" s="390">
        <v>0</v>
      </c>
      <c r="AC41" s="390">
        <v>0</v>
      </c>
      <c r="AD41" s="390">
        <v>0</v>
      </c>
      <c r="AE41" s="390">
        <v>0</v>
      </c>
      <c r="AF41" s="390">
        <v>0</v>
      </c>
      <c r="AG41" s="390">
        <v>0</v>
      </c>
      <c r="AH41" s="390">
        <v>0</v>
      </c>
      <c r="AI41" s="390">
        <v>0</v>
      </c>
      <c r="AJ41" s="390">
        <v>0</v>
      </c>
      <c r="AK41" s="390">
        <v>0</v>
      </c>
      <c r="AL41" s="390">
        <v>0</v>
      </c>
      <c r="AM41" s="394">
        <f>V41</f>
        <v>8</v>
      </c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</row>
    <row r="42" spans="1:62" ht="19.5" customHeight="1" x14ac:dyDescent="0.25">
      <c r="A42" s="41930"/>
      <c r="B42" s="395" t="s">
        <v>95</v>
      </c>
      <c r="C42" s="396"/>
      <c r="D42" s="397">
        <f>MOVIMENTAÇÃO_CARGOS_E_FUNÇÕES!$BO$12</f>
        <v>468</v>
      </c>
      <c r="E42" s="397">
        <f>E39</f>
        <v>989</v>
      </c>
      <c r="F42" s="397">
        <f>MOVIMENTAÇÃO_CARGOS_E_FUNÇÕES!$BO$17</f>
        <v>0</v>
      </c>
      <c r="G42" s="397">
        <f>G39</f>
        <v>0</v>
      </c>
      <c r="H42" s="397">
        <f>MOVIMENTAÇÃO_CARGOS_E_FUNÇÕES!$BO$22</f>
        <v>0</v>
      </c>
      <c r="I42" s="397">
        <f>I39</f>
        <v>0</v>
      </c>
      <c r="J42" s="397">
        <f>MOVIMENTAÇÃO_CARGOS_E_FUNÇÕES!$BO$27</f>
        <v>0</v>
      </c>
      <c r="K42" s="397">
        <f>K39</f>
        <v>0</v>
      </c>
      <c r="L42" s="397">
        <f>MOVIMENTAÇÃO_CARGOS_E_FUNÇÕES!$BO$32</f>
        <v>0</v>
      </c>
      <c r="M42" s="397">
        <f>M39</f>
        <v>0</v>
      </c>
      <c r="N42" s="397">
        <f>MOVIMENTAÇÃO_CARGOS_E_FUNÇÕES!$BO$37</f>
        <v>0</v>
      </c>
      <c r="O42" s="397">
        <f>O39</f>
        <v>0</v>
      </c>
      <c r="P42" s="397">
        <f>D42+L42+F42+N42+H42</f>
        <v>468</v>
      </c>
      <c r="Q42" s="397">
        <f>E42+M42+G42+O42+I42</f>
        <v>989</v>
      </c>
      <c r="R42" s="397">
        <f>R39</f>
        <v>0</v>
      </c>
      <c r="S42" s="397">
        <f>S39</f>
        <v>0</v>
      </c>
      <c r="T42" s="397">
        <f>MOVIMENTAÇÃO_CARGOS_E_FUNÇÕES!$BO$42</f>
        <v>0</v>
      </c>
      <c r="U42" s="397">
        <f>U39</f>
        <v>0</v>
      </c>
      <c r="V42" s="397">
        <f t="shared" ref="V42:V55" si="21">P42+T42</f>
        <v>468</v>
      </c>
      <c r="W42" s="397">
        <f t="shared" ref="W42:W55" si="22">Q42+U42</f>
        <v>989</v>
      </c>
      <c r="X42" s="397">
        <f>X39</f>
        <v>432</v>
      </c>
      <c r="Y42" s="397">
        <f>Y39</f>
        <v>28</v>
      </c>
      <c r="Z42" s="398">
        <f t="shared" si="20"/>
        <v>460</v>
      </c>
      <c r="AA42" s="399">
        <f t="shared" ref="AA42:AL42" si="23">AA39</f>
        <v>403</v>
      </c>
      <c r="AB42" s="397">
        <f t="shared" si="23"/>
        <v>0</v>
      </c>
      <c r="AC42" s="397">
        <f t="shared" si="23"/>
        <v>7</v>
      </c>
      <c r="AD42" s="397">
        <f t="shared" si="23"/>
        <v>10</v>
      </c>
      <c r="AE42" s="397">
        <f t="shared" si="23"/>
        <v>0</v>
      </c>
      <c r="AF42" s="397">
        <f t="shared" si="23"/>
        <v>0</v>
      </c>
      <c r="AG42" s="397">
        <f t="shared" si="23"/>
        <v>9</v>
      </c>
      <c r="AH42" s="397">
        <f t="shared" si="23"/>
        <v>0</v>
      </c>
      <c r="AI42" s="397">
        <f t="shared" si="23"/>
        <v>0</v>
      </c>
      <c r="AJ42" s="397">
        <f t="shared" si="23"/>
        <v>0</v>
      </c>
      <c r="AK42" s="397">
        <f t="shared" si="23"/>
        <v>31</v>
      </c>
      <c r="AL42" s="397">
        <f t="shared" si="23"/>
        <v>0</v>
      </c>
      <c r="AM42" s="400">
        <f>V42</f>
        <v>468</v>
      </c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</row>
    <row r="43" spans="1:62" ht="19.5" customHeight="1" x14ac:dyDescent="0.25">
      <c r="A43" s="41928" t="s">
        <v>96</v>
      </c>
      <c r="B43" s="41931" t="s">
        <v>87</v>
      </c>
      <c r="C43" s="115">
        <v>13</v>
      </c>
      <c r="D43" s="622">
        <f>DB_PESSOAL_V.2021!D304</f>
        <v>0</v>
      </c>
      <c r="E43" s="623">
        <f>DB_PESSOAL_V.2021!E304</f>
        <v>0</v>
      </c>
      <c r="F43" s="118">
        <v>0</v>
      </c>
      <c r="G43" s="119">
        <v>0</v>
      </c>
      <c r="H43" s="118">
        <v>0</v>
      </c>
      <c r="I43" s="119">
        <v>0</v>
      </c>
      <c r="J43" s="120">
        <v>0</v>
      </c>
      <c r="K43" s="120">
        <v>0</v>
      </c>
      <c r="L43" s="118">
        <v>0</v>
      </c>
      <c r="M43" s="119">
        <v>0</v>
      </c>
      <c r="N43" s="118">
        <v>0</v>
      </c>
      <c r="O43" s="119">
        <v>0</v>
      </c>
      <c r="P43" s="121">
        <f t="shared" ref="P43:P55" si="24">D43+F43+H43+J43+L43+N43</f>
        <v>0</v>
      </c>
      <c r="Q43" s="121">
        <f t="shared" ref="Q43:Q55" si="25">E43+G43+I43+K43+M43+O43</f>
        <v>0</v>
      </c>
      <c r="R43" s="624">
        <f>DB_PESSOAL_V.2021!F304</f>
        <v>0</v>
      </c>
      <c r="S43" s="625">
        <f>DB_PESSOAL_V.2021!G304</f>
        <v>0</v>
      </c>
      <c r="T43" s="121">
        <f t="shared" ref="T43:T55" si="26">R43+S43</f>
        <v>0</v>
      </c>
      <c r="U43" s="626">
        <f>DB_PESSOAL_V.2021!H304</f>
        <v>0</v>
      </c>
      <c r="V43" s="125">
        <f t="shared" si="21"/>
        <v>0</v>
      </c>
      <c r="W43" s="125">
        <f t="shared" si="22"/>
        <v>0</v>
      </c>
      <c r="X43" s="126">
        <f t="shared" ref="X43:X55" si="27">V43-Y43</f>
        <v>0</v>
      </c>
      <c r="Y43" s="125">
        <v>0</v>
      </c>
      <c r="Z43" s="127">
        <f t="shared" si="20"/>
        <v>0</v>
      </c>
      <c r="AA43" s="627">
        <f>DB_PESSOAL_V.2021!I304</f>
        <v>0</v>
      </c>
      <c r="AB43" s="628">
        <f>DB_PESSOAL_V.2021!J304</f>
        <v>0</v>
      </c>
      <c r="AC43" s="629">
        <f>DB_PESSOAL_V.2021!K304</f>
        <v>0</v>
      </c>
      <c r="AD43" s="630">
        <f>DB_PESSOAL_V.2021!L304</f>
        <v>0</v>
      </c>
      <c r="AE43" s="631">
        <f>DB_PESSOAL_V.2021!M304</f>
        <v>0</v>
      </c>
      <c r="AF43" s="632">
        <f>DB_PESSOAL_V.2021!N304</f>
        <v>0</v>
      </c>
      <c r="AG43" s="633">
        <f>DB_PESSOAL_V.2021!O304</f>
        <v>0</v>
      </c>
      <c r="AH43" s="634">
        <f>DB_PESSOAL_V.2021!P304</f>
        <v>0</v>
      </c>
      <c r="AI43" s="635">
        <f>DB_PESSOAL_V.2021!Q304</f>
        <v>0</v>
      </c>
      <c r="AJ43" s="636">
        <f>DB_PESSOAL_V.2021!R304</f>
        <v>0</v>
      </c>
      <c r="AK43" s="637">
        <f>DB_PESSOAL_V.2021!S304</f>
        <v>0</v>
      </c>
      <c r="AL43" s="638">
        <f>DB_PESSOAL_V.2021!T304</f>
        <v>0</v>
      </c>
      <c r="AM43" s="140">
        <f t="shared" ref="AM43:AM55" si="28">SUM(AA43:AL43)</f>
        <v>0</v>
      </c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</row>
    <row r="44" spans="1:62" ht="19.5" customHeight="1" x14ac:dyDescent="0.25">
      <c r="A44" s="41929"/>
      <c r="B44" s="41932"/>
      <c r="C44" s="141">
        <v>12</v>
      </c>
      <c r="D44" s="639">
        <f>DB_PESSOAL_V.2021!D305</f>
        <v>0</v>
      </c>
      <c r="E44" s="640">
        <f>DB_PESSOAL_V.2021!E305</f>
        <v>0</v>
      </c>
      <c r="F44" s="144">
        <v>0</v>
      </c>
      <c r="G44" s="145">
        <v>0</v>
      </c>
      <c r="H44" s="144">
        <v>0</v>
      </c>
      <c r="I44" s="145">
        <v>0</v>
      </c>
      <c r="J44" s="146">
        <v>0</v>
      </c>
      <c r="K44" s="146">
        <v>0</v>
      </c>
      <c r="L44" s="144">
        <v>0</v>
      </c>
      <c r="M44" s="145">
        <v>0</v>
      </c>
      <c r="N44" s="144">
        <v>0</v>
      </c>
      <c r="O44" s="145">
        <v>0</v>
      </c>
      <c r="P44" s="147">
        <f t="shared" si="24"/>
        <v>0</v>
      </c>
      <c r="Q44" s="147">
        <f t="shared" si="25"/>
        <v>0</v>
      </c>
      <c r="R44" s="641">
        <f>DB_PESSOAL_V.2021!F305</f>
        <v>0</v>
      </c>
      <c r="S44" s="642">
        <f>DB_PESSOAL_V.2021!G305</f>
        <v>0</v>
      </c>
      <c r="T44" s="147">
        <f t="shared" si="26"/>
        <v>0</v>
      </c>
      <c r="U44" s="643">
        <f>DB_PESSOAL_V.2021!H305</f>
        <v>0</v>
      </c>
      <c r="V44" s="151">
        <f t="shared" si="21"/>
        <v>0</v>
      </c>
      <c r="W44" s="151">
        <f t="shared" si="22"/>
        <v>0</v>
      </c>
      <c r="X44" s="126">
        <f t="shared" si="27"/>
        <v>0</v>
      </c>
      <c r="Y44" s="151">
        <v>0</v>
      </c>
      <c r="Z44" s="127">
        <f t="shared" si="20"/>
        <v>0</v>
      </c>
      <c r="AA44" s="644">
        <f>DB_PESSOAL_V.2021!I305</f>
        <v>0</v>
      </c>
      <c r="AB44" s="645">
        <f>DB_PESSOAL_V.2021!J305</f>
        <v>0</v>
      </c>
      <c r="AC44" s="646">
        <f>DB_PESSOAL_V.2021!K305</f>
        <v>0</v>
      </c>
      <c r="AD44" s="647">
        <f>DB_PESSOAL_V.2021!L305</f>
        <v>0</v>
      </c>
      <c r="AE44" s="648">
        <f>DB_PESSOAL_V.2021!M305</f>
        <v>0</v>
      </c>
      <c r="AF44" s="649">
        <f>DB_PESSOAL_V.2021!N305</f>
        <v>0</v>
      </c>
      <c r="AG44" s="650">
        <f>DB_PESSOAL_V.2021!O305</f>
        <v>0</v>
      </c>
      <c r="AH44" s="651">
        <f>DB_PESSOAL_V.2021!P305</f>
        <v>0</v>
      </c>
      <c r="AI44" s="652">
        <f>DB_PESSOAL_V.2021!Q305</f>
        <v>0</v>
      </c>
      <c r="AJ44" s="653">
        <f>DB_PESSOAL_V.2021!R305</f>
        <v>0</v>
      </c>
      <c r="AK44" s="654">
        <f>DB_PESSOAL_V.2021!S305</f>
        <v>0</v>
      </c>
      <c r="AL44" s="655">
        <f>DB_PESSOAL_V.2021!T305</f>
        <v>0</v>
      </c>
      <c r="AM44" s="164">
        <f t="shared" si="28"/>
        <v>0</v>
      </c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</row>
    <row r="45" spans="1:62" ht="19.5" customHeight="1" x14ac:dyDescent="0.25">
      <c r="A45" s="41929"/>
      <c r="B45" s="41933"/>
      <c r="C45" s="165">
        <v>11</v>
      </c>
      <c r="D45" s="656">
        <f>DB_PESSOAL_V.2021!D306</f>
        <v>0</v>
      </c>
      <c r="E45" s="657">
        <f>DB_PESSOAL_V.2021!E306</f>
        <v>0</v>
      </c>
      <c r="F45" s="168">
        <v>0</v>
      </c>
      <c r="G45" s="169">
        <v>0</v>
      </c>
      <c r="H45" s="168">
        <v>0</v>
      </c>
      <c r="I45" s="169">
        <v>0</v>
      </c>
      <c r="J45" s="170">
        <v>0</v>
      </c>
      <c r="K45" s="171">
        <v>0</v>
      </c>
      <c r="L45" s="168">
        <v>0</v>
      </c>
      <c r="M45" s="169">
        <v>0</v>
      </c>
      <c r="N45" s="168">
        <v>0</v>
      </c>
      <c r="O45" s="169">
        <v>0</v>
      </c>
      <c r="P45" s="172">
        <f t="shared" si="24"/>
        <v>0</v>
      </c>
      <c r="Q45" s="172">
        <f t="shared" si="25"/>
        <v>0</v>
      </c>
      <c r="R45" s="658">
        <f>DB_PESSOAL_V.2021!F306</f>
        <v>0</v>
      </c>
      <c r="S45" s="659">
        <f>DB_PESSOAL_V.2021!G306</f>
        <v>0</v>
      </c>
      <c r="T45" s="172">
        <f t="shared" si="26"/>
        <v>0</v>
      </c>
      <c r="U45" s="660">
        <f>DB_PESSOAL_V.2021!H306</f>
        <v>0</v>
      </c>
      <c r="V45" s="176">
        <f t="shared" si="21"/>
        <v>0</v>
      </c>
      <c r="W45" s="176">
        <f t="shared" si="22"/>
        <v>0</v>
      </c>
      <c r="X45" s="177">
        <f t="shared" si="27"/>
        <v>0</v>
      </c>
      <c r="Y45" s="176">
        <v>0</v>
      </c>
      <c r="Z45" s="178">
        <f t="shared" si="20"/>
        <v>0</v>
      </c>
      <c r="AA45" s="661">
        <f>DB_PESSOAL_V.2021!I306</f>
        <v>0</v>
      </c>
      <c r="AB45" s="662">
        <f>DB_PESSOAL_V.2021!J306</f>
        <v>0</v>
      </c>
      <c r="AC45" s="663">
        <f>DB_PESSOAL_V.2021!K306</f>
        <v>0</v>
      </c>
      <c r="AD45" s="664">
        <f>DB_PESSOAL_V.2021!L306</f>
        <v>0</v>
      </c>
      <c r="AE45" s="665">
        <f>DB_PESSOAL_V.2021!M306</f>
        <v>0</v>
      </c>
      <c r="AF45" s="666">
        <f>DB_PESSOAL_V.2021!N306</f>
        <v>0</v>
      </c>
      <c r="AG45" s="667">
        <f>DB_PESSOAL_V.2021!O306</f>
        <v>0</v>
      </c>
      <c r="AH45" s="668">
        <f>DB_PESSOAL_V.2021!P306</f>
        <v>0</v>
      </c>
      <c r="AI45" s="669">
        <f>DB_PESSOAL_V.2021!Q306</f>
        <v>0</v>
      </c>
      <c r="AJ45" s="670">
        <f>DB_PESSOAL_V.2021!R306</f>
        <v>0</v>
      </c>
      <c r="AK45" s="671">
        <f>DB_PESSOAL_V.2021!S306</f>
        <v>0</v>
      </c>
      <c r="AL45" s="672">
        <f>DB_PESSOAL_V.2021!T306</f>
        <v>0</v>
      </c>
      <c r="AM45" s="191">
        <f t="shared" si="28"/>
        <v>0</v>
      </c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</row>
    <row r="46" spans="1:62" ht="19.5" customHeight="1" x14ac:dyDescent="0.25">
      <c r="A46" s="41929"/>
      <c r="B46" s="41934" t="s">
        <v>88</v>
      </c>
      <c r="C46" s="192">
        <v>10</v>
      </c>
      <c r="D46" s="673">
        <f>DB_PESSOAL_V.2021!D307</f>
        <v>0</v>
      </c>
      <c r="E46" s="674">
        <f>DB_PESSOAL_V.2021!E307</f>
        <v>0</v>
      </c>
      <c r="F46" s="195">
        <v>0</v>
      </c>
      <c r="G46" s="196">
        <v>0</v>
      </c>
      <c r="H46" s="195">
        <v>0</v>
      </c>
      <c r="I46" s="196">
        <v>0</v>
      </c>
      <c r="J46" s="197">
        <v>0</v>
      </c>
      <c r="K46" s="197">
        <v>0</v>
      </c>
      <c r="L46" s="195">
        <v>0</v>
      </c>
      <c r="M46" s="196">
        <v>0</v>
      </c>
      <c r="N46" s="195">
        <v>0</v>
      </c>
      <c r="O46" s="196">
        <v>0</v>
      </c>
      <c r="P46" s="198">
        <f t="shared" si="24"/>
        <v>0</v>
      </c>
      <c r="Q46" s="198">
        <f t="shared" si="25"/>
        <v>0</v>
      </c>
      <c r="R46" s="675">
        <f>DB_PESSOAL_V.2021!F307</f>
        <v>0</v>
      </c>
      <c r="S46" s="676">
        <f>DB_PESSOAL_V.2021!G307</f>
        <v>0</v>
      </c>
      <c r="T46" s="198">
        <f t="shared" si="26"/>
        <v>0</v>
      </c>
      <c r="U46" s="677">
        <f>DB_PESSOAL_V.2021!H307</f>
        <v>0</v>
      </c>
      <c r="V46" s="202">
        <f t="shared" si="21"/>
        <v>0</v>
      </c>
      <c r="W46" s="202">
        <f t="shared" si="22"/>
        <v>0</v>
      </c>
      <c r="X46" s="203">
        <f t="shared" si="27"/>
        <v>0</v>
      </c>
      <c r="Y46" s="202">
        <v>0</v>
      </c>
      <c r="Z46" s="204">
        <f t="shared" si="20"/>
        <v>0</v>
      </c>
      <c r="AA46" s="678">
        <f>DB_PESSOAL_V.2021!I307</f>
        <v>0</v>
      </c>
      <c r="AB46" s="679">
        <f>DB_PESSOAL_V.2021!J307</f>
        <v>0</v>
      </c>
      <c r="AC46" s="680">
        <f>DB_PESSOAL_V.2021!K307</f>
        <v>0</v>
      </c>
      <c r="AD46" s="681">
        <f>DB_PESSOAL_V.2021!L307</f>
        <v>0</v>
      </c>
      <c r="AE46" s="682">
        <f>DB_PESSOAL_V.2021!M307</f>
        <v>0</v>
      </c>
      <c r="AF46" s="683">
        <f>DB_PESSOAL_V.2021!N307</f>
        <v>0</v>
      </c>
      <c r="AG46" s="684">
        <f>DB_PESSOAL_V.2021!O307</f>
        <v>0</v>
      </c>
      <c r="AH46" s="685">
        <f>DB_PESSOAL_V.2021!P307</f>
        <v>0</v>
      </c>
      <c r="AI46" s="686">
        <f>DB_PESSOAL_V.2021!Q307</f>
        <v>0</v>
      </c>
      <c r="AJ46" s="687">
        <f>DB_PESSOAL_V.2021!R307</f>
        <v>0</v>
      </c>
      <c r="AK46" s="688">
        <f>DB_PESSOAL_V.2021!S307</f>
        <v>0</v>
      </c>
      <c r="AL46" s="689">
        <f>DB_PESSOAL_V.2021!T307</f>
        <v>0</v>
      </c>
      <c r="AM46" s="217">
        <f t="shared" si="28"/>
        <v>0</v>
      </c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</row>
    <row r="47" spans="1:62" ht="19.5" customHeight="1" x14ac:dyDescent="0.25">
      <c r="A47" s="41929"/>
      <c r="B47" s="41932"/>
      <c r="C47" s="141">
        <v>9</v>
      </c>
      <c r="D47" s="690">
        <f>DB_PESSOAL_V.2021!D308</f>
        <v>0</v>
      </c>
      <c r="E47" s="691">
        <f>DB_PESSOAL_V.2021!E308</f>
        <v>0</v>
      </c>
      <c r="F47" s="144">
        <v>0</v>
      </c>
      <c r="G47" s="145">
        <v>0</v>
      </c>
      <c r="H47" s="144">
        <v>0</v>
      </c>
      <c r="I47" s="145">
        <v>0</v>
      </c>
      <c r="J47" s="146">
        <v>0</v>
      </c>
      <c r="K47" s="146">
        <v>0</v>
      </c>
      <c r="L47" s="144">
        <v>0</v>
      </c>
      <c r="M47" s="145">
        <v>0</v>
      </c>
      <c r="N47" s="144">
        <v>0</v>
      </c>
      <c r="O47" s="145">
        <v>0</v>
      </c>
      <c r="P47" s="147">
        <f t="shared" si="24"/>
        <v>0</v>
      </c>
      <c r="Q47" s="147">
        <f t="shared" si="25"/>
        <v>0</v>
      </c>
      <c r="R47" s="692">
        <f>DB_PESSOAL_V.2021!F308</f>
        <v>0</v>
      </c>
      <c r="S47" s="693">
        <f>DB_PESSOAL_V.2021!G308</f>
        <v>0</v>
      </c>
      <c r="T47" s="147">
        <f t="shared" si="26"/>
        <v>0</v>
      </c>
      <c r="U47" s="694">
        <f>DB_PESSOAL_V.2021!H308</f>
        <v>0</v>
      </c>
      <c r="V47" s="151">
        <f t="shared" si="21"/>
        <v>0</v>
      </c>
      <c r="W47" s="151">
        <f t="shared" si="22"/>
        <v>0</v>
      </c>
      <c r="X47" s="126">
        <f t="shared" si="27"/>
        <v>0</v>
      </c>
      <c r="Y47" s="151">
        <v>0</v>
      </c>
      <c r="Z47" s="127">
        <f t="shared" si="20"/>
        <v>0</v>
      </c>
      <c r="AA47" s="695">
        <f>DB_PESSOAL_V.2021!I308</f>
        <v>0</v>
      </c>
      <c r="AB47" s="696">
        <f>DB_PESSOAL_V.2021!J308</f>
        <v>0</v>
      </c>
      <c r="AC47" s="697">
        <f>DB_PESSOAL_V.2021!K308</f>
        <v>0</v>
      </c>
      <c r="AD47" s="698">
        <f>DB_PESSOAL_V.2021!L308</f>
        <v>0</v>
      </c>
      <c r="AE47" s="699">
        <f>DB_PESSOAL_V.2021!M308</f>
        <v>0</v>
      </c>
      <c r="AF47" s="700">
        <f>DB_PESSOAL_V.2021!N308</f>
        <v>0</v>
      </c>
      <c r="AG47" s="701">
        <f>DB_PESSOAL_V.2021!O308</f>
        <v>0</v>
      </c>
      <c r="AH47" s="702">
        <f>DB_PESSOAL_V.2021!P308</f>
        <v>0</v>
      </c>
      <c r="AI47" s="703">
        <f>DB_PESSOAL_V.2021!Q308</f>
        <v>0</v>
      </c>
      <c r="AJ47" s="704">
        <f>DB_PESSOAL_V.2021!R308</f>
        <v>0</v>
      </c>
      <c r="AK47" s="705">
        <f>DB_PESSOAL_V.2021!S308</f>
        <v>0</v>
      </c>
      <c r="AL47" s="706">
        <f>DB_PESSOAL_V.2021!T308</f>
        <v>0</v>
      </c>
      <c r="AM47" s="164">
        <f t="shared" si="28"/>
        <v>0</v>
      </c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</row>
    <row r="48" spans="1:62" ht="19.5" customHeight="1" x14ac:dyDescent="0.25">
      <c r="A48" s="41929"/>
      <c r="B48" s="41932"/>
      <c r="C48" s="141">
        <v>8</v>
      </c>
      <c r="D48" s="707">
        <f>DB_PESSOAL_V.2021!D309</f>
        <v>0</v>
      </c>
      <c r="E48" s="708">
        <f>DB_PESSOAL_V.2021!E309</f>
        <v>0</v>
      </c>
      <c r="F48" s="144">
        <v>0</v>
      </c>
      <c r="G48" s="145">
        <v>0</v>
      </c>
      <c r="H48" s="144">
        <v>0</v>
      </c>
      <c r="I48" s="145">
        <v>0</v>
      </c>
      <c r="J48" s="146">
        <v>0</v>
      </c>
      <c r="K48" s="146">
        <v>0</v>
      </c>
      <c r="L48" s="144">
        <v>0</v>
      </c>
      <c r="M48" s="145">
        <v>0</v>
      </c>
      <c r="N48" s="144">
        <v>0</v>
      </c>
      <c r="O48" s="145">
        <v>0</v>
      </c>
      <c r="P48" s="147">
        <f t="shared" si="24"/>
        <v>0</v>
      </c>
      <c r="Q48" s="147">
        <f t="shared" si="25"/>
        <v>0</v>
      </c>
      <c r="R48" s="709">
        <f>DB_PESSOAL_V.2021!F309</f>
        <v>0</v>
      </c>
      <c r="S48" s="710">
        <f>DB_PESSOAL_V.2021!G309</f>
        <v>0</v>
      </c>
      <c r="T48" s="147">
        <f t="shared" si="26"/>
        <v>0</v>
      </c>
      <c r="U48" s="711">
        <f>DB_PESSOAL_V.2021!H309</f>
        <v>0</v>
      </c>
      <c r="V48" s="151">
        <f t="shared" si="21"/>
        <v>0</v>
      </c>
      <c r="W48" s="151">
        <f t="shared" si="22"/>
        <v>0</v>
      </c>
      <c r="X48" s="126">
        <f t="shared" si="27"/>
        <v>0</v>
      </c>
      <c r="Y48" s="151">
        <v>0</v>
      </c>
      <c r="Z48" s="127">
        <f t="shared" si="20"/>
        <v>0</v>
      </c>
      <c r="AA48" s="712">
        <f>DB_PESSOAL_V.2021!I309</f>
        <v>0</v>
      </c>
      <c r="AB48" s="713">
        <f>DB_PESSOAL_V.2021!J309</f>
        <v>0</v>
      </c>
      <c r="AC48" s="714">
        <f>DB_PESSOAL_V.2021!K309</f>
        <v>0</v>
      </c>
      <c r="AD48" s="715">
        <f>DB_PESSOAL_V.2021!L309</f>
        <v>0</v>
      </c>
      <c r="AE48" s="716">
        <f>DB_PESSOAL_V.2021!M309</f>
        <v>0</v>
      </c>
      <c r="AF48" s="717">
        <f>DB_PESSOAL_V.2021!N309</f>
        <v>0</v>
      </c>
      <c r="AG48" s="718">
        <f>DB_PESSOAL_V.2021!O309</f>
        <v>0</v>
      </c>
      <c r="AH48" s="719">
        <f>DB_PESSOAL_V.2021!P309</f>
        <v>0</v>
      </c>
      <c r="AI48" s="720">
        <f>DB_PESSOAL_V.2021!Q309</f>
        <v>0</v>
      </c>
      <c r="AJ48" s="721">
        <f>DB_PESSOAL_V.2021!R309</f>
        <v>0</v>
      </c>
      <c r="AK48" s="722">
        <f>DB_PESSOAL_V.2021!S309</f>
        <v>0</v>
      </c>
      <c r="AL48" s="723">
        <f>DB_PESSOAL_V.2021!T309</f>
        <v>0</v>
      </c>
      <c r="AM48" s="164">
        <f t="shared" si="28"/>
        <v>0</v>
      </c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</row>
    <row r="49" spans="1:62" ht="19.5" customHeight="1" x14ac:dyDescent="0.25">
      <c r="A49" s="41929"/>
      <c r="B49" s="41932"/>
      <c r="C49" s="141">
        <v>7</v>
      </c>
      <c r="D49" s="724">
        <f>DB_PESSOAL_V.2021!D310</f>
        <v>0</v>
      </c>
      <c r="E49" s="725">
        <f>DB_PESSOAL_V.2021!E310</f>
        <v>0</v>
      </c>
      <c r="F49" s="144">
        <v>0</v>
      </c>
      <c r="G49" s="145">
        <v>0</v>
      </c>
      <c r="H49" s="144">
        <v>0</v>
      </c>
      <c r="I49" s="145">
        <v>0</v>
      </c>
      <c r="J49" s="146">
        <v>0</v>
      </c>
      <c r="K49" s="146">
        <v>0</v>
      </c>
      <c r="L49" s="144">
        <v>0</v>
      </c>
      <c r="M49" s="145">
        <v>0</v>
      </c>
      <c r="N49" s="144">
        <v>0</v>
      </c>
      <c r="O49" s="145">
        <v>0</v>
      </c>
      <c r="P49" s="147">
        <f t="shared" si="24"/>
        <v>0</v>
      </c>
      <c r="Q49" s="147">
        <f t="shared" si="25"/>
        <v>0</v>
      </c>
      <c r="R49" s="726">
        <f>DB_PESSOAL_V.2021!F310</f>
        <v>0</v>
      </c>
      <c r="S49" s="727">
        <f>DB_PESSOAL_V.2021!G310</f>
        <v>0</v>
      </c>
      <c r="T49" s="147">
        <f t="shared" si="26"/>
        <v>0</v>
      </c>
      <c r="U49" s="728">
        <f>DB_PESSOAL_V.2021!H310</f>
        <v>0</v>
      </c>
      <c r="V49" s="151">
        <f t="shared" si="21"/>
        <v>0</v>
      </c>
      <c r="W49" s="151">
        <f t="shared" si="22"/>
        <v>0</v>
      </c>
      <c r="X49" s="126">
        <f t="shared" si="27"/>
        <v>0</v>
      </c>
      <c r="Y49" s="151">
        <v>0</v>
      </c>
      <c r="Z49" s="127">
        <f t="shared" si="20"/>
        <v>0</v>
      </c>
      <c r="AA49" s="729">
        <f>DB_PESSOAL_V.2021!I310</f>
        <v>0</v>
      </c>
      <c r="AB49" s="730">
        <f>DB_PESSOAL_V.2021!J310</f>
        <v>0</v>
      </c>
      <c r="AC49" s="731">
        <f>DB_PESSOAL_V.2021!K310</f>
        <v>0</v>
      </c>
      <c r="AD49" s="732">
        <f>DB_PESSOAL_V.2021!L310</f>
        <v>0</v>
      </c>
      <c r="AE49" s="733">
        <f>DB_PESSOAL_V.2021!M310</f>
        <v>0</v>
      </c>
      <c r="AF49" s="734">
        <f>DB_PESSOAL_V.2021!N310</f>
        <v>0</v>
      </c>
      <c r="AG49" s="735">
        <f>DB_PESSOAL_V.2021!O310</f>
        <v>0</v>
      </c>
      <c r="AH49" s="736">
        <f>DB_PESSOAL_V.2021!P310</f>
        <v>0</v>
      </c>
      <c r="AI49" s="737">
        <f>DB_PESSOAL_V.2021!Q310</f>
        <v>0</v>
      </c>
      <c r="AJ49" s="738">
        <f>DB_PESSOAL_V.2021!R310</f>
        <v>0</v>
      </c>
      <c r="AK49" s="739">
        <f>DB_PESSOAL_V.2021!S310</f>
        <v>0</v>
      </c>
      <c r="AL49" s="740">
        <f>DB_PESSOAL_V.2021!T310</f>
        <v>0</v>
      </c>
      <c r="AM49" s="164">
        <f t="shared" si="28"/>
        <v>0</v>
      </c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</row>
    <row r="50" spans="1:62" ht="19.5" customHeight="1" x14ac:dyDescent="0.25">
      <c r="A50" s="41929"/>
      <c r="B50" s="41933"/>
      <c r="C50" s="165">
        <v>6</v>
      </c>
      <c r="D50" s="741">
        <f>DB_PESSOAL_V.2021!D311</f>
        <v>0</v>
      </c>
      <c r="E50" s="742">
        <f>DB_PESSOAL_V.2021!E311</f>
        <v>0</v>
      </c>
      <c r="F50" s="168">
        <v>0</v>
      </c>
      <c r="G50" s="271">
        <v>0</v>
      </c>
      <c r="H50" s="168">
        <v>0</v>
      </c>
      <c r="I50" s="271">
        <v>0</v>
      </c>
      <c r="J50" s="170">
        <v>0</v>
      </c>
      <c r="K50" s="170">
        <v>0</v>
      </c>
      <c r="L50" s="168">
        <v>0</v>
      </c>
      <c r="M50" s="271">
        <v>0</v>
      </c>
      <c r="N50" s="168">
        <v>0</v>
      </c>
      <c r="O50" s="271">
        <v>0</v>
      </c>
      <c r="P50" s="172">
        <f t="shared" si="24"/>
        <v>0</v>
      </c>
      <c r="Q50" s="172">
        <f t="shared" si="25"/>
        <v>0</v>
      </c>
      <c r="R50" s="743">
        <f>DB_PESSOAL_V.2021!F311</f>
        <v>0</v>
      </c>
      <c r="S50" s="744">
        <f>DB_PESSOAL_V.2021!G311</f>
        <v>0</v>
      </c>
      <c r="T50" s="172">
        <f t="shared" si="26"/>
        <v>0</v>
      </c>
      <c r="U50" s="745">
        <f>DB_PESSOAL_V.2021!H311</f>
        <v>0</v>
      </c>
      <c r="V50" s="176">
        <f t="shared" si="21"/>
        <v>0</v>
      </c>
      <c r="W50" s="176">
        <f t="shared" si="22"/>
        <v>0</v>
      </c>
      <c r="X50" s="275">
        <f t="shared" si="27"/>
        <v>0</v>
      </c>
      <c r="Y50" s="176">
        <v>0</v>
      </c>
      <c r="Z50" s="178">
        <f t="shared" si="20"/>
        <v>0</v>
      </c>
      <c r="AA50" s="746">
        <f>DB_PESSOAL_V.2021!I311</f>
        <v>0</v>
      </c>
      <c r="AB50" s="747">
        <f>DB_PESSOAL_V.2021!J311</f>
        <v>0</v>
      </c>
      <c r="AC50" s="748">
        <f>DB_PESSOAL_V.2021!K311</f>
        <v>0</v>
      </c>
      <c r="AD50" s="749">
        <f>DB_PESSOAL_V.2021!L311</f>
        <v>0</v>
      </c>
      <c r="AE50" s="750">
        <f>DB_PESSOAL_V.2021!M311</f>
        <v>0</v>
      </c>
      <c r="AF50" s="751">
        <f>DB_PESSOAL_V.2021!N311</f>
        <v>0</v>
      </c>
      <c r="AG50" s="752">
        <f>DB_PESSOAL_V.2021!O311</f>
        <v>0</v>
      </c>
      <c r="AH50" s="753">
        <f>DB_PESSOAL_V.2021!P311</f>
        <v>0</v>
      </c>
      <c r="AI50" s="754">
        <f>DB_PESSOAL_V.2021!Q311</f>
        <v>0</v>
      </c>
      <c r="AJ50" s="755">
        <f>DB_PESSOAL_V.2021!R311</f>
        <v>0</v>
      </c>
      <c r="AK50" s="756">
        <f>DB_PESSOAL_V.2021!S311</f>
        <v>0</v>
      </c>
      <c r="AL50" s="757">
        <f>DB_PESSOAL_V.2021!T311</f>
        <v>0</v>
      </c>
      <c r="AM50" s="288">
        <f t="shared" si="28"/>
        <v>0</v>
      </c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</row>
    <row r="51" spans="1:62" ht="19.5" customHeight="1" x14ac:dyDescent="0.25">
      <c r="A51" s="41929"/>
      <c r="B51" s="41934" t="s">
        <v>89</v>
      </c>
      <c r="C51" s="192">
        <v>5</v>
      </c>
      <c r="D51" s="758">
        <f>DB_PESSOAL_V.2021!D312</f>
        <v>0</v>
      </c>
      <c r="E51" s="759">
        <f>DB_PESSOAL_V.2021!E312</f>
        <v>0</v>
      </c>
      <c r="F51" s="195">
        <v>0</v>
      </c>
      <c r="G51" s="119">
        <v>0</v>
      </c>
      <c r="H51" s="195">
        <v>0</v>
      </c>
      <c r="I51" s="119">
        <v>0</v>
      </c>
      <c r="J51" s="197">
        <v>0</v>
      </c>
      <c r="K51" s="120">
        <v>0</v>
      </c>
      <c r="L51" s="195">
        <v>0</v>
      </c>
      <c r="M51" s="119">
        <v>0</v>
      </c>
      <c r="N51" s="195">
        <v>0</v>
      </c>
      <c r="O51" s="119">
        <v>0</v>
      </c>
      <c r="P51" s="198">
        <f t="shared" si="24"/>
        <v>0</v>
      </c>
      <c r="Q51" s="198">
        <f t="shared" si="25"/>
        <v>0</v>
      </c>
      <c r="R51" s="760">
        <f>DB_PESSOAL_V.2021!F312</f>
        <v>0</v>
      </c>
      <c r="S51" s="761">
        <f>DB_PESSOAL_V.2021!G312</f>
        <v>0</v>
      </c>
      <c r="T51" s="198">
        <f t="shared" si="26"/>
        <v>0</v>
      </c>
      <c r="U51" s="762">
        <f>DB_PESSOAL_V.2021!H312</f>
        <v>0</v>
      </c>
      <c r="V51" s="202">
        <f t="shared" si="21"/>
        <v>0</v>
      </c>
      <c r="W51" s="202">
        <f t="shared" si="22"/>
        <v>0</v>
      </c>
      <c r="X51" s="203">
        <f t="shared" si="27"/>
        <v>0</v>
      </c>
      <c r="Y51" s="202">
        <v>0</v>
      </c>
      <c r="Z51" s="204">
        <f t="shared" si="20"/>
        <v>0</v>
      </c>
      <c r="AA51" s="763">
        <f>DB_PESSOAL_V.2021!I312</f>
        <v>0</v>
      </c>
      <c r="AB51" s="764">
        <f>DB_PESSOAL_V.2021!J312</f>
        <v>0</v>
      </c>
      <c r="AC51" s="765">
        <f>DB_PESSOAL_V.2021!K312</f>
        <v>0</v>
      </c>
      <c r="AD51" s="766">
        <f>DB_PESSOAL_V.2021!L312</f>
        <v>0</v>
      </c>
      <c r="AE51" s="767">
        <f>DB_PESSOAL_V.2021!M312</f>
        <v>0</v>
      </c>
      <c r="AF51" s="768">
        <f>DB_PESSOAL_V.2021!N312</f>
        <v>0</v>
      </c>
      <c r="AG51" s="769">
        <f>DB_PESSOAL_V.2021!O312</f>
        <v>0</v>
      </c>
      <c r="AH51" s="770">
        <f>DB_PESSOAL_V.2021!P312</f>
        <v>0</v>
      </c>
      <c r="AI51" s="771">
        <f>DB_PESSOAL_V.2021!Q312</f>
        <v>0</v>
      </c>
      <c r="AJ51" s="772">
        <f>DB_PESSOAL_V.2021!R312</f>
        <v>0</v>
      </c>
      <c r="AK51" s="773">
        <f>DB_PESSOAL_V.2021!S312</f>
        <v>0</v>
      </c>
      <c r="AL51" s="774">
        <f>DB_PESSOAL_V.2021!T312</f>
        <v>0</v>
      </c>
      <c r="AM51" s="140">
        <f t="shared" si="28"/>
        <v>0</v>
      </c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</row>
    <row r="52" spans="1:62" ht="19.5" customHeight="1" x14ac:dyDescent="0.25">
      <c r="A52" s="41929"/>
      <c r="B52" s="41932"/>
      <c r="C52" s="141">
        <v>4</v>
      </c>
      <c r="D52" s="775">
        <f>DB_PESSOAL_V.2021!D313</f>
        <v>0</v>
      </c>
      <c r="E52" s="776">
        <f>DB_PESSOAL_V.2021!E313</f>
        <v>0</v>
      </c>
      <c r="F52" s="144">
        <v>0</v>
      </c>
      <c r="G52" s="145">
        <v>0</v>
      </c>
      <c r="H52" s="144">
        <v>0</v>
      </c>
      <c r="I52" s="145">
        <v>0</v>
      </c>
      <c r="J52" s="146">
        <v>0</v>
      </c>
      <c r="K52" s="146">
        <v>0</v>
      </c>
      <c r="L52" s="144">
        <v>0</v>
      </c>
      <c r="M52" s="145">
        <v>0</v>
      </c>
      <c r="N52" s="144">
        <v>0</v>
      </c>
      <c r="O52" s="145">
        <v>0</v>
      </c>
      <c r="P52" s="147">
        <f t="shared" si="24"/>
        <v>0</v>
      </c>
      <c r="Q52" s="147">
        <f t="shared" si="25"/>
        <v>0</v>
      </c>
      <c r="R52" s="777">
        <f>DB_PESSOAL_V.2021!F313</f>
        <v>0</v>
      </c>
      <c r="S52" s="778">
        <f>DB_PESSOAL_V.2021!G313</f>
        <v>0</v>
      </c>
      <c r="T52" s="147">
        <f t="shared" si="26"/>
        <v>0</v>
      </c>
      <c r="U52" s="779">
        <f>DB_PESSOAL_V.2021!H313</f>
        <v>0</v>
      </c>
      <c r="V52" s="151">
        <f t="shared" si="21"/>
        <v>0</v>
      </c>
      <c r="W52" s="151">
        <f t="shared" si="22"/>
        <v>0</v>
      </c>
      <c r="X52" s="126">
        <f t="shared" si="27"/>
        <v>0</v>
      </c>
      <c r="Y52" s="151">
        <v>0</v>
      </c>
      <c r="Z52" s="127">
        <f t="shared" si="20"/>
        <v>0</v>
      </c>
      <c r="AA52" s="780">
        <f>DB_PESSOAL_V.2021!I313</f>
        <v>0</v>
      </c>
      <c r="AB52" s="781">
        <f>DB_PESSOAL_V.2021!J313</f>
        <v>0</v>
      </c>
      <c r="AC52" s="782">
        <f>DB_PESSOAL_V.2021!K313</f>
        <v>0</v>
      </c>
      <c r="AD52" s="783">
        <f>DB_PESSOAL_V.2021!L313</f>
        <v>0</v>
      </c>
      <c r="AE52" s="784">
        <f>DB_PESSOAL_V.2021!M313</f>
        <v>0</v>
      </c>
      <c r="AF52" s="785">
        <f>DB_PESSOAL_V.2021!N313</f>
        <v>0</v>
      </c>
      <c r="AG52" s="786">
        <f>DB_PESSOAL_V.2021!O313</f>
        <v>0</v>
      </c>
      <c r="AH52" s="787">
        <f>DB_PESSOAL_V.2021!P313</f>
        <v>0</v>
      </c>
      <c r="AI52" s="788">
        <f>DB_PESSOAL_V.2021!Q313</f>
        <v>0</v>
      </c>
      <c r="AJ52" s="789">
        <f>DB_PESSOAL_V.2021!R313</f>
        <v>0</v>
      </c>
      <c r="AK52" s="790">
        <f>DB_PESSOAL_V.2021!S313</f>
        <v>0</v>
      </c>
      <c r="AL52" s="791">
        <f>DB_PESSOAL_V.2021!T313</f>
        <v>0</v>
      </c>
      <c r="AM52" s="164">
        <f t="shared" si="28"/>
        <v>0</v>
      </c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</row>
    <row r="53" spans="1:62" ht="19.5" customHeight="1" x14ac:dyDescent="0.25">
      <c r="A53" s="41929"/>
      <c r="B53" s="41932"/>
      <c r="C53" s="141">
        <v>3</v>
      </c>
      <c r="D53" s="792">
        <f>DB_PESSOAL_V.2021!D314</f>
        <v>0</v>
      </c>
      <c r="E53" s="793">
        <f>DB_PESSOAL_V.2021!E314</f>
        <v>0</v>
      </c>
      <c r="F53" s="144">
        <v>0</v>
      </c>
      <c r="G53" s="145">
        <v>0</v>
      </c>
      <c r="H53" s="144">
        <v>0</v>
      </c>
      <c r="I53" s="145">
        <v>0</v>
      </c>
      <c r="J53" s="146">
        <v>0</v>
      </c>
      <c r="K53" s="146">
        <v>0</v>
      </c>
      <c r="L53" s="144">
        <v>0</v>
      </c>
      <c r="M53" s="145">
        <v>0</v>
      </c>
      <c r="N53" s="144">
        <v>0</v>
      </c>
      <c r="O53" s="145">
        <v>0</v>
      </c>
      <c r="P53" s="147">
        <f t="shared" si="24"/>
        <v>0</v>
      </c>
      <c r="Q53" s="147">
        <f t="shared" si="25"/>
        <v>0</v>
      </c>
      <c r="R53" s="794">
        <f>DB_PESSOAL_V.2021!F314</f>
        <v>0</v>
      </c>
      <c r="S53" s="795">
        <f>DB_PESSOAL_V.2021!G314</f>
        <v>0</v>
      </c>
      <c r="T53" s="147">
        <f t="shared" si="26"/>
        <v>0</v>
      </c>
      <c r="U53" s="796">
        <f>DB_PESSOAL_V.2021!H314</f>
        <v>0</v>
      </c>
      <c r="V53" s="151">
        <f t="shared" si="21"/>
        <v>0</v>
      </c>
      <c r="W53" s="151">
        <f t="shared" si="22"/>
        <v>0</v>
      </c>
      <c r="X53" s="126">
        <f t="shared" si="27"/>
        <v>0</v>
      </c>
      <c r="Y53" s="151">
        <f>V53</f>
        <v>0</v>
      </c>
      <c r="Z53" s="127">
        <f t="shared" si="20"/>
        <v>0</v>
      </c>
      <c r="AA53" s="797">
        <f>DB_PESSOAL_V.2021!I314</f>
        <v>0</v>
      </c>
      <c r="AB53" s="798">
        <f>DB_PESSOAL_V.2021!J314</f>
        <v>0</v>
      </c>
      <c r="AC53" s="799">
        <f>DB_PESSOAL_V.2021!K314</f>
        <v>0</v>
      </c>
      <c r="AD53" s="800">
        <f>DB_PESSOAL_V.2021!L314</f>
        <v>0</v>
      </c>
      <c r="AE53" s="801">
        <f>DB_PESSOAL_V.2021!M314</f>
        <v>0</v>
      </c>
      <c r="AF53" s="802">
        <f>DB_PESSOAL_V.2021!N314</f>
        <v>0</v>
      </c>
      <c r="AG53" s="803">
        <f>DB_PESSOAL_V.2021!O314</f>
        <v>0</v>
      </c>
      <c r="AH53" s="804">
        <f>DB_PESSOAL_V.2021!P314</f>
        <v>0</v>
      </c>
      <c r="AI53" s="805">
        <f>DB_PESSOAL_V.2021!Q314</f>
        <v>0</v>
      </c>
      <c r="AJ53" s="806">
        <f>DB_PESSOAL_V.2021!R314</f>
        <v>0</v>
      </c>
      <c r="AK53" s="807">
        <f>DB_PESSOAL_V.2021!S314</f>
        <v>0</v>
      </c>
      <c r="AL53" s="808">
        <f>DB_PESSOAL_V.2021!T314</f>
        <v>0</v>
      </c>
      <c r="AM53" s="164">
        <f t="shared" si="28"/>
        <v>0</v>
      </c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</row>
    <row r="54" spans="1:62" ht="19.5" customHeight="1" x14ac:dyDescent="0.25">
      <c r="A54" s="41929"/>
      <c r="B54" s="41932"/>
      <c r="C54" s="141">
        <v>2</v>
      </c>
      <c r="D54" s="809">
        <f>DB_PESSOAL_V.2021!D315</f>
        <v>0</v>
      </c>
      <c r="E54" s="810">
        <f>DB_PESSOAL_V.2021!E315</f>
        <v>0</v>
      </c>
      <c r="F54" s="144">
        <v>0</v>
      </c>
      <c r="G54" s="145">
        <v>0</v>
      </c>
      <c r="H54" s="144">
        <v>0</v>
      </c>
      <c r="I54" s="145">
        <v>0</v>
      </c>
      <c r="J54" s="146">
        <v>0</v>
      </c>
      <c r="K54" s="146">
        <v>0</v>
      </c>
      <c r="L54" s="144">
        <v>0</v>
      </c>
      <c r="M54" s="145">
        <v>0</v>
      </c>
      <c r="N54" s="144">
        <v>0</v>
      </c>
      <c r="O54" s="145">
        <v>0</v>
      </c>
      <c r="P54" s="147">
        <f t="shared" si="24"/>
        <v>0</v>
      </c>
      <c r="Q54" s="147">
        <f t="shared" si="25"/>
        <v>0</v>
      </c>
      <c r="R54" s="811">
        <f>DB_PESSOAL_V.2021!F315</f>
        <v>0</v>
      </c>
      <c r="S54" s="812">
        <f>DB_PESSOAL_V.2021!G315</f>
        <v>0</v>
      </c>
      <c r="T54" s="147">
        <f t="shared" si="26"/>
        <v>0</v>
      </c>
      <c r="U54" s="813">
        <f>DB_PESSOAL_V.2021!H315</f>
        <v>0</v>
      </c>
      <c r="V54" s="151">
        <f t="shared" si="21"/>
        <v>0</v>
      </c>
      <c r="W54" s="151">
        <f t="shared" si="22"/>
        <v>0</v>
      </c>
      <c r="X54" s="126">
        <f t="shared" si="27"/>
        <v>0</v>
      </c>
      <c r="Y54" s="151">
        <f>V54</f>
        <v>0</v>
      </c>
      <c r="Z54" s="127">
        <f t="shared" si="20"/>
        <v>0</v>
      </c>
      <c r="AA54" s="814">
        <f>DB_PESSOAL_V.2021!I315</f>
        <v>0</v>
      </c>
      <c r="AB54" s="815">
        <f>DB_PESSOAL_V.2021!J315</f>
        <v>0</v>
      </c>
      <c r="AC54" s="816">
        <f>DB_PESSOAL_V.2021!K315</f>
        <v>0</v>
      </c>
      <c r="AD54" s="817">
        <f>DB_PESSOAL_V.2021!L315</f>
        <v>0</v>
      </c>
      <c r="AE54" s="818">
        <f>DB_PESSOAL_V.2021!M315</f>
        <v>0</v>
      </c>
      <c r="AF54" s="819">
        <f>DB_PESSOAL_V.2021!N315</f>
        <v>0</v>
      </c>
      <c r="AG54" s="820">
        <f>DB_PESSOAL_V.2021!O315</f>
        <v>0</v>
      </c>
      <c r="AH54" s="821">
        <f>DB_PESSOAL_V.2021!P315</f>
        <v>0</v>
      </c>
      <c r="AI54" s="822">
        <f>DB_PESSOAL_V.2021!Q315</f>
        <v>0</v>
      </c>
      <c r="AJ54" s="823">
        <f>DB_PESSOAL_V.2021!R315</f>
        <v>0</v>
      </c>
      <c r="AK54" s="824">
        <f>DB_PESSOAL_V.2021!S315</f>
        <v>0</v>
      </c>
      <c r="AL54" s="825">
        <f>DB_PESSOAL_V.2021!T315</f>
        <v>0</v>
      </c>
      <c r="AM54" s="164">
        <f t="shared" si="28"/>
        <v>0</v>
      </c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</row>
    <row r="55" spans="1:62" ht="19.5" customHeight="1" x14ac:dyDescent="0.25">
      <c r="A55" s="41929"/>
      <c r="B55" s="41935"/>
      <c r="C55" s="357">
        <v>1</v>
      </c>
      <c r="D55" s="826">
        <f>DB_PESSOAL_V.2021!D316</f>
        <v>0</v>
      </c>
      <c r="E55" s="827">
        <f>DB_PESSOAL_V.2021!E316</f>
        <v>0</v>
      </c>
      <c r="F55" s="360">
        <v>0</v>
      </c>
      <c r="G55" s="169">
        <v>0</v>
      </c>
      <c r="H55" s="360">
        <v>0</v>
      </c>
      <c r="I55" s="169">
        <v>0</v>
      </c>
      <c r="J55" s="171">
        <v>0</v>
      </c>
      <c r="K55" s="171">
        <v>0</v>
      </c>
      <c r="L55" s="360">
        <v>0</v>
      </c>
      <c r="M55" s="169">
        <v>0</v>
      </c>
      <c r="N55" s="360">
        <v>0</v>
      </c>
      <c r="O55" s="169">
        <v>0</v>
      </c>
      <c r="P55" s="361">
        <f t="shared" si="24"/>
        <v>0</v>
      </c>
      <c r="Q55" s="361">
        <f t="shared" si="25"/>
        <v>0</v>
      </c>
      <c r="R55" s="828">
        <f>DB_PESSOAL_V.2021!F316</f>
        <v>0</v>
      </c>
      <c r="S55" s="829">
        <f>DB_PESSOAL_V.2021!G316</f>
        <v>0</v>
      </c>
      <c r="T55" s="361">
        <f t="shared" si="26"/>
        <v>0</v>
      </c>
      <c r="U55" s="830">
        <f>DB_PESSOAL_V.2021!H316</f>
        <v>0</v>
      </c>
      <c r="V55" s="365">
        <f t="shared" si="21"/>
        <v>0</v>
      </c>
      <c r="W55" s="365">
        <f t="shared" si="22"/>
        <v>0</v>
      </c>
      <c r="X55" s="177">
        <f t="shared" si="27"/>
        <v>0</v>
      </c>
      <c r="Y55" s="365">
        <f>V55</f>
        <v>0</v>
      </c>
      <c r="Z55" s="178">
        <f t="shared" si="20"/>
        <v>0</v>
      </c>
      <c r="AA55" s="831">
        <f>DB_PESSOAL_V.2021!I316</f>
        <v>0</v>
      </c>
      <c r="AB55" s="832">
        <f>DB_PESSOAL_V.2021!J316</f>
        <v>0</v>
      </c>
      <c r="AC55" s="833">
        <f>DB_PESSOAL_V.2021!K316</f>
        <v>0</v>
      </c>
      <c r="AD55" s="834">
        <f>DB_PESSOAL_V.2021!L316</f>
        <v>0</v>
      </c>
      <c r="AE55" s="835">
        <f>DB_PESSOAL_V.2021!M316</f>
        <v>0</v>
      </c>
      <c r="AF55" s="836">
        <f>DB_PESSOAL_V.2021!N316</f>
        <v>0</v>
      </c>
      <c r="AG55" s="837">
        <f>DB_PESSOAL_V.2021!O316</f>
        <v>0</v>
      </c>
      <c r="AH55" s="838">
        <f>DB_PESSOAL_V.2021!P316</f>
        <v>0</v>
      </c>
      <c r="AI55" s="839">
        <f>DB_PESSOAL_V.2021!Q316</f>
        <v>0</v>
      </c>
      <c r="AJ55" s="840">
        <f>DB_PESSOAL_V.2021!R316</f>
        <v>0</v>
      </c>
      <c r="AK55" s="841">
        <f>DB_PESSOAL_V.2021!S316</f>
        <v>0</v>
      </c>
      <c r="AL55" s="842">
        <f>DB_PESSOAL_V.2021!T316</f>
        <v>0</v>
      </c>
      <c r="AM55" s="191">
        <f t="shared" si="28"/>
        <v>0</v>
      </c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</row>
    <row r="56" spans="1:62" ht="19.5" customHeight="1" x14ac:dyDescent="0.25">
      <c r="A56" s="41929"/>
      <c r="B56" s="41936" t="s">
        <v>90</v>
      </c>
      <c r="C56" s="41937"/>
      <c r="D56" s="378">
        <f>SUM(D43:D55)</f>
        <v>0</v>
      </c>
      <c r="E56" s="379">
        <f>SUM(E43:E55)</f>
        <v>0</v>
      </c>
      <c r="F56" s="378">
        <v>0</v>
      </c>
      <c r="G56" s="379">
        <f>SUM(G43:G55)</f>
        <v>0</v>
      </c>
      <c r="H56" s="378">
        <v>0</v>
      </c>
      <c r="I56" s="379">
        <f>SUM(I43:I55)</f>
        <v>0</v>
      </c>
      <c r="J56" s="379">
        <v>0</v>
      </c>
      <c r="K56" s="379">
        <f>SUM(K43:K55)</f>
        <v>0</v>
      </c>
      <c r="L56" s="378">
        <f>SUM(L43:L55)</f>
        <v>0</v>
      </c>
      <c r="M56" s="379">
        <f>SUM(M43:M55)</f>
        <v>0</v>
      </c>
      <c r="N56" s="378">
        <v>0</v>
      </c>
      <c r="O56" s="379">
        <f t="shared" ref="O56:Y56" si="29">SUM(O43:O55)</f>
        <v>0</v>
      </c>
      <c r="P56" s="379">
        <f t="shared" si="29"/>
        <v>0</v>
      </c>
      <c r="Q56" s="379">
        <f t="shared" si="29"/>
        <v>0</v>
      </c>
      <c r="R56" s="378">
        <f t="shared" si="29"/>
        <v>0</v>
      </c>
      <c r="S56" s="379">
        <f t="shared" si="29"/>
        <v>0</v>
      </c>
      <c r="T56" s="379">
        <f t="shared" si="29"/>
        <v>0</v>
      </c>
      <c r="U56" s="379">
        <f t="shared" si="29"/>
        <v>0</v>
      </c>
      <c r="V56" s="378">
        <f t="shared" si="29"/>
        <v>0</v>
      </c>
      <c r="W56" s="379">
        <f t="shared" si="29"/>
        <v>0</v>
      </c>
      <c r="X56" s="380">
        <f t="shared" si="29"/>
        <v>0</v>
      </c>
      <c r="Y56" s="379">
        <f t="shared" si="29"/>
        <v>0</v>
      </c>
      <c r="Z56" s="381">
        <f t="shared" si="20"/>
        <v>0</v>
      </c>
      <c r="AA56" s="382">
        <f t="shared" ref="AA56:AM56" si="30">SUM(AA43:AA55)</f>
        <v>0</v>
      </c>
      <c r="AB56" s="379">
        <f t="shared" si="30"/>
        <v>0</v>
      </c>
      <c r="AC56" s="379">
        <f t="shared" si="30"/>
        <v>0</v>
      </c>
      <c r="AD56" s="379">
        <f t="shared" si="30"/>
        <v>0</v>
      </c>
      <c r="AE56" s="379">
        <f t="shared" si="30"/>
        <v>0</v>
      </c>
      <c r="AF56" s="379">
        <f t="shared" si="30"/>
        <v>0</v>
      </c>
      <c r="AG56" s="379">
        <f t="shared" si="30"/>
        <v>0</v>
      </c>
      <c r="AH56" s="379">
        <f t="shared" si="30"/>
        <v>0</v>
      </c>
      <c r="AI56" s="379">
        <f t="shared" si="30"/>
        <v>0</v>
      </c>
      <c r="AJ56" s="379">
        <f t="shared" si="30"/>
        <v>0</v>
      </c>
      <c r="AK56" s="379">
        <f t="shared" si="30"/>
        <v>0</v>
      </c>
      <c r="AL56" s="379">
        <f t="shared" si="30"/>
        <v>0</v>
      </c>
      <c r="AM56" s="383">
        <f t="shared" si="30"/>
        <v>0</v>
      </c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</row>
    <row r="57" spans="1:62" hidden="1" x14ac:dyDescent="0.25">
      <c r="A57" s="41929"/>
      <c r="B57" s="41938" t="s">
        <v>91</v>
      </c>
      <c r="C57" s="41939"/>
      <c r="D57" s="384">
        <f>D59-D58</f>
        <v>0</v>
      </c>
      <c r="E57" s="384">
        <v>0</v>
      </c>
      <c r="F57" s="384">
        <f>F59-F58</f>
        <v>0</v>
      </c>
      <c r="G57" s="384">
        <v>0</v>
      </c>
      <c r="H57" s="384">
        <f>H59-H58</f>
        <v>0</v>
      </c>
      <c r="I57" s="384">
        <v>0</v>
      </c>
      <c r="J57" s="384">
        <f>J59-J58</f>
        <v>0</v>
      </c>
      <c r="K57" s="384">
        <v>0</v>
      </c>
      <c r="L57" s="384">
        <f>L59-L58</f>
        <v>0</v>
      </c>
      <c r="M57" s="384">
        <v>0</v>
      </c>
      <c r="N57" s="384">
        <f>N59-N58</f>
        <v>0</v>
      </c>
      <c r="O57" s="384">
        <v>0</v>
      </c>
      <c r="P57" s="384">
        <f>P59-P58</f>
        <v>0</v>
      </c>
      <c r="Q57" s="384">
        <v>0</v>
      </c>
      <c r="R57" s="384">
        <v>0</v>
      </c>
      <c r="S57" s="384">
        <v>0</v>
      </c>
      <c r="T57" s="384">
        <f>T59-T58</f>
        <v>0</v>
      </c>
      <c r="U57" s="384">
        <v>0</v>
      </c>
      <c r="V57" s="384">
        <f>V59-V58</f>
        <v>0</v>
      </c>
      <c r="W57" s="384">
        <v>0</v>
      </c>
      <c r="X57" s="384">
        <f>X59-X58</f>
        <v>0</v>
      </c>
      <c r="Y57" s="384">
        <v>0</v>
      </c>
      <c r="Z57" s="385">
        <f t="shared" si="20"/>
        <v>0</v>
      </c>
      <c r="AA57" s="386">
        <v>0</v>
      </c>
      <c r="AB57" s="384">
        <v>0</v>
      </c>
      <c r="AC57" s="384">
        <v>0</v>
      </c>
      <c r="AD57" s="384">
        <v>0</v>
      </c>
      <c r="AE57" s="384">
        <v>0</v>
      </c>
      <c r="AF57" s="384">
        <v>0</v>
      </c>
      <c r="AG57" s="384">
        <v>0</v>
      </c>
      <c r="AH57" s="384">
        <v>0</v>
      </c>
      <c r="AI57" s="384">
        <v>0</v>
      </c>
      <c r="AJ57" s="384">
        <v>0</v>
      </c>
      <c r="AK57" s="384">
        <v>0</v>
      </c>
      <c r="AL57" s="384">
        <v>0</v>
      </c>
      <c r="AM57" s="387">
        <f>V57</f>
        <v>0</v>
      </c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</row>
    <row r="58" spans="1:62" ht="19.5" customHeight="1" x14ac:dyDescent="0.25">
      <c r="A58" s="41929"/>
      <c r="B58" s="388" t="s">
        <v>92</v>
      </c>
      <c r="C58" s="389"/>
      <c r="D58" s="390">
        <f>MOVIMENTAÇÃO_CARGOS_E_FUNÇÕES!$BQ$13</f>
        <v>0</v>
      </c>
      <c r="E58" s="390">
        <v>0</v>
      </c>
      <c r="F58" s="390">
        <f>MOVIMENTAÇÃO_CARGOS_E_FUNÇÕES!$BQ$18</f>
        <v>0</v>
      </c>
      <c r="G58" s="390">
        <v>0</v>
      </c>
      <c r="H58" s="390">
        <f>MOVIMENTAÇÃO_CARGOS_E_FUNÇÕES!$BQ$23</f>
        <v>0</v>
      </c>
      <c r="I58" s="390">
        <v>0</v>
      </c>
      <c r="J58" s="390">
        <f>MOVIMENTAÇÃO_CARGOS_E_FUNÇÕES!$BQ$28</f>
        <v>0</v>
      </c>
      <c r="K58" s="390">
        <v>0</v>
      </c>
      <c r="L58" s="390">
        <f>MOVIMENTAÇÃO_CARGOS_E_FUNÇÕES!$BQ$33</f>
        <v>0</v>
      </c>
      <c r="M58" s="390">
        <v>0</v>
      </c>
      <c r="N58" s="390">
        <f>MOVIMENTAÇÃO_CARGOS_E_FUNÇÕES!$BQ$37</f>
        <v>0</v>
      </c>
      <c r="O58" s="390">
        <v>0</v>
      </c>
      <c r="P58" s="390">
        <f>D58+F58+L58+N58+H58</f>
        <v>0</v>
      </c>
      <c r="Q58" s="390">
        <v>0</v>
      </c>
      <c r="R58" s="390">
        <v>0</v>
      </c>
      <c r="S58" s="390">
        <v>0</v>
      </c>
      <c r="T58" s="390">
        <v>0</v>
      </c>
      <c r="U58" s="390">
        <v>0</v>
      </c>
      <c r="V58" s="390">
        <f>P58</f>
        <v>0</v>
      </c>
      <c r="W58" s="390">
        <v>0</v>
      </c>
      <c r="X58" s="391">
        <v>0</v>
      </c>
      <c r="Y58" s="390">
        <v>0</v>
      </c>
      <c r="Z58" s="392">
        <f t="shared" si="20"/>
        <v>0</v>
      </c>
      <c r="AA58" s="393">
        <v>0</v>
      </c>
      <c r="AB58" s="390">
        <v>0</v>
      </c>
      <c r="AC58" s="390">
        <v>0</v>
      </c>
      <c r="AD58" s="390">
        <v>0</v>
      </c>
      <c r="AE58" s="390">
        <v>0</v>
      </c>
      <c r="AF58" s="390">
        <v>0</v>
      </c>
      <c r="AG58" s="390">
        <v>0</v>
      </c>
      <c r="AH58" s="390">
        <v>0</v>
      </c>
      <c r="AI58" s="390">
        <v>0</v>
      </c>
      <c r="AJ58" s="390">
        <v>0</v>
      </c>
      <c r="AK58" s="390">
        <v>0</v>
      </c>
      <c r="AL58" s="390">
        <v>0</v>
      </c>
      <c r="AM58" s="394">
        <f>V58</f>
        <v>0</v>
      </c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</row>
    <row r="59" spans="1:62" ht="19.5" customHeight="1" x14ac:dyDescent="0.25">
      <c r="A59" s="41930"/>
      <c r="B59" s="395" t="s">
        <v>97</v>
      </c>
      <c r="C59" s="396"/>
      <c r="D59" s="397">
        <f>MOVIMENTAÇÃO_CARGOS_E_FUNÇÕES!$BO$13</f>
        <v>0</v>
      </c>
      <c r="E59" s="397">
        <f>E56</f>
        <v>0</v>
      </c>
      <c r="F59" s="397">
        <f>MOVIMENTAÇÃO_CARGOS_E_FUNÇÕES!$BO$18</f>
        <v>0</v>
      </c>
      <c r="G59" s="397">
        <f>G56</f>
        <v>0</v>
      </c>
      <c r="H59" s="397">
        <f>MOVIMENTAÇÃO_CARGOS_E_FUNÇÕES!$BO$23</f>
        <v>0</v>
      </c>
      <c r="I59" s="397">
        <f>I56</f>
        <v>0</v>
      </c>
      <c r="J59" s="397">
        <f>MOVIMENTAÇÃO_CARGOS_E_FUNÇÕES!$BO$28</f>
        <v>0</v>
      </c>
      <c r="K59" s="397">
        <f>K56</f>
        <v>0</v>
      </c>
      <c r="L59" s="397">
        <f>MOVIMENTAÇÃO_CARGOS_E_FUNÇÕES!$BO$33</f>
        <v>0</v>
      </c>
      <c r="M59" s="397">
        <f>M56</f>
        <v>0</v>
      </c>
      <c r="N59" s="397">
        <f>MOVIMENTAÇÃO_CARGOS_E_FUNÇÕES!$BO$37</f>
        <v>0</v>
      </c>
      <c r="O59" s="397">
        <f>O56</f>
        <v>0</v>
      </c>
      <c r="P59" s="397">
        <f>D59+L59+F59+N59+H59</f>
        <v>0</v>
      </c>
      <c r="Q59" s="397">
        <f>E59+M59+G59+O59+I59</f>
        <v>0</v>
      </c>
      <c r="R59" s="397">
        <f>R56</f>
        <v>0</v>
      </c>
      <c r="S59" s="397">
        <f>S56</f>
        <v>0</v>
      </c>
      <c r="T59" s="397">
        <f>MOVIMENTAÇÃO_CARGOS_E_FUNÇÕES!$BO$43</f>
        <v>0</v>
      </c>
      <c r="U59" s="397">
        <f>U56</f>
        <v>0</v>
      </c>
      <c r="V59" s="397">
        <f>P59+T59</f>
        <v>0</v>
      </c>
      <c r="W59" s="397">
        <f>Q59+U59</f>
        <v>0</v>
      </c>
      <c r="X59" s="397">
        <f>X56</f>
        <v>0</v>
      </c>
      <c r="Y59" s="397">
        <f>Y56</f>
        <v>0</v>
      </c>
      <c r="Z59" s="398">
        <f t="shared" si="20"/>
        <v>0</v>
      </c>
      <c r="AA59" s="399">
        <f t="shared" ref="AA59:AL59" si="31">AA56</f>
        <v>0</v>
      </c>
      <c r="AB59" s="397">
        <f t="shared" si="31"/>
        <v>0</v>
      </c>
      <c r="AC59" s="397">
        <f t="shared" si="31"/>
        <v>0</v>
      </c>
      <c r="AD59" s="397">
        <f t="shared" si="31"/>
        <v>0</v>
      </c>
      <c r="AE59" s="397">
        <f t="shared" si="31"/>
        <v>0</v>
      </c>
      <c r="AF59" s="397">
        <f t="shared" si="31"/>
        <v>0</v>
      </c>
      <c r="AG59" s="397">
        <f t="shared" si="31"/>
        <v>0</v>
      </c>
      <c r="AH59" s="397">
        <f t="shared" si="31"/>
        <v>0</v>
      </c>
      <c r="AI59" s="397">
        <f t="shared" si="31"/>
        <v>0</v>
      </c>
      <c r="AJ59" s="397">
        <f t="shared" si="31"/>
        <v>0</v>
      </c>
      <c r="AK59" s="397">
        <f t="shared" si="31"/>
        <v>0</v>
      </c>
      <c r="AL59" s="397">
        <f t="shared" si="31"/>
        <v>0</v>
      </c>
      <c r="AM59" s="400">
        <f>V59</f>
        <v>0</v>
      </c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</row>
    <row r="60" spans="1:62" ht="19.5" customHeight="1" x14ac:dyDescent="0.25">
      <c r="A60" s="41916" t="s">
        <v>98</v>
      </c>
      <c r="B60" s="41916"/>
      <c r="C60" s="41916"/>
      <c r="D60" s="843">
        <f t="shared" ref="D60:W60" si="32">D22+D39+D56</f>
        <v>883</v>
      </c>
      <c r="E60" s="843">
        <f t="shared" si="32"/>
        <v>1597</v>
      </c>
      <c r="F60" s="843">
        <f t="shared" si="32"/>
        <v>0</v>
      </c>
      <c r="G60" s="843">
        <f t="shared" si="32"/>
        <v>0</v>
      </c>
      <c r="H60" s="843">
        <f t="shared" si="32"/>
        <v>0</v>
      </c>
      <c r="I60" s="843">
        <f t="shared" si="32"/>
        <v>0</v>
      </c>
      <c r="J60" s="843">
        <f t="shared" si="32"/>
        <v>0</v>
      </c>
      <c r="K60" s="843">
        <f t="shared" si="32"/>
        <v>0</v>
      </c>
      <c r="L60" s="843">
        <f t="shared" si="32"/>
        <v>0</v>
      </c>
      <c r="M60" s="843">
        <f t="shared" si="32"/>
        <v>0</v>
      </c>
      <c r="N60" s="843">
        <f t="shared" si="32"/>
        <v>0</v>
      </c>
      <c r="O60" s="843">
        <f t="shared" si="32"/>
        <v>0</v>
      </c>
      <c r="P60" s="843">
        <f t="shared" si="32"/>
        <v>883</v>
      </c>
      <c r="Q60" s="843">
        <f t="shared" si="32"/>
        <v>1597</v>
      </c>
      <c r="R60" s="843">
        <f t="shared" si="32"/>
        <v>0</v>
      </c>
      <c r="S60" s="843">
        <f t="shared" si="32"/>
        <v>0</v>
      </c>
      <c r="T60" s="843">
        <f t="shared" si="32"/>
        <v>0</v>
      </c>
      <c r="U60" s="843">
        <f t="shared" si="32"/>
        <v>0</v>
      </c>
      <c r="V60" s="843">
        <f t="shared" si="32"/>
        <v>883</v>
      </c>
      <c r="W60" s="843">
        <f t="shared" si="32"/>
        <v>1597</v>
      </c>
      <c r="X60" s="844">
        <f>X56+X39+X22</f>
        <v>838</v>
      </c>
      <c r="Y60" s="843">
        <f>Y56+Y39+Y22</f>
        <v>45</v>
      </c>
      <c r="Z60" s="845">
        <f>Z56+Z39+Z22</f>
        <v>883</v>
      </c>
      <c r="AA60" s="846">
        <f>AA56+AA39+AA22</f>
        <v>756</v>
      </c>
      <c r="AB60" s="843">
        <f t="shared" ref="AB60:AM60" si="33">AB22+AB39+AB56</f>
        <v>0</v>
      </c>
      <c r="AC60" s="843">
        <f t="shared" si="33"/>
        <v>18</v>
      </c>
      <c r="AD60" s="843">
        <f t="shared" si="33"/>
        <v>32</v>
      </c>
      <c r="AE60" s="843">
        <f t="shared" si="33"/>
        <v>1</v>
      </c>
      <c r="AF60" s="843">
        <f t="shared" si="33"/>
        <v>0</v>
      </c>
      <c r="AG60" s="843">
        <f t="shared" si="33"/>
        <v>17</v>
      </c>
      <c r="AH60" s="843">
        <f t="shared" si="33"/>
        <v>1</v>
      </c>
      <c r="AI60" s="843">
        <f t="shared" si="33"/>
        <v>0</v>
      </c>
      <c r="AJ60" s="843">
        <f t="shared" si="33"/>
        <v>0</v>
      </c>
      <c r="AK60" s="843">
        <f t="shared" si="33"/>
        <v>53</v>
      </c>
      <c r="AL60" s="843">
        <f t="shared" si="33"/>
        <v>5</v>
      </c>
      <c r="AM60" s="847">
        <f t="shared" si="33"/>
        <v>883</v>
      </c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</row>
    <row r="61" spans="1:62" ht="19.5" customHeight="1" x14ac:dyDescent="0.25">
      <c r="A61" s="41917" t="s">
        <v>99</v>
      </c>
      <c r="B61" s="41917"/>
      <c r="C61" s="41917"/>
      <c r="D61" s="390">
        <f>D62-D60</f>
        <v>14</v>
      </c>
      <c r="E61" s="390">
        <v>0</v>
      </c>
      <c r="F61" s="390">
        <f>F62-F60</f>
        <v>0</v>
      </c>
      <c r="G61" s="390">
        <v>0</v>
      </c>
      <c r="H61" s="390">
        <f>H62-H60</f>
        <v>0</v>
      </c>
      <c r="I61" s="390">
        <v>0</v>
      </c>
      <c r="J61" s="390">
        <f>J62-J60</f>
        <v>0</v>
      </c>
      <c r="K61" s="390">
        <v>0</v>
      </c>
      <c r="L61" s="390">
        <f>L62-L60</f>
        <v>0</v>
      </c>
      <c r="M61" s="390">
        <v>0</v>
      </c>
      <c r="N61" s="390">
        <f>N62-N60</f>
        <v>0</v>
      </c>
      <c r="O61" s="390">
        <v>0</v>
      </c>
      <c r="P61" s="390">
        <f>P62-P60</f>
        <v>14</v>
      </c>
      <c r="Q61" s="390">
        <v>0</v>
      </c>
      <c r="R61" s="390">
        <v>0</v>
      </c>
      <c r="S61" s="390">
        <v>0</v>
      </c>
      <c r="T61" s="390">
        <f>T62-T60</f>
        <v>0</v>
      </c>
      <c r="U61" s="390">
        <v>0</v>
      </c>
      <c r="V61" s="390">
        <f>V62-V60</f>
        <v>14</v>
      </c>
      <c r="W61" s="390">
        <v>0</v>
      </c>
      <c r="X61" s="391">
        <f>X62-X60</f>
        <v>0</v>
      </c>
      <c r="Y61" s="390">
        <f>Y62-Y60</f>
        <v>0</v>
      </c>
      <c r="Z61" s="848">
        <f>Z62-Z60</f>
        <v>0</v>
      </c>
      <c r="AA61" s="393">
        <v>0</v>
      </c>
      <c r="AB61" s="390">
        <v>0</v>
      </c>
      <c r="AC61" s="390">
        <v>0</v>
      </c>
      <c r="AD61" s="390">
        <v>0</v>
      </c>
      <c r="AE61" s="390">
        <v>0</v>
      </c>
      <c r="AF61" s="390">
        <v>0</v>
      </c>
      <c r="AG61" s="390">
        <v>0</v>
      </c>
      <c r="AH61" s="390">
        <v>0</v>
      </c>
      <c r="AI61" s="390">
        <v>0</v>
      </c>
      <c r="AJ61" s="390">
        <v>0</v>
      </c>
      <c r="AK61" s="390">
        <v>0</v>
      </c>
      <c r="AL61" s="390">
        <v>0</v>
      </c>
      <c r="AM61" s="394">
        <f>V61</f>
        <v>14</v>
      </c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</row>
    <row r="62" spans="1:62" ht="19.5" customHeight="1" x14ac:dyDescent="0.25">
      <c r="A62" s="41917" t="s">
        <v>100</v>
      </c>
      <c r="B62" s="41917"/>
      <c r="C62" s="41917"/>
      <c r="D62" s="390">
        <f t="shared" ref="D62:V62" si="34">D25+D42+D59</f>
        <v>897</v>
      </c>
      <c r="E62" s="390">
        <f t="shared" si="34"/>
        <v>1597</v>
      </c>
      <c r="F62" s="390">
        <f t="shared" si="34"/>
        <v>0</v>
      </c>
      <c r="G62" s="390">
        <f t="shared" si="34"/>
        <v>0</v>
      </c>
      <c r="H62" s="390">
        <f t="shared" si="34"/>
        <v>0</v>
      </c>
      <c r="I62" s="390">
        <f t="shared" si="34"/>
        <v>0</v>
      </c>
      <c r="J62" s="390">
        <f t="shared" si="34"/>
        <v>0</v>
      </c>
      <c r="K62" s="390">
        <f t="shared" si="34"/>
        <v>0</v>
      </c>
      <c r="L62" s="390">
        <f t="shared" si="34"/>
        <v>0</v>
      </c>
      <c r="M62" s="390">
        <f t="shared" si="34"/>
        <v>0</v>
      </c>
      <c r="N62" s="390">
        <f t="shared" si="34"/>
        <v>0</v>
      </c>
      <c r="O62" s="390">
        <f t="shared" si="34"/>
        <v>0</v>
      </c>
      <c r="P62" s="390">
        <f t="shared" si="34"/>
        <v>897</v>
      </c>
      <c r="Q62" s="390">
        <f t="shared" si="34"/>
        <v>1597</v>
      </c>
      <c r="R62" s="390">
        <f t="shared" si="34"/>
        <v>0</v>
      </c>
      <c r="S62" s="390">
        <f t="shared" si="34"/>
        <v>0</v>
      </c>
      <c r="T62" s="390">
        <f t="shared" si="34"/>
        <v>0</v>
      </c>
      <c r="U62" s="390">
        <f t="shared" si="34"/>
        <v>0</v>
      </c>
      <c r="V62" s="390">
        <f t="shared" si="34"/>
        <v>897</v>
      </c>
      <c r="W62" s="390">
        <f>W60</f>
        <v>1597</v>
      </c>
      <c r="X62" s="391">
        <f>X59+X42+X25</f>
        <v>838</v>
      </c>
      <c r="Y62" s="390">
        <f>Y59+Y42+Y25</f>
        <v>45</v>
      </c>
      <c r="Z62" s="848">
        <f>Z59+Z42+Z25</f>
        <v>883</v>
      </c>
      <c r="AA62" s="393">
        <f>AA59+AA42+AA25</f>
        <v>756</v>
      </c>
      <c r="AB62" s="390">
        <f t="shared" ref="AB62:AL62" si="35">AB60</f>
        <v>0</v>
      </c>
      <c r="AC62" s="390">
        <f t="shared" si="35"/>
        <v>18</v>
      </c>
      <c r="AD62" s="390">
        <f t="shared" si="35"/>
        <v>32</v>
      </c>
      <c r="AE62" s="390">
        <f t="shared" si="35"/>
        <v>1</v>
      </c>
      <c r="AF62" s="390">
        <f t="shared" si="35"/>
        <v>0</v>
      </c>
      <c r="AG62" s="390">
        <f t="shared" si="35"/>
        <v>17</v>
      </c>
      <c r="AH62" s="390">
        <f t="shared" si="35"/>
        <v>1</v>
      </c>
      <c r="AI62" s="390">
        <f t="shared" si="35"/>
        <v>0</v>
      </c>
      <c r="AJ62" s="390">
        <f t="shared" si="35"/>
        <v>0</v>
      </c>
      <c r="AK62" s="390">
        <f t="shared" si="35"/>
        <v>53</v>
      </c>
      <c r="AL62" s="390">
        <f t="shared" si="35"/>
        <v>5</v>
      </c>
      <c r="AM62" s="394">
        <f>V62</f>
        <v>897</v>
      </c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</row>
    <row r="63" spans="1:62" ht="19.5" customHeight="1" x14ac:dyDescent="0.2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</row>
    <row r="64" spans="1:62" ht="19.5" customHeight="1" x14ac:dyDescent="0.25">
      <c r="A64" s="41918" t="s">
        <v>49</v>
      </c>
      <c r="B64" s="4191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</row>
    <row r="65" spans="1:62" ht="19.5" customHeight="1" x14ac:dyDescent="0.25">
      <c r="A65" s="41919" t="s">
        <v>101</v>
      </c>
      <c r="B65" s="41920"/>
      <c r="C65" s="41920"/>
      <c r="D65" s="41920"/>
      <c r="E65" s="41920"/>
      <c r="F65" s="41920"/>
      <c r="G65" s="41920"/>
      <c r="H65" s="41920"/>
      <c r="I65" s="41920"/>
      <c r="J65" s="41920"/>
      <c r="K65" s="41920"/>
      <c r="L65" s="41920"/>
      <c r="M65" s="41920"/>
      <c r="N65" s="41920"/>
      <c r="O65" s="41920"/>
      <c r="P65" s="41920"/>
      <c r="Q65" s="41920"/>
      <c r="R65" s="41920"/>
      <c r="S65" s="41920"/>
      <c r="T65" s="41920"/>
      <c r="U65" s="41920"/>
      <c r="V65" s="41920"/>
      <c r="W65" s="41920"/>
      <c r="X65" s="41920"/>
      <c r="Y65" s="41920"/>
      <c r="Z65" s="41920"/>
      <c r="AA65" s="41920"/>
      <c r="AB65" s="41920"/>
      <c r="AC65" s="41920"/>
      <c r="AD65" s="41920"/>
      <c r="AE65" s="41920"/>
      <c r="AF65" s="41920"/>
      <c r="AG65" s="41920"/>
      <c r="AH65" s="41920"/>
      <c r="AI65" s="41920"/>
      <c r="AJ65" s="41920"/>
      <c r="AK65" s="41920"/>
      <c r="AL65" s="41920"/>
      <c r="AM65" s="41921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</row>
    <row r="66" spans="1:62" ht="19.5" customHeight="1" x14ac:dyDescent="0.25">
      <c r="A66" s="41922"/>
      <c r="B66" s="41923"/>
      <c r="C66" s="41923"/>
      <c r="D66" s="41923"/>
      <c r="E66" s="41923"/>
      <c r="F66" s="41923"/>
      <c r="G66" s="41923"/>
      <c r="H66" s="41923"/>
      <c r="I66" s="41923"/>
      <c r="J66" s="41923"/>
      <c r="K66" s="41923"/>
      <c r="L66" s="41923"/>
      <c r="M66" s="41923"/>
      <c r="N66" s="41923"/>
      <c r="O66" s="41923"/>
      <c r="P66" s="41923"/>
      <c r="Q66" s="41923"/>
      <c r="R66" s="41923"/>
      <c r="S66" s="41923"/>
      <c r="T66" s="41923"/>
      <c r="U66" s="41923"/>
      <c r="V66" s="41923"/>
      <c r="W66" s="41923"/>
      <c r="X66" s="41923"/>
      <c r="Y66" s="41923"/>
      <c r="Z66" s="41923"/>
      <c r="AA66" s="41923"/>
      <c r="AB66" s="41923"/>
      <c r="AC66" s="41923"/>
      <c r="AD66" s="41923"/>
      <c r="AE66" s="41923"/>
      <c r="AF66" s="41923"/>
      <c r="AG66" s="41923"/>
      <c r="AH66" s="41923"/>
      <c r="AI66" s="41923"/>
      <c r="AJ66" s="41923"/>
      <c r="AK66" s="41923"/>
      <c r="AL66" s="41923"/>
      <c r="AM66" s="41924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</row>
    <row r="67" spans="1:62" ht="19.5" customHeight="1" x14ac:dyDescent="0.25">
      <c r="A67" s="41922"/>
      <c r="B67" s="41923"/>
      <c r="C67" s="41923"/>
      <c r="D67" s="41923"/>
      <c r="E67" s="41923"/>
      <c r="F67" s="41923"/>
      <c r="G67" s="41923"/>
      <c r="H67" s="41923"/>
      <c r="I67" s="41923"/>
      <c r="J67" s="41923"/>
      <c r="K67" s="41923"/>
      <c r="L67" s="41923"/>
      <c r="M67" s="41923"/>
      <c r="N67" s="41923"/>
      <c r="O67" s="41923"/>
      <c r="P67" s="41923"/>
      <c r="Q67" s="41923"/>
      <c r="R67" s="41923"/>
      <c r="S67" s="41923"/>
      <c r="T67" s="41923"/>
      <c r="U67" s="41923"/>
      <c r="V67" s="41923"/>
      <c r="W67" s="41923"/>
      <c r="X67" s="41923"/>
      <c r="Y67" s="41923"/>
      <c r="Z67" s="41923"/>
      <c r="AA67" s="41923"/>
      <c r="AB67" s="41923"/>
      <c r="AC67" s="41923"/>
      <c r="AD67" s="41923"/>
      <c r="AE67" s="41923"/>
      <c r="AF67" s="41923"/>
      <c r="AG67" s="41923"/>
      <c r="AH67" s="41923"/>
      <c r="AI67" s="41923"/>
      <c r="AJ67" s="41923"/>
      <c r="AK67" s="41923"/>
      <c r="AL67" s="41923"/>
      <c r="AM67" s="41924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</row>
    <row r="68" spans="1:62" ht="19.5" customHeight="1" x14ac:dyDescent="0.25">
      <c r="A68" s="41922"/>
      <c r="B68" s="41923"/>
      <c r="C68" s="41923"/>
      <c r="D68" s="41923"/>
      <c r="E68" s="41923"/>
      <c r="F68" s="41923"/>
      <c r="G68" s="41923"/>
      <c r="H68" s="41923"/>
      <c r="I68" s="41923"/>
      <c r="J68" s="41923"/>
      <c r="K68" s="41923"/>
      <c r="L68" s="41923"/>
      <c r="M68" s="41923"/>
      <c r="N68" s="41923"/>
      <c r="O68" s="41923"/>
      <c r="P68" s="41923"/>
      <c r="Q68" s="41923"/>
      <c r="R68" s="41923"/>
      <c r="S68" s="41923"/>
      <c r="T68" s="41923"/>
      <c r="U68" s="41923"/>
      <c r="V68" s="41923"/>
      <c r="W68" s="41923"/>
      <c r="X68" s="41923"/>
      <c r="Y68" s="41923"/>
      <c r="Z68" s="41923"/>
      <c r="AA68" s="41923"/>
      <c r="AB68" s="41923"/>
      <c r="AC68" s="41923"/>
      <c r="AD68" s="41923"/>
      <c r="AE68" s="41923"/>
      <c r="AF68" s="41923"/>
      <c r="AG68" s="41923"/>
      <c r="AH68" s="41923"/>
      <c r="AI68" s="41923"/>
      <c r="AJ68" s="41923"/>
      <c r="AK68" s="41923"/>
      <c r="AL68" s="41923"/>
      <c r="AM68" s="41924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</row>
    <row r="69" spans="1:62" ht="19.5" customHeight="1" x14ac:dyDescent="0.25">
      <c r="A69" s="41925"/>
      <c r="B69" s="41926"/>
      <c r="C69" s="41926"/>
      <c r="D69" s="41926"/>
      <c r="E69" s="41926"/>
      <c r="F69" s="41926"/>
      <c r="G69" s="41926"/>
      <c r="H69" s="41926"/>
      <c r="I69" s="41926"/>
      <c r="J69" s="41926"/>
      <c r="K69" s="41926"/>
      <c r="L69" s="41926"/>
      <c r="M69" s="41926"/>
      <c r="N69" s="41926"/>
      <c r="O69" s="41926"/>
      <c r="P69" s="41926"/>
      <c r="Q69" s="41926"/>
      <c r="R69" s="41926"/>
      <c r="S69" s="41926"/>
      <c r="T69" s="41926"/>
      <c r="U69" s="41926"/>
      <c r="V69" s="41926"/>
      <c r="W69" s="41926"/>
      <c r="X69" s="41926"/>
      <c r="Y69" s="41926"/>
      <c r="Z69" s="41926"/>
      <c r="AA69" s="41926"/>
      <c r="AB69" s="41926"/>
      <c r="AC69" s="41926"/>
      <c r="AD69" s="41926"/>
      <c r="AE69" s="41926"/>
      <c r="AF69" s="41926"/>
      <c r="AG69" s="41926"/>
      <c r="AH69" s="41926"/>
      <c r="AI69" s="41926"/>
      <c r="AJ69" s="41926"/>
      <c r="AK69" s="41926"/>
      <c r="AL69" s="41926"/>
      <c r="AM69" s="41927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</row>
  </sheetData>
  <mergeCells count="65">
    <mergeCell ref="C3:D3"/>
    <mergeCell ref="C4:D4"/>
    <mergeCell ref="H7:H8"/>
    <mergeCell ref="I7:I8"/>
    <mergeCell ref="A1:AM1"/>
    <mergeCell ref="P7:P8"/>
    <mergeCell ref="Q7:Q8"/>
    <mergeCell ref="N6:O6"/>
    <mergeCell ref="J6:K6"/>
    <mergeCell ref="P6:Q6"/>
    <mergeCell ref="Z7:Z8"/>
    <mergeCell ref="A6:C8"/>
    <mergeCell ref="D6:E6"/>
    <mergeCell ref="F6:G6"/>
    <mergeCell ref="H6:I6"/>
    <mergeCell ref="D7:D8"/>
    <mergeCell ref="J7:J8"/>
    <mergeCell ref="E7:E8"/>
    <mergeCell ref="F7:F8"/>
    <mergeCell ref="G7:G8"/>
    <mergeCell ref="AM7:AM8"/>
    <mergeCell ref="AL7:AL8"/>
    <mergeCell ref="K7:K8"/>
    <mergeCell ref="L7:L8"/>
    <mergeCell ref="M7:M8"/>
    <mergeCell ref="N7:N8"/>
    <mergeCell ref="O7:O8"/>
    <mergeCell ref="L6:M6"/>
    <mergeCell ref="AG7:AJ7"/>
    <mergeCell ref="AK7:AK8"/>
    <mergeCell ref="R7:T7"/>
    <mergeCell ref="X6:Z6"/>
    <mergeCell ref="R6:U6"/>
    <mergeCell ref="V6:W6"/>
    <mergeCell ref="U7:U8"/>
    <mergeCell ref="V7:V8"/>
    <mergeCell ref="W7:W8"/>
    <mergeCell ref="AA6:AM6"/>
    <mergeCell ref="AA7:AB7"/>
    <mergeCell ref="X7:X8"/>
    <mergeCell ref="Y7:Y8"/>
    <mergeCell ref="AC7:AF7"/>
    <mergeCell ref="A26:A42"/>
    <mergeCell ref="B26:B28"/>
    <mergeCell ref="B29:B33"/>
    <mergeCell ref="B34:B38"/>
    <mergeCell ref="B39:C39"/>
    <mergeCell ref="B40:C40"/>
    <mergeCell ref="A9:A25"/>
    <mergeCell ref="B9:B11"/>
    <mergeCell ref="B12:B16"/>
    <mergeCell ref="B17:B21"/>
    <mergeCell ref="B22:C22"/>
    <mergeCell ref="B23:C23"/>
    <mergeCell ref="A43:A59"/>
    <mergeCell ref="B43:B45"/>
    <mergeCell ref="B46:B50"/>
    <mergeCell ref="B51:B55"/>
    <mergeCell ref="B56:C56"/>
    <mergeCell ref="B57:C57"/>
    <mergeCell ref="A60:C60"/>
    <mergeCell ref="A61:C61"/>
    <mergeCell ref="A62:C62"/>
    <mergeCell ref="A64:B64"/>
    <mergeCell ref="A65:AM6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74"/>
  <sheetViews>
    <sheetView showGridLines="0" workbookViewId="0"/>
  </sheetViews>
  <sheetFormatPr defaultRowHeight="15" x14ac:dyDescent="0.25"/>
  <cols>
    <col min="1" max="73" width="25.7109375" customWidth="1"/>
  </cols>
  <sheetData>
    <row r="1" spans="1:73" ht="42" customHeight="1" x14ac:dyDescent="0.25">
      <c r="A1" s="849" t="s">
        <v>102</v>
      </c>
      <c r="B1" s="850"/>
      <c r="C1" s="851"/>
      <c r="D1" s="852"/>
      <c r="E1" s="853"/>
      <c r="F1" s="854"/>
      <c r="G1" s="855"/>
      <c r="H1" s="856"/>
      <c r="I1" s="857"/>
      <c r="J1" s="858"/>
      <c r="K1" s="859"/>
      <c r="L1" s="860"/>
      <c r="M1" s="861"/>
      <c r="N1" s="862"/>
      <c r="O1" s="863"/>
      <c r="P1" s="864"/>
      <c r="Q1" s="865"/>
      <c r="R1" s="866"/>
      <c r="S1" s="867"/>
      <c r="T1" s="868"/>
      <c r="U1" s="869"/>
      <c r="V1" s="870"/>
      <c r="W1" s="871"/>
      <c r="X1" s="872"/>
      <c r="Y1" s="873"/>
      <c r="Z1" s="874"/>
      <c r="AA1" s="875"/>
      <c r="AB1" s="876"/>
      <c r="AC1" s="877"/>
      <c r="AD1" s="878"/>
      <c r="AE1" s="879"/>
      <c r="AF1" s="880"/>
      <c r="AG1" s="881"/>
      <c r="AH1" s="882"/>
      <c r="AI1" s="883"/>
      <c r="AJ1" s="884"/>
      <c r="AK1" s="885"/>
      <c r="AL1" s="886"/>
      <c r="AM1" s="887"/>
      <c r="AN1" s="888"/>
      <c r="AO1" s="889"/>
      <c r="AP1" s="890"/>
      <c r="AQ1" s="891"/>
      <c r="AR1" s="892"/>
      <c r="AS1" s="893"/>
      <c r="AT1" s="894"/>
      <c r="AU1" s="895"/>
      <c r="AV1" s="896"/>
      <c r="AW1" s="897"/>
      <c r="AX1" s="898"/>
      <c r="AY1" s="899"/>
      <c r="AZ1" s="900"/>
      <c r="BA1" s="901"/>
      <c r="BB1" s="902"/>
      <c r="BC1" s="903"/>
      <c r="BD1" s="904"/>
      <c r="BE1" s="905"/>
      <c r="BF1" s="906"/>
      <c r="BG1" s="907"/>
      <c r="BH1" s="908"/>
      <c r="BI1" s="909"/>
      <c r="BJ1" s="910"/>
      <c r="BK1" s="911"/>
      <c r="BL1" s="912"/>
      <c r="BM1" s="913"/>
      <c r="BN1" s="914"/>
      <c r="BO1" s="915"/>
      <c r="BP1" s="916"/>
      <c r="BQ1" s="917"/>
      <c r="BR1" s="918"/>
      <c r="BS1" s="919"/>
      <c r="BT1" s="920"/>
      <c r="BU1" s="921"/>
    </row>
    <row r="2" spans="1:73" ht="49.5" customHeight="1" x14ac:dyDescent="0.35">
      <c r="A2" s="922"/>
      <c r="B2" s="923"/>
      <c r="C2" s="924"/>
      <c r="D2" s="925"/>
      <c r="E2" s="926"/>
      <c r="F2" s="927"/>
      <c r="G2" s="928"/>
      <c r="H2" s="929"/>
      <c r="I2" s="930"/>
      <c r="J2" s="931"/>
      <c r="K2" s="932"/>
      <c r="L2" s="933"/>
      <c r="M2" s="934"/>
      <c r="N2" s="935"/>
      <c r="O2" s="936"/>
      <c r="P2" s="937"/>
      <c r="Q2" s="938"/>
      <c r="R2" s="939"/>
      <c r="S2" s="940"/>
      <c r="T2" s="941"/>
      <c r="U2" s="942"/>
      <c r="V2" s="943"/>
      <c r="W2" s="944"/>
      <c r="X2" s="945"/>
      <c r="Y2" s="946"/>
      <c r="Z2" s="947"/>
      <c r="AA2" s="948"/>
      <c r="AB2" s="949"/>
      <c r="AC2" s="950"/>
      <c r="AD2" s="951"/>
      <c r="AE2" s="952"/>
      <c r="AF2" s="953"/>
      <c r="AG2" s="954"/>
      <c r="AH2" s="955"/>
      <c r="AI2" s="956"/>
      <c r="AJ2" s="957"/>
      <c r="AK2" s="958"/>
      <c r="AL2" s="959"/>
      <c r="AM2" s="960"/>
      <c r="AN2" s="961"/>
      <c r="AO2" s="962"/>
      <c r="AP2" s="963"/>
      <c r="AQ2" s="964"/>
      <c r="AR2" s="965"/>
      <c r="AS2" s="966"/>
      <c r="AT2" s="967"/>
      <c r="AU2" s="968"/>
      <c r="AV2" s="969"/>
      <c r="AW2" s="970"/>
      <c r="AX2" s="971"/>
      <c r="AY2" s="972"/>
      <c r="AZ2" s="973"/>
      <c r="BA2" s="974"/>
      <c r="BB2" s="975"/>
      <c r="BC2" s="976"/>
      <c r="BD2" s="977"/>
      <c r="BE2" s="978"/>
      <c r="BF2" s="979"/>
      <c r="BG2" s="980"/>
      <c r="BH2" s="981"/>
      <c r="BI2" s="982"/>
      <c r="BJ2" s="983"/>
      <c r="BK2" s="984"/>
      <c r="BL2" s="985"/>
      <c r="BM2" s="986"/>
      <c r="BN2" s="987"/>
      <c r="BO2" s="988"/>
      <c r="BP2" s="989"/>
      <c r="BQ2" s="990"/>
      <c r="BR2" s="991"/>
      <c r="BS2" s="992"/>
      <c r="BT2" s="993"/>
      <c r="BU2" s="994"/>
    </row>
    <row r="3" spans="1:73" ht="24.75" customHeight="1" x14ac:dyDescent="0.25">
      <c r="A3" s="995" t="s">
        <v>1</v>
      </c>
      <c r="B3" s="996" t="s">
        <v>2</v>
      </c>
      <c r="C3" s="41962" t="s">
        <v>103</v>
      </c>
      <c r="D3" s="41963"/>
      <c r="E3" s="997"/>
      <c r="F3" s="998"/>
      <c r="G3" s="999"/>
      <c r="H3" s="1000"/>
      <c r="I3" s="1001"/>
      <c r="J3" s="1002"/>
      <c r="K3" s="1003"/>
      <c r="L3" s="1004"/>
      <c r="M3" s="1005"/>
      <c r="N3" s="1006"/>
      <c r="O3" s="1007"/>
      <c r="P3" s="1008"/>
      <c r="Q3" s="1009"/>
      <c r="R3" s="1010"/>
      <c r="S3" s="1011"/>
      <c r="T3" s="1012"/>
      <c r="U3" s="1013"/>
      <c r="V3" s="1014"/>
      <c r="W3" s="1015"/>
      <c r="X3" s="1016"/>
      <c r="Y3" s="1017"/>
      <c r="Z3" s="1018"/>
      <c r="AA3" s="1019"/>
      <c r="AB3" s="1020"/>
      <c r="AC3" s="1021"/>
      <c r="AD3" s="1022"/>
      <c r="AE3" s="1023"/>
      <c r="AF3" s="1024"/>
      <c r="AG3" s="1025"/>
      <c r="AH3" s="1026"/>
      <c r="AI3" s="1027"/>
      <c r="AJ3" s="1028"/>
      <c r="AK3" s="1029"/>
      <c r="AL3" s="1030"/>
      <c r="AM3" s="1031"/>
      <c r="AN3" s="1032"/>
      <c r="AO3" s="1033"/>
      <c r="AP3" s="1034"/>
      <c r="AQ3" s="1035"/>
      <c r="AR3" s="1036"/>
      <c r="AS3" s="1037"/>
      <c r="AT3" s="1038"/>
      <c r="AU3" s="1039"/>
      <c r="AV3" s="1040"/>
      <c r="AW3" s="1041"/>
      <c r="AX3" s="1042"/>
      <c r="AY3" s="1043"/>
      <c r="AZ3" s="1044"/>
      <c r="BA3" s="1045"/>
      <c r="BB3" s="1046"/>
      <c r="BC3" s="1047"/>
      <c r="BD3" s="1048"/>
      <c r="BE3" s="1049"/>
      <c r="BF3" s="1050"/>
      <c r="BG3" s="1051"/>
      <c r="BH3" s="1052"/>
      <c r="BI3" s="1053"/>
      <c r="BJ3" s="1054"/>
      <c r="BK3" s="1055"/>
      <c r="BL3" s="1056"/>
      <c r="BM3" s="1057"/>
      <c r="BN3" s="1058"/>
      <c r="BO3" s="1059"/>
      <c r="BP3" s="1060"/>
      <c r="BQ3" s="1061"/>
      <c r="BR3" s="1062"/>
      <c r="BS3" s="1063"/>
      <c r="BT3" s="1064"/>
      <c r="BU3" s="1065"/>
    </row>
    <row r="4" spans="1:73" ht="24.75" customHeight="1" x14ac:dyDescent="0.25">
      <c r="A4" s="1066" t="s">
        <v>3</v>
      </c>
      <c r="B4" s="1067" t="s">
        <v>104</v>
      </c>
      <c r="C4" s="41964" t="s">
        <v>4</v>
      </c>
      <c r="D4" s="41965"/>
      <c r="E4" s="1068"/>
      <c r="F4" s="1069"/>
      <c r="G4" s="1070"/>
      <c r="H4" s="1071"/>
      <c r="I4" s="1072"/>
      <c r="J4" s="1073"/>
      <c r="K4" s="1074"/>
      <c r="L4" s="1075"/>
      <c r="M4" s="1076"/>
      <c r="N4" s="1077"/>
      <c r="O4" s="1078"/>
      <c r="P4" s="1079"/>
      <c r="Q4" s="1080"/>
      <c r="R4" s="1081"/>
      <c r="S4" s="1082"/>
      <c r="T4" s="1083"/>
      <c r="U4" s="1084"/>
      <c r="V4" s="1085"/>
      <c r="W4" s="1086"/>
      <c r="X4" s="1087"/>
      <c r="Y4" s="1088"/>
      <c r="Z4" s="1089"/>
      <c r="AA4" s="1090"/>
      <c r="AB4" s="1091"/>
      <c r="AC4" s="1092"/>
      <c r="AD4" s="1093"/>
      <c r="AE4" s="1094"/>
      <c r="AF4" s="1095"/>
      <c r="AG4" s="1096"/>
      <c r="AH4" s="1097"/>
      <c r="AI4" s="1098"/>
      <c r="AJ4" s="1099"/>
      <c r="AK4" s="1100"/>
      <c r="AL4" s="1101"/>
      <c r="AM4" s="1102"/>
      <c r="AN4" s="1103"/>
      <c r="AO4" s="1104"/>
      <c r="AP4" s="1105"/>
      <c r="AQ4" s="1106"/>
      <c r="AR4" s="1107"/>
      <c r="AS4" s="1108"/>
      <c r="AT4" s="1109"/>
      <c r="AU4" s="1110"/>
      <c r="AV4" s="1111"/>
      <c r="AW4" s="1112"/>
      <c r="AX4" s="1113"/>
      <c r="AY4" s="1114"/>
      <c r="AZ4" s="1115"/>
      <c r="BA4" s="1116"/>
      <c r="BB4" s="1117"/>
      <c r="BC4" s="1118"/>
      <c r="BD4" s="1119"/>
      <c r="BE4" s="1120"/>
      <c r="BF4" s="1121"/>
      <c r="BG4" s="1122"/>
      <c r="BH4" s="1123"/>
      <c r="BI4" s="1124"/>
      <c r="BJ4" s="1125"/>
      <c r="BK4" s="1126"/>
      <c r="BL4" s="1127"/>
      <c r="BM4" s="1128"/>
      <c r="BN4" s="1129"/>
      <c r="BO4" s="1130"/>
      <c r="BP4" s="1131"/>
      <c r="BQ4" s="1132"/>
      <c r="BR4" s="1133"/>
      <c r="BS4" s="1134"/>
      <c r="BT4" s="1135"/>
      <c r="BU4" s="1136"/>
    </row>
    <row r="5" spans="1:73" ht="24.75" customHeight="1" x14ac:dyDescent="0.35">
      <c r="A5" s="1137" t="s">
        <v>105</v>
      </c>
      <c r="B5" s="1138" t="s">
        <v>106</v>
      </c>
      <c r="C5" s="1139"/>
      <c r="D5" s="1140"/>
      <c r="E5" s="1141"/>
      <c r="F5" s="1142"/>
      <c r="G5" s="1143"/>
      <c r="H5" s="1144" t="s">
        <v>107</v>
      </c>
      <c r="I5" s="1145" t="s">
        <v>108</v>
      </c>
      <c r="J5" s="1146"/>
      <c r="K5" s="1147"/>
      <c r="L5" s="1148"/>
      <c r="M5" s="1149"/>
      <c r="N5" s="1150"/>
      <c r="O5" s="1151"/>
      <c r="P5" s="1152"/>
      <c r="Q5" s="1153"/>
      <c r="R5" s="1154"/>
      <c r="S5" s="1155"/>
      <c r="T5" s="1156"/>
      <c r="U5" s="1157"/>
      <c r="V5" s="1158"/>
      <c r="W5" s="1159"/>
      <c r="X5" s="1160"/>
      <c r="Y5" s="1161"/>
      <c r="Z5" s="1162"/>
      <c r="AA5" s="1163"/>
      <c r="AB5" s="1164"/>
      <c r="AC5" s="1165"/>
      <c r="AD5" s="1166"/>
      <c r="AE5" s="1167"/>
      <c r="AF5" s="1168"/>
      <c r="AG5" s="1169"/>
      <c r="AH5" s="1170"/>
      <c r="AI5" s="1171"/>
      <c r="AJ5" s="1172"/>
      <c r="AK5" s="1173"/>
      <c r="AL5" s="1174"/>
      <c r="AM5" s="1175"/>
      <c r="AN5" s="1176"/>
      <c r="AO5" s="1177"/>
      <c r="AP5" s="1178"/>
      <c r="AQ5" s="1179"/>
      <c r="AR5" s="1180"/>
      <c r="AS5" s="1181"/>
      <c r="AT5" s="1182"/>
      <c r="AU5" s="1183"/>
      <c r="AV5" s="1184"/>
      <c r="AW5" s="1185"/>
      <c r="AX5" s="1186"/>
      <c r="AY5" s="1187"/>
      <c r="AZ5" s="1188"/>
      <c r="BA5" s="1189"/>
      <c r="BB5" s="1190"/>
      <c r="BC5" s="1191"/>
      <c r="BD5" s="1192"/>
      <c r="BE5" s="1193"/>
      <c r="BF5" s="1194"/>
      <c r="BG5" s="1195"/>
      <c r="BH5" s="1196"/>
      <c r="BI5" s="1197"/>
      <c r="BJ5" s="1198"/>
      <c r="BK5" s="1199"/>
      <c r="BL5" s="1200"/>
      <c r="BM5" s="1201"/>
      <c r="BN5" s="1202"/>
      <c r="BO5" s="1203"/>
      <c r="BP5" s="1204"/>
      <c r="BQ5" s="1205"/>
      <c r="BR5" s="1206"/>
      <c r="BS5" s="1207"/>
      <c r="BT5" s="1208"/>
      <c r="BU5" s="1209"/>
    </row>
    <row r="6" spans="1:73" ht="24.75" customHeight="1" x14ac:dyDescent="0.25">
      <c r="A6" s="1210" t="s">
        <v>109</v>
      </c>
      <c r="B6" s="1211"/>
      <c r="C6" s="1212"/>
      <c r="D6" s="1213"/>
      <c r="E6" s="1214"/>
      <c r="F6" s="1215"/>
      <c r="G6" s="1216"/>
      <c r="H6" s="41910" t="s">
        <v>5</v>
      </c>
      <c r="I6" s="41966"/>
      <c r="J6" s="1217" t="s">
        <v>6</v>
      </c>
      <c r="K6" s="1218"/>
      <c r="L6" s="1219"/>
      <c r="M6" s="1220"/>
      <c r="N6" s="1221"/>
      <c r="O6" s="1222"/>
      <c r="P6" s="1223"/>
      <c r="Q6" s="1224"/>
      <c r="R6" s="1225"/>
      <c r="S6" s="1226"/>
      <c r="T6" s="1227"/>
      <c r="U6" s="1228"/>
      <c r="V6" s="1229"/>
      <c r="W6" s="1230"/>
      <c r="X6" s="1231"/>
      <c r="Y6" s="1232"/>
      <c r="Z6" s="1233"/>
      <c r="AA6" s="1234"/>
      <c r="AB6" s="1235"/>
      <c r="AC6" s="1236"/>
      <c r="AD6" s="1237"/>
      <c r="AE6" s="1238"/>
      <c r="AF6" s="1239"/>
      <c r="AG6" s="1240"/>
      <c r="AH6" s="1241"/>
      <c r="AI6" s="1242"/>
      <c r="AJ6" s="1243"/>
      <c r="AK6" s="1244"/>
      <c r="AL6" s="1245"/>
      <c r="AM6" s="1246"/>
      <c r="AN6" s="1247"/>
      <c r="AO6" s="1248"/>
      <c r="AP6" s="1249"/>
      <c r="AQ6" s="1250"/>
      <c r="AR6" s="1251"/>
      <c r="AS6" s="1252"/>
      <c r="AT6" s="1253"/>
      <c r="AU6" s="1254"/>
      <c r="AV6" s="1255"/>
      <c r="AW6" s="1256"/>
      <c r="AX6" s="1257"/>
      <c r="AY6" s="1258"/>
      <c r="AZ6" s="1259"/>
      <c r="BA6" s="1260"/>
      <c r="BB6" s="1261"/>
      <c r="BC6" s="1262"/>
      <c r="BD6" s="1263"/>
      <c r="BE6" s="1264"/>
      <c r="BF6" s="1265"/>
      <c r="BG6" s="1266"/>
      <c r="BH6" s="1267"/>
      <c r="BI6" s="1268"/>
      <c r="BJ6" s="1269"/>
      <c r="BK6" s="1270"/>
      <c r="BL6" s="1271"/>
      <c r="BM6" s="1272"/>
      <c r="BN6" s="1273"/>
      <c r="BO6" s="1274"/>
      <c r="BP6" s="1275"/>
      <c r="BQ6" s="1276"/>
      <c r="BR6" s="1277"/>
      <c r="BS6" s="1278"/>
      <c r="BT6" s="1279"/>
      <c r="BU6" s="1280"/>
    </row>
    <row r="7" spans="1:73" ht="30" customHeight="1" x14ac:dyDescent="0.25">
      <c r="A7" s="41958" t="s">
        <v>110</v>
      </c>
      <c r="B7" s="41959"/>
      <c r="C7" s="41857" t="s">
        <v>111</v>
      </c>
      <c r="D7" s="41864"/>
      <c r="E7" s="41864"/>
      <c r="F7" s="41858"/>
      <c r="G7" s="1281"/>
      <c r="H7" s="41967"/>
      <c r="I7" s="41968"/>
      <c r="J7" s="41900" t="s">
        <v>8</v>
      </c>
      <c r="K7" s="1282"/>
      <c r="L7" s="1283"/>
      <c r="M7" s="1284"/>
      <c r="N7" s="1285"/>
      <c r="O7" s="1286"/>
      <c r="P7" s="1287"/>
      <c r="Q7" s="1288"/>
      <c r="R7" s="1289"/>
      <c r="S7" s="1290"/>
      <c r="T7" s="1291"/>
      <c r="U7" s="1292"/>
      <c r="V7" s="1293"/>
      <c r="W7" s="1294"/>
      <c r="X7" s="1295"/>
      <c r="Y7" s="1296"/>
      <c r="Z7" s="1297"/>
      <c r="AA7" s="1298"/>
      <c r="AB7" s="1299"/>
      <c r="AC7" s="1300"/>
      <c r="AD7" s="1301"/>
      <c r="AE7" s="1302"/>
      <c r="AF7" s="1303"/>
      <c r="AG7" s="1304"/>
      <c r="AH7" s="1305"/>
      <c r="AI7" s="1306"/>
      <c r="AJ7" s="1307"/>
      <c r="AK7" s="1308"/>
      <c r="AL7" s="1309"/>
      <c r="AM7" s="1310"/>
      <c r="AN7" s="1311"/>
      <c r="AO7" s="1312"/>
      <c r="AP7" s="1313"/>
      <c r="AQ7" s="1314"/>
      <c r="AR7" s="1315"/>
      <c r="AS7" s="1316"/>
      <c r="AT7" s="1317"/>
      <c r="AU7" s="1318"/>
      <c r="AV7" s="1319"/>
      <c r="AW7" s="1320"/>
      <c r="AX7" s="1321"/>
      <c r="AY7" s="1322"/>
      <c r="AZ7" s="1323"/>
      <c r="BA7" s="1324"/>
      <c r="BB7" s="1325"/>
      <c r="BC7" s="1326"/>
      <c r="BD7" s="1327"/>
      <c r="BE7" s="1328"/>
      <c r="BF7" s="1329"/>
      <c r="BG7" s="1330"/>
      <c r="BH7" s="1331"/>
      <c r="BI7" s="1332"/>
      <c r="BJ7" s="1333"/>
      <c r="BK7" s="1334"/>
      <c r="BL7" s="1335"/>
      <c r="BM7" s="1336"/>
      <c r="BN7" s="1337"/>
      <c r="BO7" s="1338"/>
      <c r="BP7" s="1339"/>
      <c r="BQ7" s="1340"/>
      <c r="BR7" s="1341"/>
      <c r="BS7" s="1342"/>
      <c r="BT7" s="1343"/>
      <c r="BU7" s="1344"/>
    </row>
    <row r="8" spans="1:73" ht="45" customHeight="1" x14ac:dyDescent="0.25">
      <c r="A8" s="41971"/>
      <c r="B8" s="41972"/>
      <c r="C8" s="1345" t="s">
        <v>112</v>
      </c>
      <c r="D8" s="1346" t="s">
        <v>113</v>
      </c>
      <c r="E8" s="1347" t="s">
        <v>114</v>
      </c>
      <c r="F8" s="1348" t="s">
        <v>115</v>
      </c>
      <c r="G8" s="1349"/>
      <c r="H8" s="41969"/>
      <c r="I8" s="41970"/>
      <c r="J8" s="41973"/>
      <c r="K8" s="1350"/>
      <c r="L8" s="1351"/>
      <c r="M8" s="1352"/>
      <c r="N8" s="1353"/>
      <c r="O8" s="1354"/>
      <c r="P8" s="1355"/>
      <c r="Q8" s="1356"/>
      <c r="R8" s="1357"/>
      <c r="S8" s="1358"/>
      <c r="T8" s="1359"/>
      <c r="U8" s="1360"/>
      <c r="V8" s="1361"/>
      <c r="W8" s="1362"/>
      <c r="X8" s="1363"/>
      <c r="Y8" s="1364"/>
      <c r="Z8" s="1365"/>
      <c r="AA8" s="1366"/>
      <c r="AB8" s="1367"/>
      <c r="AC8" s="1368"/>
      <c r="AD8" s="1369"/>
      <c r="AE8" s="1370"/>
      <c r="AF8" s="1371"/>
      <c r="AG8" s="1372"/>
      <c r="AH8" s="1373"/>
      <c r="AI8" s="1374"/>
      <c r="AJ8" s="1375"/>
      <c r="AK8" s="1376"/>
      <c r="AL8" s="1377"/>
      <c r="AM8" s="1378"/>
      <c r="AN8" s="1379"/>
      <c r="AO8" s="1380"/>
      <c r="AP8" s="1381"/>
      <c r="AQ8" s="1382"/>
      <c r="AR8" s="1383"/>
      <c r="AS8" s="1384"/>
      <c r="AT8" s="1385"/>
      <c r="AU8" s="1386"/>
      <c r="AV8" s="1387"/>
      <c r="AW8" s="1388"/>
      <c r="AX8" s="1389"/>
      <c r="AY8" s="1390"/>
      <c r="AZ8" s="1391"/>
      <c r="BA8" s="1392"/>
      <c r="BB8" s="1393"/>
      <c r="BC8" s="1394"/>
      <c r="BD8" s="1395"/>
      <c r="BE8" s="1396"/>
      <c r="BF8" s="1397"/>
      <c r="BG8" s="1398"/>
      <c r="BH8" s="1399"/>
      <c r="BI8" s="1400"/>
      <c r="BJ8" s="1401"/>
      <c r="BK8" s="1402"/>
      <c r="BL8" s="1403"/>
      <c r="BM8" s="1404"/>
      <c r="BN8" s="1405"/>
      <c r="BO8" s="1406"/>
      <c r="BP8" s="1407"/>
      <c r="BQ8" s="1408"/>
      <c r="BR8" s="1409"/>
      <c r="BS8" s="1410"/>
      <c r="BT8" s="1411"/>
      <c r="BU8" s="1412"/>
    </row>
    <row r="9" spans="1:73" ht="24.75" customHeight="1" x14ac:dyDescent="0.25">
      <c r="A9" s="1413" t="s">
        <v>116</v>
      </c>
      <c r="B9" s="1414"/>
      <c r="C9" s="1415"/>
      <c r="D9" s="1416"/>
      <c r="E9" s="1417"/>
      <c r="F9" s="1418"/>
      <c r="G9" s="1419"/>
      <c r="H9" s="41907" t="s">
        <v>25</v>
      </c>
      <c r="I9" s="41908"/>
      <c r="J9" s="1420">
        <v>2</v>
      </c>
      <c r="K9" s="1421"/>
      <c r="L9" s="1422"/>
      <c r="M9" s="1423"/>
      <c r="N9" s="1424"/>
      <c r="O9" s="1425"/>
      <c r="P9" s="1426"/>
      <c r="Q9" s="1427"/>
      <c r="R9" s="1428"/>
      <c r="S9" s="1429"/>
      <c r="T9" s="1430"/>
      <c r="U9" s="1431"/>
      <c r="V9" s="1432"/>
      <c r="W9" s="1433"/>
      <c r="X9" s="1434"/>
      <c r="Y9" s="1435"/>
      <c r="Z9" s="1436"/>
      <c r="AA9" s="1437"/>
      <c r="AB9" s="1438"/>
      <c r="AC9" s="1439"/>
      <c r="AD9" s="1440"/>
      <c r="AE9" s="1441"/>
      <c r="AF9" s="1442"/>
      <c r="AG9" s="1443"/>
      <c r="AH9" s="1444"/>
      <c r="AI9" s="1445"/>
      <c r="AJ9" s="1446"/>
      <c r="AK9" s="1447"/>
      <c r="AL9" s="1448"/>
      <c r="AM9" s="1449"/>
      <c r="AN9" s="1450"/>
      <c r="AO9" s="1451"/>
      <c r="AP9" s="1452"/>
      <c r="AQ9" s="1453"/>
      <c r="AR9" s="1454"/>
      <c r="AS9" s="1455"/>
      <c r="AT9" s="1456"/>
      <c r="AU9" s="1457"/>
      <c r="AV9" s="1458"/>
      <c r="AW9" s="1459"/>
      <c r="AX9" s="1460"/>
      <c r="AY9" s="1461"/>
      <c r="AZ9" s="1462"/>
      <c r="BA9" s="1463"/>
      <c r="BB9" s="1464"/>
      <c r="BC9" s="1465"/>
      <c r="BD9" s="1466"/>
      <c r="BE9" s="1467"/>
      <c r="BF9" s="1468"/>
      <c r="BG9" s="1469"/>
      <c r="BH9" s="1470"/>
      <c r="BI9" s="1471"/>
      <c r="BJ9" s="1472"/>
      <c r="BK9" s="1473"/>
      <c r="BL9" s="1474"/>
      <c r="BM9" s="1475"/>
      <c r="BN9" s="1476"/>
      <c r="BO9" s="1477"/>
      <c r="BP9" s="1478"/>
      <c r="BQ9" s="1479"/>
      <c r="BR9" s="1480"/>
      <c r="BS9" s="1481"/>
      <c r="BT9" s="1482"/>
      <c r="BU9" s="1483"/>
    </row>
    <row r="10" spans="1:73" ht="24.75" customHeight="1" x14ac:dyDescent="0.25">
      <c r="A10" s="41974" t="s">
        <v>117</v>
      </c>
      <c r="B10" s="41975"/>
      <c r="C10" s="1484">
        <v>0</v>
      </c>
      <c r="D10" s="1485">
        <v>0</v>
      </c>
      <c r="E10" s="1486">
        <v>0</v>
      </c>
      <c r="F10" s="1487">
        <f>C10+D10-E10</f>
        <v>0</v>
      </c>
      <c r="G10" s="1488"/>
      <c r="H10" s="41895" t="s">
        <v>26</v>
      </c>
      <c r="I10" s="41896"/>
      <c r="J10" s="1489">
        <v>35</v>
      </c>
      <c r="K10" s="1490"/>
      <c r="L10" s="1491"/>
      <c r="M10" s="1492"/>
      <c r="N10" s="1493"/>
      <c r="O10" s="1494"/>
      <c r="P10" s="1495"/>
      <c r="Q10" s="1496"/>
      <c r="R10" s="1497"/>
      <c r="S10" s="1498"/>
      <c r="T10" s="1499"/>
      <c r="U10" s="1500"/>
      <c r="V10" s="1501"/>
      <c r="W10" s="1502"/>
      <c r="X10" s="1503"/>
      <c r="Y10" s="1504"/>
      <c r="Z10" s="1505"/>
      <c r="AA10" s="1506"/>
      <c r="AB10" s="1507"/>
      <c r="AC10" s="1508"/>
      <c r="AD10" s="1509"/>
      <c r="AE10" s="1510"/>
      <c r="AF10" s="1511"/>
      <c r="AG10" s="1512"/>
      <c r="AH10" s="1513"/>
      <c r="AI10" s="1514"/>
      <c r="AJ10" s="1515"/>
      <c r="AK10" s="1516"/>
      <c r="AL10" s="1517"/>
      <c r="AM10" s="1518"/>
      <c r="AN10" s="1519"/>
      <c r="AO10" s="1520"/>
      <c r="AP10" s="1521"/>
      <c r="AQ10" s="1522"/>
      <c r="AR10" s="1523"/>
      <c r="AS10" s="1524"/>
      <c r="AT10" s="1525"/>
      <c r="AU10" s="1526"/>
      <c r="AV10" s="1527"/>
      <c r="AW10" s="1528"/>
      <c r="AX10" s="1529"/>
      <c r="AY10" s="1530"/>
      <c r="AZ10" s="1531"/>
      <c r="BA10" s="1532"/>
      <c r="BB10" s="1533"/>
      <c r="BC10" s="1534"/>
      <c r="BD10" s="1535"/>
      <c r="BE10" s="1536"/>
      <c r="BF10" s="1537"/>
      <c r="BG10" s="1538"/>
      <c r="BH10" s="1539"/>
      <c r="BI10" s="1540"/>
      <c r="BJ10" s="1541"/>
      <c r="BK10" s="1542"/>
      <c r="BL10" s="1543"/>
      <c r="BM10" s="1544"/>
      <c r="BN10" s="1545"/>
      <c r="BO10" s="1546"/>
      <c r="BP10" s="1547"/>
      <c r="BQ10" s="1548"/>
      <c r="BR10" s="1549"/>
      <c r="BS10" s="1550"/>
      <c r="BT10" s="1551"/>
      <c r="BU10" s="1552"/>
    </row>
    <row r="11" spans="1:73" ht="24.75" customHeight="1" x14ac:dyDescent="0.25">
      <c r="A11" s="41976" t="s">
        <v>118</v>
      </c>
      <c r="B11" s="41977"/>
      <c r="C11" s="1553">
        <v>0</v>
      </c>
      <c r="D11" s="1554">
        <v>0</v>
      </c>
      <c r="E11" s="1555">
        <v>0</v>
      </c>
      <c r="F11" s="1556">
        <f>C11+D11-E11</f>
        <v>0</v>
      </c>
      <c r="G11" s="1557"/>
      <c r="H11" s="41895" t="s">
        <v>27</v>
      </c>
      <c r="I11" s="41896"/>
      <c r="J11" s="1558">
        <v>51</v>
      </c>
      <c r="K11" s="1559"/>
      <c r="L11" s="1560"/>
      <c r="M11" s="1561"/>
      <c r="N11" s="1562"/>
      <c r="O11" s="1563"/>
      <c r="P11" s="1564"/>
      <c r="Q11" s="1565"/>
      <c r="R11" s="1566"/>
      <c r="S11" s="1567"/>
      <c r="T11" s="1568"/>
      <c r="U11" s="1569"/>
      <c r="V11" s="1570"/>
      <c r="W11" s="1571"/>
      <c r="X11" s="1572"/>
      <c r="Y11" s="1573"/>
      <c r="Z11" s="1574"/>
      <c r="AA11" s="1575"/>
      <c r="AB11" s="1576"/>
      <c r="AC11" s="1577"/>
      <c r="AD11" s="1578"/>
      <c r="AE11" s="1579"/>
      <c r="AF11" s="1580"/>
      <c r="AG11" s="1581"/>
      <c r="AH11" s="1582"/>
      <c r="AI11" s="1583"/>
      <c r="AJ11" s="1584"/>
      <c r="AK11" s="1585"/>
      <c r="AL11" s="1586"/>
      <c r="AM11" s="1587"/>
      <c r="AN11" s="1588"/>
      <c r="AO11" s="1589"/>
      <c r="AP11" s="1590"/>
      <c r="AQ11" s="1591"/>
      <c r="AR11" s="1592"/>
      <c r="AS11" s="1593"/>
      <c r="AT11" s="1594"/>
      <c r="AU11" s="1595"/>
      <c r="AV11" s="1596"/>
      <c r="AW11" s="1597"/>
      <c r="AX11" s="1598"/>
      <c r="AY11" s="1599"/>
      <c r="AZ11" s="1600"/>
      <c r="BA11" s="1601"/>
      <c r="BB11" s="1602"/>
      <c r="BC11" s="1603"/>
      <c r="BD11" s="1604"/>
      <c r="BE11" s="1605"/>
      <c r="BF11" s="1606"/>
      <c r="BG11" s="1607"/>
      <c r="BH11" s="1608"/>
      <c r="BI11" s="1609"/>
      <c r="BJ11" s="1610"/>
      <c r="BK11" s="1611"/>
      <c r="BL11" s="1612"/>
      <c r="BM11" s="1613"/>
      <c r="BN11" s="1614"/>
      <c r="BO11" s="1615"/>
      <c r="BP11" s="1616"/>
      <c r="BQ11" s="1617"/>
      <c r="BR11" s="1618"/>
      <c r="BS11" s="1619"/>
      <c r="BT11" s="1620"/>
      <c r="BU11" s="1621"/>
    </row>
    <row r="12" spans="1:73" ht="24.75" customHeight="1" x14ac:dyDescent="0.25">
      <c r="A12" s="41978" t="s">
        <v>71</v>
      </c>
      <c r="B12" s="41979"/>
      <c r="C12" s="1622">
        <f>SUM(C10:C11)</f>
        <v>0</v>
      </c>
      <c r="D12" s="1623">
        <f>SUM(D10:D11)</f>
        <v>0</v>
      </c>
      <c r="E12" s="1624">
        <f>SUM(E10:E11)</f>
        <v>0</v>
      </c>
      <c r="F12" s="1625">
        <f>SUM(F10:F11)</f>
        <v>0</v>
      </c>
      <c r="G12" s="1626"/>
      <c r="H12" s="41895" t="s">
        <v>28</v>
      </c>
      <c r="I12" s="41896"/>
      <c r="J12" s="1627">
        <v>37</v>
      </c>
      <c r="K12" s="1628"/>
      <c r="L12" s="1629"/>
      <c r="M12" s="1630"/>
      <c r="N12" s="1631"/>
      <c r="O12" s="1632"/>
      <c r="P12" s="1633"/>
      <c r="Q12" s="1634"/>
      <c r="R12" s="1635"/>
      <c r="S12" s="1636"/>
      <c r="T12" s="1637"/>
      <c r="U12" s="1638"/>
      <c r="V12" s="1639"/>
      <c r="W12" s="1640"/>
      <c r="X12" s="1641"/>
      <c r="Y12" s="1642"/>
      <c r="Z12" s="1643"/>
      <c r="AA12" s="1644"/>
      <c r="AB12" s="1645"/>
      <c r="AC12" s="1646"/>
      <c r="AD12" s="1647"/>
      <c r="AE12" s="1648"/>
      <c r="AF12" s="1649"/>
      <c r="AG12" s="1650"/>
      <c r="AH12" s="1651"/>
      <c r="AI12" s="1652"/>
      <c r="AJ12" s="1653"/>
      <c r="AK12" s="1654"/>
      <c r="AL12" s="1655"/>
      <c r="AM12" s="1656"/>
      <c r="AN12" s="1657"/>
      <c r="AO12" s="1658"/>
      <c r="AP12" s="1659"/>
      <c r="AQ12" s="1660"/>
      <c r="AR12" s="1661"/>
      <c r="AS12" s="1662"/>
      <c r="AT12" s="1663"/>
      <c r="AU12" s="1664"/>
      <c r="AV12" s="1665"/>
      <c r="AW12" s="1666"/>
      <c r="AX12" s="1667"/>
      <c r="AY12" s="1668"/>
      <c r="AZ12" s="1669"/>
      <c r="BA12" s="1670"/>
      <c r="BB12" s="1671"/>
      <c r="BC12" s="1672"/>
      <c r="BD12" s="1673"/>
      <c r="BE12" s="1674"/>
      <c r="BF12" s="1675"/>
      <c r="BG12" s="1676"/>
      <c r="BH12" s="1677"/>
      <c r="BI12" s="1678"/>
      <c r="BJ12" s="1679"/>
      <c r="BK12" s="1680"/>
      <c r="BL12" s="1681"/>
      <c r="BM12" s="1682"/>
      <c r="BN12" s="1683"/>
      <c r="BO12" s="1684"/>
      <c r="BP12" s="1685"/>
      <c r="BQ12" s="1686"/>
      <c r="BR12" s="1687"/>
      <c r="BS12" s="1688"/>
      <c r="BT12" s="1689"/>
      <c r="BU12" s="1690"/>
    </row>
    <row r="13" spans="1:73" ht="24.75" customHeight="1" x14ac:dyDescent="0.25">
      <c r="A13" s="1691" t="s">
        <v>119</v>
      </c>
      <c r="B13" s="1692"/>
      <c r="C13" s="1693"/>
      <c r="D13" s="1694"/>
      <c r="E13" s="1695"/>
      <c r="F13" s="1696"/>
      <c r="G13" s="1697"/>
      <c r="H13" s="41897" t="s">
        <v>29</v>
      </c>
      <c r="I13" s="41852"/>
      <c r="J13" s="1698">
        <f>SUM(J9:J12)</f>
        <v>125</v>
      </c>
      <c r="K13" s="1699"/>
      <c r="L13" s="1700"/>
      <c r="M13" s="1701"/>
      <c r="N13" s="1702"/>
      <c r="O13" s="1703"/>
      <c r="P13" s="1704"/>
      <c r="Q13" s="1705"/>
      <c r="R13" s="1706"/>
      <c r="S13" s="1707"/>
      <c r="T13" s="1708"/>
      <c r="U13" s="1709"/>
      <c r="V13" s="1710"/>
      <c r="W13" s="1711"/>
      <c r="X13" s="1712"/>
      <c r="Y13" s="1713"/>
      <c r="Z13" s="1714"/>
      <c r="AA13" s="1715"/>
      <c r="AB13" s="1716"/>
      <c r="AC13" s="1717"/>
      <c r="AD13" s="1718"/>
      <c r="AE13" s="1719"/>
      <c r="AF13" s="1720"/>
      <c r="AG13" s="1721"/>
      <c r="AH13" s="1722"/>
      <c r="AI13" s="1723"/>
      <c r="AJ13" s="1724"/>
      <c r="AK13" s="1725"/>
      <c r="AL13" s="1726"/>
      <c r="AM13" s="1727"/>
      <c r="AN13" s="1728"/>
      <c r="AO13" s="1729"/>
      <c r="AP13" s="1730"/>
      <c r="AQ13" s="1731"/>
      <c r="AR13" s="1732"/>
      <c r="AS13" s="1733"/>
      <c r="AT13" s="1734"/>
      <c r="AU13" s="1735"/>
      <c r="AV13" s="1736"/>
      <c r="AW13" s="1737"/>
      <c r="AX13" s="1738"/>
      <c r="AY13" s="1739"/>
      <c r="AZ13" s="1740"/>
      <c r="BA13" s="1741"/>
      <c r="BB13" s="1742"/>
      <c r="BC13" s="1743"/>
      <c r="BD13" s="1744"/>
      <c r="BE13" s="1745"/>
      <c r="BF13" s="1746"/>
      <c r="BG13" s="1747"/>
      <c r="BH13" s="1748"/>
      <c r="BI13" s="1749"/>
      <c r="BJ13" s="1750"/>
      <c r="BK13" s="1751"/>
      <c r="BL13" s="1752"/>
      <c r="BM13" s="1753"/>
      <c r="BN13" s="1754"/>
      <c r="BO13" s="1755"/>
      <c r="BP13" s="1756"/>
      <c r="BQ13" s="1757"/>
      <c r="BR13" s="1758"/>
      <c r="BS13" s="1759"/>
      <c r="BT13" s="1760"/>
      <c r="BU13" s="1761"/>
    </row>
    <row r="14" spans="1:73" ht="24.75" customHeight="1" x14ac:dyDescent="0.25">
      <c r="A14" s="41974" t="s">
        <v>117</v>
      </c>
      <c r="B14" s="41975"/>
      <c r="C14" s="1762">
        <v>0</v>
      </c>
      <c r="D14" s="1763">
        <v>0</v>
      </c>
      <c r="E14" s="1764">
        <v>0</v>
      </c>
      <c r="F14" s="1765">
        <f>C14+D14-E14</f>
        <v>0</v>
      </c>
      <c r="G14" s="1766"/>
      <c r="H14" s="41895" t="s">
        <v>30</v>
      </c>
      <c r="I14" s="41896"/>
      <c r="J14" s="1767">
        <v>205</v>
      </c>
      <c r="K14" s="1768"/>
      <c r="L14" s="1769"/>
      <c r="M14" s="1770"/>
      <c r="N14" s="1771"/>
      <c r="O14" s="1772"/>
      <c r="P14" s="1773"/>
      <c r="Q14" s="1774"/>
      <c r="R14" s="1775"/>
      <c r="S14" s="1776"/>
      <c r="T14" s="1777"/>
      <c r="U14" s="1778"/>
      <c r="V14" s="1779"/>
      <c r="W14" s="1780"/>
      <c r="X14" s="1781"/>
      <c r="Y14" s="1782"/>
      <c r="Z14" s="1783"/>
      <c r="AA14" s="1784"/>
      <c r="AB14" s="1785"/>
      <c r="AC14" s="1786"/>
      <c r="AD14" s="1787"/>
      <c r="AE14" s="1788"/>
      <c r="AF14" s="1789"/>
      <c r="AG14" s="1790"/>
      <c r="AH14" s="1791"/>
      <c r="AI14" s="1792"/>
      <c r="AJ14" s="1793"/>
      <c r="AK14" s="1794"/>
      <c r="AL14" s="1795"/>
      <c r="AM14" s="1796"/>
      <c r="AN14" s="1797"/>
      <c r="AO14" s="1798"/>
      <c r="AP14" s="1799"/>
      <c r="AQ14" s="1800"/>
      <c r="AR14" s="1801"/>
      <c r="AS14" s="1802"/>
      <c r="AT14" s="1803"/>
      <c r="AU14" s="1804"/>
      <c r="AV14" s="1805"/>
      <c r="AW14" s="1806"/>
      <c r="AX14" s="1807"/>
      <c r="AY14" s="1808"/>
      <c r="AZ14" s="1809"/>
      <c r="BA14" s="1810"/>
      <c r="BB14" s="1811"/>
      <c r="BC14" s="1812"/>
      <c r="BD14" s="1813"/>
      <c r="BE14" s="1814"/>
      <c r="BF14" s="1815"/>
      <c r="BG14" s="1816"/>
      <c r="BH14" s="1817"/>
      <c r="BI14" s="1818"/>
      <c r="BJ14" s="1819"/>
      <c r="BK14" s="1820"/>
      <c r="BL14" s="1821"/>
      <c r="BM14" s="1822"/>
      <c r="BN14" s="1823"/>
      <c r="BO14" s="1824"/>
      <c r="BP14" s="1825"/>
      <c r="BQ14" s="1826"/>
      <c r="BR14" s="1827"/>
      <c r="BS14" s="1828"/>
      <c r="BT14" s="1829"/>
      <c r="BU14" s="1830"/>
    </row>
    <row r="15" spans="1:73" ht="24.75" customHeight="1" x14ac:dyDescent="0.25">
      <c r="A15" s="41976" t="s">
        <v>118</v>
      </c>
      <c r="B15" s="41977"/>
      <c r="C15" s="1831">
        <v>0</v>
      </c>
      <c r="D15" s="1832">
        <v>0</v>
      </c>
      <c r="E15" s="1833">
        <v>0</v>
      </c>
      <c r="F15" s="1834">
        <f>C15+D15-E15</f>
        <v>0</v>
      </c>
      <c r="G15" s="1835"/>
      <c r="H15" s="41895" t="s">
        <v>31</v>
      </c>
      <c r="I15" s="41896"/>
      <c r="J15" s="1836">
        <v>37</v>
      </c>
      <c r="K15" s="1837"/>
      <c r="L15" s="1838"/>
      <c r="M15" s="1839"/>
      <c r="N15" s="1840"/>
      <c r="O15" s="1841"/>
      <c r="P15" s="1842"/>
      <c r="Q15" s="1843"/>
      <c r="R15" s="1844"/>
      <c r="S15" s="1845"/>
      <c r="T15" s="1846"/>
      <c r="U15" s="1847"/>
      <c r="V15" s="1848"/>
      <c r="W15" s="1849"/>
      <c r="X15" s="1850"/>
      <c r="Y15" s="1851"/>
      <c r="Z15" s="1852"/>
      <c r="AA15" s="1853"/>
      <c r="AB15" s="1854"/>
      <c r="AC15" s="1855"/>
      <c r="AD15" s="1856"/>
      <c r="AE15" s="1857"/>
      <c r="AF15" s="1858"/>
      <c r="AG15" s="1859"/>
      <c r="AH15" s="1860"/>
      <c r="AI15" s="1861"/>
      <c r="AJ15" s="1862"/>
      <c r="AK15" s="1863"/>
      <c r="AL15" s="1864"/>
      <c r="AM15" s="1865"/>
      <c r="AN15" s="1866"/>
      <c r="AO15" s="1867"/>
      <c r="AP15" s="1868"/>
      <c r="AQ15" s="1869"/>
      <c r="AR15" s="1870"/>
      <c r="AS15" s="1871"/>
      <c r="AT15" s="1872"/>
      <c r="AU15" s="1873"/>
      <c r="AV15" s="1874"/>
      <c r="AW15" s="1875"/>
      <c r="AX15" s="1876"/>
      <c r="AY15" s="1877"/>
      <c r="AZ15" s="1878"/>
      <c r="BA15" s="1879"/>
      <c r="BB15" s="1880"/>
      <c r="BC15" s="1881"/>
      <c r="BD15" s="1882"/>
      <c r="BE15" s="1883"/>
      <c r="BF15" s="1884"/>
      <c r="BG15" s="1885"/>
      <c r="BH15" s="1886"/>
      <c r="BI15" s="1887"/>
      <c r="BJ15" s="1888"/>
      <c r="BK15" s="1889"/>
      <c r="BL15" s="1890"/>
      <c r="BM15" s="1891"/>
      <c r="BN15" s="1892"/>
      <c r="BO15" s="1893"/>
      <c r="BP15" s="1894"/>
      <c r="BQ15" s="1895"/>
      <c r="BR15" s="1896"/>
      <c r="BS15" s="1897"/>
      <c r="BT15" s="1898"/>
      <c r="BU15" s="1899"/>
    </row>
    <row r="16" spans="1:73" ht="24.75" customHeight="1" x14ac:dyDescent="0.25">
      <c r="A16" s="41980" t="s">
        <v>71</v>
      </c>
      <c r="B16" s="41981"/>
      <c r="C16" s="1900">
        <f>SUM(C14:C15)</f>
        <v>0</v>
      </c>
      <c r="D16" s="1901">
        <f>SUM(D14:D15)</f>
        <v>0</v>
      </c>
      <c r="E16" s="1902">
        <f>SUM(E14:E15)</f>
        <v>0</v>
      </c>
      <c r="F16" s="1903">
        <f>SUM(F14:F15)</f>
        <v>0</v>
      </c>
      <c r="G16" s="1904"/>
      <c r="H16" s="41895" t="s">
        <v>32</v>
      </c>
      <c r="I16" s="41896"/>
      <c r="J16" s="1905">
        <v>138</v>
      </c>
      <c r="K16" s="1906"/>
      <c r="L16" s="1907"/>
      <c r="M16" s="1908"/>
      <c r="N16" s="1909"/>
      <c r="O16" s="1910"/>
      <c r="P16" s="1911"/>
      <c r="Q16" s="1912"/>
      <c r="R16" s="1913"/>
      <c r="S16" s="1914"/>
      <c r="T16" s="1915"/>
      <c r="U16" s="1916"/>
      <c r="V16" s="1917"/>
      <c r="W16" s="1918"/>
      <c r="X16" s="1919"/>
      <c r="Y16" s="1920"/>
      <c r="Z16" s="1921"/>
      <c r="AA16" s="1922"/>
      <c r="AB16" s="1923"/>
      <c r="AC16" s="1924"/>
      <c r="AD16" s="1925"/>
      <c r="AE16" s="1926"/>
      <c r="AF16" s="1927"/>
      <c r="AG16" s="1928"/>
      <c r="AH16" s="1929"/>
      <c r="AI16" s="1930"/>
      <c r="AJ16" s="1931"/>
      <c r="AK16" s="1932"/>
      <c r="AL16" s="1933"/>
      <c r="AM16" s="1934"/>
      <c r="AN16" s="1935"/>
      <c r="AO16" s="1936"/>
      <c r="AP16" s="1937"/>
      <c r="AQ16" s="1938"/>
      <c r="AR16" s="1939"/>
      <c r="AS16" s="1940"/>
      <c r="AT16" s="1941"/>
      <c r="AU16" s="1942"/>
      <c r="AV16" s="1943"/>
      <c r="AW16" s="1944"/>
      <c r="AX16" s="1945"/>
      <c r="AY16" s="1946"/>
      <c r="AZ16" s="1947"/>
      <c r="BA16" s="1948"/>
      <c r="BB16" s="1949"/>
      <c r="BC16" s="1950"/>
      <c r="BD16" s="1951"/>
      <c r="BE16" s="1952"/>
      <c r="BF16" s="1953"/>
      <c r="BG16" s="1954"/>
      <c r="BH16" s="1955"/>
      <c r="BI16" s="1956"/>
      <c r="BJ16" s="1957"/>
      <c r="BK16" s="1958"/>
      <c r="BL16" s="1959"/>
      <c r="BM16" s="1960"/>
      <c r="BN16" s="1961"/>
      <c r="BO16" s="1962"/>
      <c r="BP16" s="1963"/>
      <c r="BQ16" s="1964"/>
      <c r="BR16" s="1965"/>
      <c r="BS16" s="1966"/>
      <c r="BT16" s="1967"/>
      <c r="BU16" s="1968"/>
    </row>
    <row r="17" spans="1:73" ht="24.75" customHeight="1" x14ac:dyDescent="0.25">
      <c r="A17" s="1969" t="s">
        <v>120</v>
      </c>
      <c r="B17" s="1970"/>
      <c r="C17" s="1971"/>
      <c r="D17" s="1972"/>
      <c r="E17" s="1973"/>
      <c r="F17" s="1974"/>
      <c r="G17" s="1975"/>
      <c r="H17" s="41895" t="s">
        <v>33</v>
      </c>
      <c r="I17" s="41896"/>
      <c r="J17" s="1976">
        <v>88</v>
      </c>
      <c r="K17" s="1977"/>
      <c r="L17" s="1978"/>
      <c r="M17" s="1979"/>
      <c r="N17" s="1980"/>
      <c r="O17" s="1981"/>
      <c r="P17" s="1982"/>
      <c r="Q17" s="1983"/>
      <c r="R17" s="1984"/>
      <c r="S17" s="1985"/>
      <c r="T17" s="1986"/>
      <c r="U17" s="1987"/>
      <c r="V17" s="1988"/>
      <c r="W17" s="1989"/>
      <c r="X17" s="1990"/>
      <c r="Y17" s="1991"/>
      <c r="Z17" s="1992"/>
      <c r="AA17" s="1993"/>
      <c r="AB17" s="1994"/>
      <c r="AC17" s="1995"/>
      <c r="AD17" s="1996"/>
      <c r="AE17" s="1997"/>
      <c r="AF17" s="1998"/>
      <c r="AG17" s="1999"/>
      <c r="AH17" s="2000"/>
      <c r="AI17" s="2001"/>
      <c r="AJ17" s="2002"/>
      <c r="AK17" s="2003"/>
      <c r="AL17" s="2004"/>
      <c r="AM17" s="2005"/>
      <c r="AN17" s="2006"/>
      <c r="AO17" s="2007"/>
      <c r="AP17" s="2008"/>
      <c r="AQ17" s="2009"/>
      <c r="AR17" s="2010"/>
      <c r="AS17" s="2011"/>
      <c r="AT17" s="2012"/>
      <c r="AU17" s="2013"/>
      <c r="AV17" s="2014"/>
      <c r="AW17" s="2015"/>
      <c r="AX17" s="2016"/>
      <c r="AY17" s="2017"/>
      <c r="AZ17" s="2018"/>
      <c r="BA17" s="2019"/>
      <c r="BB17" s="2020"/>
      <c r="BC17" s="2021"/>
      <c r="BD17" s="2022"/>
      <c r="BE17" s="2023"/>
      <c r="BF17" s="2024"/>
      <c r="BG17" s="2025"/>
      <c r="BH17" s="2026"/>
      <c r="BI17" s="2027"/>
      <c r="BJ17" s="2028"/>
      <c r="BK17" s="2029"/>
      <c r="BL17" s="2030"/>
      <c r="BM17" s="2031"/>
      <c r="BN17" s="2032"/>
      <c r="BO17" s="2033"/>
      <c r="BP17" s="2034"/>
      <c r="BQ17" s="2035"/>
      <c r="BR17" s="2036"/>
      <c r="BS17" s="2037"/>
      <c r="BT17" s="2038"/>
      <c r="BU17" s="2039"/>
    </row>
    <row r="18" spans="1:73" ht="24.75" customHeight="1" x14ac:dyDescent="0.25">
      <c r="A18" s="41974" t="s">
        <v>117</v>
      </c>
      <c r="B18" s="41975"/>
      <c r="C18" s="2040">
        <v>0</v>
      </c>
      <c r="D18" s="2041">
        <v>0</v>
      </c>
      <c r="E18" s="2042">
        <v>0</v>
      </c>
      <c r="F18" s="2043">
        <f>C18+D18-E18</f>
        <v>0</v>
      </c>
      <c r="G18" s="2044"/>
      <c r="H18" s="41895" t="s">
        <v>34</v>
      </c>
      <c r="I18" s="41896"/>
      <c r="J18" s="2045">
        <v>73</v>
      </c>
      <c r="K18" s="2046"/>
      <c r="L18" s="2047"/>
      <c r="M18" s="2048"/>
      <c r="N18" s="2049"/>
      <c r="O18" s="2050"/>
      <c r="P18" s="2051"/>
      <c r="Q18" s="2052"/>
      <c r="R18" s="2053"/>
      <c r="S18" s="2054"/>
      <c r="T18" s="2055"/>
      <c r="U18" s="2056"/>
      <c r="V18" s="2057"/>
      <c r="W18" s="2058"/>
      <c r="X18" s="2059"/>
      <c r="Y18" s="2060"/>
      <c r="Z18" s="2061"/>
      <c r="AA18" s="2062"/>
      <c r="AB18" s="2063"/>
      <c r="AC18" s="2064"/>
      <c r="AD18" s="2065"/>
      <c r="AE18" s="2066"/>
      <c r="AF18" s="2067"/>
      <c r="AG18" s="2068"/>
      <c r="AH18" s="2069"/>
      <c r="AI18" s="2070"/>
      <c r="AJ18" s="2071"/>
      <c r="AK18" s="2072"/>
      <c r="AL18" s="2073"/>
      <c r="AM18" s="2074"/>
      <c r="AN18" s="2075"/>
      <c r="AO18" s="2076"/>
      <c r="AP18" s="2077"/>
      <c r="AQ18" s="2078"/>
      <c r="AR18" s="2079"/>
      <c r="AS18" s="2080"/>
      <c r="AT18" s="2081"/>
      <c r="AU18" s="2082"/>
      <c r="AV18" s="2083"/>
      <c r="AW18" s="2084"/>
      <c r="AX18" s="2085"/>
      <c r="AY18" s="2086"/>
      <c r="AZ18" s="2087"/>
      <c r="BA18" s="2088"/>
      <c r="BB18" s="2089"/>
      <c r="BC18" s="2090"/>
      <c r="BD18" s="2091"/>
      <c r="BE18" s="2092"/>
      <c r="BF18" s="2093"/>
      <c r="BG18" s="2094"/>
      <c r="BH18" s="2095"/>
      <c r="BI18" s="2096"/>
      <c r="BJ18" s="2097"/>
      <c r="BK18" s="2098"/>
      <c r="BL18" s="2099"/>
      <c r="BM18" s="2100"/>
      <c r="BN18" s="2101"/>
      <c r="BO18" s="2102"/>
      <c r="BP18" s="2103"/>
      <c r="BQ18" s="2104"/>
      <c r="BR18" s="2105"/>
      <c r="BS18" s="2106"/>
      <c r="BT18" s="2107"/>
      <c r="BU18" s="2108"/>
    </row>
    <row r="19" spans="1:73" ht="24.75" customHeight="1" x14ac:dyDescent="0.25">
      <c r="A19" s="41976" t="s">
        <v>118</v>
      </c>
      <c r="B19" s="41977"/>
      <c r="C19" s="2109">
        <v>0</v>
      </c>
      <c r="D19" s="2110">
        <v>0</v>
      </c>
      <c r="E19" s="2111">
        <v>0</v>
      </c>
      <c r="F19" s="2112">
        <f>C19+D19-E19</f>
        <v>0</v>
      </c>
      <c r="G19" s="2113"/>
      <c r="H19" s="41895" t="s">
        <v>35</v>
      </c>
      <c r="I19" s="41896"/>
      <c r="J19" s="2114">
        <v>78</v>
      </c>
      <c r="K19" s="2115"/>
      <c r="L19" s="2116"/>
      <c r="M19" s="2117"/>
      <c r="N19" s="2118"/>
      <c r="O19" s="2119"/>
      <c r="P19" s="2120"/>
      <c r="Q19" s="2121"/>
      <c r="R19" s="2122"/>
      <c r="S19" s="2123"/>
      <c r="T19" s="2124"/>
      <c r="U19" s="2125"/>
      <c r="V19" s="2126"/>
      <c r="W19" s="2127"/>
      <c r="X19" s="2128"/>
      <c r="Y19" s="2129"/>
      <c r="Z19" s="2130"/>
      <c r="AA19" s="2131"/>
      <c r="AB19" s="2132"/>
      <c r="AC19" s="2133"/>
      <c r="AD19" s="2134"/>
      <c r="AE19" s="2135"/>
      <c r="AF19" s="2136"/>
      <c r="AG19" s="2137"/>
      <c r="AH19" s="2138"/>
      <c r="AI19" s="2139"/>
      <c r="AJ19" s="2140"/>
      <c r="AK19" s="2141"/>
      <c r="AL19" s="2142"/>
      <c r="AM19" s="2143"/>
      <c r="AN19" s="2144"/>
      <c r="AO19" s="2145"/>
      <c r="AP19" s="2146"/>
      <c r="AQ19" s="2147"/>
      <c r="AR19" s="2148"/>
      <c r="AS19" s="2149"/>
      <c r="AT19" s="2150"/>
      <c r="AU19" s="2151"/>
      <c r="AV19" s="2152"/>
      <c r="AW19" s="2153"/>
      <c r="AX19" s="2154"/>
      <c r="AY19" s="2155"/>
      <c r="AZ19" s="2156"/>
      <c r="BA19" s="2157"/>
      <c r="BB19" s="2158"/>
      <c r="BC19" s="2159"/>
      <c r="BD19" s="2160"/>
      <c r="BE19" s="2161"/>
      <c r="BF19" s="2162"/>
      <c r="BG19" s="2163"/>
      <c r="BH19" s="2164"/>
      <c r="BI19" s="2165"/>
      <c r="BJ19" s="2166"/>
      <c r="BK19" s="2167"/>
      <c r="BL19" s="2168"/>
      <c r="BM19" s="2169"/>
      <c r="BN19" s="2170"/>
      <c r="BO19" s="2171"/>
      <c r="BP19" s="2172"/>
      <c r="BQ19" s="2173"/>
      <c r="BR19" s="2174"/>
      <c r="BS19" s="2175"/>
      <c r="BT19" s="2176"/>
      <c r="BU19" s="2177"/>
    </row>
    <row r="20" spans="1:73" ht="24.75" customHeight="1" x14ac:dyDescent="0.25">
      <c r="A20" s="41978" t="s">
        <v>121</v>
      </c>
      <c r="B20" s="41979"/>
      <c r="C20" s="2178">
        <f>SUM(C18:C19)</f>
        <v>0</v>
      </c>
      <c r="D20" s="2179">
        <f>SUM(D18:D19)</f>
        <v>0</v>
      </c>
      <c r="E20" s="2180">
        <f>SUM(E18:E19)</f>
        <v>0</v>
      </c>
      <c r="F20" s="2181">
        <f>SUM(F18:F19)</f>
        <v>0</v>
      </c>
      <c r="G20" s="2182"/>
      <c r="H20" s="41897" t="s">
        <v>51</v>
      </c>
      <c r="I20" s="41852"/>
      <c r="J20" s="2183">
        <f>SUM(J14:J19)</f>
        <v>619</v>
      </c>
      <c r="K20" s="2184"/>
      <c r="L20" s="2185"/>
      <c r="M20" s="2186"/>
      <c r="N20" s="2187"/>
      <c r="O20" s="2188"/>
      <c r="P20" s="2189"/>
      <c r="Q20" s="2190"/>
      <c r="R20" s="2191"/>
      <c r="S20" s="2192"/>
      <c r="T20" s="2193"/>
      <c r="U20" s="2194"/>
      <c r="V20" s="2195"/>
      <c r="W20" s="2196"/>
      <c r="X20" s="2197"/>
      <c r="Y20" s="2198"/>
      <c r="Z20" s="2199"/>
      <c r="AA20" s="2200"/>
      <c r="AB20" s="2201"/>
      <c r="AC20" s="2202"/>
      <c r="AD20" s="2203"/>
      <c r="AE20" s="2204"/>
      <c r="AF20" s="2205"/>
      <c r="AG20" s="2206"/>
      <c r="AH20" s="2207"/>
      <c r="AI20" s="2208"/>
      <c r="AJ20" s="2209"/>
      <c r="AK20" s="2210"/>
      <c r="AL20" s="2211"/>
      <c r="AM20" s="2212"/>
      <c r="AN20" s="2213"/>
      <c r="AO20" s="2214"/>
      <c r="AP20" s="2215"/>
      <c r="AQ20" s="2216"/>
      <c r="AR20" s="2217"/>
      <c r="AS20" s="2218"/>
      <c r="AT20" s="2219"/>
      <c r="AU20" s="2220"/>
      <c r="AV20" s="2221"/>
      <c r="AW20" s="2222"/>
      <c r="AX20" s="2223"/>
      <c r="AY20" s="2224"/>
      <c r="AZ20" s="2225"/>
      <c r="BA20" s="2226"/>
      <c r="BB20" s="2227"/>
      <c r="BC20" s="2228"/>
      <c r="BD20" s="2229"/>
      <c r="BE20" s="2230"/>
      <c r="BF20" s="2231"/>
      <c r="BG20" s="2232"/>
      <c r="BH20" s="2233"/>
      <c r="BI20" s="2234"/>
      <c r="BJ20" s="2235"/>
      <c r="BK20" s="2236"/>
      <c r="BL20" s="2237"/>
      <c r="BM20" s="2238"/>
      <c r="BN20" s="2239"/>
      <c r="BO20" s="2240"/>
      <c r="BP20" s="2241"/>
      <c r="BQ20" s="2242"/>
      <c r="BR20" s="2243"/>
      <c r="BS20" s="2244"/>
      <c r="BT20" s="2245"/>
      <c r="BU20" s="2246"/>
    </row>
    <row r="21" spans="1:73" ht="24.75" customHeight="1" x14ac:dyDescent="0.25">
      <c r="A21" s="2247"/>
      <c r="B21" s="2248"/>
      <c r="C21" s="2249"/>
      <c r="D21" s="2250"/>
      <c r="E21" s="2251"/>
      <c r="F21" s="2252"/>
      <c r="G21" s="2253"/>
      <c r="H21" s="41898" t="s">
        <v>52</v>
      </c>
      <c r="I21" s="41899"/>
      <c r="J21" s="2254">
        <f>J13+J20</f>
        <v>744</v>
      </c>
      <c r="K21" s="2255"/>
      <c r="L21" s="2256"/>
      <c r="M21" s="2257"/>
      <c r="N21" s="2258"/>
      <c r="O21" s="2259"/>
      <c r="P21" s="2260"/>
      <c r="Q21" s="2261"/>
      <c r="R21" s="2262"/>
      <c r="S21" s="2263"/>
      <c r="T21" s="2264"/>
      <c r="U21" s="2265"/>
      <c r="V21" s="2266"/>
      <c r="W21" s="2267"/>
      <c r="X21" s="2268"/>
      <c r="Y21" s="2269"/>
      <c r="Z21" s="2270"/>
      <c r="AA21" s="2271"/>
      <c r="AB21" s="2272"/>
      <c r="AC21" s="2273"/>
      <c r="AD21" s="2274"/>
      <c r="AE21" s="2275"/>
      <c r="AF21" s="2276"/>
      <c r="AG21" s="2277"/>
      <c r="AH21" s="2278"/>
      <c r="AI21" s="2279"/>
      <c r="AJ21" s="2280"/>
      <c r="AK21" s="2281"/>
      <c r="AL21" s="2282"/>
      <c r="AM21" s="2283"/>
      <c r="AN21" s="2284"/>
      <c r="AO21" s="2285"/>
      <c r="AP21" s="2286"/>
      <c r="AQ21" s="2287"/>
      <c r="AR21" s="2288"/>
      <c r="AS21" s="2289"/>
      <c r="AT21" s="2290"/>
      <c r="AU21" s="2291"/>
      <c r="AV21" s="2292"/>
      <c r="AW21" s="2293"/>
      <c r="AX21" s="2294"/>
      <c r="AY21" s="2295"/>
      <c r="AZ21" s="2296"/>
      <c r="BA21" s="2297"/>
      <c r="BB21" s="2298"/>
      <c r="BC21" s="2299"/>
      <c r="BD21" s="2300"/>
      <c r="BE21" s="2301"/>
      <c r="BF21" s="2302"/>
      <c r="BG21" s="2303"/>
      <c r="BH21" s="2304"/>
      <c r="BI21" s="2305"/>
      <c r="BJ21" s="2306"/>
      <c r="BK21" s="2307"/>
      <c r="BL21" s="2308"/>
      <c r="BM21" s="2309"/>
      <c r="BN21" s="2310"/>
      <c r="BO21" s="2311"/>
      <c r="BP21" s="2312"/>
      <c r="BQ21" s="2313"/>
      <c r="BR21" s="2314"/>
      <c r="BS21" s="2315"/>
      <c r="BT21" s="2316"/>
      <c r="BU21" s="2317"/>
    </row>
    <row r="22" spans="1:73" ht="24.75" customHeight="1" x14ac:dyDescent="0.25">
      <c r="A22" s="2318" t="s">
        <v>122</v>
      </c>
      <c r="B22" s="2319"/>
      <c r="C22" s="2320"/>
      <c r="D22" s="2321"/>
      <c r="E22" s="2322"/>
      <c r="F22" s="2323"/>
      <c r="G22" s="2324"/>
      <c r="H22" s="2325"/>
      <c r="I22" s="2326"/>
      <c r="J22" s="2327"/>
      <c r="K22" s="2328"/>
      <c r="L22" s="2329"/>
      <c r="M22" s="2330"/>
      <c r="N22" s="2331"/>
      <c r="O22" s="2332"/>
      <c r="P22" s="2333"/>
      <c r="Q22" s="2334"/>
      <c r="R22" s="2335"/>
      <c r="S22" s="2336"/>
      <c r="T22" s="2337"/>
      <c r="U22" s="2338"/>
      <c r="V22" s="2339"/>
      <c r="W22" s="2340"/>
      <c r="X22" s="2341"/>
      <c r="Y22" s="2342"/>
      <c r="Z22" s="2343"/>
      <c r="AA22" s="2344"/>
      <c r="AB22" s="2345"/>
      <c r="AC22" s="2346"/>
      <c r="AD22" s="2347"/>
      <c r="AE22" s="2348"/>
      <c r="AF22" s="2349"/>
      <c r="AG22" s="2350"/>
      <c r="AH22" s="2351"/>
      <c r="AI22" s="2352"/>
      <c r="AJ22" s="2353"/>
      <c r="AK22" s="2354"/>
      <c r="AL22" s="2355"/>
      <c r="AM22" s="2356"/>
      <c r="AN22" s="2357"/>
      <c r="AO22" s="2358"/>
      <c r="AP22" s="2359"/>
      <c r="AQ22" s="2360"/>
      <c r="AR22" s="2361"/>
      <c r="AS22" s="2362"/>
      <c r="AT22" s="2363"/>
      <c r="AU22" s="2364"/>
      <c r="AV22" s="2365"/>
      <c r="AW22" s="2366"/>
      <c r="AX22" s="2367"/>
      <c r="AY22" s="2368"/>
      <c r="AZ22" s="2369"/>
      <c r="BA22" s="2370"/>
      <c r="BB22" s="2371"/>
      <c r="BC22" s="2372"/>
      <c r="BD22" s="2373"/>
      <c r="BE22" s="2374"/>
      <c r="BF22" s="2375"/>
      <c r="BG22" s="2376"/>
      <c r="BH22" s="2377"/>
      <c r="BI22" s="2378"/>
      <c r="BJ22" s="2379"/>
      <c r="BK22" s="2380"/>
      <c r="BL22" s="2381"/>
      <c r="BM22" s="2382"/>
      <c r="BN22" s="2383"/>
      <c r="BO22" s="2384"/>
      <c r="BP22" s="2385"/>
      <c r="BQ22" s="2386"/>
      <c r="BR22" s="2387"/>
      <c r="BS22" s="2388"/>
      <c r="BT22" s="2389"/>
      <c r="BU22" s="2390"/>
    </row>
    <row r="23" spans="1:73" ht="30" customHeight="1" x14ac:dyDescent="0.25">
      <c r="A23" s="41958" t="s">
        <v>110</v>
      </c>
      <c r="B23" s="41959"/>
      <c r="C23" s="41982" t="s">
        <v>111</v>
      </c>
      <c r="D23" s="41983"/>
      <c r="E23" s="41983"/>
      <c r="F23" s="41984"/>
      <c r="G23" s="2391"/>
      <c r="H23" s="2392"/>
      <c r="I23" s="2393"/>
      <c r="J23" s="2394"/>
      <c r="K23" s="2395"/>
      <c r="L23" s="2396"/>
      <c r="M23" s="2397"/>
      <c r="N23" s="2398"/>
      <c r="O23" s="2399"/>
      <c r="P23" s="2400"/>
      <c r="Q23" s="2401"/>
      <c r="R23" s="2402"/>
      <c r="S23" s="2403"/>
      <c r="T23" s="2404"/>
      <c r="U23" s="2405"/>
      <c r="V23" s="2406"/>
      <c r="W23" s="2407"/>
      <c r="X23" s="2408"/>
      <c r="Y23" s="2409"/>
      <c r="Z23" s="2410"/>
      <c r="AA23" s="2411"/>
      <c r="AB23" s="2412"/>
      <c r="AC23" s="2413"/>
      <c r="AD23" s="2414"/>
      <c r="AE23" s="2415"/>
      <c r="AF23" s="2416"/>
      <c r="AG23" s="2417"/>
      <c r="AH23" s="2418"/>
      <c r="AI23" s="2419"/>
      <c r="AJ23" s="2420"/>
      <c r="AK23" s="2421"/>
      <c r="AL23" s="2422"/>
      <c r="AM23" s="2423"/>
      <c r="AN23" s="2424"/>
      <c r="AO23" s="2425"/>
      <c r="AP23" s="2426"/>
      <c r="AQ23" s="2427"/>
      <c r="AR23" s="2428"/>
      <c r="AS23" s="2429"/>
      <c r="AT23" s="2430"/>
      <c r="AU23" s="2431"/>
      <c r="AV23" s="2432"/>
      <c r="AW23" s="2433"/>
      <c r="AX23" s="2434"/>
      <c r="AY23" s="2435"/>
      <c r="AZ23" s="2436"/>
      <c r="BA23" s="2437"/>
      <c r="BB23" s="2438"/>
      <c r="BC23" s="2439"/>
      <c r="BD23" s="2440"/>
      <c r="BE23" s="2441"/>
      <c r="BF23" s="2442"/>
      <c r="BG23" s="2443"/>
      <c r="BH23" s="2444"/>
      <c r="BI23" s="2445"/>
      <c r="BJ23" s="2446"/>
      <c r="BK23" s="2447"/>
      <c r="BL23" s="2448"/>
      <c r="BM23" s="2449"/>
      <c r="BN23" s="2450"/>
      <c r="BO23" s="2451"/>
      <c r="BP23" s="2452"/>
      <c r="BQ23" s="2453"/>
      <c r="BR23" s="2454"/>
      <c r="BS23" s="2455"/>
      <c r="BT23" s="2456"/>
      <c r="BU23" s="2457"/>
    </row>
    <row r="24" spans="1:73" ht="45" customHeight="1" x14ac:dyDescent="0.25">
      <c r="A24" s="41971"/>
      <c r="B24" s="41972"/>
      <c r="C24" s="2458" t="s">
        <v>112</v>
      </c>
      <c r="D24" s="2459" t="s">
        <v>113</v>
      </c>
      <c r="E24" s="2460" t="s">
        <v>114</v>
      </c>
      <c r="F24" s="2461" t="s">
        <v>115</v>
      </c>
      <c r="G24" s="2462"/>
      <c r="H24" s="2463"/>
      <c r="I24" s="2464"/>
      <c r="J24" s="2465"/>
      <c r="K24" s="2466"/>
      <c r="L24" s="2467"/>
      <c r="M24" s="2468"/>
      <c r="N24" s="2469"/>
      <c r="O24" s="2470"/>
      <c r="P24" s="2471"/>
      <c r="Q24" s="2472"/>
      <c r="R24" s="2473"/>
      <c r="S24" s="2474"/>
      <c r="T24" s="2475"/>
      <c r="U24" s="2476"/>
      <c r="V24" s="2477"/>
      <c r="W24" s="2478"/>
      <c r="X24" s="2479"/>
      <c r="Y24" s="2480"/>
      <c r="Z24" s="2481"/>
      <c r="AA24" s="2482"/>
      <c r="AB24" s="2483"/>
      <c r="AC24" s="2484"/>
      <c r="AD24" s="2485"/>
      <c r="AE24" s="2486"/>
      <c r="AF24" s="2487"/>
      <c r="AG24" s="2488"/>
      <c r="AH24" s="2489"/>
      <c r="AI24" s="2490"/>
      <c r="AJ24" s="2491"/>
      <c r="AK24" s="2492"/>
      <c r="AL24" s="2493"/>
      <c r="AM24" s="2494"/>
      <c r="AN24" s="2495"/>
      <c r="AO24" s="2496"/>
      <c r="AP24" s="2497"/>
      <c r="AQ24" s="2498"/>
      <c r="AR24" s="2499"/>
      <c r="AS24" s="2500"/>
      <c r="AT24" s="2501"/>
      <c r="AU24" s="2502"/>
      <c r="AV24" s="2503"/>
      <c r="AW24" s="2504"/>
      <c r="AX24" s="2505"/>
      <c r="AY24" s="2506"/>
      <c r="AZ24" s="2507"/>
      <c r="BA24" s="2508"/>
      <c r="BB24" s="2509"/>
      <c r="BC24" s="2510"/>
      <c r="BD24" s="2511"/>
      <c r="BE24" s="2512"/>
      <c r="BF24" s="2513"/>
      <c r="BG24" s="2514"/>
      <c r="BH24" s="2515"/>
      <c r="BI24" s="2516"/>
      <c r="BJ24" s="2517"/>
      <c r="BK24" s="2518"/>
      <c r="BL24" s="2519"/>
      <c r="BM24" s="2520"/>
      <c r="BN24" s="2521"/>
      <c r="BO24" s="2522"/>
      <c r="BP24" s="2523"/>
      <c r="BQ24" s="2524"/>
      <c r="BR24" s="2525"/>
      <c r="BS24" s="2526"/>
      <c r="BT24" s="2527"/>
      <c r="BU24" s="2528"/>
    </row>
    <row r="25" spans="1:73" ht="24.75" customHeight="1" x14ac:dyDescent="0.25">
      <c r="A25" s="2529" t="s">
        <v>116</v>
      </c>
      <c r="B25" s="2530"/>
      <c r="C25" s="2531"/>
      <c r="D25" s="2532"/>
      <c r="E25" s="2533"/>
      <c r="F25" s="2534"/>
      <c r="G25" s="2535"/>
      <c r="H25" s="2536"/>
      <c r="I25" s="2537"/>
      <c r="J25" s="2538"/>
      <c r="K25" s="2539"/>
      <c r="L25" s="2540"/>
      <c r="M25" s="2541"/>
      <c r="N25" s="2542"/>
      <c r="O25" s="2543"/>
      <c r="P25" s="2544"/>
      <c r="Q25" s="2545"/>
      <c r="R25" s="2546"/>
      <c r="S25" s="2547"/>
      <c r="T25" s="2548"/>
      <c r="U25" s="2549"/>
      <c r="V25" s="2550"/>
      <c r="W25" s="2551"/>
      <c r="X25" s="2552"/>
      <c r="Y25" s="2553"/>
      <c r="Z25" s="2554"/>
      <c r="AA25" s="2555"/>
      <c r="AB25" s="2556"/>
      <c r="AC25" s="2557"/>
      <c r="AD25" s="2558"/>
      <c r="AE25" s="2559"/>
      <c r="AF25" s="2560"/>
      <c r="AG25" s="2561"/>
      <c r="AH25" s="2562"/>
      <c r="AI25" s="2563"/>
      <c r="AJ25" s="2564"/>
      <c r="AK25" s="2565"/>
      <c r="AL25" s="2566"/>
      <c r="AM25" s="2567"/>
      <c r="AN25" s="2568"/>
      <c r="AO25" s="2569"/>
      <c r="AP25" s="2570"/>
      <c r="AQ25" s="2571"/>
      <c r="AR25" s="2572"/>
      <c r="AS25" s="2573"/>
      <c r="AT25" s="2574"/>
      <c r="AU25" s="2575"/>
      <c r="AV25" s="2576"/>
      <c r="AW25" s="2577"/>
      <c r="AX25" s="2578"/>
      <c r="AY25" s="2579"/>
      <c r="AZ25" s="2580"/>
      <c r="BA25" s="2581"/>
      <c r="BB25" s="2582"/>
      <c r="BC25" s="2583"/>
      <c r="BD25" s="2584"/>
      <c r="BE25" s="2585"/>
      <c r="BF25" s="2586"/>
      <c r="BG25" s="2587"/>
      <c r="BH25" s="2588"/>
      <c r="BI25" s="2589"/>
      <c r="BJ25" s="2590"/>
      <c r="BK25" s="2591"/>
      <c r="BL25" s="2592"/>
      <c r="BM25" s="2593"/>
      <c r="BN25" s="2594"/>
      <c r="BO25" s="2595"/>
      <c r="BP25" s="2596"/>
      <c r="BQ25" s="2597"/>
      <c r="BR25" s="2598"/>
      <c r="BS25" s="2599"/>
      <c r="BT25" s="2600"/>
      <c r="BU25" s="2601"/>
    </row>
    <row r="26" spans="1:73" ht="24.75" customHeight="1" x14ac:dyDescent="0.25">
      <c r="A26" s="41974" t="s">
        <v>117</v>
      </c>
      <c r="B26" s="41975"/>
      <c r="C26" s="2602">
        <v>0</v>
      </c>
      <c r="D26" s="2603">
        <v>0</v>
      </c>
      <c r="E26" s="2604">
        <v>0</v>
      </c>
      <c r="F26" s="2605">
        <f>C26+D26-E26</f>
        <v>0</v>
      </c>
      <c r="G26" s="2606"/>
      <c r="H26" s="2607"/>
      <c r="I26" s="2608"/>
      <c r="J26" s="2609"/>
      <c r="K26" s="2610"/>
      <c r="L26" s="2611"/>
      <c r="M26" s="2612"/>
      <c r="N26" s="2613"/>
      <c r="O26" s="2614"/>
      <c r="P26" s="2615"/>
      <c r="Q26" s="2616"/>
      <c r="R26" s="2617"/>
      <c r="S26" s="2618"/>
      <c r="T26" s="2619"/>
      <c r="U26" s="2620"/>
      <c r="V26" s="2621"/>
      <c r="W26" s="2622"/>
      <c r="X26" s="2623"/>
      <c r="Y26" s="2624"/>
      <c r="Z26" s="2625"/>
      <c r="AA26" s="2626"/>
      <c r="AB26" s="2627"/>
      <c r="AC26" s="2628"/>
      <c r="AD26" s="2629"/>
      <c r="AE26" s="2630"/>
      <c r="AF26" s="2631"/>
      <c r="AG26" s="2632"/>
      <c r="AH26" s="2633"/>
      <c r="AI26" s="2634"/>
      <c r="AJ26" s="2635"/>
      <c r="AK26" s="2636"/>
      <c r="AL26" s="2637"/>
      <c r="AM26" s="2638"/>
      <c r="AN26" s="2639"/>
      <c r="AO26" s="2640"/>
      <c r="AP26" s="2641"/>
      <c r="AQ26" s="2642"/>
      <c r="AR26" s="2643"/>
      <c r="AS26" s="2644"/>
      <c r="AT26" s="2645"/>
      <c r="AU26" s="2646"/>
      <c r="AV26" s="2647"/>
      <c r="AW26" s="2648"/>
      <c r="AX26" s="2649"/>
      <c r="AY26" s="2650"/>
      <c r="AZ26" s="2651"/>
      <c r="BA26" s="2652"/>
      <c r="BB26" s="2653"/>
      <c r="BC26" s="2654"/>
      <c r="BD26" s="2655"/>
      <c r="BE26" s="2656"/>
      <c r="BF26" s="2657"/>
      <c r="BG26" s="2658"/>
      <c r="BH26" s="2659"/>
      <c r="BI26" s="2660"/>
      <c r="BJ26" s="2661"/>
      <c r="BK26" s="2662"/>
      <c r="BL26" s="2663"/>
      <c r="BM26" s="2664"/>
      <c r="BN26" s="2665"/>
      <c r="BO26" s="2666"/>
      <c r="BP26" s="2667"/>
      <c r="BQ26" s="2668"/>
      <c r="BR26" s="2669"/>
      <c r="BS26" s="2670"/>
      <c r="BT26" s="2671"/>
      <c r="BU26" s="2672"/>
    </row>
    <row r="27" spans="1:73" ht="24.75" customHeight="1" x14ac:dyDescent="0.25">
      <c r="A27" s="41976" t="s">
        <v>118</v>
      </c>
      <c r="B27" s="41977"/>
      <c r="C27" s="2673">
        <v>0</v>
      </c>
      <c r="D27" s="2674">
        <v>0</v>
      </c>
      <c r="E27" s="2675">
        <v>0</v>
      </c>
      <c r="F27" s="2676">
        <f>C27+D27-E27</f>
        <v>0</v>
      </c>
      <c r="G27" s="2677"/>
      <c r="H27" s="2678"/>
      <c r="I27" s="2679"/>
      <c r="J27" s="2680"/>
      <c r="K27" s="2681"/>
      <c r="L27" s="2682"/>
      <c r="M27" s="2683"/>
      <c r="N27" s="2684"/>
      <c r="O27" s="2685"/>
      <c r="P27" s="2686"/>
      <c r="Q27" s="2687"/>
      <c r="R27" s="2688"/>
      <c r="S27" s="2689"/>
      <c r="T27" s="2690"/>
      <c r="U27" s="2691"/>
      <c r="V27" s="2692"/>
      <c r="W27" s="2693"/>
      <c r="X27" s="2694"/>
      <c r="Y27" s="2695"/>
      <c r="Z27" s="2696"/>
      <c r="AA27" s="2697"/>
      <c r="AB27" s="2698"/>
      <c r="AC27" s="2699"/>
      <c r="AD27" s="2700"/>
      <c r="AE27" s="2701"/>
      <c r="AF27" s="2702"/>
      <c r="AG27" s="2703"/>
      <c r="AH27" s="2704"/>
      <c r="AI27" s="2705"/>
      <c r="AJ27" s="2706"/>
      <c r="AK27" s="2707"/>
      <c r="AL27" s="2708"/>
      <c r="AM27" s="2709"/>
      <c r="AN27" s="2710"/>
      <c r="AO27" s="2711"/>
      <c r="AP27" s="2712"/>
      <c r="AQ27" s="2713"/>
      <c r="AR27" s="2714"/>
      <c r="AS27" s="2715"/>
      <c r="AT27" s="2716"/>
      <c r="AU27" s="2717"/>
      <c r="AV27" s="2718"/>
      <c r="AW27" s="2719"/>
      <c r="AX27" s="2720"/>
      <c r="AY27" s="2721"/>
      <c r="AZ27" s="2722"/>
      <c r="BA27" s="2723"/>
      <c r="BB27" s="2724"/>
      <c r="BC27" s="2725"/>
      <c r="BD27" s="2726"/>
      <c r="BE27" s="2727"/>
      <c r="BF27" s="2728"/>
      <c r="BG27" s="2729"/>
      <c r="BH27" s="2730"/>
      <c r="BI27" s="2731"/>
      <c r="BJ27" s="2732"/>
      <c r="BK27" s="2733"/>
      <c r="BL27" s="2734"/>
      <c r="BM27" s="2735"/>
      <c r="BN27" s="2736"/>
      <c r="BO27" s="2737"/>
      <c r="BP27" s="2738"/>
      <c r="BQ27" s="2739"/>
      <c r="BR27" s="2740"/>
      <c r="BS27" s="2741"/>
      <c r="BT27" s="2742"/>
      <c r="BU27" s="2743"/>
    </row>
    <row r="28" spans="1:73" ht="24.75" customHeight="1" x14ac:dyDescent="0.25">
      <c r="A28" s="41978" t="s">
        <v>71</v>
      </c>
      <c r="B28" s="41979"/>
      <c r="C28" s="2744">
        <f>SUM(C26:C27)</f>
        <v>0</v>
      </c>
      <c r="D28" s="2745">
        <f>SUM(D26:D27)</f>
        <v>0</v>
      </c>
      <c r="E28" s="2746">
        <f>SUM(E26:E27)</f>
        <v>0</v>
      </c>
      <c r="F28" s="2747">
        <f>SUM(F26:F27)</f>
        <v>0</v>
      </c>
      <c r="G28" s="2748"/>
      <c r="H28" s="2749"/>
      <c r="I28" s="2750"/>
      <c r="J28" s="2751"/>
      <c r="K28" s="2752"/>
      <c r="L28" s="2753"/>
      <c r="M28" s="2754"/>
      <c r="N28" s="2755"/>
      <c r="O28" s="2756"/>
      <c r="P28" s="2757"/>
      <c r="Q28" s="2758"/>
      <c r="R28" s="2759"/>
      <c r="S28" s="2760"/>
      <c r="T28" s="2761"/>
      <c r="U28" s="2762"/>
      <c r="V28" s="2763"/>
      <c r="W28" s="2764"/>
      <c r="X28" s="2765"/>
      <c r="Y28" s="2766"/>
      <c r="Z28" s="2767"/>
      <c r="AA28" s="2768"/>
      <c r="AB28" s="2769"/>
      <c r="AC28" s="2770"/>
      <c r="AD28" s="2771"/>
      <c r="AE28" s="2772"/>
      <c r="AF28" s="2773"/>
      <c r="AG28" s="2774"/>
      <c r="AH28" s="2775"/>
      <c r="AI28" s="2776"/>
      <c r="AJ28" s="2777"/>
      <c r="AK28" s="2778"/>
      <c r="AL28" s="2779"/>
      <c r="AM28" s="2780"/>
      <c r="AN28" s="2781"/>
      <c r="AO28" s="2782"/>
      <c r="AP28" s="2783"/>
      <c r="AQ28" s="2784"/>
      <c r="AR28" s="2785"/>
      <c r="AS28" s="2786"/>
      <c r="AT28" s="2787"/>
      <c r="AU28" s="2788"/>
      <c r="AV28" s="2789"/>
      <c r="AW28" s="2790"/>
      <c r="AX28" s="2791"/>
      <c r="AY28" s="2792"/>
      <c r="AZ28" s="2793"/>
      <c r="BA28" s="2794"/>
      <c r="BB28" s="2795"/>
      <c r="BC28" s="2796"/>
      <c r="BD28" s="2797"/>
      <c r="BE28" s="2798"/>
      <c r="BF28" s="2799"/>
      <c r="BG28" s="2800"/>
      <c r="BH28" s="2801"/>
      <c r="BI28" s="2802"/>
      <c r="BJ28" s="2803"/>
      <c r="BK28" s="2804"/>
      <c r="BL28" s="2805"/>
      <c r="BM28" s="2806"/>
      <c r="BN28" s="2807"/>
      <c r="BO28" s="2808"/>
      <c r="BP28" s="2809"/>
      <c r="BQ28" s="2810"/>
      <c r="BR28" s="2811"/>
      <c r="BS28" s="2812"/>
      <c r="BT28" s="2813"/>
      <c r="BU28" s="2814"/>
    </row>
    <row r="29" spans="1:73" ht="24.75" customHeight="1" x14ac:dyDescent="0.25">
      <c r="A29" s="2815" t="s">
        <v>123</v>
      </c>
      <c r="B29" s="2816"/>
      <c r="C29" s="2817"/>
      <c r="D29" s="2818"/>
      <c r="E29" s="2819"/>
      <c r="F29" s="2820"/>
      <c r="G29" s="2821"/>
      <c r="H29" s="2822"/>
      <c r="I29" s="2823"/>
      <c r="J29" s="2824"/>
      <c r="K29" s="2825"/>
      <c r="L29" s="2826"/>
      <c r="M29" s="2827"/>
      <c r="N29" s="2828"/>
      <c r="O29" s="2829"/>
      <c r="P29" s="2830"/>
      <c r="Q29" s="2831"/>
      <c r="R29" s="2832"/>
      <c r="S29" s="2833"/>
      <c r="T29" s="2834"/>
      <c r="U29" s="2835"/>
      <c r="V29" s="2836"/>
      <c r="W29" s="2837"/>
      <c r="X29" s="2838"/>
      <c r="Y29" s="2839"/>
      <c r="Z29" s="2840"/>
      <c r="AA29" s="2841"/>
      <c r="AB29" s="2842"/>
      <c r="AC29" s="2843"/>
      <c r="AD29" s="2844"/>
      <c r="AE29" s="2845"/>
      <c r="AF29" s="2846"/>
      <c r="AG29" s="2847"/>
      <c r="AH29" s="2848"/>
      <c r="AI29" s="2849"/>
      <c r="AJ29" s="2850"/>
      <c r="AK29" s="2851"/>
      <c r="AL29" s="2852"/>
      <c r="AM29" s="2853"/>
      <c r="AN29" s="2854"/>
      <c r="AO29" s="2855"/>
      <c r="AP29" s="2856"/>
      <c r="AQ29" s="2857"/>
      <c r="AR29" s="2858"/>
      <c r="AS29" s="2859"/>
      <c r="AT29" s="2860"/>
      <c r="AU29" s="2861"/>
      <c r="AV29" s="2862"/>
      <c r="AW29" s="2863"/>
      <c r="AX29" s="2864"/>
      <c r="AY29" s="2865"/>
      <c r="AZ29" s="2866"/>
      <c r="BA29" s="2867"/>
      <c r="BB29" s="2868"/>
      <c r="BC29" s="2869"/>
      <c r="BD29" s="2870"/>
      <c r="BE29" s="2871"/>
      <c r="BF29" s="2872"/>
      <c r="BG29" s="2873"/>
      <c r="BH29" s="2874"/>
      <c r="BI29" s="2875"/>
      <c r="BJ29" s="2876"/>
      <c r="BK29" s="2877"/>
      <c r="BL29" s="2878"/>
      <c r="BM29" s="2879"/>
      <c r="BN29" s="2880"/>
      <c r="BO29" s="2881"/>
      <c r="BP29" s="2882"/>
      <c r="BQ29" s="2883"/>
      <c r="BR29" s="2884"/>
      <c r="BS29" s="2885"/>
      <c r="BT29" s="2886"/>
      <c r="BU29" s="2887"/>
    </row>
    <row r="30" spans="1:73" ht="24.75" customHeight="1" x14ac:dyDescent="0.25">
      <c r="A30" s="41974" t="s">
        <v>117</v>
      </c>
      <c r="B30" s="41975"/>
      <c r="C30" s="2888">
        <v>0</v>
      </c>
      <c r="D30" s="2889">
        <v>0</v>
      </c>
      <c r="E30" s="2890">
        <v>0</v>
      </c>
      <c r="F30" s="2891">
        <f>C30+D30-E30</f>
        <v>0</v>
      </c>
      <c r="G30" s="2892"/>
      <c r="H30" s="2893"/>
      <c r="I30" s="2894"/>
      <c r="J30" s="2895"/>
      <c r="K30" s="2896"/>
      <c r="L30" s="2897"/>
      <c r="M30" s="2898"/>
      <c r="N30" s="2899"/>
      <c r="O30" s="2900"/>
      <c r="P30" s="2901"/>
      <c r="Q30" s="2902"/>
      <c r="R30" s="2903"/>
      <c r="S30" s="2904"/>
      <c r="T30" s="2905"/>
      <c r="U30" s="2906"/>
      <c r="V30" s="2907"/>
      <c r="W30" s="2908"/>
      <c r="X30" s="2909"/>
      <c r="Y30" s="2910"/>
      <c r="Z30" s="2911"/>
      <c r="AA30" s="2912"/>
      <c r="AB30" s="2913"/>
      <c r="AC30" s="2914"/>
      <c r="AD30" s="2915"/>
      <c r="AE30" s="2916"/>
      <c r="AF30" s="2917"/>
      <c r="AG30" s="2918"/>
      <c r="AH30" s="2919"/>
      <c r="AI30" s="2920"/>
      <c r="AJ30" s="2921"/>
      <c r="AK30" s="2922"/>
      <c r="AL30" s="2923"/>
      <c r="AM30" s="2924"/>
      <c r="AN30" s="2925"/>
      <c r="AO30" s="2926"/>
      <c r="AP30" s="2927"/>
      <c r="AQ30" s="2928"/>
      <c r="AR30" s="2929"/>
      <c r="AS30" s="2930"/>
      <c r="AT30" s="2931"/>
      <c r="AU30" s="2932"/>
      <c r="AV30" s="2933"/>
      <c r="AW30" s="2934"/>
      <c r="AX30" s="2935"/>
      <c r="AY30" s="2936"/>
      <c r="AZ30" s="2937"/>
      <c r="BA30" s="2938"/>
      <c r="BB30" s="2939"/>
      <c r="BC30" s="2940"/>
      <c r="BD30" s="2941"/>
      <c r="BE30" s="2942"/>
      <c r="BF30" s="2943"/>
      <c r="BG30" s="2944"/>
      <c r="BH30" s="2945"/>
      <c r="BI30" s="2946"/>
      <c r="BJ30" s="2947"/>
      <c r="BK30" s="2948"/>
      <c r="BL30" s="2949"/>
      <c r="BM30" s="2950"/>
      <c r="BN30" s="2951"/>
      <c r="BO30" s="2952"/>
      <c r="BP30" s="2953"/>
      <c r="BQ30" s="2954"/>
      <c r="BR30" s="2955"/>
      <c r="BS30" s="2956"/>
      <c r="BT30" s="2957"/>
      <c r="BU30" s="2958"/>
    </row>
    <row r="31" spans="1:73" ht="24.75" customHeight="1" x14ac:dyDescent="0.25">
      <c r="A31" s="41976" t="s">
        <v>118</v>
      </c>
      <c r="B31" s="41977"/>
      <c r="C31" s="2959">
        <v>0</v>
      </c>
      <c r="D31" s="2960">
        <v>0</v>
      </c>
      <c r="E31" s="2961">
        <v>0</v>
      </c>
      <c r="F31" s="2962">
        <f>C31+D31-E31</f>
        <v>0</v>
      </c>
      <c r="G31" s="2963"/>
      <c r="H31" s="2964"/>
      <c r="I31" s="2965"/>
      <c r="J31" s="2966"/>
      <c r="K31" s="2967"/>
      <c r="L31" s="2968"/>
      <c r="M31" s="2969"/>
      <c r="N31" s="2970"/>
      <c r="O31" s="2971"/>
      <c r="P31" s="2972"/>
      <c r="Q31" s="2973"/>
      <c r="R31" s="2974"/>
      <c r="S31" s="2975"/>
      <c r="T31" s="2976"/>
      <c r="U31" s="2977"/>
      <c r="V31" s="2978"/>
      <c r="W31" s="2979"/>
      <c r="X31" s="2980"/>
      <c r="Y31" s="2981"/>
      <c r="Z31" s="2982"/>
      <c r="AA31" s="2983"/>
      <c r="AB31" s="2984"/>
      <c r="AC31" s="2985"/>
      <c r="AD31" s="2986"/>
      <c r="AE31" s="2987"/>
      <c r="AF31" s="2988"/>
      <c r="AG31" s="2989"/>
      <c r="AH31" s="2990"/>
      <c r="AI31" s="2991"/>
      <c r="AJ31" s="2992"/>
      <c r="AK31" s="2993"/>
      <c r="AL31" s="2994"/>
      <c r="AM31" s="2995"/>
      <c r="AN31" s="2996"/>
      <c r="AO31" s="2997"/>
      <c r="AP31" s="2998"/>
      <c r="AQ31" s="2999"/>
      <c r="AR31" s="3000"/>
      <c r="AS31" s="3001"/>
      <c r="AT31" s="3002"/>
      <c r="AU31" s="3003"/>
      <c r="AV31" s="3004"/>
      <c r="AW31" s="3005"/>
      <c r="AX31" s="3006"/>
      <c r="AY31" s="3007"/>
      <c r="AZ31" s="3008"/>
      <c r="BA31" s="3009"/>
      <c r="BB31" s="3010"/>
      <c r="BC31" s="3011"/>
      <c r="BD31" s="3012"/>
      <c r="BE31" s="3013"/>
      <c r="BF31" s="3014"/>
      <c r="BG31" s="3015"/>
      <c r="BH31" s="3016"/>
      <c r="BI31" s="3017"/>
      <c r="BJ31" s="3018"/>
      <c r="BK31" s="3019"/>
      <c r="BL31" s="3020"/>
      <c r="BM31" s="3021"/>
      <c r="BN31" s="3022"/>
      <c r="BO31" s="3023"/>
      <c r="BP31" s="3024"/>
      <c r="BQ31" s="3025"/>
      <c r="BR31" s="3026"/>
      <c r="BS31" s="3027"/>
      <c r="BT31" s="3028"/>
      <c r="BU31" s="3029"/>
    </row>
    <row r="32" spans="1:73" ht="24.75" customHeight="1" x14ac:dyDescent="0.25">
      <c r="A32" s="41980" t="s">
        <v>71</v>
      </c>
      <c r="B32" s="41981"/>
      <c r="C32" s="3030">
        <f>SUM(C30:C31)</f>
        <v>0</v>
      </c>
      <c r="D32" s="3031">
        <f>SUM(D30:D31)</f>
        <v>0</v>
      </c>
      <c r="E32" s="3032">
        <f>SUM(E30:E31)</f>
        <v>0</v>
      </c>
      <c r="F32" s="3033">
        <f>SUM(F30:F31)</f>
        <v>0</v>
      </c>
      <c r="G32" s="3034"/>
      <c r="H32" s="3035"/>
      <c r="I32" s="3036"/>
      <c r="J32" s="3037"/>
      <c r="K32" s="3038"/>
      <c r="L32" s="3039"/>
      <c r="M32" s="3040"/>
      <c r="N32" s="3041"/>
      <c r="O32" s="3042"/>
      <c r="P32" s="3043"/>
      <c r="Q32" s="3044"/>
      <c r="R32" s="3045"/>
      <c r="S32" s="3046"/>
      <c r="T32" s="3047"/>
      <c r="U32" s="3048"/>
      <c r="V32" s="3049"/>
      <c r="W32" s="3050"/>
      <c r="X32" s="3051"/>
      <c r="Y32" s="3052"/>
      <c r="Z32" s="3053"/>
      <c r="AA32" s="3054"/>
      <c r="AB32" s="3055"/>
      <c r="AC32" s="3056"/>
      <c r="AD32" s="3057"/>
      <c r="AE32" s="3058"/>
      <c r="AF32" s="3059"/>
      <c r="AG32" s="3060"/>
      <c r="AH32" s="3061"/>
      <c r="AI32" s="3062"/>
      <c r="AJ32" s="3063"/>
      <c r="AK32" s="3064"/>
      <c r="AL32" s="3065"/>
      <c r="AM32" s="3066"/>
      <c r="AN32" s="3067"/>
      <c r="AO32" s="3068"/>
      <c r="AP32" s="3069"/>
      <c r="AQ32" s="3070"/>
      <c r="AR32" s="3071"/>
      <c r="AS32" s="3072"/>
      <c r="AT32" s="3073"/>
      <c r="AU32" s="3074"/>
      <c r="AV32" s="3075"/>
      <c r="AW32" s="3076"/>
      <c r="AX32" s="3077"/>
      <c r="AY32" s="3078"/>
      <c r="AZ32" s="3079"/>
      <c r="BA32" s="3080"/>
      <c r="BB32" s="3081"/>
      <c r="BC32" s="3082"/>
      <c r="BD32" s="3083"/>
      <c r="BE32" s="3084"/>
      <c r="BF32" s="3085"/>
      <c r="BG32" s="3086"/>
      <c r="BH32" s="3087"/>
      <c r="BI32" s="3088"/>
      <c r="BJ32" s="3089"/>
      <c r="BK32" s="3090"/>
      <c r="BL32" s="3091"/>
      <c r="BM32" s="3092"/>
      <c r="BN32" s="3093"/>
      <c r="BO32" s="3094"/>
      <c r="BP32" s="3095"/>
      <c r="BQ32" s="3096"/>
      <c r="BR32" s="3097"/>
      <c r="BS32" s="3098"/>
      <c r="BT32" s="3099"/>
      <c r="BU32" s="3100"/>
    </row>
    <row r="33" spans="1:73" ht="24.75" customHeight="1" x14ac:dyDescent="0.25">
      <c r="A33" s="3101" t="s">
        <v>120</v>
      </c>
      <c r="B33" s="3102"/>
      <c r="C33" s="3103"/>
      <c r="D33" s="3104"/>
      <c r="E33" s="3105"/>
      <c r="F33" s="3106"/>
      <c r="G33" s="3107"/>
      <c r="H33" s="3108"/>
      <c r="I33" s="3109"/>
      <c r="J33" s="3110"/>
      <c r="K33" s="3111"/>
      <c r="L33" s="3112"/>
      <c r="M33" s="3113"/>
      <c r="N33" s="3114"/>
      <c r="O33" s="3115"/>
      <c r="P33" s="3116"/>
      <c r="Q33" s="3117"/>
      <c r="R33" s="3118"/>
      <c r="S33" s="3119"/>
      <c r="T33" s="3120"/>
      <c r="U33" s="3121"/>
      <c r="V33" s="3122"/>
      <c r="W33" s="3123"/>
      <c r="X33" s="3124"/>
      <c r="Y33" s="3125"/>
      <c r="Z33" s="3126"/>
      <c r="AA33" s="3127"/>
      <c r="AB33" s="3128"/>
      <c r="AC33" s="3129"/>
      <c r="AD33" s="3130"/>
      <c r="AE33" s="3131"/>
      <c r="AF33" s="3132"/>
      <c r="AG33" s="3133"/>
      <c r="AH33" s="3134"/>
      <c r="AI33" s="3135"/>
      <c r="AJ33" s="3136"/>
      <c r="AK33" s="3137"/>
      <c r="AL33" s="3138"/>
      <c r="AM33" s="3139"/>
      <c r="AN33" s="3140"/>
      <c r="AO33" s="3141"/>
      <c r="AP33" s="3142"/>
      <c r="AQ33" s="3143"/>
      <c r="AR33" s="3144"/>
      <c r="AS33" s="3145"/>
      <c r="AT33" s="3146"/>
      <c r="AU33" s="3147"/>
      <c r="AV33" s="3148"/>
      <c r="AW33" s="3149"/>
      <c r="AX33" s="3150"/>
      <c r="AY33" s="3151"/>
      <c r="AZ33" s="3152"/>
      <c r="BA33" s="3153"/>
      <c r="BB33" s="3154"/>
      <c r="BC33" s="3155"/>
      <c r="BD33" s="3156"/>
      <c r="BE33" s="3157"/>
      <c r="BF33" s="3158"/>
      <c r="BG33" s="3159"/>
      <c r="BH33" s="3160"/>
      <c r="BI33" s="3161"/>
      <c r="BJ33" s="3162"/>
      <c r="BK33" s="3163"/>
      <c r="BL33" s="3164"/>
      <c r="BM33" s="3165"/>
      <c r="BN33" s="3166"/>
      <c r="BO33" s="3167"/>
      <c r="BP33" s="3168"/>
      <c r="BQ33" s="3169"/>
      <c r="BR33" s="3170"/>
      <c r="BS33" s="3171"/>
      <c r="BT33" s="3172"/>
      <c r="BU33" s="3173"/>
    </row>
    <row r="34" spans="1:73" ht="24.75" customHeight="1" x14ac:dyDescent="0.25">
      <c r="A34" s="41974" t="s">
        <v>117</v>
      </c>
      <c r="B34" s="41975"/>
      <c r="C34" s="3174">
        <v>0</v>
      </c>
      <c r="D34" s="3175">
        <v>0</v>
      </c>
      <c r="E34" s="3176">
        <v>0</v>
      </c>
      <c r="F34" s="3177">
        <f>C34+D34-E34</f>
        <v>0</v>
      </c>
      <c r="G34" s="3178"/>
      <c r="H34" s="3179"/>
      <c r="I34" s="3180"/>
      <c r="J34" s="3181"/>
      <c r="K34" s="3182"/>
      <c r="L34" s="3183"/>
      <c r="M34" s="3184"/>
      <c r="N34" s="3185"/>
      <c r="O34" s="3186"/>
      <c r="P34" s="3187"/>
      <c r="Q34" s="3188"/>
      <c r="R34" s="3189"/>
      <c r="S34" s="3190"/>
      <c r="T34" s="3191"/>
      <c r="U34" s="3192"/>
      <c r="V34" s="3193"/>
      <c r="W34" s="3194"/>
      <c r="X34" s="3195"/>
      <c r="Y34" s="3196"/>
      <c r="Z34" s="3197"/>
      <c r="AA34" s="3198"/>
      <c r="AB34" s="3199"/>
      <c r="AC34" s="3200"/>
      <c r="AD34" s="3201"/>
      <c r="AE34" s="3202"/>
      <c r="AF34" s="3203"/>
      <c r="AG34" s="3204"/>
      <c r="AH34" s="3205"/>
      <c r="AI34" s="3206"/>
      <c r="AJ34" s="3207"/>
      <c r="AK34" s="3208"/>
      <c r="AL34" s="3209"/>
      <c r="AM34" s="3210"/>
      <c r="AN34" s="3211"/>
      <c r="AO34" s="3212"/>
      <c r="AP34" s="3213"/>
      <c r="AQ34" s="3214"/>
      <c r="AR34" s="3215"/>
      <c r="AS34" s="3216"/>
      <c r="AT34" s="3217"/>
      <c r="AU34" s="3218"/>
      <c r="AV34" s="3219"/>
      <c r="AW34" s="3220"/>
      <c r="AX34" s="3221"/>
      <c r="AY34" s="3222"/>
      <c r="AZ34" s="3223"/>
      <c r="BA34" s="3224"/>
      <c r="BB34" s="3225"/>
      <c r="BC34" s="3226"/>
      <c r="BD34" s="3227"/>
      <c r="BE34" s="3228"/>
      <c r="BF34" s="3229"/>
      <c r="BG34" s="3230"/>
      <c r="BH34" s="3231"/>
      <c r="BI34" s="3232"/>
      <c r="BJ34" s="3233"/>
      <c r="BK34" s="3234"/>
      <c r="BL34" s="3235"/>
      <c r="BM34" s="3236"/>
      <c r="BN34" s="3237"/>
      <c r="BO34" s="3238"/>
      <c r="BP34" s="3239"/>
      <c r="BQ34" s="3240"/>
      <c r="BR34" s="3241"/>
      <c r="BS34" s="3242"/>
      <c r="BT34" s="3243"/>
      <c r="BU34" s="3244"/>
    </row>
    <row r="35" spans="1:73" ht="24.75" customHeight="1" x14ac:dyDescent="0.25">
      <c r="A35" s="41976" t="s">
        <v>118</v>
      </c>
      <c r="B35" s="41977"/>
      <c r="C35" s="3245">
        <v>0</v>
      </c>
      <c r="D35" s="3246">
        <v>0</v>
      </c>
      <c r="E35" s="3247">
        <v>0</v>
      </c>
      <c r="F35" s="3248">
        <f>C35+D35-E35</f>
        <v>0</v>
      </c>
      <c r="G35" s="3249"/>
      <c r="H35" s="3250"/>
      <c r="I35" s="3251"/>
      <c r="J35" s="3252"/>
      <c r="K35" s="3253"/>
      <c r="L35" s="3254"/>
      <c r="M35" s="3255"/>
      <c r="N35" s="3256"/>
      <c r="O35" s="3257"/>
      <c r="P35" s="3258"/>
      <c r="Q35" s="3259"/>
      <c r="R35" s="3260"/>
      <c r="S35" s="3261"/>
      <c r="T35" s="3262"/>
      <c r="U35" s="3263"/>
      <c r="V35" s="3264"/>
      <c r="W35" s="3265"/>
      <c r="X35" s="3266"/>
      <c r="Y35" s="3267"/>
      <c r="Z35" s="3268"/>
      <c r="AA35" s="3269"/>
      <c r="AB35" s="3270"/>
      <c r="AC35" s="3271"/>
      <c r="AD35" s="3272"/>
      <c r="AE35" s="3273"/>
      <c r="AF35" s="3274"/>
      <c r="AG35" s="3275"/>
      <c r="AH35" s="3276"/>
      <c r="AI35" s="3277"/>
      <c r="AJ35" s="3278"/>
      <c r="AK35" s="3279"/>
      <c r="AL35" s="3280"/>
      <c r="AM35" s="3281"/>
      <c r="AN35" s="3282"/>
      <c r="AO35" s="3283"/>
      <c r="AP35" s="3284"/>
      <c r="AQ35" s="3285"/>
      <c r="AR35" s="3286"/>
      <c r="AS35" s="3287"/>
      <c r="AT35" s="3288"/>
      <c r="AU35" s="3289"/>
      <c r="AV35" s="3290"/>
      <c r="AW35" s="3291"/>
      <c r="AX35" s="3292"/>
      <c r="AY35" s="3293"/>
      <c r="AZ35" s="3294"/>
      <c r="BA35" s="3295"/>
      <c r="BB35" s="3296"/>
      <c r="BC35" s="3297"/>
      <c r="BD35" s="3298"/>
      <c r="BE35" s="3299"/>
      <c r="BF35" s="3300"/>
      <c r="BG35" s="3301"/>
      <c r="BH35" s="3302"/>
      <c r="BI35" s="3303"/>
      <c r="BJ35" s="3304"/>
      <c r="BK35" s="3305"/>
      <c r="BL35" s="3306"/>
      <c r="BM35" s="3307"/>
      <c r="BN35" s="3308"/>
      <c r="BO35" s="3309"/>
      <c r="BP35" s="3310"/>
      <c r="BQ35" s="3311"/>
      <c r="BR35" s="3312"/>
      <c r="BS35" s="3313"/>
      <c r="BT35" s="3314"/>
      <c r="BU35" s="3315"/>
    </row>
    <row r="36" spans="1:73" ht="24.75" customHeight="1" x14ac:dyDescent="0.25">
      <c r="A36" s="41978" t="s">
        <v>121</v>
      </c>
      <c r="B36" s="41979"/>
      <c r="C36" s="3316">
        <f>SUM(C34:C35)</f>
        <v>0</v>
      </c>
      <c r="D36" s="3317">
        <f>SUM(D34:D35)</f>
        <v>0</v>
      </c>
      <c r="E36" s="3318">
        <f>SUM(E34:E35)</f>
        <v>0</v>
      </c>
      <c r="F36" s="3319">
        <f>SUM(F34:F35)</f>
        <v>0</v>
      </c>
      <c r="G36" s="3320"/>
      <c r="H36" s="3321"/>
      <c r="I36" s="3322"/>
      <c r="J36" s="3323"/>
      <c r="K36" s="3324"/>
      <c r="L36" s="3325"/>
      <c r="M36" s="3326"/>
      <c r="N36" s="3327"/>
      <c r="O36" s="3328"/>
      <c r="P36" s="3329"/>
      <c r="Q36" s="3330"/>
      <c r="R36" s="3331"/>
      <c r="S36" s="3332"/>
      <c r="T36" s="3333"/>
      <c r="U36" s="3334"/>
      <c r="V36" s="3335"/>
      <c r="W36" s="3336"/>
      <c r="X36" s="3337"/>
      <c r="Y36" s="3338"/>
      <c r="Z36" s="3339"/>
      <c r="AA36" s="3340"/>
      <c r="AB36" s="3341"/>
      <c r="AC36" s="3342"/>
      <c r="AD36" s="3343"/>
      <c r="AE36" s="3344"/>
      <c r="AF36" s="3345"/>
      <c r="AG36" s="3346"/>
      <c r="AH36" s="3347"/>
      <c r="AI36" s="3348"/>
      <c r="AJ36" s="3349"/>
      <c r="AK36" s="3350"/>
      <c r="AL36" s="3351"/>
      <c r="AM36" s="3352"/>
      <c r="AN36" s="3353"/>
      <c r="AO36" s="3354"/>
      <c r="AP36" s="3355"/>
      <c r="AQ36" s="3356"/>
      <c r="AR36" s="3357"/>
      <c r="AS36" s="3358"/>
      <c r="AT36" s="3359"/>
      <c r="AU36" s="3360"/>
      <c r="AV36" s="3361"/>
      <c r="AW36" s="3362"/>
      <c r="AX36" s="3363"/>
      <c r="AY36" s="3364"/>
      <c r="AZ36" s="3365"/>
      <c r="BA36" s="3366"/>
      <c r="BB36" s="3367"/>
      <c r="BC36" s="3368"/>
      <c r="BD36" s="3369"/>
      <c r="BE36" s="3370"/>
      <c r="BF36" s="3371"/>
      <c r="BG36" s="3372"/>
      <c r="BH36" s="3373"/>
      <c r="BI36" s="3374"/>
      <c r="BJ36" s="3375"/>
      <c r="BK36" s="3376"/>
      <c r="BL36" s="3377"/>
      <c r="BM36" s="3378"/>
      <c r="BN36" s="3379"/>
      <c r="BO36" s="3380"/>
      <c r="BP36" s="3381"/>
      <c r="BQ36" s="3382"/>
      <c r="BR36" s="3383"/>
      <c r="BS36" s="3384"/>
      <c r="BT36" s="3385"/>
      <c r="BU36" s="3386"/>
    </row>
    <row r="37" spans="1:73" ht="24.75" customHeight="1" x14ac:dyDescent="0.25">
      <c r="A37" s="3387"/>
      <c r="B37" s="3388"/>
      <c r="C37" s="3389"/>
      <c r="D37" s="3390"/>
      <c r="E37" s="3391"/>
      <c r="F37" s="3392"/>
      <c r="G37" s="3393"/>
      <c r="H37" s="3394"/>
      <c r="I37" s="3395"/>
      <c r="J37" s="3396"/>
      <c r="K37" s="3397"/>
      <c r="L37" s="3398"/>
      <c r="M37" s="3399"/>
      <c r="N37" s="3400"/>
      <c r="O37" s="3401"/>
      <c r="P37" s="3402"/>
      <c r="Q37" s="3403"/>
      <c r="R37" s="3404"/>
      <c r="S37" s="3405"/>
      <c r="T37" s="3406"/>
      <c r="U37" s="3407"/>
      <c r="V37" s="3408"/>
      <c r="W37" s="3409"/>
      <c r="X37" s="3410"/>
      <c r="Y37" s="3411"/>
      <c r="Z37" s="3412"/>
      <c r="AA37" s="3413"/>
      <c r="AB37" s="3414"/>
      <c r="AC37" s="3415"/>
      <c r="AD37" s="3416"/>
      <c r="AE37" s="3417"/>
      <c r="AF37" s="3418"/>
      <c r="AG37" s="3419"/>
      <c r="AH37" s="3420"/>
      <c r="AI37" s="3421"/>
      <c r="AJ37" s="3422"/>
      <c r="AK37" s="3423"/>
      <c r="AL37" s="3424"/>
      <c r="AM37" s="3425"/>
      <c r="AN37" s="3426"/>
      <c r="AO37" s="3427"/>
      <c r="AP37" s="3428"/>
      <c r="AQ37" s="3429"/>
      <c r="AR37" s="3430"/>
      <c r="AS37" s="3431"/>
      <c r="AT37" s="3432"/>
      <c r="AU37" s="3433"/>
      <c r="AV37" s="3434"/>
      <c r="AW37" s="3435"/>
      <c r="AX37" s="3436"/>
      <c r="AY37" s="3437"/>
      <c r="AZ37" s="3438"/>
      <c r="BA37" s="3439"/>
      <c r="BB37" s="3440"/>
      <c r="BC37" s="3441"/>
      <c r="BD37" s="3442"/>
      <c r="BE37" s="3443"/>
      <c r="BF37" s="3444"/>
      <c r="BG37" s="3445"/>
      <c r="BH37" s="3446"/>
      <c r="BI37" s="3447"/>
      <c r="BJ37" s="3448"/>
      <c r="BK37" s="3449"/>
      <c r="BL37" s="3450"/>
      <c r="BM37" s="3451"/>
      <c r="BN37" s="3452"/>
      <c r="BO37" s="3453"/>
      <c r="BP37" s="3454"/>
      <c r="BQ37" s="3455"/>
      <c r="BR37" s="3456"/>
      <c r="BS37" s="3457"/>
      <c r="BT37" s="3458"/>
      <c r="BU37" s="3459"/>
    </row>
    <row r="38" spans="1:73" ht="19.5" customHeight="1" x14ac:dyDescent="0.25">
      <c r="A38" s="3460"/>
      <c r="B38" s="3461"/>
      <c r="C38" s="3462"/>
      <c r="D38" s="3463"/>
      <c r="E38" s="3464"/>
      <c r="F38" s="3465"/>
      <c r="G38" s="3466"/>
      <c r="H38" s="3467"/>
      <c r="I38" s="3468"/>
      <c r="J38" s="3469"/>
      <c r="K38" s="3470"/>
      <c r="L38" s="3471"/>
      <c r="M38" s="3472"/>
      <c r="N38" s="3473"/>
      <c r="O38" s="3474"/>
      <c r="P38" s="3475"/>
      <c r="Q38" s="3476"/>
      <c r="R38" s="3477"/>
      <c r="S38" s="3478"/>
      <c r="T38" s="3479"/>
      <c r="U38" s="3480"/>
      <c r="V38" s="3481"/>
      <c r="W38" s="3482"/>
      <c r="X38" s="3483"/>
      <c r="Y38" s="3484"/>
      <c r="Z38" s="3485"/>
      <c r="AA38" s="3486"/>
      <c r="AB38" s="3487"/>
      <c r="AC38" s="3488"/>
      <c r="AD38" s="3489"/>
      <c r="AE38" s="3490"/>
      <c r="AF38" s="3491"/>
      <c r="AG38" s="3492"/>
      <c r="AH38" s="3493"/>
      <c r="AI38" s="3494"/>
      <c r="AJ38" s="3495"/>
      <c r="AK38" s="3496"/>
      <c r="AL38" s="3497"/>
      <c r="AM38" s="3498"/>
      <c r="AN38" s="3499"/>
      <c r="AO38" s="3500"/>
      <c r="AP38" s="3501"/>
      <c r="AQ38" s="3502"/>
      <c r="AR38" s="3503"/>
      <c r="AS38" s="3504"/>
      <c r="AT38" s="3505"/>
      <c r="AU38" s="3506"/>
      <c r="AV38" s="3507"/>
      <c r="AW38" s="3508"/>
      <c r="AX38" s="3509"/>
      <c r="AY38" s="3510"/>
      <c r="AZ38" s="3511"/>
      <c r="BA38" s="3512"/>
      <c r="BB38" s="3513"/>
      <c r="BC38" s="3514"/>
      <c r="BD38" s="3515"/>
      <c r="BE38" s="3516"/>
      <c r="BF38" s="3517"/>
      <c r="BG38" s="3518"/>
      <c r="BH38" s="3519"/>
      <c r="BI38" s="3520"/>
      <c r="BJ38" s="3521"/>
      <c r="BK38" s="3522"/>
      <c r="BL38" s="3523"/>
      <c r="BM38" s="3524"/>
      <c r="BN38" s="3525"/>
      <c r="BO38" s="3526"/>
      <c r="BP38" s="3527"/>
      <c r="BQ38" s="3528"/>
      <c r="BR38" s="3529"/>
      <c r="BS38" s="3530"/>
      <c r="BT38" s="3531"/>
      <c r="BU38" s="3532"/>
    </row>
    <row r="39" spans="1:73" ht="19.5" customHeight="1" x14ac:dyDescent="0.25">
      <c r="A39" s="3533" t="s">
        <v>124</v>
      </c>
      <c r="B39" s="3534" t="s">
        <v>125</v>
      </c>
      <c r="C39" s="3535"/>
      <c r="D39" s="3536"/>
      <c r="E39" s="3537"/>
      <c r="F39" s="3538"/>
      <c r="G39" s="3539"/>
      <c r="H39" s="3540"/>
      <c r="I39" s="3541"/>
      <c r="J39" s="3542"/>
      <c r="K39" s="3543"/>
      <c r="L39" s="3544"/>
      <c r="M39" s="3545"/>
      <c r="N39" s="3546"/>
      <c r="O39" s="3547"/>
      <c r="P39" s="3548"/>
      <c r="Q39" s="3549"/>
      <c r="R39" s="3550"/>
      <c r="S39" s="3551"/>
      <c r="T39" s="3552"/>
      <c r="U39" s="3553"/>
      <c r="V39" s="3554"/>
      <c r="W39" s="3555"/>
      <c r="X39" s="3556"/>
      <c r="Y39" s="3557"/>
      <c r="Z39" s="3558"/>
      <c r="AA39" s="3559"/>
      <c r="AB39" s="3560"/>
      <c r="AC39" s="3561"/>
      <c r="AD39" s="3562"/>
      <c r="AE39" s="3563"/>
      <c r="AF39" s="3564"/>
      <c r="AG39" s="3565"/>
      <c r="AH39" s="3566"/>
      <c r="AI39" s="3567"/>
      <c r="AJ39" s="3568"/>
      <c r="AK39" s="3569"/>
      <c r="AL39" s="3570"/>
      <c r="AM39" s="3571"/>
      <c r="AN39" s="3572"/>
      <c r="AO39" s="3573"/>
      <c r="AP39" s="3574"/>
      <c r="AQ39" s="3575"/>
      <c r="AR39" s="3576"/>
      <c r="AS39" s="3577"/>
      <c r="AT39" s="3578"/>
      <c r="AU39" s="3579"/>
      <c r="AV39" s="3580"/>
      <c r="AW39" s="3581"/>
      <c r="AX39" s="3582"/>
      <c r="AY39" s="3583"/>
      <c r="AZ39" s="3584"/>
      <c r="BA39" s="3585"/>
      <c r="BB39" s="3586"/>
      <c r="BC39" s="3587"/>
      <c r="BD39" s="3588"/>
      <c r="BE39" s="3589"/>
      <c r="BF39" s="3590"/>
      <c r="BG39" s="3591"/>
      <c r="BH39" s="3592"/>
      <c r="BI39" s="3593"/>
      <c r="BJ39" s="3594"/>
      <c r="BK39" s="3595"/>
      <c r="BL39" s="3596"/>
      <c r="BM39" s="3597"/>
      <c r="BN39" s="3598"/>
      <c r="BO39" s="3599"/>
      <c r="BP39" s="3600"/>
      <c r="BQ39" s="3601"/>
      <c r="BR39" s="3602"/>
      <c r="BS39" s="3603"/>
      <c r="BT39" s="3604"/>
      <c r="BU39" s="3605"/>
    </row>
    <row r="40" spans="1:73" ht="19.5" customHeight="1" x14ac:dyDescent="0.25">
      <c r="A40" s="41985" t="s">
        <v>126</v>
      </c>
      <c r="B40" s="41985"/>
      <c r="C40" s="41985"/>
      <c r="D40" s="41985"/>
      <c r="E40" s="41985"/>
      <c r="F40" s="41985"/>
      <c r="G40" s="41985"/>
      <c r="H40" s="41985"/>
      <c r="I40" s="3606"/>
      <c r="J40" s="3607"/>
      <c r="K40" s="3608"/>
      <c r="L40" s="3609"/>
      <c r="M40" s="3610"/>
      <c r="N40" s="3611"/>
      <c r="O40" s="3612"/>
      <c r="P40" s="3613"/>
      <c r="Q40" s="3614"/>
      <c r="R40" s="3615"/>
      <c r="S40" s="3616"/>
      <c r="T40" s="3617"/>
      <c r="U40" s="3618"/>
      <c r="V40" s="3619"/>
      <c r="W40" s="3620"/>
      <c r="X40" s="3621"/>
      <c r="Y40" s="3622"/>
      <c r="Z40" s="3623"/>
      <c r="AA40" s="3624"/>
      <c r="AB40" s="3625"/>
      <c r="AC40" s="3626"/>
      <c r="AD40" s="3627"/>
      <c r="AE40" s="3628"/>
      <c r="AF40" s="3629"/>
      <c r="AG40" s="3630"/>
      <c r="AH40" s="3631"/>
      <c r="AI40" s="3632"/>
      <c r="AJ40" s="3633"/>
      <c r="AK40" s="3634"/>
      <c r="AL40" s="3635"/>
      <c r="AM40" s="3636"/>
      <c r="AN40" s="3637"/>
      <c r="AO40" s="3638"/>
      <c r="AP40" s="3639"/>
      <c r="AQ40" s="3640"/>
      <c r="AR40" s="3641"/>
      <c r="AS40" s="3642"/>
      <c r="AT40" s="3643"/>
      <c r="AU40" s="3644"/>
      <c r="AV40" s="3645"/>
      <c r="AW40" s="3646"/>
      <c r="AX40" s="3647"/>
      <c r="AY40" s="3648"/>
      <c r="AZ40" s="3649"/>
      <c r="BA40" s="3650"/>
      <c r="BB40" s="3651"/>
      <c r="BC40" s="3652"/>
      <c r="BD40" s="3653"/>
      <c r="BE40" s="3654"/>
      <c r="BF40" s="3655"/>
      <c r="BG40" s="3656"/>
      <c r="BH40" s="3657"/>
      <c r="BI40" s="3658"/>
      <c r="BJ40" s="3659"/>
      <c r="BK40" s="3660"/>
      <c r="BL40" s="3661"/>
      <c r="BM40" s="3662"/>
      <c r="BN40" s="3663"/>
      <c r="BO40" s="3664"/>
      <c r="BP40" s="3665"/>
      <c r="BQ40" s="3666"/>
      <c r="BR40" s="3667"/>
      <c r="BS40" s="3668"/>
      <c r="BT40" s="3669"/>
      <c r="BU40" s="3670"/>
    </row>
    <row r="41" spans="1:73" ht="19.5" customHeight="1" x14ac:dyDescent="0.25">
      <c r="A41" s="41958" t="s">
        <v>127</v>
      </c>
      <c r="B41" s="41986"/>
      <c r="C41" s="41857" t="s">
        <v>128</v>
      </c>
      <c r="D41" s="41864"/>
      <c r="E41" s="41864"/>
      <c r="F41" s="41864"/>
      <c r="G41" s="41864"/>
      <c r="H41" s="41858"/>
      <c r="I41" s="3671"/>
      <c r="J41" s="3672"/>
      <c r="K41" s="3673"/>
      <c r="L41" s="3674"/>
      <c r="M41" s="3675"/>
      <c r="N41" s="3676"/>
      <c r="O41" s="3677"/>
      <c r="P41" s="3678"/>
      <c r="Q41" s="3679"/>
      <c r="R41" s="3680"/>
      <c r="S41" s="3681"/>
      <c r="T41" s="3682"/>
      <c r="U41" s="3683"/>
      <c r="V41" s="3684"/>
      <c r="W41" s="3685"/>
      <c r="X41" s="3686"/>
      <c r="Y41" s="3687"/>
      <c r="Z41" s="3688"/>
      <c r="AA41" s="3689"/>
      <c r="AB41" s="3690"/>
      <c r="AC41" s="3691"/>
      <c r="AD41" s="3692"/>
      <c r="AE41" s="3693"/>
      <c r="AF41" s="3694"/>
      <c r="AG41" s="3695"/>
      <c r="AH41" s="3696"/>
      <c r="AI41" s="3697"/>
      <c r="AJ41" s="3698"/>
      <c r="AK41" s="3699"/>
      <c r="AL41" s="3700"/>
      <c r="AM41" s="3701"/>
      <c r="AN41" s="3702"/>
      <c r="AO41" s="3703"/>
      <c r="AP41" s="3704"/>
      <c r="AQ41" s="3705"/>
      <c r="AR41" s="3706"/>
      <c r="AS41" s="3707"/>
      <c r="AT41" s="3708"/>
      <c r="AU41" s="3709"/>
      <c r="AV41" s="3710"/>
      <c r="AW41" s="3711"/>
      <c r="AX41" s="3712"/>
      <c r="AY41" s="3713"/>
      <c r="AZ41" s="3714"/>
      <c r="BA41" s="3715"/>
      <c r="BB41" s="3716"/>
      <c r="BC41" s="3717"/>
      <c r="BD41" s="3718"/>
      <c r="BE41" s="3719"/>
      <c r="BF41" s="3720"/>
      <c r="BG41" s="3721"/>
      <c r="BH41" s="3722"/>
      <c r="BI41" s="3723"/>
      <c r="BJ41" s="3724"/>
      <c r="BK41" s="3725"/>
      <c r="BL41" s="3726"/>
      <c r="BM41" s="3727"/>
      <c r="BN41" s="3728"/>
      <c r="BO41" s="3729"/>
      <c r="BP41" s="3730"/>
      <c r="BQ41" s="3731"/>
      <c r="BR41" s="3732"/>
      <c r="BS41" s="3733"/>
      <c r="BT41" s="3734"/>
      <c r="BU41" s="3735"/>
    </row>
    <row r="42" spans="1:73" ht="19.5" customHeight="1" x14ac:dyDescent="0.25">
      <c r="A42" s="41958"/>
      <c r="B42" s="41986"/>
      <c r="C42" s="41988" t="s">
        <v>129</v>
      </c>
      <c r="D42" s="41988" t="s">
        <v>130</v>
      </c>
      <c r="E42" s="41988"/>
      <c r="F42" s="41988" t="s">
        <v>131</v>
      </c>
      <c r="G42" s="41988"/>
      <c r="H42" s="41942" t="s">
        <v>132</v>
      </c>
      <c r="I42" s="3736"/>
      <c r="J42" s="3737"/>
      <c r="K42" s="3738"/>
      <c r="L42" s="3739"/>
      <c r="M42" s="3740"/>
      <c r="N42" s="3741"/>
      <c r="O42" s="3742"/>
      <c r="P42" s="3743"/>
      <c r="Q42" s="3744"/>
      <c r="R42" s="3745"/>
      <c r="S42" s="3746"/>
      <c r="T42" s="3747"/>
      <c r="U42" s="3748"/>
      <c r="V42" s="3749"/>
      <c r="W42" s="3750"/>
      <c r="X42" s="3751"/>
      <c r="Y42" s="3752"/>
      <c r="Z42" s="3753"/>
      <c r="AA42" s="3754"/>
      <c r="AB42" s="3755"/>
      <c r="AC42" s="3756"/>
      <c r="AD42" s="3757"/>
      <c r="AE42" s="3758"/>
      <c r="AF42" s="3759"/>
      <c r="AG42" s="3760"/>
      <c r="AH42" s="3761"/>
      <c r="AI42" s="3762"/>
      <c r="AJ42" s="3763"/>
      <c r="AK42" s="3764"/>
      <c r="AL42" s="3765"/>
      <c r="AM42" s="3766"/>
      <c r="AN42" s="3767"/>
      <c r="AO42" s="3768"/>
      <c r="AP42" s="3769"/>
      <c r="AQ42" s="3770"/>
      <c r="AR42" s="3771"/>
      <c r="AS42" s="3772"/>
      <c r="AT42" s="3773"/>
      <c r="AU42" s="3774"/>
      <c r="AV42" s="3775"/>
      <c r="AW42" s="3776"/>
      <c r="AX42" s="3777"/>
      <c r="AY42" s="3778"/>
      <c r="AZ42" s="3779"/>
      <c r="BA42" s="3780"/>
      <c r="BB42" s="3781"/>
      <c r="BC42" s="3782"/>
      <c r="BD42" s="3783"/>
      <c r="BE42" s="3784"/>
      <c r="BF42" s="3785"/>
      <c r="BG42" s="3786"/>
      <c r="BH42" s="3787"/>
      <c r="BI42" s="3788"/>
      <c r="BJ42" s="3789"/>
      <c r="BK42" s="3790"/>
      <c r="BL42" s="3791"/>
      <c r="BM42" s="3792"/>
      <c r="BN42" s="3793"/>
      <c r="BO42" s="3794"/>
      <c r="BP42" s="3795"/>
      <c r="BQ42" s="3796"/>
      <c r="BR42" s="3797"/>
      <c r="BS42" s="3798"/>
      <c r="BT42" s="3799"/>
      <c r="BU42" s="3800"/>
    </row>
    <row r="43" spans="1:73" ht="19.5" customHeight="1" x14ac:dyDescent="0.25">
      <c r="A43" s="41987"/>
      <c r="B43" s="41986"/>
      <c r="C43" s="41988"/>
      <c r="D43" s="3801" t="s">
        <v>133</v>
      </c>
      <c r="E43" s="3802" t="s">
        <v>134</v>
      </c>
      <c r="F43" s="3803" t="s">
        <v>135</v>
      </c>
      <c r="G43" s="3804" t="s">
        <v>136</v>
      </c>
      <c r="H43" s="41942"/>
      <c r="I43" s="3805"/>
      <c r="J43" s="3806"/>
      <c r="K43" s="3807"/>
      <c r="L43" s="3808"/>
      <c r="M43" s="3809"/>
      <c r="N43" s="3810"/>
      <c r="O43" s="3811"/>
      <c r="P43" s="3812"/>
      <c r="Q43" s="3813"/>
      <c r="R43" s="3814"/>
      <c r="S43" s="3815"/>
      <c r="T43" s="3816"/>
      <c r="U43" s="3817"/>
      <c r="V43" s="3818"/>
      <c r="W43" s="3819"/>
      <c r="X43" s="3820"/>
      <c r="Y43" s="3821"/>
      <c r="Z43" s="3822"/>
      <c r="AA43" s="3823"/>
      <c r="AB43" s="3824"/>
      <c r="AC43" s="3825"/>
      <c r="AD43" s="3826"/>
      <c r="AE43" s="3827"/>
      <c r="AF43" s="3828"/>
      <c r="AG43" s="3829"/>
      <c r="AH43" s="3830"/>
      <c r="AI43" s="3831"/>
      <c r="AJ43" s="3832"/>
      <c r="AK43" s="3833"/>
      <c r="AL43" s="3834"/>
      <c r="AM43" s="3835"/>
      <c r="AN43" s="3836"/>
      <c r="AO43" s="3837"/>
      <c r="AP43" s="3838"/>
      <c r="AQ43" s="3839"/>
      <c r="AR43" s="3840"/>
      <c r="AS43" s="3841"/>
      <c r="AT43" s="3842"/>
      <c r="AU43" s="3843"/>
      <c r="AV43" s="3844"/>
      <c r="AW43" s="3845"/>
      <c r="AX43" s="3846"/>
      <c r="AY43" s="3847"/>
      <c r="AZ43" s="3848"/>
      <c r="BA43" s="3849"/>
      <c r="BB43" s="3850"/>
      <c r="BC43" s="3851"/>
      <c r="BD43" s="3852"/>
      <c r="BE43" s="3853"/>
      <c r="BF43" s="3854"/>
      <c r="BG43" s="3855"/>
      <c r="BH43" s="3856"/>
      <c r="BI43" s="3857"/>
      <c r="BJ43" s="3858"/>
      <c r="BK43" s="3859"/>
      <c r="BL43" s="3860"/>
      <c r="BM43" s="3861"/>
      <c r="BN43" s="3862"/>
      <c r="BO43" s="3863"/>
      <c r="BP43" s="3864"/>
      <c r="BQ43" s="3865"/>
      <c r="BR43" s="3866"/>
      <c r="BS43" s="3867"/>
      <c r="BT43" s="3868"/>
      <c r="BU43" s="3869"/>
    </row>
    <row r="44" spans="1:73" ht="19.5" customHeight="1" x14ac:dyDescent="0.25">
      <c r="A44" s="3870" t="s">
        <v>137</v>
      </c>
      <c r="B44" s="3871"/>
      <c r="C44" s="3872"/>
      <c r="D44" s="3873"/>
      <c r="E44" s="3874"/>
      <c r="F44" s="3875"/>
      <c r="G44" s="3876"/>
      <c r="H44" s="3877"/>
      <c r="I44" s="3878"/>
      <c r="J44" s="3879"/>
      <c r="K44" s="3880"/>
      <c r="L44" s="3881"/>
      <c r="M44" s="3882"/>
      <c r="N44" s="3883"/>
      <c r="O44" s="3884"/>
      <c r="P44" s="3885"/>
      <c r="Q44" s="3886"/>
      <c r="R44" s="3887"/>
      <c r="S44" s="3888"/>
      <c r="T44" s="3889"/>
      <c r="U44" s="3890"/>
      <c r="V44" s="3891"/>
      <c r="W44" s="3892"/>
      <c r="X44" s="3893"/>
      <c r="Y44" s="3894"/>
      <c r="Z44" s="3895"/>
      <c r="AA44" s="3896"/>
      <c r="AB44" s="3897"/>
      <c r="AC44" s="3898"/>
      <c r="AD44" s="3899"/>
      <c r="AE44" s="3900"/>
      <c r="AF44" s="3901"/>
      <c r="AG44" s="3902"/>
      <c r="AH44" s="3903"/>
      <c r="AI44" s="3904"/>
      <c r="AJ44" s="3905"/>
      <c r="AK44" s="3906"/>
      <c r="AL44" s="3907"/>
      <c r="AM44" s="3908"/>
      <c r="AN44" s="3909"/>
      <c r="AO44" s="3910"/>
      <c r="AP44" s="3911"/>
      <c r="AQ44" s="3912"/>
      <c r="AR44" s="3913"/>
      <c r="AS44" s="3914"/>
      <c r="AT44" s="3915"/>
      <c r="AU44" s="3916"/>
      <c r="AV44" s="3917"/>
      <c r="AW44" s="3918"/>
      <c r="AX44" s="3919"/>
      <c r="AY44" s="3920"/>
      <c r="AZ44" s="3921"/>
      <c r="BA44" s="3922"/>
      <c r="BB44" s="3923"/>
      <c r="BC44" s="3924"/>
      <c r="BD44" s="3925"/>
      <c r="BE44" s="3926"/>
      <c r="BF44" s="3927"/>
      <c r="BG44" s="3928"/>
      <c r="BH44" s="3929"/>
      <c r="BI44" s="3930"/>
      <c r="BJ44" s="3931"/>
      <c r="BK44" s="3932"/>
      <c r="BL44" s="3933"/>
      <c r="BM44" s="3934"/>
      <c r="BN44" s="3935"/>
      <c r="BO44" s="3936"/>
      <c r="BP44" s="3937"/>
      <c r="BQ44" s="3938"/>
      <c r="BR44" s="3939"/>
      <c r="BS44" s="3940"/>
      <c r="BT44" s="3941"/>
      <c r="BU44" s="3942"/>
    </row>
    <row r="45" spans="1:73" ht="19.5" customHeight="1" x14ac:dyDescent="0.25">
      <c r="A45" s="41974" t="s">
        <v>138</v>
      </c>
      <c r="B45" s="41989"/>
      <c r="C45" s="3943">
        <v>0</v>
      </c>
      <c r="D45" s="3944">
        <v>0</v>
      </c>
      <c r="E45" s="3945">
        <v>0</v>
      </c>
      <c r="F45" s="3946">
        <v>0</v>
      </c>
      <c r="G45" s="3947">
        <v>0</v>
      </c>
      <c r="H45" s="3948">
        <f>C45+D45-E45+F45-G45</f>
        <v>0</v>
      </c>
      <c r="I45" s="3949"/>
      <c r="J45" s="3950"/>
      <c r="K45" s="3951"/>
      <c r="L45" s="3952"/>
      <c r="M45" s="3953"/>
      <c r="N45" s="3954"/>
      <c r="O45" s="3955"/>
      <c r="P45" s="3956"/>
      <c r="Q45" s="3957"/>
      <c r="R45" s="3958"/>
      <c r="S45" s="3959"/>
      <c r="T45" s="3960"/>
      <c r="U45" s="3961"/>
      <c r="V45" s="3962"/>
      <c r="W45" s="3963"/>
      <c r="X45" s="3964"/>
      <c r="Y45" s="3965"/>
      <c r="Z45" s="3966"/>
      <c r="AA45" s="3967"/>
      <c r="AB45" s="3968"/>
      <c r="AC45" s="3969"/>
      <c r="AD45" s="3970"/>
      <c r="AE45" s="3971"/>
      <c r="AF45" s="3972"/>
      <c r="AG45" s="3973"/>
      <c r="AH45" s="3974"/>
      <c r="AI45" s="3975"/>
      <c r="AJ45" s="3976"/>
      <c r="AK45" s="3977"/>
      <c r="AL45" s="3978"/>
      <c r="AM45" s="3979"/>
      <c r="AN45" s="3980"/>
      <c r="AO45" s="3981"/>
      <c r="AP45" s="3982"/>
      <c r="AQ45" s="3983"/>
      <c r="AR45" s="3984"/>
      <c r="AS45" s="3985"/>
      <c r="AT45" s="3986"/>
      <c r="AU45" s="3987"/>
      <c r="AV45" s="3988"/>
      <c r="AW45" s="3989"/>
      <c r="AX45" s="3990"/>
      <c r="AY45" s="3991"/>
      <c r="AZ45" s="3992"/>
      <c r="BA45" s="3993"/>
      <c r="BB45" s="3994"/>
      <c r="BC45" s="3995"/>
      <c r="BD45" s="3996"/>
      <c r="BE45" s="3997"/>
      <c r="BF45" s="3998"/>
      <c r="BG45" s="3999"/>
      <c r="BH45" s="4000"/>
      <c r="BI45" s="4001"/>
      <c r="BJ45" s="4002"/>
      <c r="BK45" s="4003"/>
      <c r="BL45" s="4004"/>
      <c r="BM45" s="4005"/>
      <c r="BN45" s="4006"/>
      <c r="BO45" s="4007"/>
      <c r="BP45" s="4008"/>
      <c r="BQ45" s="4009"/>
      <c r="BR45" s="4010"/>
      <c r="BS45" s="4011"/>
      <c r="BT45" s="4012"/>
      <c r="BU45" s="4013"/>
    </row>
    <row r="46" spans="1:73" ht="19.5" customHeight="1" x14ac:dyDescent="0.25">
      <c r="A46" s="41990" t="s">
        <v>139</v>
      </c>
      <c r="B46" s="41991"/>
      <c r="C46" s="4014">
        <v>0</v>
      </c>
      <c r="D46" s="4015">
        <v>0</v>
      </c>
      <c r="E46" s="4016">
        <v>0</v>
      </c>
      <c r="F46" s="4017">
        <v>0</v>
      </c>
      <c r="G46" s="4018">
        <v>0</v>
      </c>
      <c r="H46" s="4019">
        <f>C46+D46-E46+F46-G46</f>
        <v>0</v>
      </c>
      <c r="I46" s="4020"/>
      <c r="J46" s="4021"/>
      <c r="K46" s="4022"/>
      <c r="L46" s="4023"/>
      <c r="M46" s="4024"/>
      <c r="N46" s="4025"/>
      <c r="O46" s="4026"/>
      <c r="P46" s="4027"/>
      <c r="Q46" s="4028"/>
      <c r="R46" s="4029"/>
      <c r="S46" s="4030"/>
      <c r="T46" s="4031"/>
      <c r="U46" s="4032"/>
      <c r="V46" s="4033"/>
      <c r="W46" s="4034"/>
      <c r="X46" s="4035"/>
      <c r="Y46" s="4036"/>
      <c r="Z46" s="4037"/>
      <c r="AA46" s="4038"/>
      <c r="AB46" s="4039"/>
      <c r="AC46" s="4040"/>
      <c r="AD46" s="4041"/>
      <c r="AE46" s="4042"/>
      <c r="AF46" s="4043"/>
      <c r="AG46" s="4044"/>
      <c r="AH46" s="4045"/>
      <c r="AI46" s="4046"/>
      <c r="AJ46" s="4047"/>
      <c r="AK46" s="4048"/>
      <c r="AL46" s="4049"/>
      <c r="AM46" s="4050"/>
      <c r="AN46" s="4051"/>
      <c r="AO46" s="4052"/>
      <c r="AP46" s="4053"/>
      <c r="AQ46" s="4054"/>
      <c r="AR46" s="4055"/>
      <c r="AS46" s="4056"/>
      <c r="AT46" s="4057"/>
      <c r="AU46" s="4058"/>
      <c r="AV46" s="4059"/>
      <c r="AW46" s="4060"/>
      <c r="AX46" s="4061"/>
      <c r="AY46" s="4062"/>
      <c r="AZ46" s="4063"/>
      <c r="BA46" s="4064"/>
      <c r="BB46" s="4065"/>
      <c r="BC46" s="4066"/>
      <c r="BD46" s="4067"/>
      <c r="BE46" s="4068"/>
      <c r="BF46" s="4069"/>
      <c r="BG46" s="4070"/>
      <c r="BH46" s="4071"/>
      <c r="BI46" s="4072"/>
      <c r="BJ46" s="4073"/>
      <c r="BK46" s="4074"/>
      <c r="BL46" s="4075"/>
      <c r="BM46" s="4076"/>
      <c r="BN46" s="4077"/>
      <c r="BO46" s="4078"/>
      <c r="BP46" s="4079"/>
      <c r="BQ46" s="4080"/>
      <c r="BR46" s="4081"/>
      <c r="BS46" s="4082"/>
      <c r="BT46" s="4083"/>
      <c r="BU46" s="4084"/>
    </row>
    <row r="47" spans="1:73" ht="19.5" customHeight="1" x14ac:dyDescent="0.25">
      <c r="A47" s="41992" t="s">
        <v>140</v>
      </c>
      <c r="B47" s="41993"/>
      <c r="C47" s="4085">
        <v>0</v>
      </c>
      <c r="D47" s="4086">
        <v>0</v>
      </c>
      <c r="E47" s="4087">
        <v>0</v>
      </c>
      <c r="F47" s="4088">
        <v>0</v>
      </c>
      <c r="G47" s="4089">
        <v>0</v>
      </c>
      <c r="H47" s="4090">
        <f>C47+D47-E47+F47-G47</f>
        <v>0</v>
      </c>
      <c r="I47" s="4091"/>
      <c r="J47" s="4092"/>
      <c r="K47" s="4093"/>
      <c r="L47" s="4094"/>
      <c r="M47" s="4095"/>
      <c r="N47" s="4096"/>
      <c r="O47" s="4097"/>
      <c r="P47" s="4098"/>
      <c r="Q47" s="4099"/>
      <c r="R47" s="4100"/>
      <c r="S47" s="4101"/>
      <c r="T47" s="4102"/>
      <c r="U47" s="4103"/>
      <c r="V47" s="4104"/>
      <c r="W47" s="4105"/>
      <c r="X47" s="4106"/>
      <c r="Y47" s="4107"/>
      <c r="Z47" s="4108"/>
      <c r="AA47" s="4109"/>
      <c r="AB47" s="4110"/>
      <c r="AC47" s="4111"/>
      <c r="AD47" s="4112"/>
      <c r="AE47" s="4113"/>
      <c r="AF47" s="4114"/>
      <c r="AG47" s="4115"/>
      <c r="AH47" s="4116"/>
      <c r="AI47" s="4117"/>
      <c r="AJ47" s="4118"/>
      <c r="AK47" s="4119"/>
      <c r="AL47" s="4120"/>
      <c r="AM47" s="4121"/>
      <c r="AN47" s="4122"/>
      <c r="AO47" s="4123"/>
      <c r="AP47" s="4124"/>
      <c r="AQ47" s="4125"/>
      <c r="AR47" s="4126"/>
      <c r="AS47" s="4127"/>
      <c r="AT47" s="4128"/>
      <c r="AU47" s="4129"/>
      <c r="AV47" s="4130"/>
      <c r="AW47" s="4131"/>
      <c r="AX47" s="4132"/>
      <c r="AY47" s="4133"/>
      <c r="AZ47" s="4134"/>
      <c r="BA47" s="4135"/>
      <c r="BB47" s="4136"/>
      <c r="BC47" s="4137"/>
      <c r="BD47" s="4138"/>
      <c r="BE47" s="4139"/>
      <c r="BF47" s="4140"/>
      <c r="BG47" s="4141"/>
      <c r="BH47" s="4142"/>
      <c r="BI47" s="4143"/>
      <c r="BJ47" s="4144"/>
      <c r="BK47" s="4145"/>
      <c r="BL47" s="4146"/>
      <c r="BM47" s="4147"/>
      <c r="BN47" s="4148"/>
      <c r="BO47" s="4149"/>
      <c r="BP47" s="4150"/>
      <c r="BQ47" s="4151"/>
      <c r="BR47" s="4152"/>
      <c r="BS47" s="4153"/>
      <c r="BT47" s="4154"/>
      <c r="BU47" s="4155"/>
    </row>
    <row r="48" spans="1:73" ht="19.5" customHeight="1" x14ac:dyDescent="0.25">
      <c r="A48" s="41980" t="s">
        <v>71</v>
      </c>
      <c r="B48" s="41981"/>
      <c r="C48" s="4156">
        <f t="shared" ref="C48:H48" si="0">SUM(C45:C47)</f>
        <v>0</v>
      </c>
      <c r="D48" s="4157">
        <f t="shared" si="0"/>
        <v>0</v>
      </c>
      <c r="E48" s="4158">
        <f t="shared" si="0"/>
        <v>0</v>
      </c>
      <c r="F48" s="4159">
        <f t="shared" si="0"/>
        <v>0</v>
      </c>
      <c r="G48" s="4160">
        <f t="shared" si="0"/>
        <v>0</v>
      </c>
      <c r="H48" s="4161">
        <f t="shared" si="0"/>
        <v>0</v>
      </c>
      <c r="I48" s="4162"/>
      <c r="J48" s="4163"/>
      <c r="K48" s="4164"/>
      <c r="L48" s="4165"/>
      <c r="M48" s="4166"/>
      <c r="N48" s="4167"/>
      <c r="O48" s="4168"/>
      <c r="P48" s="4169"/>
      <c r="Q48" s="4170"/>
      <c r="R48" s="4171"/>
      <c r="S48" s="4172"/>
      <c r="T48" s="4173"/>
      <c r="U48" s="4174"/>
      <c r="V48" s="4175"/>
      <c r="W48" s="4176"/>
      <c r="X48" s="4177"/>
      <c r="Y48" s="4178"/>
      <c r="Z48" s="4179"/>
      <c r="AA48" s="4180"/>
      <c r="AB48" s="4181"/>
      <c r="AC48" s="4182"/>
      <c r="AD48" s="4183"/>
      <c r="AE48" s="4184"/>
      <c r="AF48" s="4185"/>
      <c r="AG48" s="4186"/>
      <c r="AH48" s="4187"/>
      <c r="AI48" s="4188"/>
      <c r="AJ48" s="4189"/>
      <c r="AK48" s="4190"/>
      <c r="AL48" s="4191"/>
      <c r="AM48" s="4192"/>
      <c r="AN48" s="4193"/>
      <c r="AO48" s="4194"/>
      <c r="AP48" s="4195"/>
      <c r="AQ48" s="4196"/>
      <c r="AR48" s="4197"/>
      <c r="AS48" s="4198"/>
      <c r="AT48" s="4199"/>
      <c r="AU48" s="4200"/>
      <c r="AV48" s="4201"/>
      <c r="AW48" s="4202"/>
      <c r="AX48" s="4203"/>
      <c r="AY48" s="4204"/>
      <c r="AZ48" s="4205"/>
      <c r="BA48" s="4206"/>
      <c r="BB48" s="4207"/>
      <c r="BC48" s="4208"/>
      <c r="BD48" s="4209"/>
      <c r="BE48" s="4210"/>
      <c r="BF48" s="4211"/>
      <c r="BG48" s="4212"/>
      <c r="BH48" s="4213"/>
      <c r="BI48" s="4214"/>
      <c r="BJ48" s="4215"/>
      <c r="BK48" s="4216"/>
      <c r="BL48" s="4217"/>
      <c r="BM48" s="4218"/>
      <c r="BN48" s="4219"/>
      <c r="BO48" s="4220"/>
      <c r="BP48" s="4221"/>
      <c r="BQ48" s="4222"/>
      <c r="BR48" s="4223"/>
      <c r="BS48" s="4224"/>
      <c r="BT48" s="4225"/>
      <c r="BU48" s="4226"/>
    </row>
    <row r="49" spans="1:73" ht="19.5" customHeight="1" x14ac:dyDescent="0.25">
      <c r="A49" s="4227" t="s">
        <v>141</v>
      </c>
      <c r="B49" s="4228"/>
      <c r="C49" s="4229"/>
      <c r="D49" s="4230"/>
      <c r="E49" s="4231"/>
      <c r="F49" s="4232"/>
      <c r="G49" s="4233"/>
      <c r="H49" s="4234"/>
      <c r="I49" s="4235"/>
      <c r="J49" s="4236"/>
      <c r="K49" s="4237"/>
      <c r="L49" s="4238"/>
      <c r="M49" s="4239"/>
      <c r="N49" s="4240"/>
      <c r="O49" s="4241"/>
      <c r="P49" s="4242"/>
      <c r="Q49" s="4243"/>
      <c r="R49" s="4244"/>
      <c r="S49" s="4245"/>
      <c r="T49" s="4246"/>
      <c r="U49" s="4247"/>
      <c r="V49" s="4248"/>
      <c r="W49" s="4249"/>
      <c r="X49" s="4250"/>
      <c r="Y49" s="4251"/>
      <c r="Z49" s="4252"/>
      <c r="AA49" s="4253"/>
      <c r="AB49" s="4254"/>
      <c r="AC49" s="4255"/>
      <c r="AD49" s="4256"/>
      <c r="AE49" s="4257"/>
      <c r="AF49" s="4258"/>
      <c r="AG49" s="4259"/>
      <c r="AH49" s="4260"/>
      <c r="AI49" s="4261"/>
      <c r="AJ49" s="4262"/>
      <c r="AK49" s="4263"/>
      <c r="AL49" s="4264"/>
      <c r="AM49" s="4265"/>
      <c r="AN49" s="4266"/>
      <c r="AO49" s="4267"/>
      <c r="AP49" s="4268"/>
      <c r="AQ49" s="4269"/>
      <c r="AR49" s="4270"/>
      <c r="AS49" s="4271"/>
      <c r="AT49" s="4272"/>
      <c r="AU49" s="4273"/>
      <c r="AV49" s="4274"/>
      <c r="AW49" s="4275"/>
      <c r="AX49" s="4276"/>
      <c r="AY49" s="4277"/>
      <c r="AZ49" s="4278"/>
      <c r="BA49" s="4279"/>
      <c r="BB49" s="4280"/>
      <c r="BC49" s="4281"/>
      <c r="BD49" s="4282"/>
      <c r="BE49" s="4283"/>
      <c r="BF49" s="4284"/>
      <c r="BG49" s="4285"/>
      <c r="BH49" s="4286"/>
      <c r="BI49" s="4287"/>
      <c r="BJ49" s="4288"/>
      <c r="BK49" s="4289"/>
      <c r="BL49" s="4290"/>
      <c r="BM49" s="4291"/>
      <c r="BN49" s="4292"/>
      <c r="BO49" s="4293"/>
      <c r="BP49" s="4294"/>
      <c r="BQ49" s="4295"/>
      <c r="BR49" s="4296"/>
      <c r="BS49" s="4297"/>
      <c r="BT49" s="4298"/>
      <c r="BU49" s="4299"/>
    </row>
    <row r="50" spans="1:73" ht="19.5" customHeight="1" x14ac:dyDescent="0.25">
      <c r="A50" s="41974" t="s">
        <v>138</v>
      </c>
      <c r="B50" s="41989"/>
      <c r="C50" s="4300">
        <v>0</v>
      </c>
      <c r="D50" s="4301">
        <v>0</v>
      </c>
      <c r="E50" s="4302">
        <v>0</v>
      </c>
      <c r="F50" s="4303">
        <v>0</v>
      </c>
      <c r="G50" s="4304">
        <v>0</v>
      </c>
      <c r="H50" s="4305">
        <f>C50+D50-E50+F50-G50</f>
        <v>0</v>
      </c>
      <c r="I50" s="4306"/>
      <c r="J50" s="4307"/>
      <c r="K50" s="4308"/>
      <c r="L50" s="4309"/>
      <c r="M50" s="4310"/>
      <c r="N50" s="4311"/>
      <c r="O50" s="4312"/>
      <c r="P50" s="4313"/>
      <c r="Q50" s="4314"/>
      <c r="R50" s="4315"/>
      <c r="S50" s="4316"/>
      <c r="T50" s="4317"/>
      <c r="U50" s="4318"/>
      <c r="V50" s="4319"/>
      <c r="W50" s="4320"/>
      <c r="X50" s="4321"/>
      <c r="Y50" s="4322"/>
      <c r="Z50" s="4323"/>
      <c r="AA50" s="4324"/>
      <c r="AB50" s="4325"/>
      <c r="AC50" s="4326"/>
      <c r="AD50" s="4327"/>
      <c r="AE50" s="4328"/>
      <c r="AF50" s="4329"/>
      <c r="AG50" s="4330"/>
      <c r="AH50" s="4331"/>
      <c r="AI50" s="4332"/>
      <c r="AJ50" s="4333"/>
      <c r="AK50" s="4334"/>
      <c r="AL50" s="4335"/>
      <c r="AM50" s="4336"/>
      <c r="AN50" s="4337"/>
      <c r="AO50" s="4338"/>
      <c r="AP50" s="4339"/>
      <c r="AQ50" s="4340"/>
      <c r="AR50" s="4341"/>
      <c r="AS50" s="4342"/>
      <c r="AT50" s="4343"/>
      <c r="AU50" s="4344"/>
      <c r="AV50" s="4345"/>
      <c r="AW50" s="4346"/>
      <c r="AX50" s="4347"/>
      <c r="AY50" s="4348"/>
      <c r="AZ50" s="4349"/>
      <c r="BA50" s="4350"/>
      <c r="BB50" s="4351"/>
      <c r="BC50" s="4352"/>
      <c r="BD50" s="4353"/>
      <c r="BE50" s="4354"/>
      <c r="BF50" s="4355"/>
      <c r="BG50" s="4356"/>
      <c r="BH50" s="4357"/>
      <c r="BI50" s="4358"/>
      <c r="BJ50" s="4359"/>
      <c r="BK50" s="4360"/>
      <c r="BL50" s="4361"/>
      <c r="BM50" s="4362"/>
      <c r="BN50" s="4363"/>
      <c r="BO50" s="4364"/>
      <c r="BP50" s="4365"/>
      <c r="BQ50" s="4366"/>
      <c r="BR50" s="4367"/>
      <c r="BS50" s="4368"/>
      <c r="BT50" s="4369"/>
      <c r="BU50" s="4370"/>
    </row>
    <row r="51" spans="1:73" ht="19.5" customHeight="1" x14ac:dyDescent="0.25">
      <c r="A51" s="41990" t="s">
        <v>139</v>
      </c>
      <c r="B51" s="41991"/>
      <c r="C51" s="4371">
        <v>0</v>
      </c>
      <c r="D51" s="4372">
        <v>0</v>
      </c>
      <c r="E51" s="4373">
        <v>0</v>
      </c>
      <c r="F51" s="4374">
        <v>0</v>
      </c>
      <c r="G51" s="4375">
        <v>0</v>
      </c>
      <c r="H51" s="4376">
        <f>C51+D51-E51+F51-G51</f>
        <v>0</v>
      </c>
      <c r="I51" s="4377"/>
      <c r="J51" s="4378"/>
      <c r="K51" s="4379"/>
      <c r="L51" s="4380"/>
      <c r="M51" s="4381"/>
      <c r="N51" s="4382"/>
      <c r="O51" s="4383"/>
      <c r="P51" s="4384"/>
      <c r="Q51" s="4385"/>
      <c r="R51" s="4386"/>
      <c r="S51" s="4387"/>
      <c r="T51" s="4388"/>
      <c r="U51" s="4389"/>
      <c r="V51" s="4390"/>
      <c r="W51" s="4391"/>
      <c r="X51" s="4392"/>
      <c r="Y51" s="4393"/>
      <c r="Z51" s="4394"/>
      <c r="AA51" s="4395"/>
      <c r="AB51" s="4396"/>
      <c r="AC51" s="4397"/>
      <c r="AD51" s="4398"/>
      <c r="AE51" s="4399"/>
      <c r="AF51" s="4400"/>
      <c r="AG51" s="4401"/>
      <c r="AH51" s="4402"/>
      <c r="AI51" s="4403"/>
      <c r="AJ51" s="4404"/>
      <c r="AK51" s="4405"/>
      <c r="AL51" s="4406"/>
      <c r="AM51" s="4407"/>
      <c r="AN51" s="4408"/>
      <c r="AO51" s="4409"/>
      <c r="AP51" s="4410"/>
      <c r="AQ51" s="4411"/>
      <c r="AR51" s="4412"/>
      <c r="AS51" s="4413"/>
      <c r="AT51" s="4414"/>
      <c r="AU51" s="4415"/>
      <c r="AV51" s="4416"/>
      <c r="AW51" s="4417"/>
      <c r="AX51" s="4418"/>
      <c r="AY51" s="4419"/>
      <c r="AZ51" s="4420"/>
      <c r="BA51" s="4421"/>
      <c r="BB51" s="4422"/>
      <c r="BC51" s="4423"/>
      <c r="BD51" s="4424"/>
      <c r="BE51" s="4425"/>
      <c r="BF51" s="4426"/>
      <c r="BG51" s="4427"/>
      <c r="BH51" s="4428"/>
      <c r="BI51" s="4429"/>
      <c r="BJ51" s="4430"/>
      <c r="BK51" s="4431"/>
      <c r="BL51" s="4432"/>
      <c r="BM51" s="4433"/>
      <c r="BN51" s="4434"/>
      <c r="BO51" s="4435"/>
      <c r="BP51" s="4436"/>
      <c r="BQ51" s="4437"/>
      <c r="BR51" s="4438"/>
      <c r="BS51" s="4439"/>
      <c r="BT51" s="4440"/>
      <c r="BU51" s="4441"/>
    </row>
    <row r="52" spans="1:73" ht="19.5" customHeight="1" x14ac:dyDescent="0.25">
      <c r="A52" s="41992" t="s">
        <v>140</v>
      </c>
      <c r="B52" s="41993"/>
      <c r="C52" s="4442">
        <v>0</v>
      </c>
      <c r="D52" s="4443">
        <v>0</v>
      </c>
      <c r="E52" s="4444">
        <v>0</v>
      </c>
      <c r="F52" s="4445">
        <v>0</v>
      </c>
      <c r="G52" s="4446">
        <v>0</v>
      </c>
      <c r="H52" s="4447">
        <f>C52+D52-E52+F52-G52</f>
        <v>0</v>
      </c>
      <c r="I52" s="4448"/>
      <c r="J52" s="4449"/>
      <c r="K52" s="4450"/>
      <c r="L52" s="4451"/>
      <c r="M52" s="4452"/>
      <c r="N52" s="4453"/>
      <c r="O52" s="4454"/>
      <c r="P52" s="4455"/>
      <c r="Q52" s="4456"/>
      <c r="R52" s="4457"/>
      <c r="S52" s="4458"/>
      <c r="T52" s="4459"/>
      <c r="U52" s="4460"/>
      <c r="V52" s="4461"/>
      <c r="W52" s="4462"/>
      <c r="X52" s="4463"/>
      <c r="Y52" s="4464"/>
      <c r="Z52" s="4465"/>
      <c r="AA52" s="4466"/>
      <c r="AB52" s="4467"/>
      <c r="AC52" s="4468"/>
      <c r="AD52" s="4469"/>
      <c r="AE52" s="4470"/>
      <c r="AF52" s="4471"/>
      <c r="AG52" s="4472"/>
      <c r="AH52" s="4473"/>
      <c r="AI52" s="4474"/>
      <c r="AJ52" s="4475"/>
      <c r="AK52" s="4476"/>
      <c r="AL52" s="4477"/>
      <c r="AM52" s="4478"/>
      <c r="AN52" s="4479"/>
      <c r="AO52" s="4480"/>
      <c r="AP52" s="4481"/>
      <c r="AQ52" s="4482"/>
      <c r="AR52" s="4483"/>
      <c r="AS52" s="4484"/>
      <c r="AT52" s="4485"/>
      <c r="AU52" s="4486"/>
      <c r="AV52" s="4487"/>
      <c r="AW52" s="4488"/>
      <c r="AX52" s="4489"/>
      <c r="AY52" s="4490"/>
      <c r="AZ52" s="4491"/>
      <c r="BA52" s="4492"/>
      <c r="BB52" s="4493"/>
      <c r="BC52" s="4494"/>
      <c r="BD52" s="4495"/>
      <c r="BE52" s="4496"/>
      <c r="BF52" s="4497"/>
      <c r="BG52" s="4498"/>
      <c r="BH52" s="4499"/>
      <c r="BI52" s="4500"/>
      <c r="BJ52" s="4501"/>
      <c r="BK52" s="4502"/>
      <c r="BL52" s="4503"/>
      <c r="BM52" s="4504"/>
      <c r="BN52" s="4505"/>
      <c r="BO52" s="4506"/>
      <c r="BP52" s="4507"/>
      <c r="BQ52" s="4508"/>
      <c r="BR52" s="4509"/>
      <c r="BS52" s="4510"/>
      <c r="BT52" s="4511"/>
      <c r="BU52" s="4512"/>
    </row>
    <row r="53" spans="1:73" ht="19.5" customHeight="1" x14ac:dyDescent="0.25">
      <c r="A53" s="41980" t="s">
        <v>71</v>
      </c>
      <c r="B53" s="41981"/>
      <c r="C53" s="4513">
        <f t="shared" ref="C53:H53" si="1">SUM(C50:C52)</f>
        <v>0</v>
      </c>
      <c r="D53" s="4514">
        <f t="shared" si="1"/>
        <v>0</v>
      </c>
      <c r="E53" s="4515">
        <f t="shared" si="1"/>
        <v>0</v>
      </c>
      <c r="F53" s="4516">
        <f t="shared" si="1"/>
        <v>0</v>
      </c>
      <c r="G53" s="4517">
        <f t="shared" si="1"/>
        <v>0</v>
      </c>
      <c r="H53" s="4518">
        <f t="shared" si="1"/>
        <v>0</v>
      </c>
      <c r="I53" s="4519"/>
      <c r="J53" s="4520"/>
      <c r="K53" s="4521"/>
      <c r="L53" s="4522"/>
      <c r="M53" s="4523"/>
      <c r="N53" s="4524"/>
      <c r="O53" s="4525"/>
      <c r="P53" s="4526"/>
      <c r="Q53" s="4527"/>
      <c r="R53" s="4528"/>
      <c r="S53" s="4529"/>
      <c r="T53" s="4530"/>
      <c r="U53" s="4531"/>
      <c r="V53" s="4532"/>
      <c r="W53" s="4533"/>
      <c r="X53" s="4534"/>
      <c r="Y53" s="4535"/>
      <c r="Z53" s="4536"/>
      <c r="AA53" s="4537"/>
      <c r="AB53" s="4538"/>
      <c r="AC53" s="4539"/>
      <c r="AD53" s="4540"/>
      <c r="AE53" s="4541"/>
      <c r="AF53" s="4542"/>
      <c r="AG53" s="4543"/>
      <c r="AH53" s="4544"/>
      <c r="AI53" s="4545"/>
      <c r="AJ53" s="4546"/>
      <c r="AK53" s="4547"/>
      <c r="AL53" s="4548"/>
      <c r="AM53" s="4549"/>
      <c r="AN53" s="4550"/>
      <c r="AO53" s="4551"/>
      <c r="AP53" s="4552"/>
      <c r="AQ53" s="4553"/>
      <c r="AR53" s="4554"/>
      <c r="AS53" s="4555"/>
      <c r="AT53" s="4556"/>
      <c r="AU53" s="4557"/>
      <c r="AV53" s="4558"/>
      <c r="AW53" s="4559"/>
      <c r="AX53" s="4560"/>
      <c r="AY53" s="4561"/>
      <c r="AZ53" s="4562"/>
      <c r="BA53" s="4563"/>
      <c r="BB53" s="4564"/>
      <c r="BC53" s="4565"/>
      <c r="BD53" s="4566"/>
      <c r="BE53" s="4567"/>
      <c r="BF53" s="4568"/>
      <c r="BG53" s="4569"/>
      <c r="BH53" s="4570"/>
      <c r="BI53" s="4571"/>
      <c r="BJ53" s="4572"/>
      <c r="BK53" s="4573"/>
      <c r="BL53" s="4574"/>
      <c r="BM53" s="4575"/>
      <c r="BN53" s="4576"/>
      <c r="BO53" s="4577"/>
      <c r="BP53" s="4578"/>
      <c r="BQ53" s="4579"/>
      <c r="BR53" s="4580"/>
      <c r="BS53" s="4581"/>
      <c r="BT53" s="4582"/>
      <c r="BU53" s="4583"/>
    </row>
    <row r="54" spans="1:73" ht="19.5" customHeight="1" x14ac:dyDescent="0.25">
      <c r="A54" s="4584" t="s">
        <v>142</v>
      </c>
      <c r="B54" s="4585"/>
      <c r="C54" s="4586"/>
      <c r="D54" s="4587"/>
      <c r="E54" s="4588"/>
      <c r="F54" s="4589"/>
      <c r="G54" s="4590"/>
      <c r="H54" s="4591"/>
      <c r="I54" s="4592"/>
      <c r="J54" s="4593"/>
      <c r="K54" s="4594"/>
      <c r="L54" s="4595"/>
      <c r="M54" s="4596"/>
      <c r="N54" s="4597"/>
      <c r="O54" s="4598"/>
      <c r="P54" s="4599"/>
      <c r="Q54" s="4600"/>
      <c r="R54" s="4601"/>
      <c r="S54" s="4602"/>
      <c r="T54" s="4603"/>
      <c r="U54" s="4604"/>
      <c r="V54" s="4605"/>
      <c r="W54" s="4606"/>
      <c r="X54" s="4607"/>
      <c r="Y54" s="4608"/>
      <c r="Z54" s="4609"/>
      <c r="AA54" s="4610"/>
      <c r="AB54" s="4611"/>
      <c r="AC54" s="4612"/>
      <c r="AD54" s="4613"/>
      <c r="AE54" s="4614"/>
      <c r="AF54" s="4615"/>
      <c r="AG54" s="4616"/>
      <c r="AH54" s="4617"/>
      <c r="AI54" s="4618"/>
      <c r="AJ54" s="4619"/>
      <c r="AK54" s="4620"/>
      <c r="AL54" s="4621"/>
      <c r="AM54" s="4622"/>
      <c r="AN54" s="4623"/>
      <c r="AO54" s="4624"/>
      <c r="AP54" s="4625"/>
      <c r="AQ54" s="4626"/>
      <c r="AR54" s="4627"/>
      <c r="AS54" s="4628"/>
      <c r="AT54" s="4629"/>
      <c r="AU54" s="4630"/>
      <c r="AV54" s="4631"/>
      <c r="AW54" s="4632"/>
      <c r="AX54" s="4633"/>
      <c r="AY54" s="4634"/>
      <c r="AZ54" s="4635"/>
      <c r="BA54" s="4636"/>
      <c r="BB54" s="4637"/>
      <c r="BC54" s="4638"/>
      <c r="BD54" s="4639"/>
      <c r="BE54" s="4640"/>
      <c r="BF54" s="4641"/>
      <c r="BG54" s="4642"/>
      <c r="BH54" s="4643"/>
      <c r="BI54" s="4644"/>
      <c r="BJ54" s="4645"/>
      <c r="BK54" s="4646"/>
      <c r="BL54" s="4647"/>
      <c r="BM54" s="4648"/>
      <c r="BN54" s="4649"/>
      <c r="BO54" s="4650"/>
      <c r="BP54" s="4651"/>
      <c r="BQ54" s="4652"/>
      <c r="BR54" s="4653"/>
      <c r="BS54" s="4654"/>
      <c r="BT54" s="4655"/>
      <c r="BU54" s="4656"/>
    </row>
    <row r="55" spans="1:73" ht="19.5" customHeight="1" x14ac:dyDescent="0.25">
      <c r="A55" s="41974" t="s">
        <v>138</v>
      </c>
      <c r="B55" s="41989"/>
      <c r="C55" s="4657">
        <v>0</v>
      </c>
      <c r="D55" s="4658">
        <v>0</v>
      </c>
      <c r="E55" s="4659">
        <v>0</v>
      </c>
      <c r="F55" s="4660">
        <v>0</v>
      </c>
      <c r="G55" s="4661">
        <v>0</v>
      </c>
      <c r="H55" s="4662">
        <f>C55+D55-E55+F55-G55</f>
        <v>0</v>
      </c>
      <c r="I55" s="4663"/>
      <c r="J55" s="4664"/>
      <c r="K55" s="4665"/>
      <c r="L55" s="4666"/>
      <c r="M55" s="4667"/>
      <c r="N55" s="4668"/>
      <c r="O55" s="4669"/>
      <c r="P55" s="4670"/>
      <c r="Q55" s="4671"/>
      <c r="R55" s="4672"/>
      <c r="S55" s="4673"/>
      <c r="T55" s="4674"/>
      <c r="U55" s="4675"/>
      <c r="V55" s="4676"/>
      <c r="W55" s="4677"/>
      <c r="X55" s="4678"/>
      <c r="Y55" s="4679"/>
      <c r="Z55" s="4680"/>
      <c r="AA55" s="4681"/>
      <c r="AB55" s="4682"/>
      <c r="AC55" s="4683"/>
      <c r="AD55" s="4684"/>
      <c r="AE55" s="4685"/>
      <c r="AF55" s="4686"/>
      <c r="AG55" s="4687"/>
      <c r="AH55" s="4688"/>
      <c r="AI55" s="4689"/>
      <c r="AJ55" s="4690"/>
      <c r="AK55" s="4691"/>
      <c r="AL55" s="4692"/>
      <c r="AM55" s="4693"/>
      <c r="AN55" s="4694"/>
      <c r="AO55" s="4695"/>
      <c r="AP55" s="4696"/>
      <c r="AQ55" s="4697"/>
      <c r="AR55" s="4698"/>
      <c r="AS55" s="4699"/>
      <c r="AT55" s="4700"/>
      <c r="AU55" s="4701"/>
      <c r="AV55" s="4702"/>
      <c r="AW55" s="4703"/>
      <c r="AX55" s="4704"/>
      <c r="AY55" s="4705"/>
      <c r="AZ55" s="4706"/>
      <c r="BA55" s="4707"/>
      <c r="BB55" s="4708"/>
      <c r="BC55" s="4709"/>
      <c r="BD55" s="4710"/>
      <c r="BE55" s="4711"/>
      <c r="BF55" s="4712"/>
      <c r="BG55" s="4713"/>
      <c r="BH55" s="4714"/>
      <c r="BI55" s="4715"/>
      <c r="BJ55" s="4716"/>
      <c r="BK55" s="4717"/>
      <c r="BL55" s="4718"/>
      <c r="BM55" s="4719"/>
      <c r="BN55" s="4720"/>
      <c r="BO55" s="4721"/>
      <c r="BP55" s="4722"/>
      <c r="BQ55" s="4723"/>
      <c r="BR55" s="4724"/>
      <c r="BS55" s="4725"/>
      <c r="BT55" s="4726"/>
      <c r="BU55" s="4727"/>
    </row>
    <row r="56" spans="1:73" ht="19.5" customHeight="1" x14ac:dyDescent="0.25">
      <c r="A56" s="41990" t="s">
        <v>139</v>
      </c>
      <c r="B56" s="41991"/>
      <c r="C56" s="4728">
        <v>0</v>
      </c>
      <c r="D56" s="4729">
        <v>0</v>
      </c>
      <c r="E56" s="4730">
        <v>0</v>
      </c>
      <c r="F56" s="4731">
        <v>0</v>
      </c>
      <c r="G56" s="4732">
        <v>0</v>
      </c>
      <c r="H56" s="4733">
        <f>C56+D56-E56+F56-G56</f>
        <v>0</v>
      </c>
      <c r="I56" s="4734"/>
      <c r="J56" s="4735"/>
      <c r="K56" s="4736"/>
      <c r="L56" s="4737"/>
      <c r="M56" s="4738"/>
      <c r="N56" s="4739"/>
      <c r="O56" s="4740"/>
      <c r="P56" s="4741"/>
      <c r="Q56" s="4742"/>
      <c r="R56" s="4743"/>
      <c r="S56" s="4744"/>
      <c r="T56" s="4745"/>
      <c r="U56" s="4746"/>
      <c r="V56" s="4747"/>
      <c r="W56" s="4748"/>
      <c r="X56" s="4749"/>
      <c r="Y56" s="4750"/>
      <c r="Z56" s="4751"/>
      <c r="AA56" s="4752"/>
      <c r="AB56" s="4753"/>
      <c r="AC56" s="4754"/>
      <c r="AD56" s="4755"/>
      <c r="AE56" s="4756"/>
      <c r="AF56" s="4757"/>
      <c r="AG56" s="4758"/>
      <c r="AH56" s="4759"/>
      <c r="AI56" s="4760"/>
      <c r="AJ56" s="4761"/>
      <c r="AK56" s="4762"/>
      <c r="AL56" s="4763"/>
      <c r="AM56" s="4764"/>
      <c r="AN56" s="4765"/>
      <c r="AO56" s="4766"/>
      <c r="AP56" s="4767"/>
      <c r="AQ56" s="4768"/>
      <c r="AR56" s="4769"/>
      <c r="AS56" s="4770"/>
      <c r="AT56" s="4771"/>
      <c r="AU56" s="4772"/>
      <c r="AV56" s="4773"/>
      <c r="AW56" s="4774"/>
      <c r="AX56" s="4775"/>
      <c r="AY56" s="4776"/>
      <c r="AZ56" s="4777"/>
      <c r="BA56" s="4778"/>
      <c r="BB56" s="4779"/>
      <c r="BC56" s="4780"/>
      <c r="BD56" s="4781"/>
      <c r="BE56" s="4782"/>
      <c r="BF56" s="4783"/>
      <c r="BG56" s="4784"/>
      <c r="BH56" s="4785"/>
      <c r="BI56" s="4786"/>
      <c r="BJ56" s="4787"/>
      <c r="BK56" s="4788"/>
      <c r="BL56" s="4789"/>
      <c r="BM56" s="4790"/>
      <c r="BN56" s="4791"/>
      <c r="BO56" s="4792"/>
      <c r="BP56" s="4793"/>
      <c r="BQ56" s="4794"/>
      <c r="BR56" s="4795"/>
      <c r="BS56" s="4796"/>
      <c r="BT56" s="4797"/>
      <c r="BU56" s="4798"/>
    </row>
    <row r="57" spans="1:73" ht="19.5" customHeight="1" x14ac:dyDescent="0.25">
      <c r="A57" s="41992" t="s">
        <v>140</v>
      </c>
      <c r="B57" s="41993"/>
      <c r="C57" s="4799">
        <v>0</v>
      </c>
      <c r="D57" s="4800">
        <v>0</v>
      </c>
      <c r="E57" s="4801">
        <v>0</v>
      </c>
      <c r="F57" s="4802">
        <v>0</v>
      </c>
      <c r="G57" s="4803">
        <v>0</v>
      </c>
      <c r="H57" s="4804">
        <f>C57+D57-E57+F57-G57</f>
        <v>0</v>
      </c>
      <c r="I57" s="4805"/>
      <c r="J57" s="4806"/>
      <c r="K57" s="4807"/>
      <c r="L57" s="4808"/>
      <c r="M57" s="4809"/>
      <c r="N57" s="4810"/>
      <c r="O57" s="4811"/>
      <c r="P57" s="4812"/>
      <c r="Q57" s="4813"/>
      <c r="R57" s="4814"/>
      <c r="S57" s="4815"/>
      <c r="T57" s="4816"/>
      <c r="U57" s="4817"/>
      <c r="V57" s="4818"/>
      <c r="W57" s="4819"/>
      <c r="X57" s="4820"/>
      <c r="Y57" s="4821"/>
      <c r="Z57" s="4822"/>
      <c r="AA57" s="4823"/>
      <c r="AB57" s="4824"/>
      <c r="AC57" s="4825"/>
      <c r="AD57" s="4826"/>
      <c r="AE57" s="4827"/>
      <c r="AF57" s="4828"/>
      <c r="AG57" s="4829"/>
      <c r="AH57" s="4830"/>
      <c r="AI57" s="4831"/>
      <c r="AJ57" s="4832"/>
      <c r="AK57" s="4833"/>
      <c r="AL57" s="4834"/>
      <c r="AM57" s="4835"/>
      <c r="AN57" s="4836"/>
      <c r="AO57" s="4837"/>
      <c r="AP57" s="4838"/>
      <c r="AQ57" s="4839"/>
      <c r="AR57" s="4840"/>
      <c r="AS57" s="4841"/>
      <c r="AT57" s="4842"/>
      <c r="AU57" s="4843"/>
      <c r="AV57" s="4844"/>
      <c r="AW57" s="4845"/>
      <c r="AX57" s="4846"/>
      <c r="AY57" s="4847"/>
      <c r="AZ57" s="4848"/>
      <c r="BA57" s="4849"/>
      <c r="BB57" s="4850"/>
      <c r="BC57" s="4851"/>
      <c r="BD57" s="4852"/>
      <c r="BE57" s="4853"/>
      <c r="BF57" s="4854"/>
      <c r="BG57" s="4855"/>
      <c r="BH57" s="4856"/>
      <c r="BI57" s="4857"/>
      <c r="BJ57" s="4858"/>
      <c r="BK57" s="4859"/>
      <c r="BL57" s="4860"/>
      <c r="BM57" s="4861"/>
      <c r="BN57" s="4862"/>
      <c r="BO57" s="4863"/>
      <c r="BP57" s="4864"/>
      <c r="BQ57" s="4865"/>
      <c r="BR57" s="4866"/>
      <c r="BS57" s="4867"/>
      <c r="BT57" s="4868"/>
      <c r="BU57" s="4869"/>
    </row>
    <row r="58" spans="1:73" ht="19.5" customHeight="1" x14ac:dyDescent="0.25">
      <c r="A58" s="41980" t="s">
        <v>71</v>
      </c>
      <c r="B58" s="41981"/>
      <c r="C58" s="4870">
        <f t="shared" ref="C58:H58" si="2">SUM(C55:C57)</f>
        <v>0</v>
      </c>
      <c r="D58" s="4871">
        <f t="shared" si="2"/>
        <v>0</v>
      </c>
      <c r="E58" s="4872">
        <f t="shared" si="2"/>
        <v>0</v>
      </c>
      <c r="F58" s="4873">
        <f t="shared" si="2"/>
        <v>0</v>
      </c>
      <c r="G58" s="4874">
        <f t="shared" si="2"/>
        <v>0</v>
      </c>
      <c r="H58" s="4875">
        <f t="shared" si="2"/>
        <v>0</v>
      </c>
      <c r="I58" s="4876"/>
      <c r="J58" s="4877"/>
      <c r="K58" s="4878"/>
      <c r="L58" s="4879"/>
      <c r="M58" s="4880"/>
      <c r="N58" s="4881"/>
      <c r="O58" s="4882"/>
      <c r="P58" s="4883"/>
      <c r="Q58" s="4884"/>
      <c r="R58" s="4885"/>
      <c r="S58" s="4886"/>
      <c r="T58" s="4887"/>
      <c r="U58" s="4888"/>
      <c r="V58" s="4889"/>
      <c r="W58" s="4890"/>
      <c r="X58" s="4891"/>
      <c r="Y58" s="4892"/>
      <c r="Z58" s="4893"/>
      <c r="AA58" s="4894"/>
      <c r="AB58" s="4895"/>
      <c r="AC58" s="4896"/>
      <c r="AD58" s="4897"/>
      <c r="AE58" s="4898"/>
      <c r="AF58" s="4899"/>
      <c r="AG58" s="4900"/>
      <c r="AH58" s="4901"/>
      <c r="AI58" s="4902"/>
      <c r="AJ58" s="4903"/>
      <c r="AK58" s="4904"/>
      <c r="AL58" s="4905"/>
      <c r="AM58" s="4906"/>
      <c r="AN58" s="4907"/>
      <c r="AO58" s="4908"/>
      <c r="AP58" s="4909"/>
      <c r="AQ58" s="4910"/>
      <c r="AR58" s="4911"/>
      <c r="AS58" s="4912"/>
      <c r="AT58" s="4913"/>
      <c r="AU58" s="4914"/>
      <c r="AV58" s="4915"/>
      <c r="AW58" s="4916"/>
      <c r="AX58" s="4917"/>
      <c r="AY58" s="4918"/>
      <c r="AZ58" s="4919"/>
      <c r="BA58" s="4920"/>
      <c r="BB58" s="4921"/>
      <c r="BC58" s="4922"/>
      <c r="BD58" s="4923"/>
      <c r="BE58" s="4924"/>
      <c r="BF58" s="4925"/>
      <c r="BG58" s="4926"/>
      <c r="BH58" s="4927"/>
      <c r="BI58" s="4928"/>
      <c r="BJ58" s="4929"/>
      <c r="BK58" s="4930"/>
      <c r="BL58" s="4931"/>
      <c r="BM58" s="4932"/>
      <c r="BN58" s="4933"/>
      <c r="BO58" s="4934"/>
      <c r="BP58" s="4935"/>
      <c r="BQ58" s="4936"/>
      <c r="BR58" s="4937"/>
      <c r="BS58" s="4938"/>
      <c r="BT58" s="4939"/>
      <c r="BU58" s="4940"/>
    </row>
    <row r="59" spans="1:73" ht="19.5" customHeight="1" x14ac:dyDescent="0.25">
      <c r="A59" s="4941" t="s">
        <v>143</v>
      </c>
      <c r="B59" s="4942"/>
      <c r="C59" s="4943"/>
      <c r="D59" s="4944"/>
      <c r="E59" s="4945"/>
      <c r="F59" s="4946"/>
      <c r="G59" s="4947"/>
      <c r="H59" s="4948"/>
      <c r="I59" s="4949"/>
      <c r="J59" s="4950"/>
      <c r="K59" s="4951"/>
      <c r="L59" s="4952"/>
      <c r="M59" s="4953"/>
      <c r="N59" s="4954"/>
      <c r="O59" s="4955"/>
      <c r="P59" s="4956"/>
      <c r="Q59" s="4957"/>
      <c r="R59" s="4958"/>
      <c r="S59" s="4959"/>
      <c r="T59" s="4960"/>
      <c r="U59" s="4961"/>
      <c r="V59" s="4962"/>
      <c r="W59" s="4963"/>
      <c r="X59" s="4964"/>
      <c r="Y59" s="4965"/>
      <c r="Z59" s="4966"/>
      <c r="AA59" s="4967"/>
      <c r="AB59" s="4968"/>
      <c r="AC59" s="4969"/>
      <c r="AD59" s="4970"/>
      <c r="AE59" s="4971"/>
      <c r="AF59" s="4972"/>
      <c r="AG59" s="4973"/>
      <c r="AH59" s="4974"/>
      <c r="AI59" s="4975"/>
      <c r="AJ59" s="4976"/>
      <c r="AK59" s="4977"/>
      <c r="AL59" s="4978"/>
      <c r="AM59" s="4979"/>
      <c r="AN59" s="4980"/>
      <c r="AO59" s="4981"/>
      <c r="AP59" s="4982"/>
      <c r="AQ59" s="4983"/>
      <c r="AR59" s="4984"/>
      <c r="AS59" s="4985"/>
      <c r="AT59" s="4986"/>
      <c r="AU59" s="4987"/>
      <c r="AV59" s="4988"/>
      <c r="AW59" s="4989"/>
      <c r="AX59" s="4990"/>
      <c r="AY59" s="4991"/>
      <c r="AZ59" s="4992"/>
      <c r="BA59" s="4993"/>
      <c r="BB59" s="4994"/>
      <c r="BC59" s="4995"/>
      <c r="BD59" s="4996"/>
      <c r="BE59" s="4997"/>
      <c r="BF59" s="4998"/>
      <c r="BG59" s="4999"/>
      <c r="BH59" s="5000"/>
      <c r="BI59" s="5001"/>
      <c r="BJ59" s="5002"/>
      <c r="BK59" s="5003"/>
      <c r="BL59" s="5004"/>
      <c r="BM59" s="5005"/>
      <c r="BN59" s="5006"/>
      <c r="BO59" s="5007"/>
      <c r="BP59" s="5008"/>
      <c r="BQ59" s="5009"/>
      <c r="BR59" s="5010"/>
      <c r="BS59" s="5011"/>
      <c r="BT59" s="5012"/>
      <c r="BU59" s="5013"/>
    </row>
    <row r="60" spans="1:73" ht="19.5" customHeight="1" x14ac:dyDescent="0.25">
      <c r="A60" s="41974" t="s">
        <v>138</v>
      </c>
      <c r="B60" s="41989"/>
      <c r="C60" s="5014">
        <v>0</v>
      </c>
      <c r="D60" s="5015">
        <v>0</v>
      </c>
      <c r="E60" s="5016">
        <v>0</v>
      </c>
      <c r="F60" s="5017">
        <v>0</v>
      </c>
      <c r="G60" s="5018">
        <v>0</v>
      </c>
      <c r="H60" s="5019">
        <f>C60+D60-E60+F60-G60</f>
        <v>0</v>
      </c>
      <c r="I60" s="5020"/>
      <c r="J60" s="5021"/>
      <c r="K60" s="5022"/>
      <c r="L60" s="5023"/>
      <c r="M60" s="5024"/>
      <c r="N60" s="5025"/>
      <c r="O60" s="5026"/>
      <c r="P60" s="5027"/>
      <c r="Q60" s="5028"/>
      <c r="R60" s="5029"/>
      <c r="S60" s="5030"/>
      <c r="T60" s="5031"/>
      <c r="U60" s="5032"/>
      <c r="V60" s="5033"/>
      <c r="W60" s="5034"/>
      <c r="X60" s="5035"/>
      <c r="Y60" s="5036"/>
      <c r="Z60" s="5037"/>
      <c r="AA60" s="5038"/>
      <c r="AB60" s="5039"/>
      <c r="AC60" s="5040"/>
      <c r="AD60" s="5041"/>
      <c r="AE60" s="5042"/>
      <c r="AF60" s="5043"/>
      <c r="AG60" s="5044"/>
      <c r="AH60" s="5045"/>
      <c r="AI60" s="5046"/>
      <c r="AJ60" s="5047"/>
      <c r="AK60" s="5048"/>
      <c r="AL60" s="5049"/>
      <c r="AM60" s="5050"/>
      <c r="AN60" s="5051"/>
      <c r="AO60" s="5052"/>
      <c r="AP60" s="5053"/>
      <c r="AQ60" s="5054"/>
      <c r="AR60" s="5055"/>
      <c r="AS60" s="5056"/>
      <c r="AT60" s="5057"/>
      <c r="AU60" s="5058"/>
      <c r="AV60" s="5059"/>
      <c r="AW60" s="5060"/>
      <c r="AX60" s="5061"/>
      <c r="AY60" s="5062"/>
      <c r="AZ60" s="5063"/>
      <c r="BA60" s="5064"/>
      <c r="BB60" s="5065"/>
      <c r="BC60" s="5066"/>
      <c r="BD60" s="5067"/>
      <c r="BE60" s="5068"/>
      <c r="BF60" s="5069"/>
      <c r="BG60" s="5070"/>
      <c r="BH60" s="5071"/>
      <c r="BI60" s="5072"/>
      <c r="BJ60" s="5073"/>
      <c r="BK60" s="5074"/>
      <c r="BL60" s="5075"/>
      <c r="BM60" s="5076"/>
      <c r="BN60" s="5077"/>
      <c r="BO60" s="5078"/>
      <c r="BP60" s="5079"/>
      <c r="BQ60" s="5080"/>
      <c r="BR60" s="5081"/>
      <c r="BS60" s="5082"/>
      <c r="BT60" s="5083"/>
      <c r="BU60" s="5084"/>
    </row>
    <row r="61" spans="1:73" ht="19.5" customHeight="1" x14ac:dyDescent="0.25">
      <c r="A61" s="41990" t="s">
        <v>139</v>
      </c>
      <c r="B61" s="41991"/>
      <c r="C61" s="5085">
        <v>0</v>
      </c>
      <c r="D61" s="5086">
        <v>0</v>
      </c>
      <c r="E61" s="5087">
        <v>0</v>
      </c>
      <c r="F61" s="5088">
        <v>0</v>
      </c>
      <c r="G61" s="5089">
        <v>0</v>
      </c>
      <c r="H61" s="5090">
        <f>C61+D61-E61+F61-G61</f>
        <v>0</v>
      </c>
      <c r="I61" s="5091"/>
      <c r="J61" s="5092"/>
      <c r="K61" s="5093"/>
      <c r="L61" s="5094"/>
      <c r="M61" s="5095"/>
      <c r="N61" s="5096"/>
      <c r="O61" s="5097"/>
      <c r="P61" s="5098"/>
      <c r="Q61" s="5099"/>
      <c r="R61" s="5100"/>
      <c r="S61" s="5101"/>
      <c r="T61" s="5102"/>
      <c r="U61" s="5103"/>
      <c r="V61" s="5104"/>
      <c r="W61" s="5105"/>
      <c r="X61" s="5106"/>
      <c r="Y61" s="5107"/>
      <c r="Z61" s="5108"/>
      <c r="AA61" s="5109"/>
      <c r="AB61" s="5110"/>
      <c r="AC61" s="5111"/>
      <c r="AD61" s="5112"/>
      <c r="AE61" s="5113"/>
      <c r="AF61" s="5114"/>
      <c r="AG61" s="5115"/>
      <c r="AH61" s="5116"/>
      <c r="AI61" s="5117"/>
      <c r="AJ61" s="5118"/>
      <c r="AK61" s="5119"/>
      <c r="AL61" s="5120"/>
      <c r="AM61" s="5121"/>
      <c r="AN61" s="5122"/>
      <c r="AO61" s="5123"/>
      <c r="AP61" s="5124"/>
      <c r="AQ61" s="5125"/>
      <c r="AR61" s="5126"/>
      <c r="AS61" s="5127"/>
      <c r="AT61" s="5128"/>
      <c r="AU61" s="5129"/>
      <c r="AV61" s="5130"/>
      <c r="AW61" s="5131"/>
      <c r="AX61" s="5132"/>
      <c r="AY61" s="5133"/>
      <c r="AZ61" s="5134"/>
      <c r="BA61" s="5135"/>
      <c r="BB61" s="5136"/>
      <c r="BC61" s="5137"/>
      <c r="BD61" s="5138"/>
      <c r="BE61" s="5139"/>
      <c r="BF61" s="5140"/>
      <c r="BG61" s="5141"/>
      <c r="BH61" s="5142"/>
      <c r="BI61" s="5143"/>
      <c r="BJ61" s="5144"/>
      <c r="BK61" s="5145"/>
      <c r="BL61" s="5146"/>
      <c r="BM61" s="5147"/>
      <c r="BN61" s="5148"/>
      <c r="BO61" s="5149"/>
      <c r="BP61" s="5150"/>
      <c r="BQ61" s="5151"/>
      <c r="BR61" s="5152"/>
      <c r="BS61" s="5153"/>
      <c r="BT61" s="5154"/>
      <c r="BU61" s="5155"/>
    </row>
    <row r="62" spans="1:73" ht="19.5" customHeight="1" x14ac:dyDescent="0.25">
      <c r="A62" s="41992" t="s">
        <v>140</v>
      </c>
      <c r="B62" s="41993"/>
      <c r="C62" s="5156">
        <v>0</v>
      </c>
      <c r="D62" s="5157">
        <v>0</v>
      </c>
      <c r="E62" s="5158">
        <v>0</v>
      </c>
      <c r="F62" s="5159">
        <v>0</v>
      </c>
      <c r="G62" s="5160">
        <v>0</v>
      </c>
      <c r="H62" s="5161">
        <f>C62+D62-E62+F62-G62</f>
        <v>0</v>
      </c>
      <c r="I62" s="5162"/>
      <c r="J62" s="5163"/>
      <c r="K62" s="5164"/>
      <c r="L62" s="5165"/>
      <c r="M62" s="5166"/>
      <c r="N62" s="5167"/>
      <c r="O62" s="5168"/>
      <c r="P62" s="5169"/>
      <c r="Q62" s="5170"/>
      <c r="R62" s="5171"/>
      <c r="S62" s="5172"/>
      <c r="T62" s="5173"/>
      <c r="U62" s="5174"/>
      <c r="V62" s="5175"/>
      <c r="W62" s="5176"/>
      <c r="X62" s="5177"/>
      <c r="Y62" s="5178"/>
      <c r="Z62" s="5179"/>
      <c r="AA62" s="5180"/>
      <c r="AB62" s="5181"/>
      <c r="AC62" s="5182"/>
      <c r="AD62" s="5183"/>
      <c r="AE62" s="5184"/>
      <c r="AF62" s="5185"/>
      <c r="AG62" s="5186"/>
      <c r="AH62" s="5187"/>
      <c r="AI62" s="5188"/>
      <c r="AJ62" s="5189"/>
      <c r="AK62" s="5190"/>
      <c r="AL62" s="5191"/>
      <c r="AM62" s="5192"/>
      <c r="AN62" s="5193"/>
      <c r="AO62" s="5194"/>
      <c r="AP62" s="5195"/>
      <c r="AQ62" s="5196"/>
      <c r="AR62" s="5197"/>
      <c r="AS62" s="5198"/>
      <c r="AT62" s="5199"/>
      <c r="AU62" s="5200"/>
      <c r="AV62" s="5201"/>
      <c r="AW62" s="5202"/>
      <c r="AX62" s="5203"/>
      <c r="AY62" s="5204"/>
      <c r="AZ62" s="5205"/>
      <c r="BA62" s="5206"/>
      <c r="BB62" s="5207"/>
      <c r="BC62" s="5208"/>
      <c r="BD62" s="5209"/>
      <c r="BE62" s="5210"/>
      <c r="BF62" s="5211"/>
      <c r="BG62" s="5212"/>
      <c r="BH62" s="5213"/>
      <c r="BI62" s="5214"/>
      <c r="BJ62" s="5215"/>
      <c r="BK62" s="5216"/>
      <c r="BL62" s="5217"/>
      <c r="BM62" s="5218"/>
      <c r="BN62" s="5219"/>
      <c r="BO62" s="5220"/>
      <c r="BP62" s="5221"/>
      <c r="BQ62" s="5222"/>
      <c r="BR62" s="5223"/>
      <c r="BS62" s="5224"/>
      <c r="BT62" s="5225"/>
      <c r="BU62" s="5226"/>
    </row>
    <row r="63" spans="1:73" ht="19.5" customHeight="1" x14ac:dyDescent="0.25">
      <c r="A63" s="41980" t="s">
        <v>71</v>
      </c>
      <c r="B63" s="41981"/>
      <c r="C63" s="5227">
        <f t="shared" ref="C63:H63" si="3">SUM(C60:C62)</f>
        <v>0</v>
      </c>
      <c r="D63" s="5228">
        <f t="shared" si="3"/>
        <v>0</v>
      </c>
      <c r="E63" s="5229">
        <f t="shared" si="3"/>
        <v>0</v>
      </c>
      <c r="F63" s="5230">
        <f t="shared" si="3"/>
        <v>0</v>
      </c>
      <c r="G63" s="5231">
        <f t="shared" si="3"/>
        <v>0</v>
      </c>
      <c r="H63" s="5232">
        <f t="shared" si="3"/>
        <v>0</v>
      </c>
      <c r="I63" s="5233"/>
      <c r="J63" s="5234"/>
      <c r="K63" s="5235"/>
      <c r="L63" s="5236"/>
      <c r="M63" s="5237"/>
      <c r="N63" s="5238"/>
      <c r="O63" s="5239"/>
      <c r="P63" s="5240"/>
      <c r="Q63" s="5241"/>
      <c r="R63" s="5242"/>
      <c r="S63" s="5243"/>
      <c r="T63" s="5244"/>
      <c r="U63" s="5245"/>
      <c r="V63" s="5246"/>
      <c r="W63" s="5247"/>
      <c r="X63" s="5248"/>
      <c r="Y63" s="5249"/>
      <c r="Z63" s="5250"/>
      <c r="AA63" s="5251"/>
      <c r="AB63" s="5252"/>
      <c r="AC63" s="5253"/>
      <c r="AD63" s="5254"/>
      <c r="AE63" s="5255"/>
      <c r="AF63" s="5256"/>
      <c r="AG63" s="5257"/>
      <c r="AH63" s="5258"/>
      <c r="AI63" s="5259"/>
      <c r="AJ63" s="5260"/>
      <c r="AK63" s="5261"/>
      <c r="AL63" s="5262"/>
      <c r="AM63" s="5263"/>
      <c r="AN63" s="5264"/>
      <c r="AO63" s="5265"/>
      <c r="AP63" s="5266"/>
      <c r="AQ63" s="5267"/>
      <c r="AR63" s="5268"/>
      <c r="AS63" s="5269"/>
      <c r="AT63" s="5270"/>
      <c r="AU63" s="5271"/>
      <c r="AV63" s="5272"/>
      <c r="AW63" s="5273"/>
      <c r="AX63" s="5274"/>
      <c r="AY63" s="5275"/>
      <c r="AZ63" s="5276"/>
      <c r="BA63" s="5277"/>
      <c r="BB63" s="5278"/>
      <c r="BC63" s="5279"/>
      <c r="BD63" s="5280"/>
      <c r="BE63" s="5281"/>
      <c r="BF63" s="5282"/>
      <c r="BG63" s="5283"/>
      <c r="BH63" s="5284"/>
      <c r="BI63" s="5285"/>
      <c r="BJ63" s="5286"/>
      <c r="BK63" s="5287"/>
      <c r="BL63" s="5288"/>
      <c r="BM63" s="5289"/>
      <c r="BN63" s="5290"/>
      <c r="BO63" s="5291"/>
      <c r="BP63" s="5292"/>
      <c r="BQ63" s="5293"/>
      <c r="BR63" s="5294"/>
      <c r="BS63" s="5295"/>
      <c r="BT63" s="5296"/>
      <c r="BU63" s="5297"/>
    </row>
    <row r="64" spans="1:73" ht="19.5" customHeight="1" x14ac:dyDescent="0.25">
      <c r="A64" s="5298" t="s">
        <v>144</v>
      </c>
      <c r="B64" s="5299"/>
      <c r="C64" s="5300"/>
      <c r="D64" s="5301"/>
      <c r="E64" s="5302"/>
      <c r="F64" s="5303"/>
      <c r="G64" s="5304"/>
      <c r="H64" s="5305"/>
      <c r="I64" s="5306"/>
      <c r="J64" s="5307"/>
      <c r="K64" s="5308"/>
      <c r="L64" s="5309"/>
      <c r="M64" s="5310"/>
      <c r="N64" s="5311"/>
      <c r="O64" s="5312"/>
      <c r="P64" s="5313"/>
      <c r="Q64" s="5314"/>
      <c r="R64" s="5315"/>
      <c r="S64" s="5316"/>
      <c r="T64" s="5317"/>
      <c r="U64" s="5318"/>
      <c r="V64" s="5319"/>
      <c r="W64" s="5320"/>
      <c r="X64" s="5321"/>
      <c r="Y64" s="5322"/>
      <c r="Z64" s="5323"/>
      <c r="AA64" s="5324"/>
      <c r="AB64" s="5325"/>
      <c r="AC64" s="5326"/>
      <c r="AD64" s="5327"/>
      <c r="AE64" s="5328"/>
      <c r="AF64" s="5329"/>
      <c r="AG64" s="5330"/>
      <c r="AH64" s="5331"/>
      <c r="AI64" s="5332"/>
      <c r="AJ64" s="5333"/>
      <c r="AK64" s="5334"/>
      <c r="AL64" s="5335"/>
      <c r="AM64" s="5336"/>
      <c r="AN64" s="5337"/>
      <c r="AO64" s="5338"/>
      <c r="AP64" s="5339"/>
      <c r="AQ64" s="5340"/>
      <c r="AR64" s="5341"/>
      <c r="AS64" s="5342"/>
      <c r="AT64" s="5343"/>
      <c r="AU64" s="5344"/>
      <c r="AV64" s="5345"/>
      <c r="AW64" s="5346"/>
      <c r="AX64" s="5347"/>
      <c r="AY64" s="5348"/>
      <c r="AZ64" s="5349"/>
      <c r="BA64" s="5350"/>
      <c r="BB64" s="5351"/>
      <c r="BC64" s="5352"/>
      <c r="BD64" s="5353"/>
      <c r="BE64" s="5354"/>
      <c r="BF64" s="5355"/>
      <c r="BG64" s="5356"/>
      <c r="BH64" s="5357"/>
      <c r="BI64" s="5358"/>
      <c r="BJ64" s="5359"/>
      <c r="BK64" s="5360"/>
      <c r="BL64" s="5361"/>
      <c r="BM64" s="5362"/>
      <c r="BN64" s="5363"/>
      <c r="BO64" s="5364"/>
      <c r="BP64" s="5365"/>
      <c r="BQ64" s="5366"/>
      <c r="BR64" s="5367"/>
      <c r="BS64" s="5368"/>
      <c r="BT64" s="5369"/>
      <c r="BU64" s="5370"/>
    </row>
    <row r="65" spans="1:73" ht="19.5" customHeight="1" x14ac:dyDescent="0.25">
      <c r="A65" s="41974" t="s">
        <v>138</v>
      </c>
      <c r="B65" s="41989"/>
      <c r="C65" s="5371">
        <v>0</v>
      </c>
      <c r="D65" s="5372">
        <v>0</v>
      </c>
      <c r="E65" s="5373">
        <v>0</v>
      </c>
      <c r="F65" s="5374">
        <v>0</v>
      </c>
      <c r="G65" s="5375">
        <v>0</v>
      </c>
      <c r="H65" s="5376">
        <f>C65+D65-E65+F65-G65</f>
        <v>0</v>
      </c>
      <c r="I65" s="5377"/>
      <c r="J65" s="5378"/>
      <c r="K65" s="5379"/>
      <c r="L65" s="5380"/>
      <c r="M65" s="5381"/>
      <c r="N65" s="5382"/>
      <c r="O65" s="5383"/>
      <c r="P65" s="5384"/>
      <c r="Q65" s="5385"/>
      <c r="R65" s="5386"/>
      <c r="S65" s="5387"/>
      <c r="T65" s="5388"/>
      <c r="U65" s="5389"/>
      <c r="V65" s="5390"/>
      <c r="W65" s="5391"/>
      <c r="X65" s="5392"/>
      <c r="Y65" s="5393"/>
      <c r="Z65" s="5394"/>
      <c r="AA65" s="5395"/>
      <c r="AB65" s="5396"/>
      <c r="AC65" s="5397"/>
      <c r="AD65" s="5398"/>
      <c r="AE65" s="5399"/>
      <c r="AF65" s="5400"/>
      <c r="AG65" s="5401"/>
      <c r="AH65" s="5402"/>
      <c r="AI65" s="5403"/>
      <c r="AJ65" s="5404"/>
      <c r="AK65" s="5405"/>
      <c r="AL65" s="5406"/>
      <c r="AM65" s="5407"/>
      <c r="AN65" s="5408"/>
      <c r="AO65" s="5409"/>
      <c r="AP65" s="5410"/>
      <c r="AQ65" s="5411"/>
      <c r="AR65" s="5412"/>
      <c r="AS65" s="5413"/>
      <c r="AT65" s="5414"/>
      <c r="AU65" s="5415"/>
      <c r="AV65" s="5416"/>
      <c r="AW65" s="5417"/>
      <c r="AX65" s="5418"/>
      <c r="AY65" s="5419"/>
      <c r="AZ65" s="5420"/>
      <c r="BA65" s="5421"/>
      <c r="BB65" s="5422"/>
      <c r="BC65" s="5423"/>
      <c r="BD65" s="5424"/>
      <c r="BE65" s="5425"/>
      <c r="BF65" s="5426"/>
      <c r="BG65" s="5427"/>
      <c r="BH65" s="5428"/>
      <c r="BI65" s="5429"/>
      <c r="BJ65" s="5430"/>
      <c r="BK65" s="5431"/>
      <c r="BL65" s="5432"/>
      <c r="BM65" s="5433"/>
      <c r="BN65" s="5434"/>
      <c r="BO65" s="5435"/>
      <c r="BP65" s="5436"/>
      <c r="BQ65" s="5437"/>
      <c r="BR65" s="5438"/>
      <c r="BS65" s="5439"/>
      <c r="BT65" s="5440"/>
      <c r="BU65" s="5441"/>
    </row>
    <row r="66" spans="1:73" ht="19.5" customHeight="1" x14ac:dyDescent="0.25">
      <c r="A66" s="41990" t="s">
        <v>139</v>
      </c>
      <c r="B66" s="41991"/>
      <c r="C66" s="5442">
        <v>0</v>
      </c>
      <c r="D66" s="5443">
        <v>0</v>
      </c>
      <c r="E66" s="5444">
        <v>0</v>
      </c>
      <c r="F66" s="5445">
        <v>0</v>
      </c>
      <c r="G66" s="5446">
        <v>0</v>
      </c>
      <c r="H66" s="5447">
        <f>C66+D66-E66+F66-G66</f>
        <v>0</v>
      </c>
      <c r="I66" s="5448"/>
      <c r="J66" s="5449"/>
      <c r="K66" s="5450"/>
      <c r="L66" s="5451"/>
      <c r="M66" s="5452"/>
      <c r="N66" s="5453"/>
      <c r="O66" s="5454"/>
      <c r="P66" s="5455"/>
      <c r="Q66" s="5456"/>
      <c r="R66" s="5457"/>
      <c r="S66" s="5458"/>
      <c r="T66" s="5459"/>
      <c r="U66" s="5460"/>
      <c r="V66" s="5461"/>
      <c r="W66" s="5462"/>
      <c r="X66" s="5463"/>
      <c r="Y66" s="5464"/>
      <c r="Z66" s="5465"/>
      <c r="AA66" s="5466"/>
      <c r="AB66" s="5467"/>
      <c r="AC66" s="5468"/>
      <c r="AD66" s="5469"/>
      <c r="AE66" s="5470"/>
      <c r="AF66" s="5471"/>
      <c r="AG66" s="5472"/>
      <c r="AH66" s="5473"/>
      <c r="AI66" s="5474"/>
      <c r="AJ66" s="5475"/>
      <c r="AK66" s="5476"/>
      <c r="AL66" s="5477"/>
      <c r="AM66" s="5478"/>
      <c r="AN66" s="5479"/>
      <c r="AO66" s="5480"/>
      <c r="AP66" s="5481"/>
      <c r="AQ66" s="5482"/>
      <c r="AR66" s="5483"/>
      <c r="AS66" s="5484"/>
      <c r="AT66" s="5485"/>
      <c r="AU66" s="5486"/>
      <c r="AV66" s="5487"/>
      <c r="AW66" s="5488"/>
      <c r="AX66" s="5489"/>
      <c r="AY66" s="5490"/>
      <c r="AZ66" s="5491"/>
      <c r="BA66" s="5492"/>
      <c r="BB66" s="5493"/>
      <c r="BC66" s="5494"/>
      <c r="BD66" s="5495"/>
      <c r="BE66" s="5496"/>
      <c r="BF66" s="5497"/>
      <c r="BG66" s="5498"/>
      <c r="BH66" s="5499"/>
      <c r="BI66" s="5500"/>
      <c r="BJ66" s="5501"/>
      <c r="BK66" s="5502"/>
      <c r="BL66" s="5503"/>
      <c r="BM66" s="5504"/>
      <c r="BN66" s="5505"/>
      <c r="BO66" s="5506"/>
      <c r="BP66" s="5507"/>
      <c r="BQ66" s="5508"/>
      <c r="BR66" s="5509"/>
      <c r="BS66" s="5510"/>
      <c r="BT66" s="5511"/>
      <c r="BU66" s="5512"/>
    </row>
    <row r="67" spans="1:73" ht="19.5" customHeight="1" x14ac:dyDescent="0.25">
      <c r="A67" s="41992" t="s">
        <v>140</v>
      </c>
      <c r="B67" s="41993"/>
      <c r="C67" s="5513">
        <v>0</v>
      </c>
      <c r="D67" s="5514">
        <v>0</v>
      </c>
      <c r="E67" s="5515">
        <v>0</v>
      </c>
      <c r="F67" s="5516">
        <v>0</v>
      </c>
      <c r="G67" s="5517">
        <v>0</v>
      </c>
      <c r="H67" s="5518">
        <f>C67+D67-E67+F67-G67</f>
        <v>0</v>
      </c>
      <c r="I67" s="5519"/>
      <c r="J67" s="5520"/>
      <c r="K67" s="5521"/>
      <c r="L67" s="5522"/>
      <c r="M67" s="5523"/>
      <c r="N67" s="5524"/>
      <c r="O67" s="5525"/>
      <c r="P67" s="5526"/>
      <c r="Q67" s="5527"/>
      <c r="R67" s="5528"/>
      <c r="S67" s="5529"/>
      <c r="T67" s="5530"/>
      <c r="U67" s="5531"/>
      <c r="V67" s="5532"/>
      <c r="W67" s="5533"/>
      <c r="X67" s="5534"/>
      <c r="Y67" s="5535"/>
      <c r="Z67" s="5536"/>
      <c r="AA67" s="5537"/>
      <c r="AB67" s="5538"/>
      <c r="AC67" s="5539"/>
      <c r="AD67" s="5540"/>
      <c r="AE67" s="5541"/>
      <c r="AF67" s="5542"/>
      <c r="AG67" s="5543"/>
      <c r="AH67" s="5544"/>
      <c r="AI67" s="5545"/>
      <c r="AJ67" s="5546"/>
      <c r="AK67" s="5547"/>
      <c r="AL67" s="5548"/>
      <c r="AM67" s="5549"/>
      <c r="AN67" s="5550"/>
      <c r="AO67" s="5551"/>
      <c r="AP67" s="5552"/>
      <c r="AQ67" s="5553"/>
      <c r="AR67" s="5554"/>
      <c r="AS67" s="5555"/>
      <c r="AT67" s="5556"/>
      <c r="AU67" s="5557"/>
      <c r="AV67" s="5558"/>
      <c r="AW67" s="5559"/>
      <c r="AX67" s="5560"/>
      <c r="AY67" s="5561"/>
      <c r="AZ67" s="5562"/>
      <c r="BA67" s="5563"/>
      <c r="BB67" s="5564"/>
      <c r="BC67" s="5565"/>
      <c r="BD67" s="5566"/>
      <c r="BE67" s="5567"/>
      <c r="BF67" s="5568"/>
      <c r="BG67" s="5569"/>
      <c r="BH67" s="5570"/>
      <c r="BI67" s="5571"/>
      <c r="BJ67" s="5572"/>
      <c r="BK67" s="5573"/>
      <c r="BL67" s="5574"/>
      <c r="BM67" s="5575"/>
      <c r="BN67" s="5576"/>
      <c r="BO67" s="5577"/>
      <c r="BP67" s="5578"/>
      <c r="BQ67" s="5579"/>
      <c r="BR67" s="5580"/>
      <c r="BS67" s="5581"/>
      <c r="BT67" s="5582"/>
      <c r="BU67" s="5583"/>
    </row>
    <row r="68" spans="1:73" ht="34.5" customHeight="1" x14ac:dyDescent="0.25">
      <c r="A68" s="41980" t="s">
        <v>71</v>
      </c>
      <c r="B68" s="41981"/>
      <c r="C68" s="5584">
        <f t="shared" ref="C68:H68" si="4">SUM(C65:C67)</f>
        <v>0</v>
      </c>
      <c r="D68" s="5585">
        <f t="shared" si="4"/>
        <v>0</v>
      </c>
      <c r="E68" s="5586">
        <f t="shared" si="4"/>
        <v>0</v>
      </c>
      <c r="F68" s="5587">
        <f t="shared" si="4"/>
        <v>0</v>
      </c>
      <c r="G68" s="5588">
        <f t="shared" si="4"/>
        <v>0</v>
      </c>
      <c r="H68" s="5589">
        <f t="shared" si="4"/>
        <v>0</v>
      </c>
      <c r="I68" s="5590"/>
      <c r="J68" s="5591"/>
      <c r="K68" s="5592"/>
      <c r="L68" s="5593"/>
      <c r="M68" s="5594"/>
      <c r="N68" s="5595"/>
      <c r="O68" s="5596"/>
      <c r="P68" s="5597"/>
      <c r="Q68" s="5598"/>
      <c r="R68" s="5599"/>
      <c r="S68" s="5600"/>
      <c r="T68" s="5601"/>
      <c r="U68" s="5602"/>
      <c r="V68" s="5603"/>
      <c r="W68" s="5604"/>
      <c r="X68" s="5605"/>
      <c r="Y68" s="5606"/>
      <c r="Z68" s="5607"/>
      <c r="AA68" s="5608"/>
      <c r="AB68" s="5609"/>
      <c r="AC68" s="5610"/>
      <c r="AD68" s="5611"/>
      <c r="AE68" s="5612"/>
      <c r="AF68" s="5613"/>
      <c r="AG68" s="5614"/>
      <c r="AH68" s="5615"/>
      <c r="AI68" s="5616"/>
      <c r="AJ68" s="5617"/>
      <c r="AK68" s="5618"/>
      <c r="AL68" s="5619"/>
      <c r="AM68" s="5620"/>
      <c r="AN68" s="5621"/>
      <c r="AO68" s="5622"/>
      <c r="AP68" s="5623"/>
      <c r="AQ68" s="5624"/>
      <c r="AR68" s="5625"/>
      <c r="AS68" s="5626"/>
      <c r="AT68" s="5627"/>
      <c r="AU68" s="5628"/>
      <c r="AV68" s="5629"/>
      <c r="AW68" s="5630"/>
      <c r="AX68" s="5631"/>
      <c r="AY68" s="5632"/>
      <c r="AZ68" s="5633"/>
      <c r="BA68" s="5634"/>
      <c r="BB68" s="5635"/>
      <c r="BC68" s="5636"/>
      <c r="BD68" s="5637"/>
      <c r="BE68" s="5638"/>
      <c r="BF68" s="5639"/>
      <c r="BG68" s="5640"/>
      <c r="BH68" s="5641"/>
      <c r="BI68" s="5642"/>
      <c r="BJ68" s="5643"/>
      <c r="BK68" s="5644"/>
      <c r="BL68" s="5645"/>
      <c r="BM68" s="5646"/>
      <c r="BN68" s="5647"/>
      <c r="BO68" s="5648"/>
      <c r="BP68" s="5649"/>
      <c r="BQ68" s="5650"/>
      <c r="BR68" s="5651"/>
      <c r="BS68" s="5652"/>
      <c r="BT68" s="5653"/>
      <c r="BU68" s="5654"/>
    </row>
    <row r="69" spans="1:73" ht="39.75" customHeight="1" x14ac:dyDescent="0.25">
      <c r="A69" s="5655" t="s">
        <v>145</v>
      </c>
      <c r="B69" s="5656"/>
      <c r="C69" s="5657"/>
      <c r="D69" s="5658"/>
      <c r="E69" s="5659"/>
      <c r="F69" s="5660"/>
      <c r="G69" s="5661"/>
      <c r="H69" s="5662"/>
      <c r="I69" s="5663"/>
      <c r="J69" s="5664"/>
      <c r="K69" s="5665"/>
      <c r="L69" s="5666"/>
      <c r="M69" s="5667"/>
      <c r="N69" s="5668"/>
      <c r="O69" s="5669"/>
      <c r="P69" s="5670"/>
      <c r="Q69" s="5671"/>
      <c r="R69" s="5672"/>
      <c r="S69" s="5673"/>
      <c r="T69" s="5674"/>
      <c r="U69" s="5675"/>
      <c r="V69" s="5676"/>
      <c r="W69" s="5677"/>
      <c r="X69" s="5678"/>
      <c r="Y69" s="5679"/>
      <c r="Z69" s="5680"/>
      <c r="AA69" s="5681"/>
      <c r="AB69" s="5682"/>
      <c r="AC69" s="5683"/>
      <c r="AD69" s="5684"/>
      <c r="AE69" s="5685"/>
      <c r="AF69" s="5686"/>
      <c r="AG69" s="5687"/>
      <c r="AH69" s="5688"/>
      <c r="AI69" s="5689"/>
      <c r="AJ69" s="5690"/>
      <c r="AK69" s="5691"/>
      <c r="AL69" s="5692"/>
      <c r="AM69" s="5693"/>
      <c r="AN69" s="5694"/>
      <c r="AO69" s="5695"/>
      <c r="AP69" s="5696"/>
      <c r="AQ69" s="5697"/>
      <c r="AR69" s="5698"/>
      <c r="AS69" s="5699"/>
      <c r="AT69" s="5700"/>
      <c r="AU69" s="5701"/>
      <c r="AV69" s="5702"/>
      <c r="AW69" s="5703"/>
      <c r="AX69" s="5704"/>
      <c r="AY69" s="5705"/>
      <c r="AZ69" s="5706"/>
      <c r="BA69" s="5707"/>
      <c r="BB69" s="5708"/>
      <c r="BC69" s="5709"/>
      <c r="BD69" s="5710"/>
      <c r="BE69" s="5711"/>
      <c r="BF69" s="5712"/>
      <c r="BG69" s="5713"/>
      <c r="BH69" s="5714"/>
      <c r="BI69" s="5715"/>
      <c r="BJ69" s="5716"/>
      <c r="BK69" s="5717"/>
      <c r="BL69" s="5718"/>
      <c r="BM69" s="5719"/>
      <c r="BN69" s="5720"/>
      <c r="BO69" s="5721"/>
      <c r="BP69" s="5722"/>
      <c r="BQ69" s="5723"/>
      <c r="BR69" s="5724"/>
      <c r="BS69" s="5725"/>
      <c r="BT69" s="5726"/>
      <c r="BU69" s="5727"/>
    </row>
    <row r="70" spans="1:73" ht="34.5" customHeight="1" x14ac:dyDescent="0.25">
      <c r="A70" s="41974" t="s">
        <v>138</v>
      </c>
      <c r="B70" s="41989"/>
      <c r="C70" s="5728">
        <v>0</v>
      </c>
      <c r="D70" s="5729">
        <v>0</v>
      </c>
      <c r="E70" s="5730">
        <v>0</v>
      </c>
      <c r="F70" s="5731">
        <v>0</v>
      </c>
      <c r="G70" s="5732">
        <v>0</v>
      </c>
      <c r="H70" s="5733">
        <f>C70+D70-E70+F70-G70</f>
        <v>0</v>
      </c>
      <c r="I70" s="5734"/>
      <c r="J70" s="5735"/>
      <c r="K70" s="5736"/>
      <c r="L70" s="5737"/>
      <c r="M70" s="5738"/>
      <c r="N70" s="5739"/>
      <c r="O70" s="5740"/>
      <c r="P70" s="5741"/>
      <c r="Q70" s="5742"/>
      <c r="R70" s="5743"/>
      <c r="S70" s="5744"/>
      <c r="T70" s="5745"/>
      <c r="U70" s="5746"/>
      <c r="V70" s="5747"/>
      <c r="W70" s="5748"/>
      <c r="X70" s="5749"/>
      <c r="Y70" s="5750"/>
      <c r="Z70" s="5751"/>
      <c r="AA70" s="5752"/>
      <c r="AB70" s="5753"/>
      <c r="AC70" s="5754"/>
      <c r="AD70" s="5755"/>
      <c r="AE70" s="5756"/>
      <c r="AF70" s="5757"/>
      <c r="AG70" s="5758"/>
      <c r="AH70" s="5759"/>
      <c r="AI70" s="5760"/>
      <c r="AJ70" s="5761"/>
      <c r="AK70" s="5762"/>
      <c r="AL70" s="5763"/>
      <c r="AM70" s="5764"/>
      <c r="AN70" s="5765"/>
      <c r="AO70" s="5766"/>
      <c r="AP70" s="5767"/>
      <c r="AQ70" s="5768"/>
      <c r="AR70" s="5769"/>
      <c r="AS70" s="5770"/>
      <c r="AT70" s="5771"/>
      <c r="AU70" s="5772"/>
      <c r="AV70" s="5773"/>
      <c r="AW70" s="5774"/>
      <c r="AX70" s="5775"/>
      <c r="AY70" s="5776"/>
      <c r="AZ70" s="5777"/>
      <c r="BA70" s="5778"/>
      <c r="BB70" s="5779"/>
      <c r="BC70" s="5780"/>
      <c r="BD70" s="5781"/>
      <c r="BE70" s="5782"/>
      <c r="BF70" s="5783"/>
      <c r="BG70" s="5784"/>
      <c r="BH70" s="5785"/>
      <c r="BI70" s="5786"/>
      <c r="BJ70" s="5787"/>
      <c r="BK70" s="5788"/>
      <c r="BL70" s="5789"/>
      <c r="BM70" s="5790"/>
      <c r="BN70" s="5791"/>
      <c r="BO70" s="5792"/>
      <c r="BP70" s="5793"/>
      <c r="BQ70" s="5794"/>
      <c r="BR70" s="5795"/>
      <c r="BS70" s="5796"/>
      <c r="BT70" s="5797"/>
      <c r="BU70" s="5798"/>
    </row>
    <row r="71" spans="1:73" ht="19.5" customHeight="1" x14ac:dyDescent="0.25">
      <c r="A71" s="41990" t="s">
        <v>139</v>
      </c>
      <c r="B71" s="41991"/>
      <c r="C71" s="5799">
        <v>0</v>
      </c>
      <c r="D71" s="5800">
        <v>0</v>
      </c>
      <c r="E71" s="5801">
        <v>0</v>
      </c>
      <c r="F71" s="5802">
        <v>0</v>
      </c>
      <c r="G71" s="5803">
        <v>0</v>
      </c>
      <c r="H71" s="5804">
        <f>C71+D71-E71+F71-G71</f>
        <v>0</v>
      </c>
      <c r="I71" s="5805"/>
      <c r="J71" s="5806"/>
      <c r="K71" s="5807"/>
      <c r="L71" s="5808"/>
      <c r="M71" s="5809"/>
      <c r="N71" s="5810"/>
      <c r="O71" s="5811"/>
      <c r="P71" s="5812"/>
      <c r="Q71" s="5813"/>
      <c r="R71" s="5814"/>
      <c r="S71" s="5815"/>
      <c r="T71" s="5816"/>
      <c r="U71" s="5817"/>
      <c r="V71" s="5818"/>
      <c r="W71" s="5819"/>
      <c r="X71" s="5820"/>
      <c r="Y71" s="5821"/>
      <c r="Z71" s="5822"/>
      <c r="AA71" s="5823"/>
      <c r="AB71" s="5824"/>
      <c r="AC71" s="5825"/>
      <c r="AD71" s="5826"/>
      <c r="AE71" s="5827"/>
      <c r="AF71" s="5828"/>
      <c r="AG71" s="5829"/>
      <c r="AH71" s="5830"/>
      <c r="AI71" s="5831"/>
      <c r="AJ71" s="5832"/>
      <c r="AK71" s="5833"/>
      <c r="AL71" s="5834"/>
      <c r="AM71" s="5835"/>
      <c r="AN71" s="5836"/>
      <c r="AO71" s="5837"/>
      <c r="AP71" s="5838"/>
      <c r="AQ71" s="5839"/>
      <c r="AR71" s="5840"/>
      <c r="AS71" s="5841"/>
      <c r="AT71" s="5842"/>
      <c r="AU71" s="5843"/>
      <c r="AV71" s="5844"/>
      <c r="AW71" s="5845"/>
      <c r="AX71" s="5846"/>
      <c r="AY71" s="5847"/>
      <c r="AZ71" s="5848"/>
      <c r="BA71" s="5849"/>
      <c r="BB71" s="5850"/>
      <c r="BC71" s="5851"/>
      <c r="BD71" s="5852"/>
      <c r="BE71" s="5853"/>
      <c r="BF71" s="5854"/>
      <c r="BG71" s="5855"/>
      <c r="BH71" s="5856"/>
      <c r="BI71" s="5857"/>
      <c r="BJ71" s="5858"/>
      <c r="BK71" s="5859"/>
      <c r="BL71" s="5860"/>
      <c r="BM71" s="5861"/>
      <c r="BN71" s="5862"/>
      <c r="BO71" s="5863"/>
      <c r="BP71" s="5864"/>
      <c r="BQ71" s="5865"/>
      <c r="BR71" s="5866"/>
      <c r="BS71" s="5867"/>
      <c r="BT71" s="5868"/>
      <c r="BU71" s="5869"/>
    </row>
    <row r="72" spans="1:73" ht="19.5" customHeight="1" x14ac:dyDescent="0.25">
      <c r="A72" s="41992" t="s">
        <v>140</v>
      </c>
      <c r="B72" s="41993"/>
      <c r="C72" s="5870">
        <v>0</v>
      </c>
      <c r="D72" s="5871">
        <v>0</v>
      </c>
      <c r="E72" s="5872">
        <v>0</v>
      </c>
      <c r="F72" s="5873">
        <v>0</v>
      </c>
      <c r="G72" s="5874">
        <v>0</v>
      </c>
      <c r="H72" s="5875">
        <f>C72+D72-E72+F72-G72</f>
        <v>0</v>
      </c>
      <c r="I72" s="5876"/>
      <c r="J72" s="5877"/>
      <c r="K72" s="5878"/>
      <c r="L72" s="5879"/>
      <c r="M72" s="5880"/>
      <c r="N72" s="5881"/>
      <c r="O72" s="5882"/>
      <c r="P72" s="5883"/>
      <c r="Q72" s="5884"/>
      <c r="R72" s="5885"/>
      <c r="S72" s="5886"/>
      <c r="T72" s="5887"/>
      <c r="U72" s="5888"/>
      <c r="V72" s="5889"/>
      <c r="W72" s="5890"/>
      <c r="X72" s="5891"/>
      <c r="Y72" s="5892"/>
      <c r="Z72" s="5893"/>
      <c r="AA72" s="5894"/>
      <c r="AB72" s="5895"/>
      <c r="AC72" s="5896"/>
      <c r="AD72" s="5897"/>
      <c r="AE72" s="5898"/>
      <c r="AF72" s="5899"/>
      <c r="AG72" s="5900"/>
      <c r="AH72" s="5901"/>
      <c r="AI72" s="5902"/>
      <c r="AJ72" s="5903"/>
      <c r="AK72" s="5904"/>
      <c r="AL72" s="5905"/>
      <c r="AM72" s="5906"/>
      <c r="AN72" s="5907"/>
      <c r="AO72" s="5908"/>
      <c r="AP72" s="5909"/>
      <c r="AQ72" s="5910"/>
      <c r="AR72" s="5911"/>
      <c r="AS72" s="5912"/>
      <c r="AT72" s="5913"/>
      <c r="AU72" s="5914"/>
      <c r="AV72" s="5915"/>
      <c r="AW72" s="5916"/>
      <c r="AX72" s="5917"/>
      <c r="AY72" s="5918"/>
      <c r="AZ72" s="5919"/>
      <c r="BA72" s="5920"/>
      <c r="BB72" s="5921"/>
      <c r="BC72" s="5922"/>
      <c r="BD72" s="5923"/>
      <c r="BE72" s="5924"/>
      <c r="BF72" s="5925"/>
      <c r="BG72" s="5926"/>
      <c r="BH72" s="5927"/>
      <c r="BI72" s="5928"/>
      <c r="BJ72" s="5929"/>
      <c r="BK72" s="5930"/>
      <c r="BL72" s="5931"/>
      <c r="BM72" s="5932"/>
      <c r="BN72" s="5933"/>
      <c r="BO72" s="5934"/>
      <c r="BP72" s="5935"/>
      <c r="BQ72" s="5936"/>
      <c r="BR72" s="5937"/>
      <c r="BS72" s="5938"/>
      <c r="BT72" s="5939"/>
      <c r="BU72" s="5940"/>
    </row>
    <row r="73" spans="1:73" ht="19.5" customHeight="1" x14ac:dyDescent="0.25">
      <c r="A73" s="41980" t="s">
        <v>71</v>
      </c>
      <c r="B73" s="41981"/>
      <c r="C73" s="5941">
        <f t="shared" ref="C73:H73" si="5">SUM(C70:C72)</f>
        <v>0</v>
      </c>
      <c r="D73" s="5942">
        <f t="shared" si="5"/>
        <v>0</v>
      </c>
      <c r="E73" s="5943">
        <f t="shared" si="5"/>
        <v>0</v>
      </c>
      <c r="F73" s="5944">
        <f t="shared" si="5"/>
        <v>0</v>
      </c>
      <c r="G73" s="5945">
        <f t="shared" si="5"/>
        <v>0</v>
      </c>
      <c r="H73" s="5946">
        <f t="shared" si="5"/>
        <v>0</v>
      </c>
      <c r="I73" s="5947"/>
      <c r="J73" s="5948"/>
      <c r="K73" s="5949"/>
      <c r="L73" s="5950"/>
      <c r="M73" s="5951"/>
      <c r="N73" s="5952"/>
      <c r="O73" s="5953"/>
      <c r="P73" s="5954"/>
      <c r="Q73" s="5955"/>
      <c r="R73" s="5956"/>
      <c r="S73" s="5957"/>
      <c r="T73" s="5958"/>
      <c r="U73" s="5959"/>
      <c r="V73" s="5960"/>
      <c r="W73" s="5961"/>
      <c r="X73" s="5962"/>
      <c r="Y73" s="5963"/>
      <c r="Z73" s="5964"/>
      <c r="AA73" s="5965"/>
      <c r="AB73" s="5966"/>
      <c r="AC73" s="5967"/>
      <c r="AD73" s="5968"/>
      <c r="AE73" s="5969"/>
      <c r="AF73" s="5970"/>
      <c r="AG73" s="5971"/>
      <c r="AH73" s="5972"/>
      <c r="AI73" s="5973"/>
      <c r="AJ73" s="5974"/>
      <c r="AK73" s="5975"/>
      <c r="AL73" s="5976"/>
      <c r="AM73" s="5977"/>
      <c r="AN73" s="5978"/>
      <c r="AO73" s="5979"/>
      <c r="AP73" s="5980"/>
      <c r="AQ73" s="5981"/>
      <c r="AR73" s="5982"/>
      <c r="AS73" s="5983"/>
      <c r="AT73" s="5984"/>
      <c r="AU73" s="5985"/>
      <c r="AV73" s="5986"/>
      <c r="AW73" s="5987"/>
      <c r="AX73" s="5988"/>
      <c r="AY73" s="5989"/>
      <c r="AZ73" s="5990"/>
      <c r="BA73" s="5991"/>
      <c r="BB73" s="5992"/>
      <c r="BC73" s="5993"/>
      <c r="BD73" s="5994"/>
      <c r="BE73" s="5995"/>
      <c r="BF73" s="5996"/>
      <c r="BG73" s="5997"/>
      <c r="BH73" s="5998"/>
      <c r="BI73" s="5999"/>
      <c r="BJ73" s="6000"/>
      <c r="BK73" s="6001"/>
      <c r="BL73" s="6002"/>
      <c r="BM73" s="6003"/>
      <c r="BN73" s="6004"/>
      <c r="BO73" s="6005"/>
      <c r="BP73" s="6006"/>
      <c r="BQ73" s="6007"/>
      <c r="BR73" s="6008"/>
      <c r="BS73" s="6009"/>
      <c r="BT73" s="6010"/>
      <c r="BU73" s="6011"/>
    </row>
    <row r="74" spans="1:73" ht="19.5" customHeight="1" x14ac:dyDescent="0.25">
      <c r="A74" s="6012" t="s">
        <v>146</v>
      </c>
      <c r="B74" s="6013"/>
      <c r="C74" s="6014"/>
      <c r="D74" s="6015"/>
      <c r="E74" s="6016"/>
      <c r="F74" s="6017"/>
      <c r="G74" s="6018"/>
      <c r="H74" s="6019"/>
      <c r="I74" s="6020"/>
      <c r="J74" s="6021"/>
      <c r="K74" s="6022"/>
      <c r="L74" s="6023"/>
      <c r="M74" s="6024"/>
      <c r="N74" s="6025"/>
      <c r="O74" s="6026"/>
      <c r="P74" s="6027"/>
      <c r="Q74" s="6028"/>
      <c r="R74" s="6029"/>
      <c r="S74" s="6030"/>
      <c r="T74" s="6031"/>
      <c r="U74" s="6032"/>
      <c r="V74" s="6033"/>
      <c r="W74" s="6034"/>
      <c r="X74" s="6035"/>
      <c r="Y74" s="6036"/>
      <c r="Z74" s="6037"/>
      <c r="AA74" s="6038"/>
      <c r="AB74" s="6039"/>
      <c r="AC74" s="6040"/>
      <c r="AD74" s="6041"/>
      <c r="AE74" s="6042"/>
      <c r="AF74" s="6043"/>
      <c r="AG74" s="6044"/>
      <c r="AH74" s="6045"/>
      <c r="AI74" s="6046"/>
      <c r="AJ74" s="6047"/>
      <c r="AK74" s="6048"/>
      <c r="AL74" s="6049"/>
      <c r="AM74" s="6050"/>
      <c r="AN74" s="6051"/>
      <c r="AO74" s="6052"/>
      <c r="AP74" s="6053"/>
      <c r="AQ74" s="6054"/>
      <c r="AR74" s="6055"/>
      <c r="AS74" s="6056"/>
      <c r="AT74" s="6057"/>
      <c r="AU74" s="6058"/>
      <c r="AV74" s="6059"/>
      <c r="AW74" s="6060"/>
      <c r="AX74" s="6061"/>
      <c r="AY74" s="6062"/>
      <c r="AZ74" s="6063"/>
      <c r="BA74" s="6064"/>
      <c r="BB74" s="6065"/>
      <c r="BC74" s="6066"/>
      <c r="BD74" s="6067"/>
      <c r="BE74" s="6068"/>
      <c r="BF74" s="6069"/>
      <c r="BG74" s="6070"/>
      <c r="BH74" s="6071"/>
      <c r="BI74" s="6072"/>
      <c r="BJ74" s="6073"/>
      <c r="BK74" s="6074"/>
      <c r="BL74" s="6075"/>
      <c r="BM74" s="6076"/>
      <c r="BN74" s="6077"/>
      <c r="BO74" s="6078"/>
      <c r="BP74" s="6079"/>
      <c r="BQ74" s="6080"/>
      <c r="BR74" s="6081"/>
      <c r="BS74" s="6082"/>
      <c r="BT74" s="6083"/>
      <c r="BU74" s="6084"/>
    </row>
    <row r="75" spans="1:73" ht="19.5" customHeight="1" x14ac:dyDescent="0.25">
      <c r="A75" s="41994" t="s">
        <v>138</v>
      </c>
      <c r="B75" s="41995"/>
      <c r="C75" s="6085">
        <f t="shared" ref="C75:G77" si="6">C45+C50+C55+C60+C65+C70</f>
        <v>0</v>
      </c>
      <c r="D75" s="6086">
        <f t="shared" si="6"/>
        <v>0</v>
      </c>
      <c r="E75" s="6087">
        <f t="shared" si="6"/>
        <v>0</v>
      </c>
      <c r="F75" s="6088">
        <f t="shared" si="6"/>
        <v>0</v>
      </c>
      <c r="G75" s="6089">
        <f t="shared" si="6"/>
        <v>0</v>
      </c>
      <c r="H75" s="6090">
        <f>C75+D75-E75+F75-G75</f>
        <v>0</v>
      </c>
      <c r="I75" s="6091"/>
      <c r="J75" s="6092"/>
      <c r="K75" s="6093"/>
      <c r="L75" s="6094"/>
      <c r="M75" s="6095"/>
      <c r="N75" s="6096"/>
      <c r="O75" s="6097"/>
      <c r="P75" s="6098"/>
      <c r="Q75" s="6099"/>
      <c r="R75" s="6100"/>
      <c r="S75" s="6101"/>
      <c r="T75" s="6102"/>
      <c r="U75" s="6103"/>
      <c r="V75" s="6104"/>
      <c r="W75" s="6105"/>
      <c r="X75" s="6106"/>
      <c r="Y75" s="6107"/>
      <c r="Z75" s="6108"/>
      <c r="AA75" s="6109"/>
      <c r="AB75" s="6110"/>
      <c r="AC75" s="6111"/>
      <c r="AD75" s="6112"/>
      <c r="AE75" s="6113"/>
      <c r="AF75" s="6114"/>
      <c r="AG75" s="6115"/>
      <c r="AH75" s="6116"/>
      <c r="AI75" s="6117"/>
      <c r="AJ75" s="6118"/>
      <c r="AK75" s="6119"/>
      <c r="AL75" s="6120"/>
      <c r="AM75" s="6121"/>
      <c r="AN75" s="6122"/>
      <c r="AO75" s="6123"/>
      <c r="AP75" s="6124"/>
      <c r="AQ75" s="6125"/>
      <c r="AR75" s="6126"/>
      <c r="AS75" s="6127"/>
      <c r="AT75" s="6128"/>
      <c r="AU75" s="6129"/>
      <c r="AV75" s="6130"/>
      <c r="AW75" s="6131"/>
      <c r="AX75" s="6132"/>
      <c r="AY75" s="6133"/>
      <c r="AZ75" s="6134"/>
      <c r="BA75" s="6135"/>
      <c r="BB75" s="6136"/>
      <c r="BC75" s="6137"/>
      <c r="BD75" s="6138"/>
      <c r="BE75" s="6139"/>
      <c r="BF75" s="6140"/>
      <c r="BG75" s="6141"/>
      <c r="BH75" s="6142"/>
      <c r="BI75" s="6143"/>
      <c r="BJ75" s="6144"/>
      <c r="BK75" s="6145"/>
      <c r="BL75" s="6146"/>
      <c r="BM75" s="6147"/>
      <c r="BN75" s="6148"/>
      <c r="BO75" s="6149"/>
      <c r="BP75" s="6150"/>
      <c r="BQ75" s="6151"/>
      <c r="BR75" s="6152"/>
      <c r="BS75" s="6153"/>
      <c r="BT75" s="6154"/>
      <c r="BU75" s="6155"/>
    </row>
    <row r="76" spans="1:73" ht="19.5" customHeight="1" x14ac:dyDescent="0.25">
      <c r="A76" s="41996" t="s">
        <v>139</v>
      </c>
      <c r="B76" s="41997"/>
      <c r="C76" s="6156">
        <f t="shared" si="6"/>
        <v>0</v>
      </c>
      <c r="D76" s="6157">
        <f t="shared" si="6"/>
        <v>0</v>
      </c>
      <c r="E76" s="6158">
        <f t="shared" si="6"/>
        <v>0</v>
      </c>
      <c r="F76" s="6159">
        <f t="shared" si="6"/>
        <v>0</v>
      </c>
      <c r="G76" s="6160">
        <f t="shared" si="6"/>
        <v>0</v>
      </c>
      <c r="H76" s="6161">
        <f>C76+D76-E76+F76-G76</f>
        <v>0</v>
      </c>
      <c r="I76" s="6162"/>
      <c r="J76" s="6163"/>
      <c r="K76" s="6164"/>
      <c r="L76" s="6165"/>
      <c r="M76" s="6166"/>
      <c r="N76" s="6167"/>
      <c r="O76" s="6168"/>
      <c r="P76" s="6169"/>
      <c r="Q76" s="6170"/>
      <c r="R76" s="6171"/>
      <c r="S76" s="6172"/>
      <c r="T76" s="6173"/>
      <c r="U76" s="6174"/>
      <c r="V76" s="6175"/>
      <c r="W76" s="6176"/>
      <c r="X76" s="6177"/>
      <c r="Y76" s="6178"/>
      <c r="Z76" s="6179"/>
      <c r="AA76" s="6180"/>
      <c r="AB76" s="6181"/>
      <c r="AC76" s="6182"/>
      <c r="AD76" s="6183"/>
      <c r="AE76" s="6184"/>
      <c r="AF76" s="6185"/>
      <c r="AG76" s="6186"/>
      <c r="AH76" s="6187"/>
      <c r="AI76" s="6188"/>
      <c r="AJ76" s="6189"/>
      <c r="AK76" s="6190"/>
      <c r="AL76" s="6191"/>
      <c r="AM76" s="6192"/>
      <c r="AN76" s="6193"/>
      <c r="AO76" s="6194"/>
      <c r="AP76" s="6195"/>
      <c r="AQ76" s="6196"/>
      <c r="AR76" s="6197"/>
      <c r="AS76" s="6198"/>
      <c r="AT76" s="6199"/>
      <c r="AU76" s="6200"/>
      <c r="AV76" s="6201"/>
      <c r="AW76" s="6202"/>
      <c r="AX76" s="6203"/>
      <c r="AY76" s="6204"/>
      <c r="AZ76" s="6205"/>
      <c r="BA76" s="6206"/>
      <c r="BB76" s="6207"/>
      <c r="BC76" s="6208"/>
      <c r="BD76" s="6209"/>
      <c r="BE76" s="6210"/>
      <c r="BF76" s="6211"/>
      <c r="BG76" s="6212"/>
      <c r="BH76" s="6213"/>
      <c r="BI76" s="6214"/>
      <c r="BJ76" s="6215"/>
      <c r="BK76" s="6216"/>
      <c r="BL76" s="6217"/>
      <c r="BM76" s="6218"/>
      <c r="BN76" s="6219"/>
      <c r="BO76" s="6220"/>
      <c r="BP76" s="6221"/>
      <c r="BQ76" s="6222"/>
      <c r="BR76" s="6223"/>
      <c r="BS76" s="6224"/>
      <c r="BT76" s="6225"/>
      <c r="BU76" s="6226"/>
    </row>
    <row r="77" spans="1:73" ht="19.5" customHeight="1" x14ac:dyDescent="0.25">
      <c r="A77" s="41998" t="s">
        <v>140</v>
      </c>
      <c r="B77" s="41999"/>
      <c r="C77" s="6227">
        <f t="shared" si="6"/>
        <v>0</v>
      </c>
      <c r="D77" s="6228">
        <f t="shared" si="6"/>
        <v>0</v>
      </c>
      <c r="E77" s="6229">
        <f t="shared" si="6"/>
        <v>0</v>
      </c>
      <c r="F77" s="6230">
        <f t="shared" si="6"/>
        <v>0</v>
      </c>
      <c r="G77" s="6231">
        <f t="shared" si="6"/>
        <v>0</v>
      </c>
      <c r="H77" s="6232">
        <f>C77+D77-E77+F77-G77</f>
        <v>0</v>
      </c>
      <c r="I77" s="6233"/>
      <c r="J77" s="6234"/>
      <c r="K77" s="6235"/>
      <c r="L77" s="6236"/>
      <c r="M77" s="6237"/>
      <c r="N77" s="6238"/>
      <c r="O77" s="6239"/>
      <c r="P77" s="6240"/>
      <c r="Q77" s="6241"/>
      <c r="R77" s="6242"/>
      <c r="S77" s="6243"/>
      <c r="T77" s="6244"/>
      <c r="U77" s="6245"/>
      <c r="V77" s="6246"/>
      <c r="W77" s="6247"/>
      <c r="X77" s="6248"/>
      <c r="Y77" s="6249"/>
      <c r="Z77" s="6250"/>
      <c r="AA77" s="6251"/>
      <c r="AB77" s="6252"/>
      <c r="AC77" s="6253"/>
      <c r="AD77" s="6254"/>
      <c r="AE77" s="6255"/>
      <c r="AF77" s="6256"/>
      <c r="AG77" s="6257"/>
      <c r="AH77" s="6258"/>
      <c r="AI77" s="6259"/>
      <c r="AJ77" s="6260"/>
      <c r="AK77" s="6261"/>
      <c r="AL77" s="6262"/>
      <c r="AM77" s="6263"/>
      <c r="AN77" s="6264"/>
      <c r="AO77" s="6265"/>
      <c r="AP77" s="6266"/>
      <c r="AQ77" s="6267"/>
      <c r="AR77" s="6268"/>
      <c r="AS77" s="6269"/>
      <c r="AT77" s="6270"/>
      <c r="AU77" s="6271"/>
      <c r="AV77" s="6272"/>
      <c r="AW77" s="6273"/>
      <c r="AX77" s="6274"/>
      <c r="AY77" s="6275"/>
      <c r="AZ77" s="6276"/>
      <c r="BA77" s="6277"/>
      <c r="BB77" s="6278"/>
      <c r="BC77" s="6279"/>
      <c r="BD77" s="6280"/>
      <c r="BE77" s="6281"/>
      <c r="BF77" s="6282"/>
      <c r="BG77" s="6283"/>
      <c r="BH77" s="6284"/>
      <c r="BI77" s="6285"/>
      <c r="BJ77" s="6286"/>
      <c r="BK77" s="6287"/>
      <c r="BL77" s="6288"/>
      <c r="BM77" s="6289"/>
      <c r="BN77" s="6290"/>
      <c r="BO77" s="6291"/>
      <c r="BP77" s="6292"/>
      <c r="BQ77" s="6293"/>
      <c r="BR77" s="6294"/>
      <c r="BS77" s="6295"/>
      <c r="BT77" s="6296"/>
      <c r="BU77" s="6297"/>
    </row>
    <row r="78" spans="1:73" ht="19.5" customHeight="1" x14ac:dyDescent="0.25">
      <c r="A78" s="41980" t="s">
        <v>147</v>
      </c>
      <c r="B78" s="41981"/>
      <c r="C78" s="6298">
        <f t="shared" ref="C78:H78" si="7">SUM(C75:C77)</f>
        <v>0</v>
      </c>
      <c r="D78" s="6299">
        <f t="shared" si="7"/>
        <v>0</v>
      </c>
      <c r="E78" s="6300">
        <f t="shared" si="7"/>
        <v>0</v>
      </c>
      <c r="F78" s="6301">
        <f t="shared" si="7"/>
        <v>0</v>
      </c>
      <c r="G78" s="6302">
        <f t="shared" si="7"/>
        <v>0</v>
      </c>
      <c r="H78" s="6303">
        <f t="shared" si="7"/>
        <v>0</v>
      </c>
      <c r="I78" s="6304"/>
      <c r="J78" s="6305"/>
      <c r="K78" s="6306"/>
      <c r="L78" s="6307"/>
      <c r="M78" s="6308"/>
      <c r="N78" s="6309"/>
      <c r="O78" s="6310"/>
      <c r="P78" s="6311"/>
      <c r="Q78" s="6312"/>
      <c r="R78" s="6313"/>
      <c r="S78" s="6314"/>
      <c r="T78" s="6315"/>
      <c r="U78" s="6316"/>
      <c r="V78" s="6317"/>
      <c r="W78" s="6318"/>
      <c r="X78" s="6319"/>
      <c r="Y78" s="6320"/>
      <c r="Z78" s="6321"/>
      <c r="AA78" s="6322"/>
      <c r="AB78" s="6323"/>
      <c r="AC78" s="6324"/>
      <c r="AD78" s="6325"/>
      <c r="AE78" s="6326"/>
      <c r="AF78" s="6327"/>
      <c r="AG78" s="6328"/>
      <c r="AH78" s="6329"/>
      <c r="AI78" s="6330"/>
      <c r="AJ78" s="6331"/>
      <c r="AK78" s="6332"/>
      <c r="AL78" s="6333"/>
      <c r="AM78" s="6334"/>
      <c r="AN78" s="6335"/>
      <c r="AO78" s="6336"/>
      <c r="AP78" s="6337"/>
      <c r="AQ78" s="6338"/>
      <c r="AR78" s="6339"/>
      <c r="AS78" s="6340"/>
      <c r="AT78" s="6341"/>
      <c r="AU78" s="6342"/>
      <c r="AV78" s="6343"/>
      <c r="AW78" s="6344"/>
      <c r="AX78" s="6345"/>
      <c r="AY78" s="6346"/>
      <c r="AZ78" s="6347"/>
      <c r="BA78" s="6348"/>
      <c r="BB78" s="6349"/>
      <c r="BC78" s="6350"/>
      <c r="BD78" s="6351"/>
      <c r="BE78" s="6352"/>
      <c r="BF78" s="6353"/>
      <c r="BG78" s="6354"/>
      <c r="BH78" s="6355"/>
      <c r="BI78" s="6356"/>
      <c r="BJ78" s="6357"/>
      <c r="BK78" s="6358"/>
      <c r="BL78" s="6359"/>
      <c r="BM78" s="6360"/>
      <c r="BN78" s="6361"/>
      <c r="BO78" s="6362"/>
      <c r="BP78" s="6363"/>
      <c r="BQ78" s="6364"/>
      <c r="BR78" s="6365"/>
      <c r="BS78" s="6366"/>
      <c r="BT78" s="6367"/>
      <c r="BU78" s="6368"/>
    </row>
    <row r="79" spans="1:73" ht="40.5" customHeight="1" x14ac:dyDescent="0.25">
      <c r="A79" s="41980"/>
      <c r="B79" s="41981"/>
      <c r="C79" s="6369"/>
      <c r="D79" s="6370"/>
      <c r="E79" s="6371"/>
      <c r="F79" s="6372"/>
      <c r="G79" s="6373"/>
      <c r="H79" s="6374"/>
      <c r="I79" s="6375"/>
      <c r="J79" s="6376"/>
      <c r="K79" s="6377"/>
      <c r="L79" s="6378"/>
      <c r="M79" s="6379"/>
      <c r="N79" s="6380"/>
      <c r="O79" s="6381"/>
      <c r="P79" s="6382"/>
      <c r="Q79" s="6383"/>
      <c r="R79" s="6384"/>
      <c r="S79" s="6385"/>
      <c r="T79" s="6386"/>
      <c r="U79" s="6387"/>
      <c r="V79" s="6388"/>
      <c r="W79" s="6389"/>
      <c r="X79" s="6390"/>
      <c r="Y79" s="6391"/>
      <c r="Z79" s="6392"/>
      <c r="AA79" s="6393"/>
      <c r="AB79" s="6394"/>
      <c r="AC79" s="6395"/>
      <c r="AD79" s="6396"/>
      <c r="AE79" s="6397"/>
      <c r="AF79" s="6398"/>
      <c r="AG79" s="6399"/>
      <c r="AH79" s="6400"/>
      <c r="AI79" s="6401"/>
      <c r="AJ79" s="6402"/>
      <c r="AK79" s="6403"/>
      <c r="AL79" s="6404"/>
      <c r="AM79" s="6405"/>
      <c r="AN79" s="6406"/>
      <c r="AO79" s="6407"/>
      <c r="AP79" s="6408"/>
      <c r="AQ79" s="6409"/>
      <c r="AR79" s="6410"/>
      <c r="AS79" s="6411"/>
      <c r="AT79" s="6412"/>
      <c r="AU79" s="6413"/>
      <c r="AV79" s="6414"/>
      <c r="AW79" s="6415"/>
      <c r="AX79" s="6416"/>
      <c r="AY79" s="6417"/>
      <c r="AZ79" s="6418"/>
      <c r="BA79" s="6419"/>
      <c r="BB79" s="6420"/>
      <c r="BC79" s="6421"/>
      <c r="BD79" s="6422"/>
      <c r="BE79" s="6423"/>
      <c r="BF79" s="6424"/>
      <c r="BG79" s="6425"/>
      <c r="BH79" s="6426"/>
      <c r="BI79" s="6427"/>
      <c r="BJ79" s="6428"/>
      <c r="BK79" s="6429"/>
      <c r="BL79" s="6430"/>
      <c r="BM79" s="6431"/>
      <c r="BN79" s="6432"/>
      <c r="BO79" s="6433"/>
      <c r="BP79" s="6434"/>
      <c r="BQ79" s="6435"/>
      <c r="BR79" s="6436"/>
      <c r="BS79" s="6437"/>
      <c r="BT79" s="6438"/>
      <c r="BU79" s="6439"/>
    </row>
    <row r="80" spans="1:73" ht="12.75" customHeight="1" x14ac:dyDescent="0.25">
      <c r="A80" s="6440"/>
      <c r="B80" s="6441"/>
      <c r="C80" s="6442"/>
      <c r="D80" s="6443"/>
      <c r="E80" s="6444"/>
      <c r="F80" s="6445"/>
      <c r="G80" s="6446"/>
      <c r="H80" s="6447"/>
      <c r="I80" s="6448"/>
      <c r="J80" s="6449"/>
      <c r="K80" s="6450"/>
      <c r="L80" s="6451"/>
      <c r="M80" s="6452"/>
      <c r="N80" s="6453"/>
      <c r="O80" s="6454"/>
      <c r="P80" s="6455"/>
      <c r="Q80" s="6456"/>
      <c r="R80" s="6457"/>
      <c r="S80" s="6458"/>
      <c r="T80" s="6459"/>
      <c r="U80" s="6460"/>
      <c r="V80" s="6461"/>
      <c r="W80" s="6462"/>
      <c r="X80" s="6463"/>
      <c r="Y80" s="6464"/>
      <c r="Z80" s="6465"/>
      <c r="AA80" s="6466"/>
      <c r="AB80" s="6467"/>
      <c r="AC80" s="6468"/>
      <c r="AD80" s="6469"/>
      <c r="AE80" s="6470"/>
      <c r="AF80" s="6471"/>
      <c r="AG80" s="6472"/>
      <c r="AH80" s="6473"/>
      <c r="AI80" s="6474"/>
      <c r="AJ80" s="6475"/>
      <c r="AK80" s="6476"/>
      <c r="AL80" s="6477"/>
      <c r="AM80" s="6478"/>
      <c r="AN80" s="6479"/>
      <c r="AO80" s="6480"/>
      <c r="AP80" s="6481"/>
      <c r="AQ80" s="6482"/>
      <c r="AR80" s="6483"/>
      <c r="AS80" s="6484"/>
      <c r="AT80" s="6485"/>
      <c r="AU80" s="6486"/>
      <c r="AV80" s="6487"/>
      <c r="AW80" s="6488"/>
      <c r="AX80" s="6489"/>
      <c r="AY80" s="6490"/>
      <c r="AZ80" s="6491"/>
      <c r="BA80" s="6492"/>
      <c r="BB80" s="6493"/>
      <c r="BC80" s="6494"/>
      <c r="BD80" s="6495"/>
      <c r="BE80" s="6496"/>
      <c r="BF80" s="6497"/>
      <c r="BG80" s="6498"/>
      <c r="BH80" s="6499"/>
      <c r="BI80" s="6500"/>
      <c r="BJ80" s="6501"/>
      <c r="BK80" s="6502"/>
      <c r="BL80" s="6503"/>
      <c r="BM80" s="6504"/>
      <c r="BN80" s="6505"/>
      <c r="BO80" s="6506"/>
      <c r="BP80" s="6507"/>
      <c r="BQ80" s="6508"/>
      <c r="BR80" s="6509"/>
      <c r="BS80" s="6510"/>
      <c r="BT80" s="6511"/>
      <c r="BU80" s="6512"/>
    </row>
    <row r="81" spans="1:73" ht="19.5" customHeight="1" x14ac:dyDescent="0.25">
      <c r="A81" s="6513"/>
      <c r="B81" s="6514"/>
      <c r="C81" s="6515"/>
      <c r="D81" s="6516"/>
      <c r="E81" s="6517"/>
      <c r="F81" s="6518"/>
      <c r="G81" s="6519"/>
      <c r="H81" s="6520"/>
      <c r="I81" s="6521"/>
      <c r="J81" s="6522"/>
      <c r="K81" s="6523"/>
      <c r="L81" s="6524"/>
      <c r="M81" s="6525"/>
      <c r="N81" s="6526"/>
      <c r="O81" s="6527"/>
      <c r="P81" s="6528"/>
      <c r="Q81" s="6529"/>
      <c r="R81" s="6530"/>
      <c r="S81" s="6531"/>
      <c r="T81" s="6532"/>
      <c r="U81" s="6533"/>
      <c r="V81" s="6534"/>
      <c r="W81" s="6535"/>
      <c r="X81" s="6536"/>
      <c r="Y81" s="6537"/>
      <c r="Z81" s="6538"/>
      <c r="AA81" s="6539"/>
      <c r="AB81" s="6540"/>
      <c r="AC81" s="6541"/>
      <c r="AD81" s="6542"/>
      <c r="AE81" s="6543"/>
      <c r="AF81" s="6544"/>
      <c r="AG81" s="6545"/>
      <c r="AH81" s="6546"/>
      <c r="AI81" s="6547"/>
      <c r="AJ81" s="6548"/>
      <c r="AK81" s="6549"/>
      <c r="AL81" s="6550"/>
      <c r="AM81" s="6551"/>
      <c r="AN81" s="6552"/>
      <c r="AO81" s="6553"/>
      <c r="AP81" s="6554"/>
      <c r="AQ81" s="6555"/>
      <c r="AR81" s="6556"/>
      <c r="AS81" s="6557"/>
      <c r="AT81" s="6558"/>
      <c r="AU81" s="6559"/>
      <c r="AV81" s="6560"/>
      <c r="AW81" s="6561"/>
      <c r="AX81" s="6562"/>
      <c r="AY81" s="6563"/>
      <c r="AZ81" s="6564"/>
      <c r="BA81" s="6565"/>
      <c r="BB81" s="6566"/>
      <c r="BC81" s="6567"/>
      <c r="BD81" s="6568"/>
      <c r="BE81" s="6569"/>
      <c r="BF81" s="6570"/>
      <c r="BG81" s="6571"/>
      <c r="BH81" s="6572"/>
      <c r="BI81" s="6573"/>
      <c r="BJ81" s="6574"/>
      <c r="BK81" s="6575"/>
      <c r="BL81" s="6576"/>
      <c r="BM81" s="6577"/>
      <c r="BN81" s="6578"/>
      <c r="BO81" s="6579"/>
      <c r="BP81" s="6580"/>
      <c r="BQ81" s="6581"/>
      <c r="BR81" s="6582"/>
      <c r="BS81" s="6583"/>
      <c r="BT81" s="6584"/>
      <c r="BU81" s="6585"/>
    </row>
    <row r="82" spans="1:73" ht="19.5" customHeight="1" x14ac:dyDescent="0.25">
      <c r="A82" s="6586" t="s">
        <v>148</v>
      </c>
      <c r="B82" s="6587"/>
      <c r="C82" s="6588" t="s">
        <v>149</v>
      </c>
      <c r="D82" s="6589"/>
      <c r="E82" s="6590"/>
      <c r="F82" s="6591"/>
      <c r="G82" s="6592"/>
      <c r="H82" s="6593"/>
      <c r="I82" s="6594"/>
      <c r="J82" s="6595"/>
      <c r="K82" s="6596"/>
      <c r="L82" s="6597"/>
      <c r="M82" s="6598"/>
      <c r="N82" s="6599"/>
      <c r="O82" s="6600"/>
      <c r="P82" s="6601"/>
      <c r="Q82" s="6602"/>
      <c r="R82" s="6603"/>
      <c r="S82" s="6604"/>
      <c r="T82" s="6605"/>
      <c r="U82" s="6606"/>
      <c r="V82" s="6607"/>
      <c r="W82" s="6608"/>
      <c r="X82" s="6609"/>
      <c r="Y82" s="6610"/>
      <c r="Z82" s="6611"/>
      <c r="AA82" s="6612"/>
      <c r="AB82" s="6613"/>
      <c r="AC82" s="6614"/>
      <c r="AD82" s="6615"/>
      <c r="AE82" s="6616"/>
      <c r="AF82" s="6617"/>
      <c r="AG82" s="6618"/>
      <c r="AH82" s="6619"/>
      <c r="AI82" s="6620"/>
      <c r="AJ82" s="6621"/>
      <c r="AK82" s="6622"/>
      <c r="AL82" s="6623"/>
      <c r="AM82" s="6624"/>
      <c r="AN82" s="6625"/>
      <c r="AO82" s="6626"/>
      <c r="AP82" s="6627"/>
      <c r="AQ82" s="6628"/>
      <c r="AR82" s="6629"/>
      <c r="AS82" s="6630"/>
      <c r="AT82" s="6631"/>
      <c r="AU82" s="6632"/>
      <c r="AV82" s="6633"/>
      <c r="AW82" s="6634"/>
      <c r="AX82" s="6635"/>
      <c r="AY82" s="6636"/>
      <c r="AZ82" s="6637"/>
      <c r="BA82" s="6638"/>
      <c r="BB82" s="6639"/>
      <c r="BC82" s="6640"/>
      <c r="BD82" s="6641"/>
      <c r="BE82" s="6642"/>
      <c r="BF82" s="6643"/>
      <c r="BG82" s="6644"/>
      <c r="BH82" s="6645"/>
      <c r="BI82" s="6646"/>
      <c r="BJ82" s="6647"/>
      <c r="BK82" s="6648"/>
      <c r="BL82" s="6649"/>
      <c r="BM82" s="6650"/>
      <c r="BN82" s="6651"/>
      <c r="BO82" s="6652"/>
      <c r="BP82" s="6653"/>
      <c r="BQ82" s="6654"/>
      <c r="BR82" s="6655"/>
      <c r="BS82" s="6656"/>
      <c r="BT82" s="6657"/>
      <c r="BU82" s="6658"/>
    </row>
    <row r="83" spans="1:73" ht="19.5" customHeight="1" x14ac:dyDescent="0.25">
      <c r="A83" s="6659" t="s">
        <v>150</v>
      </c>
      <c r="B83" s="6660"/>
      <c r="C83" s="6661"/>
      <c r="D83" s="6662"/>
      <c r="E83" s="6663"/>
      <c r="F83" s="6664"/>
      <c r="G83" s="6665"/>
      <c r="H83" s="6666"/>
      <c r="I83" s="6667"/>
      <c r="J83" s="6668"/>
      <c r="K83" s="6669"/>
      <c r="L83" s="6670"/>
      <c r="M83" s="6671"/>
      <c r="N83" s="6672"/>
      <c r="O83" s="6673"/>
      <c r="P83" s="6674"/>
      <c r="Q83" s="6675"/>
      <c r="R83" s="6676"/>
      <c r="S83" s="6677"/>
      <c r="T83" s="6678"/>
      <c r="U83" s="6679"/>
      <c r="V83" s="6680"/>
      <c r="W83" s="6681"/>
      <c r="X83" s="6682"/>
      <c r="Y83" s="6683"/>
      <c r="Z83" s="6684"/>
      <c r="AA83" s="6685"/>
      <c r="AB83" s="6686"/>
      <c r="AC83" s="6687"/>
      <c r="AD83" s="6688"/>
      <c r="AE83" s="6689"/>
      <c r="AF83" s="6690"/>
      <c r="AG83" s="6691"/>
      <c r="AH83" s="6692"/>
      <c r="AI83" s="6693"/>
      <c r="AJ83" s="6694"/>
      <c r="AK83" s="6695"/>
      <c r="AL83" s="6696"/>
      <c r="AM83" s="6697"/>
      <c r="AN83" s="6698"/>
      <c r="AO83" s="6699"/>
      <c r="AP83" s="6700"/>
      <c r="AQ83" s="6701"/>
      <c r="AR83" s="6702"/>
      <c r="AS83" s="6703"/>
      <c r="AT83" s="6704"/>
      <c r="AU83" s="6705"/>
      <c r="AV83" s="6706"/>
      <c r="AW83" s="6707"/>
      <c r="AX83" s="6708"/>
      <c r="AY83" s="6709"/>
      <c r="AZ83" s="6710"/>
      <c r="BA83" s="6711"/>
      <c r="BB83" s="6712"/>
      <c r="BC83" s="6713"/>
      <c r="BD83" s="6714"/>
      <c r="BE83" s="6715"/>
      <c r="BF83" s="6716"/>
      <c r="BG83" s="6717"/>
      <c r="BH83" s="6718"/>
      <c r="BI83" s="6719"/>
      <c r="BJ83" s="6720"/>
      <c r="BK83" s="6721"/>
      <c r="BL83" s="6722"/>
      <c r="BM83" s="6723"/>
      <c r="BN83" s="6724"/>
      <c r="BO83" s="6725"/>
      <c r="BP83" s="6726"/>
      <c r="BQ83" s="6727"/>
      <c r="BR83" s="6728"/>
      <c r="BS83" s="6729"/>
      <c r="BT83" s="6730"/>
      <c r="BU83" s="6731"/>
    </row>
    <row r="84" spans="1:73" ht="29.25" customHeight="1" x14ac:dyDescent="0.25">
      <c r="A84" s="41958" t="s">
        <v>151</v>
      </c>
      <c r="B84" s="41959"/>
      <c r="C84" s="41857" t="s">
        <v>152</v>
      </c>
      <c r="D84" s="41864"/>
      <c r="E84" s="41864"/>
      <c r="F84" s="41864"/>
      <c r="G84" s="41864"/>
      <c r="H84" s="41858"/>
      <c r="I84" s="6732"/>
      <c r="J84" s="6733"/>
      <c r="K84" s="6734"/>
      <c r="L84" s="6735"/>
      <c r="M84" s="6736"/>
      <c r="N84" s="6737"/>
      <c r="O84" s="6738"/>
      <c r="P84" s="6739"/>
      <c r="Q84" s="6740"/>
      <c r="R84" s="6741"/>
      <c r="S84" s="6742"/>
      <c r="T84" s="6743"/>
      <c r="U84" s="6744"/>
      <c r="V84" s="6745"/>
      <c r="W84" s="6746"/>
      <c r="X84" s="6747"/>
      <c r="Y84" s="6748"/>
      <c r="Z84" s="6749"/>
      <c r="AA84" s="6750"/>
      <c r="AB84" s="6751"/>
      <c r="AC84" s="6752"/>
      <c r="AD84" s="6753"/>
      <c r="AE84" s="6754"/>
      <c r="AF84" s="6755"/>
      <c r="AG84" s="6756"/>
      <c r="AH84" s="6757"/>
      <c r="AI84" s="6758"/>
      <c r="AJ84" s="6759"/>
      <c r="AK84" s="6760"/>
      <c r="AL84" s="6761"/>
      <c r="AM84" s="6762"/>
      <c r="AN84" s="6763"/>
      <c r="AO84" s="6764"/>
      <c r="AP84" s="6765"/>
      <c r="AQ84" s="6766"/>
      <c r="AR84" s="6767"/>
      <c r="AS84" s="6768"/>
      <c r="AT84" s="6769"/>
      <c r="AU84" s="6770"/>
      <c r="AV84" s="6771"/>
      <c r="AW84" s="6772"/>
      <c r="AX84" s="6773"/>
      <c r="AY84" s="6774"/>
      <c r="AZ84" s="6775"/>
      <c r="BA84" s="6776"/>
      <c r="BB84" s="6777"/>
      <c r="BC84" s="6778"/>
      <c r="BD84" s="6779"/>
      <c r="BE84" s="6780"/>
      <c r="BF84" s="6781"/>
      <c r="BG84" s="6782"/>
      <c r="BH84" s="6783"/>
      <c r="BI84" s="6784"/>
      <c r="BJ84" s="6785"/>
      <c r="BK84" s="6786"/>
      <c r="BL84" s="6787"/>
      <c r="BM84" s="6788"/>
      <c r="BN84" s="6789"/>
      <c r="BO84" s="6790"/>
      <c r="BP84" s="6791"/>
      <c r="BQ84" s="6792"/>
      <c r="BR84" s="6793"/>
      <c r="BS84" s="6794"/>
      <c r="BT84" s="6795"/>
      <c r="BU84" s="6796"/>
    </row>
    <row r="85" spans="1:73" ht="29.25" customHeight="1" x14ac:dyDescent="0.25">
      <c r="A85" s="41958"/>
      <c r="B85" s="41959"/>
      <c r="C85" s="41905" t="s">
        <v>153</v>
      </c>
      <c r="D85" s="42001" t="s">
        <v>154</v>
      </c>
      <c r="E85" s="42002"/>
      <c r="F85" s="42001" t="s">
        <v>155</v>
      </c>
      <c r="G85" s="42002"/>
      <c r="H85" s="41948" t="s">
        <v>156</v>
      </c>
      <c r="I85" s="6797"/>
      <c r="J85" s="6798"/>
      <c r="K85" s="6799"/>
      <c r="L85" s="6800"/>
      <c r="M85" s="6801"/>
      <c r="N85" s="6802"/>
      <c r="O85" s="6803"/>
      <c r="P85" s="6804"/>
      <c r="Q85" s="6805"/>
      <c r="R85" s="6806"/>
      <c r="S85" s="6807"/>
      <c r="T85" s="6808"/>
      <c r="U85" s="6809"/>
      <c r="V85" s="6810"/>
      <c r="W85" s="6811"/>
      <c r="X85" s="6812"/>
      <c r="Y85" s="6813"/>
      <c r="Z85" s="6814"/>
      <c r="AA85" s="6815"/>
      <c r="AB85" s="6816"/>
      <c r="AC85" s="6817"/>
      <c r="AD85" s="6818"/>
      <c r="AE85" s="6819"/>
      <c r="AF85" s="6820"/>
      <c r="AG85" s="6821"/>
      <c r="AH85" s="6822"/>
      <c r="AI85" s="6823"/>
      <c r="AJ85" s="6824"/>
      <c r="AK85" s="6825"/>
      <c r="AL85" s="6826"/>
      <c r="AM85" s="6827"/>
      <c r="AN85" s="6828"/>
      <c r="AO85" s="6829"/>
      <c r="AP85" s="6830"/>
      <c r="AQ85" s="6831"/>
      <c r="AR85" s="6832"/>
      <c r="AS85" s="6833"/>
      <c r="AT85" s="6834"/>
      <c r="AU85" s="6835"/>
      <c r="AV85" s="6836"/>
      <c r="AW85" s="6837"/>
      <c r="AX85" s="6838"/>
      <c r="AY85" s="6839"/>
      <c r="AZ85" s="6840"/>
      <c r="BA85" s="6841"/>
      <c r="BB85" s="6842"/>
      <c r="BC85" s="6843"/>
      <c r="BD85" s="6844"/>
      <c r="BE85" s="6845"/>
      <c r="BF85" s="6846"/>
      <c r="BG85" s="6847"/>
      <c r="BH85" s="6848"/>
      <c r="BI85" s="6849"/>
      <c r="BJ85" s="6850"/>
      <c r="BK85" s="6851"/>
      <c r="BL85" s="6852"/>
      <c r="BM85" s="6853"/>
      <c r="BN85" s="6854"/>
      <c r="BO85" s="6855"/>
      <c r="BP85" s="6856"/>
      <c r="BQ85" s="6857"/>
      <c r="BR85" s="6858"/>
      <c r="BS85" s="6859"/>
      <c r="BT85" s="6860"/>
      <c r="BU85" s="6861"/>
    </row>
    <row r="86" spans="1:73" ht="29.25" customHeight="1" x14ac:dyDescent="0.25">
      <c r="A86" s="41958"/>
      <c r="B86" s="41959"/>
      <c r="C86" s="42000"/>
      <c r="D86" s="6862" t="s">
        <v>133</v>
      </c>
      <c r="E86" s="6863" t="s">
        <v>134</v>
      </c>
      <c r="F86" s="6864" t="s">
        <v>135</v>
      </c>
      <c r="G86" s="6865" t="s">
        <v>136</v>
      </c>
      <c r="H86" s="42003"/>
      <c r="I86" s="6866"/>
      <c r="J86" s="6867"/>
      <c r="K86" s="6868"/>
      <c r="L86" s="6869"/>
      <c r="M86" s="6870"/>
      <c r="N86" s="6871"/>
      <c r="O86" s="6872"/>
      <c r="P86" s="6873"/>
      <c r="Q86" s="6874"/>
      <c r="R86" s="6875"/>
      <c r="S86" s="6876"/>
      <c r="T86" s="6877"/>
      <c r="U86" s="6878"/>
      <c r="V86" s="6879"/>
      <c r="W86" s="6880"/>
      <c r="X86" s="6881"/>
      <c r="Y86" s="6882"/>
      <c r="Z86" s="6883"/>
      <c r="AA86" s="6884"/>
      <c r="AB86" s="6885"/>
      <c r="AC86" s="6886"/>
      <c r="AD86" s="6887"/>
      <c r="AE86" s="6888"/>
      <c r="AF86" s="6889"/>
      <c r="AG86" s="6890"/>
      <c r="AH86" s="6891"/>
      <c r="AI86" s="6892"/>
      <c r="AJ86" s="6893"/>
      <c r="AK86" s="6894"/>
      <c r="AL86" s="6895"/>
      <c r="AM86" s="6896"/>
      <c r="AN86" s="6897"/>
      <c r="AO86" s="6898"/>
      <c r="AP86" s="6899"/>
      <c r="AQ86" s="6900"/>
      <c r="AR86" s="6901"/>
      <c r="AS86" s="6902"/>
      <c r="AT86" s="6903"/>
      <c r="AU86" s="6904"/>
      <c r="AV86" s="6905"/>
      <c r="AW86" s="6906"/>
      <c r="AX86" s="6907"/>
      <c r="AY86" s="6908"/>
      <c r="AZ86" s="6909"/>
      <c r="BA86" s="6910"/>
      <c r="BB86" s="6911"/>
      <c r="BC86" s="6912"/>
      <c r="BD86" s="6913"/>
      <c r="BE86" s="6914"/>
      <c r="BF86" s="6915"/>
      <c r="BG86" s="6916"/>
      <c r="BH86" s="6917"/>
      <c r="BI86" s="6918"/>
      <c r="BJ86" s="6919"/>
      <c r="BK86" s="6920"/>
      <c r="BL86" s="6921"/>
      <c r="BM86" s="6922"/>
      <c r="BN86" s="6923"/>
      <c r="BO86" s="6924"/>
      <c r="BP86" s="6925"/>
      <c r="BQ86" s="6926"/>
      <c r="BR86" s="6927"/>
      <c r="BS86" s="6928"/>
      <c r="BT86" s="6929"/>
      <c r="BU86" s="6930"/>
    </row>
    <row r="87" spans="1:73" ht="19.5" customHeight="1" x14ac:dyDescent="0.25">
      <c r="A87" s="42004" t="s">
        <v>157</v>
      </c>
      <c r="B87" s="42005"/>
      <c r="C87" s="6931">
        <v>0</v>
      </c>
      <c r="D87" s="6932">
        <v>0</v>
      </c>
      <c r="E87" s="6933">
        <v>0</v>
      </c>
      <c r="F87" s="6934">
        <v>0</v>
      </c>
      <c r="G87" s="6935">
        <v>0</v>
      </c>
      <c r="H87" s="6936">
        <f>C87+D87-E87+F87-G87</f>
        <v>0</v>
      </c>
      <c r="I87" s="6937"/>
      <c r="J87" s="6938"/>
      <c r="K87" s="6939"/>
      <c r="L87" s="6940"/>
      <c r="M87" s="6941"/>
      <c r="N87" s="6942"/>
      <c r="O87" s="6943"/>
      <c r="P87" s="6944"/>
      <c r="Q87" s="6945"/>
      <c r="R87" s="6946"/>
      <c r="S87" s="6947"/>
      <c r="T87" s="6948"/>
      <c r="U87" s="6949"/>
      <c r="V87" s="6950"/>
      <c r="W87" s="6951"/>
      <c r="X87" s="6952"/>
      <c r="Y87" s="6953"/>
      <c r="Z87" s="6954"/>
      <c r="AA87" s="6955"/>
      <c r="AB87" s="6956"/>
      <c r="AC87" s="6957"/>
      <c r="AD87" s="6958"/>
      <c r="AE87" s="6959"/>
      <c r="AF87" s="6960"/>
      <c r="AG87" s="6961"/>
      <c r="AH87" s="6962"/>
      <c r="AI87" s="6963"/>
      <c r="AJ87" s="6964"/>
      <c r="AK87" s="6965"/>
      <c r="AL87" s="6966"/>
      <c r="AM87" s="6967"/>
      <c r="AN87" s="6968"/>
      <c r="AO87" s="6969"/>
      <c r="AP87" s="6970"/>
      <c r="AQ87" s="6971"/>
      <c r="AR87" s="6972"/>
      <c r="AS87" s="6973"/>
      <c r="AT87" s="6974"/>
      <c r="AU87" s="6975"/>
      <c r="AV87" s="6976"/>
      <c r="AW87" s="6977"/>
      <c r="AX87" s="6978"/>
      <c r="AY87" s="6979"/>
      <c r="AZ87" s="6980"/>
      <c r="BA87" s="6981"/>
      <c r="BB87" s="6982"/>
      <c r="BC87" s="6983"/>
      <c r="BD87" s="6984"/>
      <c r="BE87" s="6985"/>
      <c r="BF87" s="6986"/>
      <c r="BG87" s="6987"/>
      <c r="BH87" s="6988"/>
      <c r="BI87" s="6989"/>
      <c r="BJ87" s="6990"/>
      <c r="BK87" s="6991"/>
      <c r="BL87" s="6992"/>
      <c r="BM87" s="6993"/>
      <c r="BN87" s="6994"/>
      <c r="BO87" s="6995"/>
      <c r="BP87" s="6996"/>
      <c r="BQ87" s="6997"/>
      <c r="BR87" s="6998"/>
      <c r="BS87" s="6999"/>
      <c r="BT87" s="7000"/>
      <c r="BU87" s="7001"/>
    </row>
    <row r="88" spans="1:73" ht="19.5" customHeight="1" x14ac:dyDescent="0.25">
      <c r="A88" s="42006" t="s">
        <v>158</v>
      </c>
      <c r="B88" s="42007"/>
      <c r="C88" s="7002">
        <v>0</v>
      </c>
      <c r="D88" s="7003">
        <v>0</v>
      </c>
      <c r="E88" s="7004">
        <v>0</v>
      </c>
      <c r="F88" s="7005">
        <v>0</v>
      </c>
      <c r="G88" s="7006">
        <v>0</v>
      </c>
      <c r="H88" s="7007">
        <f>C88+D88-E88+F88-G88</f>
        <v>0</v>
      </c>
      <c r="I88" s="7008"/>
      <c r="J88" s="7009"/>
      <c r="K88" s="7010"/>
      <c r="L88" s="7011"/>
      <c r="M88" s="7012"/>
      <c r="N88" s="7013"/>
      <c r="O88" s="7014"/>
      <c r="P88" s="7015"/>
      <c r="Q88" s="7016"/>
      <c r="R88" s="7017"/>
      <c r="S88" s="7018"/>
      <c r="T88" s="7019"/>
      <c r="U88" s="7020"/>
      <c r="V88" s="7021"/>
      <c r="W88" s="7022"/>
      <c r="X88" s="7023"/>
      <c r="Y88" s="7024"/>
      <c r="Z88" s="7025"/>
      <c r="AA88" s="7026"/>
      <c r="AB88" s="7027"/>
      <c r="AC88" s="7028"/>
      <c r="AD88" s="7029"/>
      <c r="AE88" s="7030"/>
      <c r="AF88" s="7031"/>
      <c r="AG88" s="7032"/>
      <c r="AH88" s="7033"/>
      <c r="AI88" s="7034"/>
      <c r="AJ88" s="7035"/>
      <c r="AK88" s="7036"/>
      <c r="AL88" s="7037"/>
      <c r="AM88" s="7038"/>
      <c r="AN88" s="7039"/>
      <c r="AO88" s="7040"/>
      <c r="AP88" s="7041"/>
      <c r="AQ88" s="7042"/>
      <c r="AR88" s="7043"/>
      <c r="AS88" s="7044"/>
      <c r="AT88" s="7045"/>
      <c r="AU88" s="7046"/>
      <c r="AV88" s="7047"/>
      <c r="AW88" s="7048"/>
      <c r="AX88" s="7049"/>
      <c r="AY88" s="7050"/>
      <c r="AZ88" s="7051"/>
      <c r="BA88" s="7052"/>
      <c r="BB88" s="7053"/>
      <c r="BC88" s="7054"/>
      <c r="BD88" s="7055"/>
      <c r="BE88" s="7056"/>
      <c r="BF88" s="7057"/>
      <c r="BG88" s="7058"/>
      <c r="BH88" s="7059"/>
      <c r="BI88" s="7060"/>
      <c r="BJ88" s="7061"/>
      <c r="BK88" s="7062"/>
      <c r="BL88" s="7063"/>
      <c r="BM88" s="7064"/>
      <c r="BN88" s="7065"/>
      <c r="BO88" s="7066"/>
      <c r="BP88" s="7067"/>
      <c r="BQ88" s="7068"/>
      <c r="BR88" s="7069"/>
      <c r="BS88" s="7070"/>
      <c r="BT88" s="7071"/>
      <c r="BU88" s="7072"/>
    </row>
    <row r="89" spans="1:73" ht="19.5" customHeight="1" x14ac:dyDescent="0.25">
      <c r="A89" s="42006" t="s">
        <v>159</v>
      </c>
      <c r="B89" s="42007"/>
      <c r="C89" s="7073">
        <v>0</v>
      </c>
      <c r="D89" s="7074">
        <v>0</v>
      </c>
      <c r="E89" s="7075">
        <v>0</v>
      </c>
      <c r="F89" s="7076">
        <v>0</v>
      </c>
      <c r="G89" s="7077">
        <v>0</v>
      </c>
      <c r="H89" s="7078">
        <f>C89+D89-E89+F89-G89</f>
        <v>0</v>
      </c>
      <c r="I89" s="7079"/>
      <c r="J89" s="7080"/>
      <c r="K89" s="7081"/>
      <c r="L89" s="7082"/>
      <c r="M89" s="7083"/>
      <c r="N89" s="7084"/>
      <c r="O89" s="7085"/>
      <c r="P89" s="7086"/>
      <c r="Q89" s="7087"/>
      <c r="R89" s="7088"/>
      <c r="S89" s="7089"/>
      <c r="T89" s="7090"/>
      <c r="U89" s="7091"/>
      <c r="V89" s="7092"/>
      <c r="W89" s="7093"/>
      <c r="X89" s="7094"/>
      <c r="Y89" s="7095"/>
      <c r="Z89" s="7096"/>
      <c r="AA89" s="7097"/>
      <c r="AB89" s="7098"/>
      <c r="AC89" s="7099"/>
      <c r="AD89" s="7100"/>
      <c r="AE89" s="7101"/>
      <c r="AF89" s="7102"/>
      <c r="AG89" s="7103"/>
      <c r="AH89" s="7104"/>
      <c r="AI89" s="7105"/>
      <c r="AJ89" s="7106"/>
      <c r="AK89" s="7107"/>
      <c r="AL89" s="7108"/>
      <c r="AM89" s="7109"/>
      <c r="AN89" s="7110"/>
      <c r="AO89" s="7111"/>
      <c r="AP89" s="7112"/>
      <c r="AQ89" s="7113"/>
      <c r="AR89" s="7114"/>
      <c r="AS89" s="7115"/>
      <c r="AT89" s="7116"/>
      <c r="AU89" s="7117"/>
      <c r="AV89" s="7118"/>
      <c r="AW89" s="7119"/>
      <c r="AX89" s="7120"/>
      <c r="AY89" s="7121"/>
      <c r="AZ89" s="7122"/>
      <c r="BA89" s="7123"/>
      <c r="BB89" s="7124"/>
      <c r="BC89" s="7125"/>
      <c r="BD89" s="7126"/>
      <c r="BE89" s="7127"/>
      <c r="BF89" s="7128"/>
      <c r="BG89" s="7129"/>
      <c r="BH89" s="7130"/>
      <c r="BI89" s="7131"/>
      <c r="BJ89" s="7132"/>
      <c r="BK89" s="7133"/>
      <c r="BL89" s="7134"/>
      <c r="BM89" s="7135"/>
      <c r="BN89" s="7136"/>
      <c r="BO89" s="7137"/>
      <c r="BP89" s="7138"/>
      <c r="BQ89" s="7139"/>
      <c r="BR89" s="7140"/>
      <c r="BS89" s="7141"/>
      <c r="BT89" s="7142"/>
      <c r="BU89" s="7143"/>
    </row>
    <row r="90" spans="1:73" ht="19.5" customHeight="1" x14ac:dyDescent="0.25">
      <c r="A90" s="42006" t="s">
        <v>160</v>
      </c>
      <c r="B90" s="42007"/>
      <c r="C90" s="7144">
        <v>0</v>
      </c>
      <c r="D90" s="7145">
        <v>0</v>
      </c>
      <c r="E90" s="7146">
        <v>0</v>
      </c>
      <c r="F90" s="7147">
        <v>0</v>
      </c>
      <c r="G90" s="7148">
        <v>0</v>
      </c>
      <c r="H90" s="7149">
        <f>C90+D90-E90+F90-G90</f>
        <v>0</v>
      </c>
      <c r="I90" s="7150"/>
      <c r="J90" s="7151"/>
      <c r="K90" s="7152"/>
      <c r="L90" s="7153"/>
      <c r="M90" s="7154"/>
      <c r="N90" s="7155"/>
      <c r="O90" s="7156"/>
      <c r="P90" s="7157"/>
      <c r="Q90" s="7158"/>
      <c r="R90" s="7159"/>
      <c r="S90" s="7160"/>
      <c r="T90" s="7161"/>
      <c r="U90" s="7162"/>
      <c r="V90" s="7163"/>
      <c r="W90" s="7164"/>
      <c r="X90" s="7165"/>
      <c r="Y90" s="7166"/>
      <c r="Z90" s="7167"/>
      <c r="AA90" s="7168"/>
      <c r="AB90" s="7169"/>
      <c r="AC90" s="7170"/>
      <c r="AD90" s="7171"/>
      <c r="AE90" s="7172"/>
      <c r="AF90" s="7173"/>
      <c r="AG90" s="7174"/>
      <c r="AH90" s="7175"/>
      <c r="AI90" s="7176"/>
      <c r="AJ90" s="7177"/>
      <c r="AK90" s="7178"/>
      <c r="AL90" s="7179"/>
      <c r="AM90" s="7180"/>
      <c r="AN90" s="7181"/>
      <c r="AO90" s="7182"/>
      <c r="AP90" s="7183"/>
      <c r="AQ90" s="7184"/>
      <c r="AR90" s="7185"/>
      <c r="AS90" s="7186"/>
      <c r="AT90" s="7187"/>
      <c r="AU90" s="7188"/>
      <c r="AV90" s="7189"/>
      <c r="AW90" s="7190"/>
      <c r="AX90" s="7191"/>
      <c r="AY90" s="7192"/>
      <c r="AZ90" s="7193"/>
      <c r="BA90" s="7194"/>
      <c r="BB90" s="7195"/>
      <c r="BC90" s="7196"/>
      <c r="BD90" s="7197"/>
      <c r="BE90" s="7198"/>
      <c r="BF90" s="7199"/>
      <c r="BG90" s="7200"/>
      <c r="BH90" s="7201"/>
      <c r="BI90" s="7202"/>
      <c r="BJ90" s="7203"/>
      <c r="BK90" s="7204"/>
      <c r="BL90" s="7205"/>
      <c r="BM90" s="7206"/>
      <c r="BN90" s="7207"/>
      <c r="BO90" s="7208"/>
      <c r="BP90" s="7209"/>
      <c r="BQ90" s="7210"/>
      <c r="BR90" s="7211"/>
      <c r="BS90" s="7212"/>
      <c r="BT90" s="7213"/>
      <c r="BU90" s="7214"/>
    </row>
    <row r="91" spans="1:73" ht="19.5" customHeight="1" x14ac:dyDescent="0.25">
      <c r="A91" s="42008" t="s">
        <v>161</v>
      </c>
      <c r="B91" s="42009"/>
      <c r="C91" s="7215">
        <v>0</v>
      </c>
      <c r="D91" s="7216">
        <v>0</v>
      </c>
      <c r="E91" s="7217">
        <v>0</v>
      </c>
      <c r="F91" s="7218">
        <v>0</v>
      </c>
      <c r="G91" s="7219">
        <v>0</v>
      </c>
      <c r="H91" s="7220">
        <f>C91+D91-E91+F91-G91</f>
        <v>0</v>
      </c>
      <c r="I91" s="7221"/>
      <c r="J91" s="7222"/>
      <c r="K91" s="7223"/>
      <c r="L91" s="7224"/>
      <c r="M91" s="7225"/>
      <c r="N91" s="7226"/>
      <c r="O91" s="7227"/>
      <c r="P91" s="7228"/>
      <c r="Q91" s="7229"/>
      <c r="R91" s="7230"/>
      <c r="S91" s="7231"/>
      <c r="T91" s="7232"/>
      <c r="U91" s="7233"/>
      <c r="V91" s="7234"/>
      <c r="W91" s="7235"/>
      <c r="X91" s="7236"/>
      <c r="Y91" s="7237"/>
      <c r="Z91" s="7238"/>
      <c r="AA91" s="7239"/>
      <c r="AB91" s="7240"/>
      <c r="AC91" s="7241"/>
      <c r="AD91" s="7242"/>
      <c r="AE91" s="7243"/>
      <c r="AF91" s="7244"/>
      <c r="AG91" s="7245"/>
      <c r="AH91" s="7246"/>
      <c r="AI91" s="7247"/>
      <c r="AJ91" s="7248"/>
      <c r="AK91" s="7249"/>
      <c r="AL91" s="7250"/>
      <c r="AM91" s="7251"/>
      <c r="AN91" s="7252"/>
      <c r="AO91" s="7253"/>
      <c r="AP91" s="7254"/>
      <c r="AQ91" s="7255"/>
      <c r="AR91" s="7256"/>
      <c r="AS91" s="7257"/>
      <c r="AT91" s="7258"/>
      <c r="AU91" s="7259"/>
      <c r="AV91" s="7260"/>
      <c r="AW91" s="7261"/>
      <c r="AX91" s="7262"/>
      <c r="AY91" s="7263"/>
      <c r="AZ91" s="7264"/>
      <c r="BA91" s="7265"/>
      <c r="BB91" s="7266"/>
      <c r="BC91" s="7267"/>
      <c r="BD91" s="7268"/>
      <c r="BE91" s="7269"/>
      <c r="BF91" s="7270"/>
      <c r="BG91" s="7271"/>
      <c r="BH91" s="7272"/>
      <c r="BI91" s="7273"/>
      <c r="BJ91" s="7274"/>
      <c r="BK91" s="7275"/>
      <c r="BL91" s="7276"/>
      <c r="BM91" s="7277"/>
      <c r="BN91" s="7278"/>
      <c r="BO91" s="7279"/>
      <c r="BP91" s="7280"/>
      <c r="BQ91" s="7281"/>
      <c r="BR91" s="7282"/>
      <c r="BS91" s="7283"/>
      <c r="BT91" s="7284"/>
      <c r="BU91" s="7285"/>
    </row>
    <row r="92" spans="1:73" ht="19.5" customHeight="1" x14ac:dyDescent="0.25">
      <c r="A92" s="42010" t="s">
        <v>162</v>
      </c>
      <c r="B92" s="42011"/>
      <c r="C92" s="7286">
        <f t="shared" ref="C92:H92" si="8">SUM(C87:C91)</f>
        <v>0</v>
      </c>
      <c r="D92" s="7287">
        <f t="shared" si="8"/>
        <v>0</v>
      </c>
      <c r="E92" s="7288">
        <f t="shared" si="8"/>
        <v>0</v>
      </c>
      <c r="F92" s="7289">
        <f t="shared" si="8"/>
        <v>0</v>
      </c>
      <c r="G92" s="7290">
        <f t="shared" si="8"/>
        <v>0</v>
      </c>
      <c r="H92" s="7291">
        <f t="shared" si="8"/>
        <v>0</v>
      </c>
      <c r="I92" s="7292"/>
      <c r="J92" s="7293"/>
      <c r="K92" s="7294"/>
      <c r="L92" s="7295"/>
      <c r="M92" s="7296"/>
      <c r="N92" s="7297"/>
      <c r="O92" s="7298"/>
      <c r="P92" s="7299"/>
      <c r="Q92" s="7300"/>
      <c r="R92" s="7301"/>
      <c r="S92" s="7302"/>
      <c r="T92" s="7303"/>
      <c r="U92" s="7304"/>
      <c r="V92" s="7305"/>
      <c r="W92" s="7306"/>
      <c r="X92" s="7307"/>
      <c r="Y92" s="7308"/>
      <c r="Z92" s="7309"/>
      <c r="AA92" s="7310"/>
      <c r="AB92" s="7311"/>
      <c r="AC92" s="7312"/>
      <c r="AD92" s="7313"/>
      <c r="AE92" s="7314"/>
      <c r="AF92" s="7315"/>
      <c r="AG92" s="7316"/>
      <c r="AH92" s="7317"/>
      <c r="AI92" s="7318"/>
      <c r="AJ92" s="7319"/>
      <c r="AK92" s="7320"/>
      <c r="AL92" s="7321"/>
      <c r="AM92" s="7322"/>
      <c r="AN92" s="7323"/>
      <c r="AO92" s="7324"/>
      <c r="AP92" s="7325"/>
      <c r="AQ92" s="7326"/>
      <c r="AR92" s="7327"/>
      <c r="AS92" s="7328"/>
      <c r="AT92" s="7329"/>
      <c r="AU92" s="7330"/>
      <c r="AV92" s="7331"/>
      <c r="AW92" s="7332"/>
      <c r="AX92" s="7333"/>
      <c r="AY92" s="7334"/>
      <c r="AZ92" s="7335"/>
      <c r="BA92" s="7336"/>
      <c r="BB92" s="7337"/>
      <c r="BC92" s="7338"/>
      <c r="BD92" s="7339"/>
      <c r="BE92" s="7340"/>
      <c r="BF92" s="7341"/>
      <c r="BG92" s="7342"/>
      <c r="BH92" s="7343"/>
      <c r="BI92" s="7344"/>
      <c r="BJ92" s="7345"/>
      <c r="BK92" s="7346"/>
      <c r="BL92" s="7347"/>
      <c r="BM92" s="7348"/>
      <c r="BN92" s="7349"/>
      <c r="BO92" s="7350"/>
      <c r="BP92" s="7351"/>
      <c r="BQ92" s="7352"/>
      <c r="BR92" s="7353"/>
      <c r="BS92" s="7354"/>
      <c r="BT92" s="7355"/>
      <c r="BU92" s="7356"/>
    </row>
    <row r="93" spans="1:73" ht="19.5" customHeight="1" x14ac:dyDescent="0.25">
      <c r="A93" s="7357"/>
      <c r="B93" s="7358"/>
      <c r="C93" s="7359"/>
      <c r="D93" s="7360"/>
      <c r="E93" s="7361"/>
      <c r="F93" s="7362"/>
      <c r="G93" s="7363"/>
      <c r="H93" s="7364"/>
      <c r="I93" s="7365"/>
      <c r="J93" s="7366"/>
      <c r="K93" s="7367"/>
      <c r="L93" s="7368"/>
      <c r="M93" s="7369"/>
      <c r="N93" s="7370"/>
      <c r="O93" s="7371"/>
      <c r="P93" s="7372"/>
      <c r="Q93" s="7373"/>
      <c r="R93" s="7374"/>
      <c r="S93" s="7375"/>
      <c r="T93" s="7376"/>
      <c r="U93" s="7377"/>
      <c r="V93" s="7378"/>
      <c r="W93" s="7379"/>
      <c r="X93" s="7380"/>
      <c r="Y93" s="7381"/>
      <c r="Z93" s="7382"/>
      <c r="AA93" s="7383"/>
      <c r="AB93" s="7384"/>
      <c r="AC93" s="7385"/>
      <c r="AD93" s="7386"/>
      <c r="AE93" s="7387"/>
      <c r="AF93" s="7388"/>
      <c r="AG93" s="7389"/>
      <c r="AH93" s="7390"/>
      <c r="AI93" s="7391"/>
      <c r="AJ93" s="7392"/>
      <c r="AK93" s="7393"/>
      <c r="AL93" s="7394"/>
      <c r="AM93" s="7395"/>
      <c r="AN93" s="7396"/>
      <c r="AO93" s="7397"/>
      <c r="AP93" s="7398"/>
      <c r="AQ93" s="7399"/>
      <c r="AR93" s="7400"/>
      <c r="AS93" s="7401"/>
      <c r="AT93" s="7402"/>
      <c r="AU93" s="7403"/>
      <c r="AV93" s="7404"/>
      <c r="AW93" s="7405"/>
      <c r="AX93" s="7406"/>
      <c r="AY93" s="7407"/>
      <c r="AZ93" s="7408"/>
      <c r="BA93" s="7409"/>
      <c r="BB93" s="7410"/>
      <c r="BC93" s="7411"/>
      <c r="BD93" s="7412"/>
      <c r="BE93" s="7413"/>
      <c r="BF93" s="7414"/>
      <c r="BG93" s="7415"/>
      <c r="BH93" s="7416"/>
      <c r="BI93" s="7417"/>
      <c r="BJ93" s="7418"/>
      <c r="BK93" s="7419"/>
      <c r="BL93" s="7420"/>
      <c r="BM93" s="7421"/>
      <c r="BN93" s="7422"/>
      <c r="BO93" s="7423"/>
      <c r="BP93" s="7424"/>
      <c r="BQ93" s="7425"/>
      <c r="BR93" s="7426"/>
      <c r="BS93" s="7427"/>
      <c r="BT93" s="7428"/>
      <c r="BU93" s="7429"/>
    </row>
    <row r="94" spans="1:73" ht="19.5" customHeight="1" x14ac:dyDescent="0.25">
      <c r="A94" s="7430" t="s">
        <v>163</v>
      </c>
      <c r="B94" s="7431"/>
      <c r="C94" s="7432"/>
      <c r="D94" s="7433"/>
      <c r="E94" s="7434"/>
      <c r="F94" s="7435"/>
      <c r="G94" s="7436"/>
      <c r="H94" s="7437"/>
      <c r="I94" s="7438"/>
      <c r="J94" s="7439"/>
      <c r="K94" s="7440"/>
      <c r="L94" s="7441"/>
      <c r="M94" s="7442"/>
      <c r="N94" s="7443"/>
      <c r="O94" s="7444"/>
      <c r="P94" s="7445"/>
      <c r="Q94" s="7446"/>
      <c r="R94" s="7447"/>
      <c r="S94" s="7448"/>
      <c r="T94" s="7449"/>
      <c r="U94" s="7450"/>
      <c r="V94" s="7451"/>
      <c r="W94" s="7452"/>
      <c r="X94" s="7453"/>
      <c r="Y94" s="7454"/>
      <c r="Z94" s="7455"/>
      <c r="AA94" s="7456"/>
      <c r="AB94" s="7457"/>
      <c r="AC94" s="7458"/>
      <c r="AD94" s="7459"/>
      <c r="AE94" s="7460"/>
      <c r="AF94" s="7461"/>
      <c r="AG94" s="7462"/>
      <c r="AH94" s="7463"/>
      <c r="AI94" s="7464"/>
      <c r="AJ94" s="7465"/>
      <c r="AK94" s="7466"/>
      <c r="AL94" s="7467"/>
      <c r="AM94" s="7468"/>
      <c r="AN94" s="7469"/>
      <c r="AO94" s="7470"/>
      <c r="AP94" s="7471"/>
      <c r="AQ94" s="7472"/>
      <c r="AR94" s="7473"/>
      <c r="AS94" s="7474"/>
      <c r="AT94" s="7475"/>
      <c r="AU94" s="7476"/>
      <c r="AV94" s="7477"/>
      <c r="AW94" s="7478"/>
      <c r="AX94" s="7479"/>
      <c r="AY94" s="7480"/>
      <c r="AZ94" s="7481"/>
      <c r="BA94" s="7482"/>
      <c r="BB94" s="7483"/>
      <c r="BC94" s="7484"/>
      <c r="BD94" s="7485"/>
      <c r="BE94" s="7486"/>
      <c r="BF94" s="7487"/>
      <c r="BG94" s="7488"/>
      <c r="BH94" s="7489"/>
      <c r="BI94" s="7490"/>
      <c r="BJ94" s="7491"/>
      <c r="BK94" s="7492"/>
      <c r="BL94" s="7493"/>
      <c r="BM94" s="7494"/>
      <c r="BN94" s="7495"/>
      <c r="BO94" s="7496"/>
      <c r="BP94" s="7497"/>
      <c r="BQ94" s="7498"/>
      <c r="BR94" s="7499"/>
      <c r="BS94" s="7500"/>
      <c r="BT94" s="7501"/>
      <c r="BU94" s="7502"/>
    </row>
    <row r="95" spans="1:73" ht="19.5" customHeight="1" x14ac:dyDescent="0.25">
      <c r="A95" s="41958" t="s">
        <v>164</v>
      </c>
      <c r="B95" s="41959"/>
      <c r="C95" s="41857" t="s">
        <v>165</v>
      </c>
      <c r="D95" s="41864"/>
      <c r="E95" s="41864"/>
      <c r="F95" s="41864"/>
      <c r="G95" s="41864"/>
      <c r="H95" s="41858"/>
      <c r="I95" s="7503"/>
      <c r="J95" s="7504"/>
      <c r="K95" s="7505"/>
      <c r="L95" s="7506"/>
      <c r="M95" s="7507"/>
      <c r="N95" s="7508"/>
      <c r="O95" s="7509"/>
      <c r="P95" s="7510"/>
      <c r="Q95" s="7511"/>
      <c r="R95" s="7512"/>
      <c r="S95" s="7513"/>
      <c r="T95" s="7514"/>
      <c r="U95" s="7515"/>
      <c r="V95" s="7516"/>
      <c r="W95" s="7517"/>
      <c r="X95" s="7518"/>
      <c r="Y95" s="7519"/>
      <c r="Z95" s="7520"/>
      <c r="AA95" s="7521"/>
      <c r="AB95" s="7522"/>
      <c r="AC95" s="7523"/>
      <c r="AD95" s="7524"/>
      <c r="AE95" s="7525"/>
      <c r="AF95" s="7526"/>
      <c r="AG95" s="7527"/>
      <c r="AH95" s="7528"/>
      <c r="AI95" s="7529"/>
      <c r="AJ95" s="7530"/>
      <c r="AK95" s="7531"/>
      <c r="AL95" s="7532"/>
      <c r="AM95" s="7533"/>
      <c r="AN95" s="7534"/>
      <c r="AO95" s="7535"/>
      <c r="AP95" s="7536"/>
      <c r="AQ95" s="7537"/>
      <c r="AR95" s="7538"/>
      <c r="AS95" s="7539"/>
      <c r="AT95" s="7540"/>
      <c r="AU95" s="7541"/>
      <c r="AV95" s="7542"/>
      <c r="AW95" s="7543"/>
      <c r="AX95" s="7544"/>
      <c r="AY95" s="7545"/>
      <c r="AZ95" s="7546"/>
      <c r="BA95" s="7547"/>
      <c r="BB95" s="7548"/>
      <c r="BC95" s="7549"/>
      <c r="BD95" s="7550"/>
      <c r="BE95" s="7551"/>
      <c r="BF95" s="7552"/>
      <c r="BG95" s="7553"/>
      <c r="BH95" s="7554"/>
      <c r="BI95" s="7555"/>
      <c r="BJ95" s="7556"/>
      <c r="BK95" s="7557"/>
      <c r="BL95" s="7558"/>
      <c r="BM95" s="7559"/>
      <c r="BN95" s="7560"/>
      <c r="BO95" s="7561"/>
      <c r="BP95" s="7562"/>
      <c r="BQ95" s="7563"/>
      <c r="BR95" s="7564"/>
      <c r="BS95" s="7565"/>
      <c r="BT95" s="7566"/>
      <c r="BU95" s="7567"/>
    </row>
    <row r="96" spans="1:73" ht="19.5" customHeight="1" x14ac:dyDescent="0.25">
      <c r="A96" s="41958"/>
      <c r="B96" s="41959"/>
      <c r="C96" s="41905" t="s">
        <v>166</v>
      </c>
      <c r="D96" s="42001" t="s">
        <v>167</v>
      </c>
      <c r="E96" s="42002"/>
      <c r="F96" s="42001" t="s">
        <v>168</v>
      </c>
      <c r="G96" s="42002"/>
      <c r="H96" s="41948" t="s">
        <v>169</v>
      </c>
      <c r="I96" s="7568"/>
      <c r="J96" s="7569"/>
      <c r="K96" s="7570"/>
      <c r="L96" s="7571"/>
      <c r="M96" s="7572"/>
      <c r="N96" s="7573"/>
      <c r="O96" s="7574"/>
      <c r="P96" s="7575"/>
      <c r="Q96" s="7576"/>
      <c r="R96" s="7577"/>
      <c r="S96" s="7578"/>
      <c r="T96" s="7579"/>
      <c r="U96" s="7580"/>
      <c r="V96" s="7581"/>
      <c r="W96" s="7582"/>
      <c r="X96" s="7583"/>
      <c r="Y96" s="7584"/>
      <c r="Z96" s="7585"/>
      <c r="AA96" s="7586"/>
      <c r="AB96" s="7587"/>
      <c r="AC96" s="7588"/>
      <c r="AD96" s="7589"/>
      <c r="AE96" s="7590"/>
      <c r="AF96" s="7591"/>
      <c r="AG96" s="7592"/>
      <c r="AH96" s="7593"/>
      <c r="AI96" s="7594"/>
      <c r="AJ96" s="7595"/>
      <c r="AK96" s="7596"/>
      <c r="AL96" s="7597"/>
      <c r="AM96" s="7598"/>
      <c r="AN96" s="7599"/>
      <c r="AO96" s="7600"/>
      <c r="AP96" s="7601"/>
      <c r="AQ96" s="7602"/>
      <c r="AR96" s="7603"/>
      <c r="AS96" s="7604"/>
      <c r="AT96" s="7605"/>
      <c r="AU96" s="7606"/>
      <c r="AV96" s="7607"/>
      <c r="AW96" s="7608"/>
      <c r="AX96" s="7609"/>
      <c r="AY96" s="7610"/>
      <c r="AZ96" s="7611"/>
      <c r="BA96" s="7612"/>
      <c r="BB96" s="7613"/>
      <c r="BC96" s="7614"/>
      <c r="BD96" s="7615"/>
      <c r="BE96" s="7616"/>
      <c r="BF96" s="7617"/>
      <c r="BG96" s="7618"/>
      <c r="BH96" s="7619"/>
      <c r="BI96" s="7620"/>
      <c r="BJ96" s="7621"/>
      <c r="BK96" s="7622"/>
      <c r="BL96" s="7623"/>
      <c r="BM96" s="7624"/>
      <c r="BN96" s="7625"/>
      <c r="BO96" s="7626"/>
      <c r="BP96" s="7627"/>
      <c r="BQ96" s="7628"/>
      <c r="BR96" s="7629"/>
      <c r="BS96" s="7630"/>
      <c r="BT96" s="7631"/>
      <c r="BU96" s="7632"/>
    </row>
    <row r="97" spans="1:73" ht="19.5" customHeight="1" x14ac:dyDescent="0.25">
      <c r="A97" s="41971"/>
      <c r="B97" s="41972"/>
      <c r="C97" s="41906"/>
      <c r="D97" s="7633" t="s">
        <v>133</v>
      </c>
      <c r="E97" s="7634" t="s">
        <v>134</v>
      </c>
      <c r="F97" s="7635" t="s">
        <v>170</v>
      </c>
      <c r="G97" s="7636" t="s">
        <v>171</v>
      </c>
      <c r="H97" s="42012"/>
      <c r="I97" s="7637"/>
      <c r="J97" s="7638"/>
      <c r="K97" s="7639"/>
      <c r="L97" s="7640"/>
      <c r="M97" s="7641"/>
      <c r="N97" s="7642"/>
      <c r="O97" s="7643"/>
      <c r="P97" s="7644"/>
      <c r="Q97" s="7645"/>
      <c r="R97" s="7646"/>
      <c r="S97" s="7647"/>
      <c r="T97" s="7648"/>
      <c r="U97" s="7649"/>
      <c r="V97" s="7650"/>
      <c r="W97" s="7651"/>
      <c r="X97" s="7652"/>
      <c r="Y97" s="7653"/>
      <c r="Z97" s="7654"/>
      <c r="AA97" s="7655"/>
      <c r="AB97" s="7656"/>
      <c r="AC97" s="7657"/>
      <c r="AD97" s="7658"/>
      <c r="AE97" s="7659"/>
      <c r="AF97" s="7660"/>
      <c r="AG97" s="7661"/>
      <c r="AH97" s="7662"/>
      <c r="AI97" s="7663"/>
      <c r="AJ97" s="7664"/>
      <c r="AK97" s="7665"/>
      <c r="AL97" s="7666"/>
      <c r="AM97" s="7667"/>
      <c r="AN97" s="7668"/>
      <c r="AO97" s="7669"/>
      <c r="AP97" s="7670"/>
      <c r="AQ97" s="7671"/>
      <c r="AR97" s="7672"/>
      <c r="AS97" s="7673"/>
      <c r="AT97" s="7674"/>
      <c r="AU97" s="7675"/>
      <c r="AV97" s="7676"/>
      <c r="AW97" s="7677"/>
      <c r="AX97" s="7678"/>
      <c r="AY97" s="7679"/>
      <c r="AZ97" s="7680"/>
      <c r="BA97" s="7681"/>
      <c r="BB97" s="7682"/>
      <c r="BC97" s="7683"/>
      <c r="BD97" s="7684"/>
      <c r="BE97" s="7685"/>
      <c r="BF97" s="7686"/>
      <c r="BG97" s="7687"/>
      <c r="BH97" s="7688"/>
      <c r="BI97" s="7689"/>
      <c r="BJ97" s="7690"/>
      <c r="BK97" s="7691"/>
      <c r="BL97" s="7692"/>
      <c r="BM97" s="7693"/>
      <c r="BN97" s="7694"/>
      <c r="BO97" s="7695"/>
      <c r="BP97" s="7696"/>
      <c r="BQ97" s="7697"/>
      <c r="BR97" s="7698"/>
      <c r="BS97" s="7699"/>
      <c r="BT97" s="7700"/>
      <c r="BU97" s="7701"/>
    </row>
    <row r="98" spans="1:73" ht="19.5" customHeight="1" x14ac:dyDescent="0.25">
      <c r="A98" s="7702" t="s">
        <v>172</v>
      </c>
      <c r="B98" s="7703"/>
      <c r="C98" s="7704"/>
      <c r="D98" s="7705"/>
      <c r="E98" s="7706"/>
      <c r="F98" s="7707"/>
      <c r="G98" s="7708"/>
      <c r="H98" s="7709"/>
      <c r="I98" s="7710"/>
      <c r="J98" s="7711"/>
      <c r="K98" s="7712"/>
      <c r="L98" s="7713"/>
      <c r="M98" s="7714"/>
      <c r="N98" s="7715"/>
      <c r="O98" s="7716"/>
      <c r="P98" s="7717"/>
      <c r="Q98" s="7718"/>
      <c r="R98" s="7719"/>
      <c r="S98" s="7720"/>
      <c r="T98" s="7721"/>
      <c r="U98" s="7722"/>
      <c r="V98" s="7723"/>
      <c r="W98" s="7724"/>
      <c r="X98" s="7725"/>
      <c r="Y98" s="7726"/>
      <c r="Z98" s="7727"/>
      <c r="AA98" s="7728"/>
      <c r="AB98" s="7729"/>
      <c r="AC98" s="7730"/>
      <c r="AD98" s="7731"/>
      <c r="AE98" s="7732"/>
      <c r="AF98" s="7733"/>
      <c r="AG98" s="7734"/>
      <c r="AH98" s="7735"/>
      <c r="AI98" s="7736"/>
      <c r="AJ98" s="7737"/>
      <c r="AK98" s="7738"/>
      <c r="AL98" s="7739"/>
      <c r="AM98" s="7740"/>
      <c r="AN98" s="7741"/>
      <c r="AO98" s="7742"/>
      <c r="AP98" s="7743"/>
      <c r="AQ98" s="7744"/>
      <c r="AR98" s="7745"/>
      <c r="AS98" s="7746"/>
      <c r="AT98" s="7747"/>
      <c r="AU98" s="7748"/>
      <c r="AV98" s="7749"/>
      <c r="AW98" s="7750"/>
      <c r="AX98" s="7751"/>
      <c r="AY98" s="7752"/>
      <c r="AZ98" s="7753"/>
      <c r="BA98" s="7754"/>
      <c r="BB98" s="7755"/>
      <c r="BC98" s="7756"/>
      <c r="BD98" s="7757"/>
      <c r="BE98" s="7758"/>
      <c r="BF98" s="7759"/>
      <c r="BG98" s="7760"/>
      <c r="BH98" s="7761"/>
      <c r="BI98" s="7762"/>
      <c r="BJ98" s="7763"/>
      <c r="BK98" s="7764"/>
      <c r="BL98" s="7765"/>
      <c r="BM98" s="7766"/>
      <c r="BN98" s="7767"/>
      <c r="BO98" s="7768"/>
      <c r="BP98" s="7769"/>
      <c r="BQ98" s="7770"/>
      <c r="BR98" s="7771"/>
      <c r="BS98" s="7772"/>
      <c r="BT98" s="7773"/>
      <c r="BU98" s="7774"/>
    </row>
    <row r="99" spans="1:73" ht="19.5" customHeight="1" x14ac:dyDescent="0.25">
      <c r="A99" s="42004" t="s">
        <v>173</v>
      </c>
      <c r="B99" s="42005"/>
      <c r="C99" s="7775">
        <v>0</v>
      </c>
      <c r="D99" s="7776">
        <v>0</v>
      </c>
      <c r="E99" s="7777">
        <v>0</v>
      </c>
      <c r="F99" s="7778">
        <v>0</v>
      </c>
      <c r="G99" s="7779">
        <v>0</v>
      </c>
      <c r="H99" s="7780">
        <f t="shared" ref="H99:H106" si="9">C99+D99-E99-F99+G99</f>
        <v>0</v>
      </c>
      <c r="I99" s="7781"/>
      <c r="J99" s="7782"/>
      <c r="K99" s="7783"/>
      <c r="L99" s="7784"/>
      <c r="M99" s="7785"/>
      <c r="N99" s="7786"/>
      <c r="O99" s="7787"/>
      <c r="P99" s="7788"/>
      <c r="Q99" s="7789"/>
      <c r="R99" s="7790"/>
      <c r="S99" s="7791"/>
      <c r="T99" s="7792"/>
      <c r="U99" s="7793"/>
      <c r="V99" s="7794"/>
      <c r="W99" s="7795"/>
      <c r="X99" s="7796"/>
      <c r="Y99" s="7797"/>
      <c r="Z99" s="7798"/>
      <c r="AA99" s="7799"/>
      <c r="AB99" s="7800"/>
      <c r="AC99" s="7801"/>
      <c r="AD99" s="7802"/>
      <c r="AE99" s="7803"/>
      <c r="AF99" s="7804"/>
      <c r="AG99" s="7805"/>
      <c r="AH99" s="7806"/>
      <c r="AI99" s="7807"/>
      <c r="AJ99" s="7808"/>
      <c r="AK99" s="7809"/>
      <c r="AL99" s="7810"/>
      <c r="AM99" s="7811"/>
      <c r="AN99" s="7812"/>
      <c r="AO99" s="7813"/>
      <c r="AP99" s="7814"/>
      <c r="AQ99" s="7815"/>
      <c r="AR99" s="7816"/>
      <c r="AS99" s="7817"/>
      <c r="AT99" s="7818"/>
      <c r="AU99" s="7819"/>
      <c r="AV99" s="7820"/>
      <c r="AW99" s="7821"/>
      <c r="AX99" s="7822"/>
      <c r="AY99" s="7823"/>
      <c r="AZ99" s="7824"/>
      <c r="BA99" s="7825"/>
      <c r="BB99" s="7826"/>
      <c r="BC99" s="7827"/>
      <c r="BD99" s="7828"/>
      <c r="BE99" s="7829"/>
      <c r="BF99" s="7830"/>
      <c r="BG99" s="7831"/>
      <c r="BH99" s="7832"/>
      <c r="BI99" s="7833"/>
      <c r="BJ99" s="7834"/>
      <c r="BK99" s="7835"/>
      <c r="BL99" s="7836"/>
      <c r="BM99" s="7837"/>
      <c r="BN99" s="7838"/>
      <c r="BO99" s="7839"/>
      <c r="BP99" s="7840"/>
      <c r="BQ99" s="7841"/>
      <c r="BR99" s="7842"/>
      <c r="BS99" s="7843"/>
      <c r="BT99" s="7844"/>
      <c r="BU99" s="7845"/>
    </row>
    <row r="100" spans="1:73" ht="19.5" customHeight="1" x14ac:dyDescent="0.25">
      <c r="A100" s="42006" t="s">
        <v>174</v>
      </c>
      <c r="B100" s="42007"/>
      <c r="C100" s="7846">
        <v>0</v>
      </c>
      <c r="D100" s="7847">
        <v>0</v>
      </c>
      <c r="E100" s="7848">
        <v>0</v>
      </c>
      <c r="F100" s="7849">
        <v>0</v>
      </c>
      <c r="G100" s="7850">
        <v>0</v>
      </c>
      <c r="H100" s="7851">
        <f t="shared" si="9"/>
        <v>0</v>
      </c>
      <c r="I100" s="7852"/>
      <c r="J100" s="7853"/>
      <c r="K100" s="7854"/>
      <c r="L100" s="7855"/>
      <c r="M100" s="7856"/>
      <c r="N100" s="7857"/>
      <c r="O100" s="7858"/>
      <c r="P100" s="7859"/>
      <c r="Q100" s="7860"/>
      <c r="R100" s="7861"/>
      <c r="S100" s="7862"/>
      <c r="T100" s="7863"/>
      <c r="U100" s="7864"/>
      <c r="V100" s="7865"/>
      <c r="W100" s="7866"/>
      <c r="X100" s="7867"/>
      <c r="Y100" s="7868"/>
      <c r="Z100" s="7869"/>
      <c r="AA100" s="7870"/>
      <c r="AB100" s="7871"/>
      <c r="AC100" s="7872"/>
      <c r="AD100" s="7873"/>
      <c r="AE100" s="7874"/>
      <c r="AF100" s="7875"/>
      <c r="AG100" s="7876"/>
      <c r="AH100" s="7877"/>
      <c r="AI100" s="7878"/>
      <c r="AJ100" s="7879"/>
      <c r="AK100" s="7880"/>
      <c r="AL100" s="7881"/>
      <c r="AM100" s="7882"/>
      <c r="AN100" s="7883"/>
      <c r="AO100" s="7884"/>
      <c r="AP100" s="7885"/>
      <c r="AQ100" s="7886"/>
      <c r="AR100" s="7887"/>
      <c r="AS100" s="7888"/>
      <c r="AT100" s="7889"/>
      <c r="AU100" s="7890"/>
      <c r="AV100" s="7891"/>
      <c r="AW100" s="7892"/>
      <c r="AX100" s="7893"/>
      <c r="AY100" s="7894"/>
      <c r="AZ100" s="7895"/>
      <c r="BA100" s="7896"/>
      <c r="BB100" s="7897"/>
      <c r="BC100" s="7898"/>
      <c r="BD100" s="7899"/>
      <c r="BE100" s="7900"/>
      <c r="BF100" s="7901"/>
      <c r="BG100" s="7902"/>
      <c r="BH100" s="7903"/>
      <c r="BI100" s="7904"/>
      <c r="BJ100" s="7905"/>
      <c r="BK100" s="7906"/>
      <c r="BL100" s="7907"/>
      <c r="BM100" s="7908"/>
      <c r="BN100" s="7909"/>
      <c r="BO100" s="7910"/>
      <c r="BP100" s="7911"/>
      <c r="BQ100" s="7912"/>
      <c r="BR100" s="7913"/>
      <c r="BS100" s="7914"/>
      <c r="BT100" s="7915"/>
      <c r="BU100" s="7916"/>
    </row>
    <row r="101" spans="1:73" ht="19.5" customHeight="1" x14ac:dyDescent="0.25">
      <c r="A101" s="42006" t="s">
        <v>30</v>
      </c>
      <c r="B101" s="42007"/>
      <c r="C101" s="7917">
        <v>0</v>
      </c>
      <c r="D101" s="7918">
        <v>0</v>
      </c>
      <c r="E101" s="7919">
        <v>0</v>
      </c>
      <c r="F101" s="7920">
        <v>0</v>
      </c>
      <c r="G101" s="7921">
        <v>0</v>
      </c>
      <c r="H101" s="7922">
        <f t="shared" si="9"/>
        <v>0</v>
      </c>
      <c r="I101" s="7923"/>
      <c r="J101" s="7924"/>
      <c r="K101" s="7925"/>
      <c r="L101" s="7926"/>
      <c r="M101" s="7927"/>
      <c r="N101" s="7928"/>
      <c r="O101" s="7929"/>
      <c r="P101" s="7930"/>
      <c r="Q101" s="7931"/>
      <c r="R101" s="7932"/>
      <c r="S101" s="7933"/>
      <c r="T101" s="7934"/>
      <c r="U101" s="7935"/>
      <c r="V101" s="7936"/>
      <c r="W101" s="7937"/>
      <c r="X101" s="7938"/>
      <c r="Y101" s="7939"/>
      <c r="Z101" s="7940"/>
      <c r="AA101" s="7941"/>
      <c r="AB101" s="7942"/>
      <c r="AC101" s="7943"/>
      <c r="AD101" s="7944"/>
      <c r="AE101" s="7945"/>
      <c r="AF101" s="7946"/>
      <c r="AG101" s="7947"/>
      <c r="AH101" s="7948"/>
      <c r="AI101" s="7949"/>
      <c r="AJ101" s="7950"/>
      <c r="AK101" s="7951"/>
      <c r="AL101" s="7952"/>
      <c r="AM101" s="7953"/>
      <c r="AN101" s="7954"/>
      <c r="AO101" s="7955"/>
      <c r="AP101" s="7956"/>
      <c r="AQ101" s="7957"/>
      <c r="AR101" s="7958"/>
      <c r="AS101" s="7959"/>
      <c r="AT101" s="7960"/>
      <c r="AU101" s="7961"/>
      <c r="AV101" s="7962"/>
      <c r="AW101" s="7963"/>
      <c r="AX101" s="7964"/>
      <c r="AY101" s="7965"/>
      <c r="AZ101" s="7966"/>
      <c r="BA101" s="7967"/>
      <c r="BB101" s="7968"/>
      <c r="BC101" s="7969"/>
      <c r="BD101" s="7970"/>
      <c r="BE101" s="7971"/>
      <c r="BF101" s="7972"/>
      <c r="BG101" s="7973"/>
      <c r="BH101" s="7974"/>
      <c r="BI101" s="7975"/>
      <c r="BJ101" s="7976"/>
      <c r="BK101" s="7977"/>
      <c r="BL101" s="7978"/>
      <c r="BM101" s="7979"/>
      <c r="BN101" s="7980"/>
      <c r="BO101" s="7981"/>
      <c r="BP101" s="7982"/>
      <c r="BQ101" s="7983"/>
      <c r="BR101" s="7984"/>
      <c r="BS101" s="7985"/>
      <c r="BT101" s="7986"/>
      <c r="BU101" s="7987"/>
    </row>
    <row r="102" spans="1:73" ht="19.5" customHeight="1" x14ac:dyDescent="0.25">
      <c r="A102" s="42006" t="s">
        <v>31</v>
      </c>
      <c r="B102" s="42007"/>
      <c r="C102" s="7988">
        <v>0</v>
      </c>
      <c r="D102" s="7989">
        <v>0</v>
      </c>
      <c r="E102" s="7990">
        <v>0</v>
      </c>
      <c r="F102" s="7991">
        <v>0</v>
      </c>
      <c r="G102" s="7992">
        <v>0</v>
      </c>
      <c r="H102" s="7993">
        <f t="shared" si="9"/>
        <v>0</v>
      </c>
      <c r="I102" s="7994"/>
      <c r="J102" s="7995"/>
      <c r="K102" s="7996"/>
      <c r="L102" s="7997"/>
      <c r="M102" s="7998"/>
      <c r="N102" s="7999"/>
      <c r="O102" s="8000"/>
      <c r="P102" s="8001"/>
      <c r="Q102" s="8002"/>
      <c r="R102" s="8003"/>
      <c r="S102" s="8004"/>
      <c r="T102" s="8005"/>
      <c r="U102" s="8006"/>
      <c r="V102" s="8007"/>
      <c r="W102" s="8008"/>
      <c r="X102" s="8009"/>
      <c r="Y102" s="8010"/>
      <c r="Z102" s="8011"/>
      <c r="AA102" s="8012"/>
      <c r="AB102" s="8013"/>
      <c r="AC102" s="8014"/>
      <c r="AD102" s="8015"/>
      <c r="AE102" s="8016"/>
      <c r="AF102" s="8017"/>
      <c r="AG102" s="8018"/>
      <c r="AH102" s="8019"/>
      <c r="AI102" s="8020"/>
      <c r="AJ102" s="8021"/>
      <c r="AK102" s="8022"/>
      <c r="AL102" s="8023"/>
      <c r="AM102" s="8024"/>
      <c r="AN102" s="8025"/>
      <c r="AO102" s="8026"/>
      <c r="AP102" s="8027"/>
      <c r="AQ102" s="8028"/>
      <c r="AR102" s="8029"/>
      <c r="AS102" s="8030"/>
      <c r="AT102" s="8031"/>
      <c r="AU102" s="8032"/>
      <c r="AV102" s="8033"/>
      <c r="AW102" s="8034"/>
      <c r="AX102" s="8035"/>
      <c r="AY102" s="8036"/>
      <c r="AZ102" s="8037"/>
      <c r="BA102" s="8038"/>
      <c r="BB102" s="8039"/>
      <c r="BC102" s="8040"/>
      <c r="BD102" s="8041"/>
      <c r="BE102" s="8042"/>
      <c r="BF102" s="8043"/>
      <c r="BG102" s="8044"/>
      <c r="BH102" s="8045"/>
      <c r="BI102" s="8046"/>
      <c r="BJ102" s="8047"/>
      <c r="BK102" s="8048"/>
      <c r="BL102" s="8049"/>
      <c r="BM102" s="8050"/>
      <c r="BN102" s="8051"/>
      <c r="BO102" s="8052"/>
      <c r="BP102" s="8053"/>
      <c r="BQ102" s="8054"/>
      <c r="BR102" s="8055"/>
      <c r="BS102" s="8056"/>
      <c r="BT102" s="8057"/>
      <c r="BU102" s="8058"/>
    </row>
    <row r="103" spans="1:73" ht="19.5" customHeight="1" x14ac:dyDescent="0.25">
      <c r="A103" s="42006" t="s">
        <v>32</v>
      </c>
      <c r="B103" s="42007"/>
      <c r="C103" s="8059">
        <v>0</v>
      </c>
      <c r="D103" s="8060">
        <v>0</v>
      </c>
      <c r="E103" s="8061">
        <v>0</v>
      </c>
      <c r="F103" s="8062">
        <v>0</v>
      </c>
      <c r="G103" s="8063">
        <v>0</v>
      </c>
      <c r="H103" s="8064">
        <f t="shared" si="9"/>
        <v>0</v>
      </c>
      <c r="I103" s="8065"/>
      <c r="J103" s="8066"/>
      <c r="K103" s="8067"/>
      <c r="L103" s="8068"/>
      <c r="M103" s="8069"/>
      <c r="N103" s="8070"/>
      <c r="O103" s="8071"/>
      <c r="P103" s="8072"/>
      <c r="Q103" s="8073"/>
      <c r="R103" s="8074"/>
      <c r="S103" s="8075"/>
      <c r="T103" s="8076"/>
      <c r="U103" s="8077"/>
      <c r="V103" s="8078"/>
      <c r="W103" s="8079"/>
      <c r="X103" s="8080"/>
      <c r="Y103" s="8081"/>
      <c r="Z103" s="8082"/>
      <c r="AA103" s="8083"/>
      <c r="AB103" s="8084"/>
      <c r="AC103" s="8085"/>
      <c r="AD103" s="8086"/>
      <c r="AE103" s="8087"/>
      <c r="AF103" s="8088"/>
      <c r="AG103" s="8089"/>
      <c r="AH103" s="8090"/>
      <c r="AI103" s="8091"/>
      <c r="AJ103" s="8092"/>
      <c r="AK103" s="8093"/>
      <c r="AL103" s="8094"/>
      <c r="AM103" s="8095"/>
      <c r="AN103" s="8096"/>
      <c r="AO103" s="8097"/>
      <c r="AP103" s="8098"/>
      <c r="AQ103" s="8099"/>
      <c r="AR103" s="8100"/>
      <c r="AS103" s="8101"/>
      <c r="AT103" s="8102"/>
      <c r="AU103" s="8103"/>
      <c r="AV103" s="8104"/>
      <c r="AW103" s="8105"/>
      <c r="AX103" s="8106"/>
      <c r="AY103" s="8107"/>
      <c r="AZ103" s="8108"/>
      <c r="BA103" s="8109"/>
      <c r="BB103" s="8110"/>
      <c r="BC103" s="8111"/>
      <c r="BD103" s="8112"/>
      <c r="BE103" s="8113"/>
      <c r="BF103" s="8114"/>
      <c r="BG103" s="8115"/>
      <c r="BH103" s="8116"/>
      <c r="BI103" s="8117"/>
      <c r="BJ103" s="8118"/>
      <c r="BK103" s="8119"/>
      <c r="BL103" s="8120"/>
      <c r="BM103" s="8121"/>
      <c r="BN103" s="8122"/>
      <c r="BO103" s="8123"/>
      <c r="BP103" s="8124"/>
      <c r="BQ103" s="8125"/>
      <c r="BR103" s="8126"/>
      <c r="BS103" s="8127"/>
      <c r="BT103" s="8128"/>
      <c r="BU103" s="8129"/>
    </row>
    <row r="104" spans="1:73" ht="19.5" customHeight="1" x14ac:dyDescent="0.25">
      <c r="A104" s="42006" t="s">
        <v>33</v>
      </c>
      <c r="B104" s="42007"/>
      <c r="C104" s="8130">
        <v>0</v>
      </c>
      <c r="D104" s="8131">
        <v>0</v>
      </c>
      <c r="E104" s="8132">
        <v>0</v>
      </c>
      <c r="F104" s="8133">
        <v>0</v>
      </c>
      <c r="G104" s="8134">
        <v>0</v>
      </c>
      <c r="H104" s="8135">
        <f t="shared" si="9"/>
        <v>0</v>
      </c>
      <c r="I104" s="8136"/>
      <c r="J104" s="8137"/>
      <c r="K104" s="8138"/>
      <c r="L104" s="8139"/>
      <c r="M104" s="8140"/>
      <c r="N104" s="8141"/>
      <c r="O104" s="8142"/>
      <c r="P104" s="8143"/>
      <c r="Q104" s="8144"/>
      <c r="R104" s="8145"/>
      <c r="S104" s="8146"/>
      <c r="T104" s="8147"/>
      <c r="U104" s="8148"/>
      <c r="V104" s="8149"/>
      <c r="W104" s="8150"/>
      <c r="X104" s="8151"/>
      <c r="Y104" s="8152"/>
      <c r="Z104" s="8153"/>
      <c r="AA104" s="8154"/>
      <c r="AB104" s="8155"/>
      <c r="AC104" s="8156"/>
      <c r="AD104" s="8157"/>
      <c r="AE104" s="8158"/>
      <c r="AF104" s="8159"/>
      <c r="AG104" s="8160"/>
      <c r="AH104" s="8161"/>
      <c r="AI104" s="8162"/>
      <c r="AJ104" s="8163"/>
      <c r="AK104" s="8164"/>
      <c r="AL104" s="8165"/>
      <c r="AM104" s="8166"/>
      <c r="AN104" s="8167"/>
      <c r="AO104" s="8168"/>
      <c r="AP104" s="8169"/>
      <c r="AQ104" s="8170"/>
      <c r="AR104" s="8171"/>
      <c r="AS104" s="8172"/>
      <c r="AT104" s="8173"/>
      <c r="AU104" s="8174"/>
      <c r="AV104" s="8175"/>
      <c r="AW104" s="8176"/>
      <c r="AX104" s="8177"/>
      <c r="AY104" s="8178"/>
      <c r="AZ104" s="8179"/>
      <c r="BA104" s="8180"/>
      <c r="BB104" s="8181"/>
      <c r="BC104" s="8182"/>
      <c r="BD104" s="8183"/>
      <c r="BE104" s="8184"/>
      <c r="BF104" s="8185"/>
      <c r="BG104" s="8186"/>
      <c r="BH104" s="8187"/>
      <c r="BI104" s="8188"/>
      <c r="BJ104" s="8189"/>
      <c r="BK104" s="8190"/>
      <c r="BL104" s="8191"/>
      <c r="BM104" s="8192"/>
      <c r="BN104" s="8193"/>
      <c r="BO104" s="8194"/>
      <c r="BP104" s="8195"/>
      <c r="BQ104" s="8196"/>
      <c r="BR104" s="8197"/>
      <c r="BS104" s="8198"/>
      <c r="BT104" s="8199"/>
      <c r="BU104" s="8200"/>
    </row>
    <row r="105" spans="1:73" ht="19.5" customHeight="1" x14ac:dyDescent="0.25">
      <c r="A105" s="42006" t="s">
        <v>34</v>
      </c>
      <c r="B105" s="42007"/>
      <c r="C105" s="8201">
        <v>0</v>
      </c>
      <c r="D105" s="8202">
        <v>0</v>
      </c>
      <c r="E105" s="8203">
        <v>0</v>
      </c>
      <c r="F105" s="8204">
        <v>0</v>
      </c>
      <c r="G105" s="8205">
        <v>0</v>
      </c>
      <c r="H105" s="8206">
        <f t="shared" si="9"/>
        <v>0</v>
      </c>
      <c r="I105" s="8207"/>
      <c r="J105" s="8208"/>
      <c r="K105" s="8209"/>
      <c r="L105" s="8210"/>
      <c r="M105" s="8211"/>
      <c r="N105" s="8212"/>
      <c r="O105" s="8213"/>
      <c r="P105" s="8214"/>
      <c r="Q105" s="8215"/>
      <c r="R105" s="8216"/>
      <c r="S105" s="8217"/>
      <c r="T105" s="8218"/>
      <c r="U105" s="8219"/>
      <c r="V105" s="8220"/>
      <c r="W105" s="8221"/>
      <c r="X105" s="8222"/>
      <c r="Y105" s="8223"/>
      <c r="Z105" s="8224"/>
      <c r="AA105" s="8225"/>
      <c r="AB105" s="8226"/>
      <c r="AC105" s="8227"/>
      <c r="AD105" s="8228"/>
      <c r="AE105" s="8229"/>
      <c r="AF105" s="8230"/>
      <c r="AG105" s="8231"/>
      <c r="AH105" s="8232"/>
      <c r="AI105" s="8233"/>
      <c r="AJ105" s="8234"/>
      <c r="AK105" s="8235"/>
      <c r="AL105" s="8236"/>
      <c r="AM105" s="8237"/>
      <c r="AN105" s="8238"/>
      <c r="AO105" s="8239"/>
      <c r="AP105" s="8240"/>
      <c r="AQ105" s="8241"/>
      <c r="AR105" s="8242"/>
      <c r="AS105" s="8243"/>
      <c r="AT105" s="8244"/>
      <c r="AU105" s="8245"/>
      <c r="AV105" s="8246"/>
      <c r="AW105" s="8247"/>
      <c r="AX105" s="8248"/>
      <c r="AY105" s="8249"/>
      <c r="AZ105" s="8250"/>
      <c r="BA105" s="8251"/>
      <c r="BB105" s="8252"/>
      <c r="BC105" s="8253"/>
      <c r="BD105" s="8254"/>
      <c r="BE105" s="8255"/>
      <c r="BF105" s="8256"/>
      <c r="BG105" s="8257"/>
      <c r="BH105" s="8258"/>
      <c r="BI105" s="8259"/>
      <c r="BJ105" s="8260"/>
      <c r="BK105" s="8261"/>
      <c r="BL105" s="8262"/>
      <c r="BM105" s="8263"/>
      <c r="BN105" s="8264"/>
      <c r="BO105" s="8265"/>
      <c r="BP105" s="8266"/>
      <c r="BQ105" s="8267"/>
      <c r="BR105" s="8268"/>
      <c r="BS105" s="8269"/>
      <c r="BT105" s="8270"/>
      <c r="BU105" s="8271"/>
    </row>
    <row r="106" spans="1:73" ht="19.5" customHeight="1" x14ac:dyDescent="0.25">
      <c r="A106" s="42008" t="s">
        <v>35</v>
      </c>
      <c r="B106" s="42009"/>
      <c r="C106" s="8272">
        <v>0</v>
      </c>
      <c r="D106" s="8273">
        <v>0</v>
      </c>
      <c r="E106" s="8274">
        <v>0</v>
      </c>
      <c r="F106" s="8275">
        <v>0</v>
      </c>
      <c r="G106" s="8276">
        <v>0</v>
      </c>
      <c r="H106" s="8277">
        <f t="shared" si="9"/>
        <v>0</v>
      </c>
      <c r="I106" s="8278"/>
      <c r="J106" s="8279"/>
      <c r="K106" s="8280"/>
      <c r="L106" s="8281"/>
      <c r="M106" s="8282"/>
      <c r="N106" s="8283"/>
      <c r="O106" s="8284"/>
      <c r="P106" s="8285"/>
      <c r="Q106" s="8286"/>
      <c r="R106" s="8287"/>
      <c r="S106" s="8288"/>
      <c r="T106" s="8289"/>
      <c r="U106" s="8290"/>
      <c r="V106" s="8291"/>
      <c r="W106" s="8292"/>
      <c r="X106" s="8293"/>
      <c r="Y106" s="8294"/>
      <c r="Z106" s="8295"/>
      <c r="AA106" s="8296"/>
      <c r="AB106" s="8297"/>
      <c r="AC106" s="8298"/>
      <c r="AD106" s="8299"/>
      <c r="AE106" s="8300"/>
      <c r="AF106" s="8301"/>
      <c r="AG106" s="8302"/>
      <c r="AH106" s="8303"/>
      <c r="AI106" s="8304"/>
      <c r="AJ106" s="8305"/>
      <c r="AK106" s="8306"/>
      <c r="AL106" s="8307"/>
      <c r="AM106" s="8308"/>
      <c r="AN106" s="8309"/>
      <c r="AO106" s="8310"/>
      <c r="AP106" s="8311"/>
      <c r="AQ106" s="8312"/>
      <c r="AR106" s="8313"/>
      <c r="AS106" s="8314"/>
      <c r="AT106" s="8315"/>
      <c r="AU106" s="8316"/>
      <c r="AV106" s="8317"/>
      <c r="AW106" s="8318"/>
      <c r="AX106" s="8319"/>
      <c r="AY106" s="8320"/>
      <c r="AZ106" s="8321"/>
      <c r="BA106" s="8322"/>
      <c r="BB106" s="8323"/>
      <c r="BC106" s="8324"/>
      <c r="BD106" s="8325"/>
      <c r="BE106" s="8326"/>
      <c r="BF106" s="8327"/>
      <c r="BG106" s="8328"/>
      <c r="BH106" s="8329"/>
      <c r="BI106" s="8330"/>
      <c r="BJ106" s="8331"/>
      <c r="BK106" s="8332"/>
      <c r="BL106" s="8333"/>
      <c r="BM106" s="8334"/>
      <c r="BN106" s="8335"/>
      <c r="BO106" s="8336"/>
      <c r="BP106" s="8337"/>
      <c r="BQ106" s="8338"/>
      <c r="BR106" s="8339"/>
      <c r="BS106" s="8340"/>
      <c r="BT106" s="8341"/>
      <c r="BU106" s="8342"/>
    </row>
    <row r="107" spans="1:73" ht="19.5" customHeight="1" x14ac:dyDescent="0.25">
      <c r="A107" s="41978" t="s">
        <v>71</v>
      </c>
      <c r="B107" s="41979"/>
      <c r="C107" s="8343">
        <f t="shared" ref="C107:H107" si="10">SUM(C99:C106)</f>
        <v>0</v>
      </c>
      <c r="D107" s="8344">
        <f t="shared" si="10"/>
        <v>0</v>
      </c>
      <c r="E107" s="8345">
        <f t="shared" si="10"/>
        <v>0</v>
      </c>
      <c r="F107" s="8346">
        <f t="shared" si="10"/>
        <v>0</v>
      </c>
      <c r="G107" s="8347">
        <f t="shared" si="10"/>
        <v>0</v>
      </c>
      <c r="H107" s="8348">
        <f t="shared" si="10"/>
        <v>0</v>
      </c>
      <c r="I107" s="8349"/>
      <c r="J107" s="8350"/>
      <c r="K107" s="8351"/>
      <c r="L107" s="8352"/>
      <c r="M107" s="8353"/>
      <c r="N107" s="8354"/>
      <c r="O107" s="8355"/>
      <c r="P107" s="8356"/>
      <c r="Q107" s="8357"/>
      <c r="R107" s="8358"/>
      <c r="S107" s="8359"/>
      <c r="T107" s="8360"/>
      <c r="U107" s="8361"/>
      <c r="V107" s="8362"/>
      <c r="W107" s="8363"/>
      <c r="X107" s="8364"/>
      <c r="Y107" s="8365"/>
      <c r="Z107" s="8366"/>
      <c r="AA107" s="8367"/>
      <c r="AB107" s="8368"/>
      <c r="AC107" s="8369"/>
      <c r="AD107" s="8370"/>
      <c r="AE107" s="8371"/>
      <c r="AF107" s="8372"/>
      <c r="AG107" s="8373"/>
      <c r="AH107" s="8374"/>
      <c r="AI107" s="8375"/>
      <c r="AJ107" s="8376"/>
      <c r="AK107" s="8377"/>
      <c r="AL107" s="8378"/>
      <c r="AM107" s="8379"/>
      <c r="AN107" s="8380"/>
      <c r="AO107" s="8381"/>
      <c r="AP107" s="8382"/>
      <c r="AQ107" s="8383"/>
      <c r="AR107" s="8384"/>
      <c r="AS107" s="8385"/>
      <c r="AT107" s="8386"/>
      <c r="AU107" s="8387"/>
      <c r="AV107" s="8388"/>
      <c r="AW107" s="8389"/>
      <c r="AX107" s="8390"/>
      <c r="AY107" s="8391"/>
      <c r="AZ107" s="8392"/>
      <c r="BA107" s="8393"/>
      <c r="BB107" s="8394"/>
      <c r="BC107" s="8395"/>
      <c r="BD107" s="8396"/>
      <c r="BE107" s="8397"/>
      <c r="BF107" s="8398"/>
      <c r="BG107" s="8399"/>
      <c r="BH107" s="8400"/>
      <c r="BI107" s="8401"/>
      <c r="BJ107" s="8402"/>
      <c r="BK107" s="8403"/>
      <c r="BL107" s="8404"/>
      <c r="BM107" s="8405"/>
      <c r="BN107" s="8406"/>
      <c r="BO107" s="8407"/>
      <c r="BP107" s="8408"/>
      <c r="BQ107" s="8409"/>
      <c r="BR107" s="8410"/>
      <c r="BS107" s="8411"/>
      <c r="BT107" s="8412"/>
      <c r="BU107" s="8413"/>
    </row>
    <row r="108" spans="1:73" ht="19.5" customHeight="1" x14ac:dyDescent="0.25">
      <c r="A108" s="8414" t="s">
        <v>175</v>
      </c>
      <c r="B108" s="8415"/>
      <c r="C108" s="8416"/>
      <c r="D108" s="8417"/>
      <c r="E108" s="8418"/>
      <c r="F108" s="8419"/>
      <c r="G108" s="8420"/>
      <c r="H108" s="8421"/>
      <c r="I108" s="8422"/>
      <c r="J108" s="8423"/>
      <c r="K108" s="8424"/>
      <c r="L108" s="8425"/>
      <c r="M108" s="8426"/>
      <c r="N108" s="8427"/>
      <c r="O108" s="8428"/>
      <c r="P108" s="8429"/>
      <c r="Q108" s="8430"/>
      <c r="R108" s="8431"/>
      <c r="S108" s="8432"/>
      <c r="T108" s="8433"/>
      <c r="U108" s="8434"/>
      <c r="V108" s="8435"/>
      <c r="W108" s="8436"/>
      <c r="X108" s="8437"/>
      <c r="Y108" s="8438"/>
      <c r="Z108" s="8439"/>
      <c r="AA108" s="8440"/>
      <c r="AB108" s="8441"/>
      <c r="AC108" s="8442"/>
      <c r="AD108" s="8443"/>
      <c r="AE108" s="8444"/>
      <c r="AF108" s="8445"/>
      <c r="AG108" s="8446"/>
      <c r="AH108" s="8447"/>
      <c r="AI108" s="8448"/>
      <c r="AJ108" s="8449"/>
      <c r="AK108" s="8450"/>
      <c r="AL108" s="8451"/>
      <c r="AM108" s="8452"/>
      <c r="AN108" s="8453"/>
      <c r="AO108" s="8454"/>
      <c r="AP108" s="8455"/>
      <c r="AQ108" s="8456"/>
      <c r="AR108" s="8457"/>
      <c r="AS108" s="8458"/>
      <c r="AT108" s="8459"/>
      <c r="AU108" s="8460"/>
      <c r="AV108" s="8461"/>
      <c r="AW108" s="8462"/>
      <c r="AX108" s="8463"/>
      <c r="AY108" s="8464"/>
      <c r="AZ108" s="8465"/>
      <c r="BA108" s="8466"/>
      <c r="BB108" s="8467"/>
      <c r="BC108" s="8468"/>
      <c r="BD108" s="8469"/>
      <c r="BE108" s="8470"/>
      <c r="BF108" s="8471"/>
      <c r="BG108" s="8472"/>
      <c r="BH108" s="8473"/>
      <c r="BI108" s="8474"/>
      <c r="BJ108" s="8475"/>
      <c r="BK108" s="8476"/>
      <c r="BL108" s="8477"/>
      <c r="BM108" s="8478"/>
      <c r="BN108" s="8479"/>
      <c r="BO108" s="8480"/>
      <c r="BP108" s="8481"/>
      <c r="BQ108" s="8482"/>
      <c r="BR108" s="8483"/>
      <c r="BS108" s="8484"/>
      <c r="BT108" s="8485"/>
      <c r="BU108" s="8486"/>
    </row>
    <row r="109" spans="1:73" ht="19.5" customHeight="1" x14ac:dyDescent="0.25">
      <c r="A109" s="42013" t="s">
        <v>173</v>
      </c>
      <c r="B109" s="42014"/>
      <c r="C109" s="8487">
        <v>0</v>
      </c>
      <c r="D109" s="8488">
        <v>0</v>
      </c>
      <c r="E109" s="8489">
        <v>0</v>
      </c>
      <c r="F109" s="8490">
        <v>0</v>
      </c>
      <c r="G109" s="8491">
        <v>0</v>
      </c>
      <c r="H109" s="8492">
        <f t="shared" ref="H109:H116" si="11">C109+D109-E109-F109+G109</f>
        <v>0</v>
      </c>
      <c r="I109" s="8493"/>
      <c r="J109" s="8494"/>
      <c r="K109" s="8495"/>
      <c r="L109" s="8496"/>
      <c r="M109" s="8497"/>
      <c r="N109" s="8498"/>
      <c r="O109" s="8499"/>
      <c r="P109" s="8500"/>
      <c r="Q109" s="8501"/>
      <c r="R109" s="8502"/>
      <c r="S109" s="8503"/>
      <c r="T109" s="8504"/>
      <c r="U109" s="8505"/>
      <c r="V109" s="8506"/>
      <c r="W109" s="8507"/>
      <c r="X109" s="8508"/>
      <c r="Y109" s="8509"/>
      <c r="Z109" s="8510"/>
      <c r="AA109" s="8511"/>
      <c r="AB109" s="8512"/>
      <c r="AC109" s="8513"/>
      <c r="AD109" s="8514"/>
      <c r="AE109" s="8515"/>
      <c r="AF109" s="8516"/>
      <c r="AG109" s="8517"/>
      <c r="AH109" s="8518"/>
      <c r="AI109" s="8519"/>
      <c r="AJ109" s="8520"/>
      <c r="AK109" s="8521"/>
      <c r="AL109" s="8522"/>
      <c r="AM109" s="8523"/>
      <c r="AN109" s="8524"/>
      <c r="AO109" s="8525"/>
      <c r="AP109" s="8526"/>
      <c r="AQ109" s="8527"/>
      <c r="AR109" s="8528"/>
      <c r="AS109" s="8529"/>
      <c r="AT109" s="8530"/>
      <c r="AU109" s="8531"/>
      <c r="AV109" s="8532"/>
      <c r="AW109" s="8533"/>
      <c r="AX109" s="8534"/>
      <c r="AY109" s="8535"/>
      <c r="AZ109" s="8536"/>
      <c r="BA109" s="8537"/>
      <c r="BB109" s="8538"/>
      <c r="BC109" s="8539"/>
      <c r="BD109" s="8540"/>
      <c r="BE109" s="8541"/>
      <c r="BF109" s="8542"/>
      <c r="BG109" s="8543"/>
      <c r="BH109" s="8544"/>
      <c r="BI109" s="8545"/>
      <c r="BJ109" s="8546"/>
      <c r="BK109" s="8547"/>
      <c r="BL109" s="8548"/>
      <c r="BM109" s="8549"/>
      <c r="BN109" s="8550"/>
      <c r="BO109" s="8551"/>
      <c r="BP109" s="8552"/>
      <c r="BQ109" s="8553"/>
      <c r="BR109" s="8554"/>
      <c r="BS109" s="8555"/>
      <c r="BT109" s="8556"/>
      <c r="BU109" s="8557"/>
    </row>
    <row r="110" spans="1:73" ht="19.5" customHeight="1" x14ac:dyDescent="0.25">
      <c r="A110" s="42006" t="s">
        <v>174</v>
      </c>
      <c r="B110" s="42007"/>
      <c r="C110" s="8558">
        <v>0</v>
      </c>
      <c r="D110" s="8559">
        <v>0</v>
      </c>
      <c r="E110" s="8560">
        <v>0</v>
      </c>
      <c r="F110" s="8561">
        <v>0</v>
      </c>
      <c r="G110" s="8562">
        <v>0</v>
      </c>
      <c r="H110" s="8563">
        <f t="shared" si="11"/>
        <v>0</v>
      </c>
      <c r="I110" s="8564"/>
      <c r="J110" s="8565"/>
      <c r="K110" s="8566"/>
      <c r="L110" s="8567"/>
      <c r="M110" s="8568"/>
      <c r="N110" s="8569"/>
      <c r="O110" s="8570"/>
      <c r="P110" s="8571"/>
      <c r="Q110" s="8572"/>
      <c r="R110" s="8573"/>
      <c r="S110" s="8574"/>
      <c r="T110" s="8575"/>
      <c r="U110" s="8576"/>
      <c r="V110" s="8577"/>
      <c r="W110" s="8578"/>
      <c r="X110" s="8579"/>
      <c r="Y110" s="8580"/>
      <c r="Z110" s="8581"/>
      <c r="AA110" s="8582"/>
      <c r="AB110" s="8583"/>
      <c r="AC110" s="8584"/>
      <c r="AD110" s="8585"/>
      <c r="AE110" s="8586"/>
      <c r="AF110" s="8587"/>
      <c r="AG110" s="8588"/>
      <c r="AH110" s="8589"/>
      <c r="AI110" s="8590"/>
      <c r="AJ110" s="8591"/>
      <c r="AK110" s="8592"/>
      <c r="AL110" s="8593"/>
      <c r="AM110" s="8594"/>
      <c r="AN110" s="8595"/>
      <c r="AO110" s="8596"/>
      <c r="AP110" s="8597"/>
      <c r="AQ110" s="8598"/>
      <c r="AR110" s="8599"/>
      <c r="AS110" s="8600"/>
      <c r="AT110" s="8601"/>
      <c r="AU110" s="8602"/>
      <c r="AV110" s="8603"/>
      <c r="AW110" s="8604"/>
      <c r="AX110" s="8605"/>
      <c r="AY110" s="8606"/>
      <c r="AZ110" s="8607"/>
      <c r="BA110" s="8608"/>
      <c r="BB110" s="8609"/>
      <c r="BC110" s="8610"/>
      <c r="BD110" s="8611"/>
      <c r="BE110" s="8612"/>
      <c r="BF110" s="8613"/>
      <c r="BG110" s="8614"/>
      <c r="BH110" s="8615"/>
      <c r="BI110" s="8616"/>
      <c r="BJ110" s="8617"/>
      <c r="BK110" s="8618"/>
      <c r="BL110" s="8619"/>
      <c r="BM110" s="8620"/>
      <c r="BN110" s="8621"/>
      <c r="BO110" s="8622"/>
      <c r="BP110" s="8623"/>
      <c r="BQ110" s="8624"/>
      <c r="BR110" s="8625"/>
      <c r="BS110" s="8626"/>
      <c r="BT110" s="8627"/>
      <c r="BU110" s="8628"/>
    </row>
    <row r="111" spans="1:73" ht="19.5" customHeight="1" x14ac:dyDescent="0.25">
      <c r="A111" s="42006" t="s">
        <v>30</v>
      </c>
      <c r="B111" s="42007"/>
      <c r="C111" s="8629">
        <v>0</v>
      </c>
      <c r="D111" s="8630">
        <v>0</v>
      </c>
      <c r="E111" s="8631">
        <v>0</v>
      </c>
      <c r="F111" s="8632">
        <v>0</v>
      </c>
      <c r="G111" s="8633">
        <v>0</v>
      </c>
      <c r="H111" s="8634">
        <f t="shared" si="11"/>
        <v>0</v>
      </c>
      <c r="I111" s="8635"/>
      <c r="J111" s="8636"/>
      <c r="K111" s="8637"/>
      <c r="L111" s="8638"/>
      <c r="M111" s="8639"/>
      <c r="N111" s="8640"/>
      <c r="O111" s="8641"/>
      <c r="P111" s="8642"/>
      <c r="Q111" s="8643"/>
      <c r="R111" s="8644"/>
      <c r="S111" s="8645"/>
      <c r="T111" s="8646"/>
      <c r="U111" s="8647"/>
      <c r="V111" s="8648"/>
      <c r="W111" s="8649"/>
      <c r="X111" s="8650"/>
      <c r="Y111" s="8651"/>
      <c r="Z111" s="8652"/>
      <c r="AA111" s="8653"/>
      <c r="AB111" s="8654"/>
      <c r="AC111" s="8655"/>
      <c r="AD111" s="8656"/>
      <c r="AE111" s="8657"/>
      <c r="AF111" s="8658"/>
      <c r="AG111" s="8659"/>
      <c r="AH111" s="8660"/>
      <c r="AI111" s="8661"/>
      <c r="AJ111" s="8662"/>
      <c r="AK111" s="8663"/>
      <c r="AL111" s="8664"/>
      <c r="AM111" s="8665"/>
      <c r="AN111" s="8666"/>
      <c r="AO111" s="8667"/>
      <c r="AP111" s="8668"/>
      <c r="AQ111" s="8669"/>
      <c r="AR111" s="8670"/>
      <c r="AS111" s="8671"/>
      <c r="AT111" s="8672"/>
      <c r="AU111" s="8673"/>
      <c r="AV111" s="8674"/>
      <c r="AW111" s="8675"/>
      <c r="AX111" s="8676"/>
      <c r="AY111" s="8677"/>
      <c r="AZ111" s="8678"/>
      <c r="BA111" s="8679"/>
      <c r="BB111" s="8680"/>
      <c r="BC111" s="8681"/>
      <c r="BD111" s="8682"/>
      <c r="BE111" s="8683"/>
      <c r="BF111" s="8684"/>
      <c r="BG111" s="8685"/>
      <c r="BH111" s="8686"/>
      <c r="BI111" s="8687"/>
      <c r="BJ111" s="8688"/>
      <c r="BK111" s="8689"/>
      <c r="BL111" s="8690"/>
      <c r="BM111" s="8691"/>
      <c r="BN111" s="8692"/>
      <c r="BO111" s="8693"/>
      <c r="BP111" s="8694"/>
      <c r="BQ111" s="8695"/>
      <c r="BR111" s="8696"/>
      <c r="BS111" s="8697"/>
      <c r="BT111" s="8698"/>
      <c r="BU111" s="8699"/>
    </row>
    <row r="112" spans="1:73" ht="19.5" customHeight="1" x14ac:dyDescent="0.25">
      <c r="A112" s="42006" t="s">
        <v>31</v>
      </c>
      <c r="B112" s="42007"/>
      <c r="C112" s="8700">
        <v>0</v>
      </c>
      <c r="D112" s="8701">
        <v>0</v>
      </c>
      <c r="E112" s="8702">
        <v>0</v>
      </c>
      <c r="F112" s="8703">
        <v>0</v>
      </c>
      <c r="G112" s="8704">
        <v>0</v>
      </c>
      <c r="H112" s="8705">
        <f t="shared" si="11"/>
        <v>0</v>
      </c>
      <c r="I112" s="8706"/>
      <c r="J112" s="8707"/>
      <c r="K112" s="8708"/>
      <c r="L112" s="8709"/>
      <c r="M112" s="8710"/>
      <c r="N112" s="8711"/>
      <c r="O112" s="8712"/>
      <c r="P112" s="8713"/>
      <c r="Q112" s="8714"/>
      <c r="R112" s="8715"/>
      <c r="S112" s="8716"/>
      <c r="T112" s="8717"/>
      <c r="U112" s="8718"/>
      <c r="V112" s="8719"/>
      <c r="W112" s="8720"/>
      <c r="X112" s="8721"/>
      <c r="Y112" s="8722"/>
      <c r="Z112" s="8723"/>
      <c r="AA112" s="8724"/>
      <c r="AB112" s="8725"/>
      <c r="AC112" s="8726"/>
      <c r="AD112" s="8727"/>
      <c r="AE112" s="8728"/>
      <c r="AF112" s="8729"/>
      <c r="AG112" s="8730"/>
      <c r="AH112" s="8731"/>
      <c r="AI112" s="8732"/>
      <c r="AJ112" s="8733"/>
      <c r="AK112" s="8734"/>
      <c r="AL112" s="8735"/>
      <c r="AM112" s="8736"/>
      <c r="AN112" s="8737"/>
      <c r="AO112" s="8738"/>
      <c r="AP112" s="8739"/>
      <c r="AQ112" s="8740"/>
      <c r="AR112" s="8741"/>
      <c r="AS112" s="8742"/>
      <c r="AT112" s="8743"/>
      <c r="AU112" s="8744"/>
      <c r="AV112" s="8745"/>
      <c r="AW112" s="8746"/>
      <c r="AX112" s="8747"/>
      <c r="AY112" s="8748"/>
      <c r="AZ112" s="8749"/>
      <c r="BA112" s="8750"/>
      <c r="BB112" s="8751"/>
      <c r="BC112" s="8752"/>
      <c r="BD112" s="8753"/>
      <c r="BE112" s="8754"/>
      <c r="BF112" s="8755"/>
      <c r="BG112" s="8756"/>
      <c r="BH112" s="8757"/>
      <c r="BI112" s="8758"/>
      <c r="BJ112" s="8759"/>
      <c r="BK112" s="8760"/>
      <c r="BL112" s="8761"/>
      <c r="BM112" s="8762"/>
      <c r="BN112" s="8763"/>
      <c r="BO112" s="8764"/>
      <c r="BP112" s="8765"/>
      <c r="BQ112" s="8766"/>
      <c r="BR112" s="8767"/>
      <c r="BS112" s="8768"/>
      <c r="BT112" s="8769"/>
      <c r="BU112" s="8770"/>
    </row>
    <row r="113" spans="1:73" ht="19.5" customHeight="1" x14ac:dyDescent="0.25">
      <c r="A113" s="42006" t="s">
        <v>32</v>
      </c>
      <c r="B113" s="42007"/>
      <c r="C113" s="8771">
        <v>0</v>
      </c>
      <c r="D113" s="8772">
        <v>0</v>
      </c>
      <c r="E113" s="8773">
        <v>0</v>
      </c>
      <c r="F113" s="8774">
        <v>0</v>
      </c>
      <c r="G113" s="8775">
        <v>0</v>
      </c>
      <c r="H113" s="8776">
        <f t="shared" si="11"/>
        <v>0</v>
      </c>
      <c r="I113" s="8777"/>
      <c r="J113" s="8778"/>
      <c r="K113" s="8779"/>
      <c r="L113" s="8780"/>
      <c r="M113" s="8781"/>
      <c r="N113" s="8782"/>
      <c r="O113" s="8783"/>
      <c r="P113" s="8784"/>
      <c r="Q113" s="8785"/>
      <c r="R113" s="8786"/>
      <c r="S113" s="8787"/>
      <c r="T113" s="8788"/>
      <c r="U113" s="8789"/>
      <c r="V113" s="8790"/>
      <c r="W113" s="8791"/>
      <c r="X113" s="8792"/>
      <c r="Y113" s="8793"/>
      <c r="Z113" s="8794"/>
      <c r="AA113" s="8795"/>
      <c r="AB113" s="8796"/>
      <c r="AC113" s="8797"/>
      <c r="AD113" s="8798"/>
      <c r="AE113" s="8799"/>
      <c r="AF113" s="8800"/>
      <c r="AG113" s="8801"/>
      <c r="AH113" s="8802"/>
      <c r="AI113" s="8803"/>
      <c r="AJ113" s="8804"/>
      <c r="AK113" s="8805"/>
      <c r="AL113" s="8806"/>
      <c r="AM113" s="8807"/>
      <c r="AN113" s="8808"/>
      <c r="AO113" s="8809"/>
      <c r="AP113" s="8810"/>
      <c r="AQ113" s="8811"/>
      <c r="AR113" s="8812"/>
      <c r="AS113" s="8813"/>
      <c r="AT113" s="8814"/>
      <c r="AU113" s="8815"/>
      <c r="AV113" s="8816"/>
      <c r="AW113" s="8817"/>
      <c r="AX113" s="8818"/>
      <c r="AY113" s="8819"/>
      <c r="AZ113" s="8820"/>
      <c r="BA113" s="8821"/>
      <c r="BB113" s="8822"/>
      <c r="BC113" s="8823"/>
      <c r="BD113" s="8824"/>
      <c r="BE113" s="8825"/>
      <c r="BF113" s="8826"/>
      <c r="BG113" s="8827"/>
      <c r="BH113" s="8828"/>
      <c r="BI113" s="8829"/>
      <c r="BJ113" s="8830"/>
      <c r="BK113" s="8831"/>
      <c r="BL113" s="8832"/>
      <c r="BM113" s="8833"/>
      <c r="BN113" s="8834"/>
      <c r="BO113" s="8835"/>
      <c r="BP113" s="8836"/>
      <c r="BQ113" s="8837"/>
      <c r="BR113" s="8838"/>
      <c r="BS113" s="8839"/>
      <c r="BT113" s="8840"/>
      <c r="BU113" s="8841"/>
    </row>
    <row r="114" spans="1:73" ht="19.5" customHeight="1" x14ac:dyDescent="0.25">
      <c r="A114" s="42006" t="s">
        <v>33</v>
      </c>
      <c r="B114" s="42007"/>
      <c r="C114" s="8842">
        <v>0</v>
      </c>
      <c r="D114" s="8843">
        <v>0</v>
      </c>
      <c r="E114" s="8844">
        <v>0</v>
      </c>
      <c r="F114" s="8845">
        <v>0</v>
      </c>
      <c r="G114" s="8846">
        <v>0</v>
      </c>
      <c r="H114" s="8847">
        <f t="shared" si="11"/>
        <v>0</v>
      </c>
      <c r="I114" s="8848"/>
      <c r="J114" s="8849"/>
      <c r="K114" s="8850"/>
      <c r="L114" s="8851"/>
      <c r="M114" s="8852"/>
      <c r="N114" s="8853"/>
      <c r="O114" s="8854"/>
      <c r="P114" s="8855"/>
      <c r="Q114" s="8856"/>
      <c r="R114" s="8857"/>
      <c r="S114" s="8858"/>
      <c r="T114" s="8859"/>
      <c r="U114" s="8860"/>
      <c r="V114" s="8861"/>
      <c r="W114" s="8862"/>
      <c r="X114" s="8863"/>
      <c r="Y114" s="8864"/>
      <c r="Z114" s="8865"/>
      <c r="AA114" s="8866"/>
      <c r="AB114" s="8867"/>
      <c r="AC114" s="8868"/>
      <c r="AD114" s="8869"/>
      <c r="AE114" s="8870"/>
      <c r="AF114" s="8871"/>
      <c r="AG114" s="8872"/>
      <c r="AH114" s="8873"/>
      <c r="AI114" s="8874"/>
      <c r="AJ114" s="8875"/>
      <c r="AK114" s="8876"/>
      <c r="AL114" s="8877"/>
      <c r="AM114" s="8878"/>
      <c r="AN114" s="8879"/>
      <c r="AO114" s="8880"/>
      <c r="AP114" s="8881"/>
      <c r="AQ114" s="8882"/>
      <c r="AR114" s="8883"/>
      <c r="AS114" s="8884"/>
      <c r="AT114" s="8885"/>
      <c r="AU114" s="8886"/>
      <c r="AV114" s="8887"/>
      <c r="AW114" s="8888"/>
      <c r="AX114" s="8889"/>
      <c r="AY114" s="8890"/>
      <c r="AZ114" s="8891"/>
      <c r="BA114" s="8892"/>
      <c r="BB114" s="8893"/>
      <c r="BC114" s="8894"/>
      <c r="BD114" s="8895"/>
      <c r="BE114" s="8896"/>
      <c r="BF114" s="8897"/>
      <c r="BG114" s="8898"/>
      <c r="BH114" s="8899"/>
      <c r="BI114" s="8900"/>
      <c r="BJ114" s="8901"/>
      <c r="BK114" s="8902"/>
      <c r="BL114" s="8903"/>
      <c r="BM114" s="8904"/>
      <c r="BN114" s="8905"/>
      <c r="BO114" s="8906"/>
      <c r="BP114" s="8907"/>
      <c r="BQ114" s="8908"/>
      <c r="BR114" s="8909"/>
      <c r="BS114" s="8910"/>
      <c r="BT114" s="8911"/>
      <c r="BU114" s="8912"/>
    </row>
    <row r="115" spans="1:73" ht="19.5" customHeight="1" x14ac:dyDescent="0.25">
      <c r="A115" s="42006" t="s">
        <v>34</v>
      </c>
      <c r="B115" s="42007"/>
      <c r="C115" s="8913">
        <v>0</v>
      </c>
      <c r="D115" s="8914">
        <v>0</v>
      </c>
      <c r="E115" s="8915">
        <v>0</v>
      </c>
      <c r="F115" s="8916">
        <v>0</v>
      </c>
      <c r="G115" s="8917">
        <v>0</v>
      </c>
      <c r="H115" s="8918">
        <f t="shared" si="11"/>
        <v>0</v>
      </c>
      <c r="I115" s="8919"/>
      <c r="J115" s="8920"/>
      <c r="K115" s="8921"/>
      <c r="L115" s="8922"/>
      <c r="M115" s="8923"/>
      <c r="N115" s="8924"/>
      <c r="O115" s="8925"/>
      <c r="P115" s="8926"/>
      <c r="Q115" s="8927"/>
      <c r="R115" s="8928"/>
      <c r="S115" s="8929"/>
      <c r="T115" s="8930"/>
      <c r="U115" s="8931"/>
      <c r="V115" s="8932"/>
      <c r="W115" s="8933"/>
      <c r="X115" s="8934"/>
      <c r="Y115" s="8935"/>
      <c r="Z115" s="8936"/>
      <c r="AA115" s="8937"/>
      <c r="AB115" s="8938"/>
      <c r="AC115" s="8939"/>
      <c r="AD115" s="8940"/>
      <c r="AE115" s="8941"/>
      <c r="AF115" s="8942"/>
      <c r="AG115" s="8943"/>
      <c r="AH115" s="8944"/>
      <c r="AI115" s="8945"/>
      <c r="AJ115" s="8946"/>
      <c r="AK115" s="8947"/>
      <c r="AL115" s="8948"/>
      <c r="AM115" s="8949"/>
      <c r="AN115" s="8950"/>
      <c r="AO115" s="8951"/>
      <c r="AP115" s="8952"/>
      <c r="AQ115" s="8953"/>
      <c r="AR115" s="8954"/>
      <c r="AS115" s="8955"/>
      <c r="AT115" s="8956"/>
      <c r="AU115" s="8957"/>
      <c r="AV115" s="8958"/>
      <c r="AW115" s="8959"/>
      <c r="AX115" s="8960"/>
      <c r="AY115" s="8961"/>
      <c r="AZ115" s="8962"/>
      <c r="BA115" s="8963"/>
      <c r="BB115" s="8964"/>
      <c r="BC115" s="8965"/>
      <c r="BD115" s="8966"/>
      <c r="BE115" s="8967"/>
      <c r="BF115" s="8968"/>
      <c r="BG115" s="8969"/>
      <c r="BH115" s="8970"/>
      <c r="BI115" s="8971"/>
      <c r="BJ115" s="8972"/>
      <c r="BK115" s="8973"/>
      <c r="BL115" s="8974"/>
      <c r="BM115" s="8975"/>
      <c r="BN115" s="8976"/>
      <c r="BO115" s="8977"/>
      <c r="BP115" s="8978"/>
      <c r="BQ115" s="8979"/>
      <c r="BR115" s="8980"/>
      <c r="BS115" s="8981"/>
      <c r="BT115" s="8982"/>
      <c r="BU115" s="8983"/>
    </row>
    <row r="116" spans="1:73" ht="19.5" customHeight="1" x14ac:dyDescent="0.25">
      <c r="A116" s="42008" t="s">
        <v>35</v>
      </c>
      <c r="B116" s="42009"/>
      <c r="C116" s="8984">
        <v>0</v>
      </c>
      <c r="D116" s="8985">
        <v>0</v>
      </c>
      <c r="E116" s="8986">
        <v>0</v>
      </c>
      <c r="F116" s="8987">
        <v>0</v>
      </c>
      <c r="G116" s="8988">
        <v>0</v>
      </c>
      <c r="H116" s="8989">
        <f t="shared" si="11"/>
        <v>0</v>
      </c>
      <c r="I116" s="8990"/>
      <c r="J116" s="8991"/>
      <c r="K116" s="8992"/>
      <c r="L116" s="8993"/>
      <c r="M116" s="8994"/>
      <c r="N116" s="8995"/>
      <c r="O116" s="8996"/>
      <c r="P116" s="8997"/>
      <c r="Q116" s="8998"/>
      <c r="R116" s="8999"/>
      <c r="S116" s="9000"/>
      <c r="T116" s="9001"/>
      <c r="U116" s="9002"/>
      <c r="V116" s="9003"/>
      <c r="W116" s="9004"/>
      <c r="X116" s="9005"/>
      <c r="Y116" s="9006"/>
      <c r="Z116" s="9007"/>
      <c r="AA116" s="9008"/>
      <c r="AB116" s="9009"/>
      <c r="AC116" s="9010"/>
      <c r="AD116" s="9011"/>
      <c r="AE116" s="9012"/>
      <c r="AF116" s="9013"/>
      <c r="AG116" s="9014"/>
      <c r="AH116" s="9015"/>
      <c r="AI116" s="9016"/>
      <c r="AJ116" s="9017"/>
      <c r="AK116" s="9018"/>
      <c r="AL116" s="9019"/>
      <c r="AM116" s="9020"/>
      <c r="AN116" s="9021"/>
      <c r="AO116" s="9022"/>
      <c r="AP116" s="9023"/>
      <c r="AQ116" s="9024"/>
      <c r="AR116" s="9025"/>
      <c r="AS116" s="9026"/>
      <c r="AT116" s="9027"/>
      <c r="AU116" s="9028"/>
      <c r="AV116" s="9029"/>
      <c r="AW116" s="9030"/>
      <c r="AX116" s="9031"/>
      <c r="AY116" s="9032"/>
      <c r="AZ116" s="9033"/>
      <c r="BA116" s="9034"/>
      <c r="BB116" s="9035"/>
      <c r="BC116" s="9036"/>
      <c r="BD116" s="9037"/>
      <c r="BE116" s="9038"/>
      <c r="BF116" s="9039"/>
      <c r="BG116" s="9040"/>
      <c r="BH116" s="9041"/>
      <c r="BI116" s="9042"/>
      <c r="BJ116" s="9043"/>
      <c r="BK116" s="9044"/>
      <c r="BL116" s="9045"/>
      <c r="BM116" s="9046"/>
      <c r="BN116" s="9047"/>
      <c r="BO116" s="9048"/>
      <c r="BP116" s="9049"/>
      <c r="BQ116" s="9050"/>
      <c r="BR116" s="9051"/>
      <c r="BS116" s="9052"/>
      <c r="BT116" s="9053"/>
      <c r="BU116" s="9054"/>
    </row>
    <row r="117" spans="1:73" ht="19.5" customHeight="1" x14ac:dyDescent="0.25">
      <c r="A117" s="41978" t="s">
        <v>71</v>
      </c>
      <c r="B117" s="41979"/>
      <c r="C117" s="9055">
        <f t="shared" ref="C117:H117" si="12">SUM(C109:C116)</f>
        <v>0</v>
      </c>
      <c r="D117" s="9056">
        <f t="shared" si="12"/>
        <v>0</v>
      </c>
      <c r="E117" s="9057">
        <f t="shared" si="12"/>
        <v>0</v>
      </c>
      <c r="F117" s="9058">
        <f t="shared" si="12"/>
        <v>0</v>
      </c>
      <c r="G117" s="9059">
        <f t="shared" si="12"/>
        <v>0</v>
      </c>
      <c r="H117" s="9060">
        <f t="shared" si="12"/>
        <v>0</v>
      </c>
      <c r="I117" s="9061"/>
      <c r="J117" s="9062"/>
      <c r="K117" s="9063"/>
      <c r="L117" s="9064"/>
      <c r="M117" s="9065"/>
      <c r="N117" s="9066"/>
      <c r="O117" s="9067"/>
      <c r="P117" s="9068"/>
      <c r="Q117" s="9069"/>
      <c r="R117" s="9070"/>
      <c r="S117" s="9071"/>
      <c r="T117" s="9072"/>
      <c r="U117" s="9073"/>
      <c r="V117" s="9074"/>
      <c r="W117" s="9075"/>
      <c r="X117" s="9076"/>
      <c r="Y117" s="9077"/>
      <c r="Z117" s="9078"/>
      <c r="AA117" s="9079"/>
      <c r="AB117" s="9080"/>
      <c r="AC117" s="9081"/>
      <c r="AD117" s="9082"/>
      <c r="AE117" s="9083"/>
      <c r="AF117" s="9084"/>
      <c r="AG117" s="9085"/>
      <c r="AH117" s="9086"/>
      <c r="AI117" s="9087"/>
      <c r="AJ117" s="9088"/>
      <c r="AK117" s="9089"/>
      <c r="AL117" s="9090"/>
      <c r="AM117" s="9091"/>
      <c r="AN117" s="9092"/>
      <c r="AO117" s="9093"/>
      <c r="AP117" s="9094"/>
      <c r="AQ117" s="9095"/>
      <c r="AR117" s="9096"/>
      <c r="AS117" s="9097"/>
      <c r="AT117" s="9098"/>
      <c r="AU117" s="9099"/>
      <c r="AV117" s="9100"/>
      <c r="AW117" s="9101"/>
      <c r="AX117" s="9102"/>
      <c r="AY117" s="9103"/>
      <c r="AZ117" s="9104"/>
      <c r="BA117" s="9105"/>
      <c r="BB117" s="9106"/>
      <c r="BC117" s="9107"/>
      <c r="BD117" s="9108"/>
      <c r="BE117" s="9109"/>
      <c r="BF117" s="9110"/>
      <c r="BG117" s="9111"/>
      <c r="BH117" s="9112"/>
      <c r="BI117" s="9113"/>
      <c r="BJ117" s="9114"/>
      <c r="BK117" s="9115"/>
      <c r="BL117" s="9116"/>
      <c r="BM117" s="9117"/>
      <c r="BN117" s="9118"/>
      <c r="BO117" s="9119"/>
      <c r="BP117" s="9120"/>
      <c r="BQ117" s="9121"/>
      <c r="BR117" s="9122"/>
      <c r="BS117" s="9123"/>
      <c r="BT117" s="9124"/>
      <c r="BU117" s="9125"/>
    </row>
    <row r="118" spans="1:73" ht="19.5" customHeight="1" x14ac:dyDescent="0.25">
      <c r="A118" s="9126" t="s">
        <v>176</v>
      </c>
      <c r="B118" s="9127"/>
      <c r="C118" s="9128"/>
      <c r="D118" s="9129"/>
      <c r="E118" s="9130"/>
      <c r="F118" s="9131"/>
      <c r="G118" s="9132"/>
      <c r="H118" s="9133"/>
      <c r="I118" s="9134"/>
      <c r="J118" s="9135"/>
      <c r="K118" s="9136"/>
      <c r="L118" s="9137"/>
      <c r="M118" s="9138"/>
      <c r="N118" s="9139"/>
      <c r="O118" s="9140"/>
      <c r="P118" s="9141"/>
      <c r="Q118" s="9142"/>
      <c r="R118" s="9143"/>
      <c r="S118" s="9144"/>
      <c r="T118" s="9145"/>
      <c r="U118" s="9146"/>
      <c r="V118" s="9147"/>
      <c r="W118" s="9148"/>
      <c r="X118" s="9149"/>
      <c r="Y118" s="9150"/>
      <c r="Z118" s="9151"/>
      <c r="AA118" s="9152"/>
      <c r="AB118" s="9153"/>
      <c r="AC118" s="9154"/>
      <c r="AD118" s="9155"/>
      <c r="AE118" s="9156"/>
      <c r="AF118" s="9157"/>
      <c r="AG118" s="9158"/>
      <c r="AH118" s="9159"/>
      <c r="AI118" s="9160"/>
      <c r="AJ118" s="9161"/>
      <c r="AK118" s="9162"/>
      <c r="AL118" s="9163"/>
      <c r="AM118" s="9164"/>
      <c r="AN118" s="9165"/>
      <c r="AO118" s="9166"/>
      <c r="AP118" s="9167"/>
      <c r="AQ118" s="9168"/>
      <c r="AR118" s="9169"/>
      <c r="AS118" s="9170"/>
      <c r="AT118" s="9171"/>
      <c r="AU118" s="9172"/>
      <c r="AV118" s="9173"/>
      <c r="AW118" s="9174"/>
      <c r="AX118" s="9175"/>
      <c r="AY118" s="9176"/>
      <c r="AZ118" s="9177"/>
      <c r="BA118" s="9178"/>
      <c r="BB118" s="9179"/>
      <c r="BC118" s="9180"/>
      <c r="BD118" s="9181"/>
      <c r="BE118" s="9182"/>
      <c r="BF118" s="9183"/>
      <c r="BG118" s="9184"/>
      <c r="BH118" s="9185"/>
      <c r="BI118" s="9186"/>
      <c r="BJ118" s="9187"/>
      <c r="BK118" s="9188"/>
      <c r="BL118" s="9189"/>
      <c r="BM118" s="9190"/>
      <c r="BN118" s="9191"/>
      <c r="BO118" s="9192"/>
      <c r="BP118" s="9193"/>
      <c r="BQ118" s="9194"/>
      <c r="BR118" s="9195"/>
      <c r="BS118" s="9196"/>
      <c r="BT118" s="9197"/>
      <c r="BU118" s="9198"/>
    </row>
    <row r="119" spans="1:73" ht="19.5" customHeight="1" x14ac:dyDescent="0.25">
      <c r="A119" s="42013" t="s">
        <v>173</v>
      </c>
      <c r="B119" s="42014"/>
      <c r="C119" s="9199">
        <v>0</v>
      </c>
      <c r="D119" s="9200">
        <v>0</v>
      </c>
      <c r="E119" s="9201">
        <v>0</v>
      </c>
      <c r="F119" s="9202">
        <v>0</v>
      </c>
      <c r="G119" s="9203">
        <v>0</v>
      </c>
      <c r="H119" s="9204">
        <f t="shared" ref="H119:H126" si="13">C119+D119-E119-F119+G119</f>
        <v>0</v>
      </c>
      <c r="I119" s="9205"/>
      <c r="J119" s="9206"/>
      <c r="K119" s="9207"/>
      <c r="L119" s="9208"/>
      <c r="M119" s="9209"/>
      <c r="N119" s="9210"/>
      <c r="O119" s="9211"/>
      <c r="P119" s="9212"/>
      <c r="Q119" s="9213"/>
      <c r="R119" s="9214"/>
      <c r="S119" s="9215"/>
      <c r="T119" s="9216"/>
      <c r="U119" s="9217"/>
      <c r="V119" s="9218"/>
      <c r="W119" s="9219"/>
      <c r="X119" s="9220"/>
      <c r="Y119" s="9221"/>
      <c r="Z119" s="9222"/>
      <c r="AA119" s="9223"/>
      <c r="AB119" s="9224"/>
      <c r="AC119" s="9225"/>
      <c r="AD119" s="9226"/>
      <c r="AE119" s="9227"/>
      <c r="AF119" s="9228"/>
      <c r="AG119" s="9229"/>
      <c r="AH119" s="9230"/>
      <c r="AI119" s="9231"/>
      <c r="AJ119" s="9232"/>
      <c r="AK119" s="9233"/>
      <c r="AL119" s="9234"/>
      <c r="AM119" s="9235"/>
      <c r="AN119" s="9236"/>
      <c r="AO119" s="9237"/>
      <c r="AP119" s="9238"/>
      <c r="AQ119" s="9239"/>
      <c r="AR119" s="9240"/>
      <c r="AS119" s="9241"/>
      <c r="AT119" s="9242"/>
      <c r="AU119" s="9243"/>
      <c r="AV119" s="9244"/>
      <c r="AW119" s="9245"/>
      <c r="AX119" s="9246"/>
      <c r="AY119" s="9247"/>
      <c r="AZ119" s="9248"/>
      <c r="BA119" s="9249"/>
      <c r="BB119" s="9250"/>
      <c r="BC119" s="9251"/>
      <c r="BD119" s="9252"/>
      <c r="BE119" s="9253"/>
      <c r="BF119" s="9254"/>
      <c r="BG119" s="9255"/>
      <c r="BH119" s="9256"/>
      <c r="BI119" s="9257"/>
      <c r="BJ119" s="9258"/>
      <c r="BK119" s="9259"/>
      <c r="BL119" s="9260"/>
      <c r="BM119" s="9261"/>
      <c r="BN119" s="9262"/>
      <c r="BO119" s="9263"/>
      <c r="BP119" s="9264"/>
      <c r="BQ119" s="9265"/>
      <c r="BR119" s="9266"/>
      <c r="BS119" s="9267"/>
      <c r="BT119" s="9268"/>
      <c r="BU119" s="9269"/>
    </row>
    <row r="120" spans="1:73" ht="19.5" customHeight="1" x14ac:dyDescent="0.25">
      <c r="A120" s="42006" t="s">
        <v>174</v>
      </c>
      <c r="B120" s="42007"/>
      <c r="C120" s="9270">
        <v>0</v>
      </c>
      <c r="D120" s="9271">
        <v>0</v>
      </c>
      <c r="E120" s="9272">
        <v>0</v>
      </c>
      <c r="F120" s="9273">
        <v>0</v>
      </c>
      <c r="G120" s="9274">
        <v>0</v>
      </c>
      <c r="H120" s="9275">
        <f t="shared" si="13"/>
        <v>0</v>
      </c>
      <c r="I120" s="9276"/>
      <c r="J120" s="9277"/>
      <c r="K120" s="9278"/>
      <c r="L120" s="9279"/>
      <c r="M120" s="9280"/>
      <c r="N120" s="9281"/>
      <c r="O120" s="9282"/>
      <c r="P120" s="9283"/>
      <c r="Q120" s="9284"/>
      <c r="R120" s="9285"/>
      <c r="S120" s="9286"/>
      <c r="T120" s="9287"/>
      <c r="U120" s="9288"/>
      <c r="V120" s="9289"/>
      <c r="W120" s="9290"/>
      <c r="X120" s="9291"/>
      <c r="Y120" s="9292"/>
      <c r="Z120" s="9293"/>
      <c r="AA120" s="9294"/>
      <c r="AB120" s="9295"/>
      <c r="AC120" s="9296"/>
      <c r="AD120" s="9297"/>
      <c r="AE120" s="9298"/>
      <c r="AF120" s="9299"/>
      <c r="AG120" s="9300"/>
      <c r="AH120" s="9301"/>
      <c r="AI120" s="9302"/>
      <c r="AJ120" s="9303"/>
      <c r="AK120" s="9304"/>
      <c r="AL120" s="9305"/>
      <c r="AM120" s="9306"/>
      <c r="AN120" s="9307"/>
      <c r="AO120" s="9308"/>
      <c r="AP120" s="9309"/>
      <c r="AQ120" s="9310"/>
      <c r="AR120" s="9311"/>
      <c r="AS120" s="9312"/>
      <c r="AT120" s="9313"/>
      <c r="AU120" s="9314"/>
      <c r="AV120" s="9315"/>
      <c r="AW120" s="9316"/>
      <c r="AX120" s="9317"/>
      <c r="AY120" s="9318"/>
      <c r="AZ120" s="9319"/>
      <c r="BA120" s="9320"/>
      <c r="BB120" s="9321"/>
      <c r="BC120" s="9322"/>
      <c r="BD120" s="9323"/>
      <c r="BE120" s="9324"/>
      <c r="BF120" s="9325"/>
      <c r="BG120" s="9326"/>
      <c r="BH120" s="9327"/>
      <c r="BI120" s="9328"/>
      <c r="BJ120" s="9329"/>
      <c r="BK120" s="9330"/>
      <c r="BL120" s="9331"/>
      <c r="BM120" s="9332"/>
      <c r="BN120" s="9333"/>
      <c r="BO120" s="9334"/>
      <c r="BP120" s="9335"/>
      <c r="BQ120" s="9336"/>
      <c r="BR120" s="9337"/>
      <c r="BS120" s="9338"/>
      <c r="BT120" s="9339"/>
      <c r="BU120" s="9340"/>
    </row>
    <row r="121" spans="1:73" ht="19.5" customHeight="1" x14ac:dyDescent="0.25">
      <c r="A121" s="42006" t="s">
        <v>30</v>
      </c>
      <c r="B121" s="42007"/>
      <c r="C121" s="9341">
        <v>0</v>
      </c>
      <c r="D121" s="9342">
        <v>0</v>
      </c>
      <c r="E121" s="9343">
        <v>0</v>
      </c>
      <c r="F121" s="9344">
        <v>0</v>
      </c>
      <c r="G121" s="9345">
        <v>0</v>
      </c>
      <c r="H121" s="9346">
        <f t="shared" si="13"/>
        <v>0</v>
      </c>
      <c r="I121" s="9347"/>
      <c r="J121" s="9348"/>
      <c r="K121" s="9349"/>
      <c r="L121" s="9350"/>
      <c r="M121" s="9351"/>
      <c r="N121" s="9352"/>
      <c r="O121" s="9353"/>
      <c r="P121" s="9354"/>
      <c r="Q121" s="9355"/>
      <c r="R121" s="9356"/>
      <c r="S121" s="9357"/>
      <c r="T121" s="9358"/>
      <c r="U121" s="9359"/>
      <c r="V121" s="9360"/>
      <c r="W121" s="9361"/>
      <c r="X121" s="9362"/>
      <c r="Y121" s="9363"/>
      <c r="Z121" s="9364"/>
      <c r="AA121" s="9365"/>
      <c r="AB121" s="9366"/>
      <c r="AC121" s="9367"/>
      <c r="AD121" s="9368"/>
      <c r="AE121" s="9369"/>
      <c r="AF121" s="9370"/>
      <c r="AG121" s="9371"/>
      <c r="AH121" s="9372"/>
      <c r="AI121" s="9373"/>
      <c r="AJ121" s="9374"/>
      <c r="AK121" s="9375"/>
      <c r="AL121" s="9376"/>
      <c r="AM121" s="9377"/>
      <c r="AN121" s="9378"/>
      <c r="AO121" s="9379"/>
      <c r="AP121" s="9380"/>
      <c r="AQ121" s="9381"/>
      <c r="AR121" s="9382"/>
      <c r="AS121" s="9383"/>
      <c r="AT121" s="9384"/>
      <c r="AU121" s="9385"/>
      <c r="AV121" s="9386"/>
      <c r="AW121" s="9387"/>
      <c r="AX121" s="9388"/>
      <c r="AY121" s="9389"/>
      <c r="AZ121" s="9390"/>
      <c r="BA121" s="9391"/>
      <c r="BB121" s="9392"/>
      <c r="BC121" s="9393"/>
      <c r="BD121" s="9394"/>
      <c r="BE121" s="9395"/>
      <c r="BF121" s="9396"/>
      <c r="BG121" s="9397"/>
      <c r="BH121" s="9398"/>
      <c r="BI121" s="9399"/>
      <c r="BJ121" s="9400"/>
      <c r="BK121" s="9401"/>
      <c r="BL121" s="9402"/>
      <c r="BM121" s="9403"/>
      <c r="BN121" s="9404"/>
      <c r="BO121" s="9405"/>
      <c r="BP121" s="9406"/>
      <c r="BQ121" s="9407"/>
      <c r="BR121" s="9408"/>
      <c r="BS121" s="9409"/>
      <c r="BT121" s="9410"/>
      <c r="BU121" s="9411"/>
    </row>
    <row r="122" spans="1:73" ht="19.5" customHeight="1" x14ac:dyDescent="0.25">
      <c r="A122" s="42006" t="s">
        <v>31</v>
      </c>
      <c r="B122" s="42007"/>
      <c r="C122" s="9412">
        <v>0</v>
      </c>
      <c r="D122" s="9413">
        <v>0</v>
      </c>
      <c r="E122" s="9414">
        <v>0</v>
      </c>
      <c r="F122" s="9415">
        <v>0</v>
      </c>
      <c r="G122" s="9416">
        <v>0</v>
      </c>
      <c r="H122" s="9417">
        <f t="shared" si="13"/>
        <v>0</v>
      </c>
      <c r="I122" s="9418"/>
      <c r="J122" s="9419"/>
      <c r="K122" s="9420"/>
      <c r="L122" s="9421"/>
      <c r="M122" s="9422"/>
      <c r="N122" s="9423"/>
      <c r="O122" s="9424"/>
      <c r="P122" s="9425"/>
      <c r="Q122" s="9426"/>
      <c r="R122" s="9427"/>
      <c r="S122" s="9428"/>
      <c r="T122" s="9429"/>
      <c r="U122" s="9430"/>
      <c r="V122" s="9431"/>
      <c r="W122" s="9432"/>
      <c r="X122" s="9433"/>
      <c r="Y122" s="9434"/>
      <c r="Z122" s="9435"/>
      <c r="AA122" s="9436"/>
      <c r="AB122" s="9437"/>
      <c r="AC122" s="9438"/>
      <c r="AD122" s="9439"/>
      <c r="AE122" s="9440"/>
      <c r="AF122" s="9441"/>
      <c r="AG122" s="9442"/>
      <c r="AH122" s="9443"/>
      <c r="AI122" s="9444"/>
      <c r="AJ122" s="9445"/>
      <c r="AK122" s="9446"/>
      <c r="AL122" s="9447"/>
      <c r="AM122" s="9448"/>
      <c r="AN122" s="9449"/>
      <c r="AO122" s="9450"/>
      <c r="AP122" s="9451"/>
      <c r="AQ122" s="9452"/>
      <c r="AR122" s="9453"/>
      <c r="AS122" s="9454"/>
      <c r="AT122" s="9455"/>
      <c r="AU122" s="9456"/>
      <c r="AV122" s="9457"/>
      <c r="AW122" s="9458"/>
      <c r="AX122" s="9459"/>
      <c r="AY122" s="9460"/>
      <c r="AZ122" s="9461"/>
      <c r="BA122" s="9462"/>
      <c r="BB122" s="9463"/>
      <c r="BC122" s="9464"/>
      <c r="BD122" s="9465"/>
      <c r="BE122" s="9466"/>
      <c r="BF122" s="9467"/>
      <c r="BG122" s="9468"/>
      <c r="BH122" s="9469"/>
      <c r="BI122" s="9470"/>
      <c r="BJ122" s="9471"/>
      <c r="BK122" s="9472"/>
      <c r="BL122" s="9473"/>
      <c r="BM122" s="9474"/>
      <c r="BN122" s="9475"/>
      <c r="BO122" s="9476"/>
      <c r="BP122" s="9477"/>
      <c r="BQ122" s="9478"/>
      <c r="BR122" s="9479"/>
      <c r="BS122" s="9480"/>
      <c r="BT122" s="9481"/>
      <c r="BU122" s="9482"/>
    </row>
    <row r="123" spans="1:73" ht="19.5" customHeight="1" x14ac:dyDescent="0.25">
      <c r="A123" s="42006" t="s">
        <v>32</v>
      </c>
      <c r="B123" s="42007"/>
      <c r="C123" s="9483">
        <v>0</v>
      </c>
      <c r="D123" s="9484">
        <v>0</v>
      </c>
      <c r="E123" s="9485">
        <v>0</v>
      </c>
      <c r="F123" s="9486">
        <v>0</v>
      </c>
      <c r="G123" s="9487">
        <v>0</v>
      </c>
      <c r="H123" s="9488">
        <f t="shared" si="13"/>
        <v>0</v>
      </c>
      <c r="I123" s="9489"/>
      <c r="J123" s="9490"/>
      <c r="K123" s="9491"/>
      <c r="L123" s="9492"/>
      <c r="M123" s="9493"/>
      <c r="N123" s="9494"/>
      <c r="O123" s="9495"/>
      <c r="P123" s="9496"/>
      <c r="Q123" s="9497"/>
      <c r="R123" s="9498"/>
      <c r="S123" s="9499"/>
      <c r="T123" s="9500"/>
      <c r="U123" s="9501"/>
      <c r="V123" s="9502"/>
      <c r="W123" s="9503"/>
      <c r="X123" s="9504"/>
      <c r="Y123" s="9505"/>
      <c r="Z123" s="9506"/>
      <c r="AA123" s="9507"/>
      <c r="AB123" s="9508"/>
      <c r="AC123" s="9509"/>
      <c r="AD123" s="9510"/>
      <c r="AE123" s="9511"/>
      <c r="AF123" s="9512"/>
      <c r="AG123" s="9513"/>
      <c r="AH123" s="9514"/>
      <c r="AI123" s="9515"/>
      <c r="AJ123" s="9516"/>
      <c r="AK123" s="9517"/>
      <c r="AL123" s="9518"/>
      <c r="AM123" s="9519"/>
      <c r="AN123" s="9520"/>
      <c r="AO123" s="9521"/>
      <c r="AP123" s="9522"/>
      <c r="AQ123" s="9523"/>
      <c r="AR123" s="9524"/>
      <c r="AS123" s="9525"/>
      <c r="AT123" s="9526"/>
      <c r="AU123" s="9527"/>
      <c r="AV123" s="9528"/>
      <c r="AW123" s="9529"/>
      <c r="AX123" s="9530"/>
      <c r="AY123" s="9531"/>
      <c r="AZ123" s="9532"/>
      <c r="BA123" s="9533"/>
      <c r="BB123" s="9534"/>
      <c r="BC123" s="9535"/>
      <c r="BD123" s="9536"/>
      <c r="BE123" s="9537"/>
      <c r="BF123" s="9538"/>
      <c r="BG123" s="9539"/>
      <c r="BH123" s="9540"/>
      <c r="BI123" s="9541"/>
      <c r="BJ123" s="9542"/>
      <c r="BK123" s="9543"/>
      <c r="BL123" s="9544"/>
      <c r="BM123" s="9545"/>
      <c r="BN123" s="9546"/>
      <c r="BO123" s="9547"/>
      <c r="BP123" s="9548"/>
      <c r="BQ123" s="9549"/>
      <c r="BR123" s="9550"/>
      <c r="BS123" s="9551"/>
      <c r="BT123" s="9552"/>
      <c r="BU123" s="9553"/>
    </row>
    <row r="124" spans="1:73" ht="19.5" customHeight="1" x14ac:dyDescent="0.25">
      <c r="A124" s="42006" t="s">
        <v>33</v>
      </c>
      <c r="B124" s="42007"/>
      <c r="C124" s="9554">
        <v>0</v>
      </c>
      <c r="D124" s="9555">
        <v>0</v>
      </c>
      <c r="E124" s="9556">
        <v>0</v>
      </c>
      <c r="F124" s="9557">
        <v>0</v>
      </c>
      <c r="G124" s="9558">
        <v>0</v>
      </c>
      <c r="H124" s="9559">
        <f t="shared" si="13"/>
        <v>0</v>
      </c>
      <c r="I124" s="9560"/>
      <c r="J124" s="9561"/>
      <c r="K124" s="9562"/>
      <c r="L124" s="9563"/>
      <c r="M124" s="9564"/>
      <c r="N124" s="9565"/>
      <c r="O124" s="9566"/>
      <c r="P124" s="9567"/>
      <c r="Q124" s="9568"/>
      <c r="R124" s="9569"/>
      <c r="S124" s="9570"/>
      <c r="T124" s="9571"/>
      <c r="U124" s="9572"/>
      <c r="V124" s="9573"/>
      <c r="W124" s="9574"/>
      <c r="X124" s="9575"/>
      <c r="Y124" s="9576"/>
      <c r="Z124" s="9577"/>
      <c r="AA124" s="9578"/>
      <c r="AB124" s="9579"/>
      <c r="AC124" s="9580"/>
      <c r="AD124" s="9581"/>
      <c r="AE124" s="9582"/>
      <c r="AF124" s="9583"/>
      <c r="AG124" s="9584"/>
      <c r="AH124" s="9585"/>
      <c r="AI124" s="9586"/>
      <c r="AJ124" s="9587"/>
      <c r="AK124" s="9588"/>
      <c r="AL124" s="9589"/>
      <c r="AM124" s="9590"/>
      <c r="AN124" s="9591"/>
      <c r="AO124" s="9592"/>
      <c r="AP124" s="9593"/>
      <c r="AQ124" s="9594"/>
      <c r="AR124" s="9595"/>
      <c r="AS124" s="9596"/>
      <c r="AT124" s="9597"/>
      <c r="AU124" s="9598"/>
      <c r="AV124" s="9599"/>
      <c r="AW124" s="9600"/>
      <c r="AX124" s="9601"/>
      <c r="AY124" s="9602"/>
      <c r="AZ124" s="9603"/>
      <c r="BA124" s="9604"/>
      <c r="BB124" s="9605"/>
      <c r="BC124" s="9606"/>
      <c r="BD124" s="9607"/>
      <c r="BE124" s="9608"/>
      <c r="BF124" s="9609"/>
      <c r="BG124" s="9610"/>
      <c r="BH124" s="9611"/>
      <c r="BI124" s="9612"/>
      <c r="BJ124" s="9613"/>
      <c r="BK124" s="9614"/>
      <c r="BL124" s="9615"/>
      <c r="BM124" s="9616"/>
      <c r="BN124" s="9617"/>
      <c r="BO124" s="9618"/>
      <c r="BP124" s="9619"/>
      <c r="BQ124" s="9620"/>
      <c r="BR124" s="9621"/>
      <c r="BS124" s="9622"/>
      <c r="BT124" s="9623"/>
      <c r="BU124" s="9624"/>
    </row>
    <row r="125" spans="1:73" ht="19.5" customHeight="1" x14ac:dyDescent="0.25">
      <c r="A125" s="42006" t="s">
        <v>34</v>
      </c>
      <c r="B125" s="42007"/>
      <c r="C125" s="9625">
        <v>0</v>
      </c>
      <c r="D125" s="9626">
        <v>0</v>
      </c>
      <c r="E125" s="9627">
        <v>0</v>
      </c>
      <c r="F125" s="9628">
        <v>0</v>
      </c>
      <c r="G125" s="9629">
        <v>0</v>
      </c>
      <c r="H125" s="9630">
        <f t="shared" si="13"/>
        <v>0</v>
      </c>
      <c r="I125" s="9631"/>
      <c r="J125" s="9632"/>
      <c r="K125" s="9633"/>
      <c r="L125" s="9634"/>
      <c r="M125" s="9635"/>
      <c r="N125" s="9636"/>
      <c r="O125" s="9637"/>
      <c r="P125" s="9638"/>
      <c r="Q125" s="9639"/>
      <c r="R125" s="9640"/>
      <c r="S125" s="9641"/>
      <c r="T125" s="9642"/>
      <c r="U125" s="9643"/>
      <c r="V125" s="9644"/>
      <c r="W125" s="9645"/>
      <c r="X125" s="9646"/>
      <c r="Y125" s="9647"/>
      <c r="Z125" s="9648"/>
      <c r="AA125" s="9649"/>
      <c r="AB125" s="9650"/>
      <c r="AC125" s="9651"/>
      <c r="AD125" s="9652"/>
      <c r="AE125" s="9653"/>
      <c r="AF125" s="9654"/>
      <c r="AG125" s="9655"/>
      <c r="AH125" s="9656"/>
      <c r="AI125" s="9657"/>
      <c r="AJ125" s="9658"/>
      <c r="AK125" s="9659"/>
      <c r="AL125" s="9660"/>
      <c r="AM125" s="9661"/>
      <c r="AN125" s="9662"/>
      <c r="AO125" s="9663"/>
      <c r="AP125" s="9664"/>
      <c r="AQ125" s="9665"/>
      <c r="AR125" s="9666"/>
      <c r="AS125" s="9667"/>
      <c r="AT125" s="9668"/>
      <c r="AU125" s="9669"/>
      <c r="AV125" s="9670"/>
      <c r="AW125" s="9671"/>
      <c r="AX125" s="9672"/>
      <c r="AY125" s="9673"/>
      <c r="AZ125" s="9674"/>
      <c r="BA125" s="9675"/>
      <c r="BB125" s="9676"/>
      <c r="BC125" s="9677"/>
      <c r="BD125" s="9678"/>
      <c r="BE125" s="9679"/>
      <c r="BF125" s="9680"/>
      <c r="BG125" s="9681"/>
      <c r="BH125" s="9682"/>
      <c r="BI125" s="9683"/>
      <c r="BJ125" s="9684"/>
      <c r="BK125" s="9685"/>
      <c r="BL125" s="9686"/>
      <c r="BM125" s="9687"/>
      <c r="BN125" s="9688"/>
      <c r="BO125" s="9689"/>
      <c r="BP125" s="9690"/>
      <c r="BQ125" s="9691"/>
      <c r="BR125" s="9692"/>
      <c r="BS125" s="9693"/>
      <c r="BT125" s="9694"/>
      <c r="BU125" s="9695"/>
    </row>
    <row r="126" spans="1:73" ht="19.5" customHeight="1" x14ac:dyDescent="0.25">
      <c r="A126" s="42008" t="s">
        <v>35</v>
      </c>
      <c r="B126" s="42009"/>
      <c r="C126" s="9696">
        <v>0</v>
      </c>
      <c r="D126" s="9697">
        <v>0</v>
      </c>
      <c r="E126" s="9698">
        <v>0</v>
      </c>
      <c r="F126" s="9699">
        <v>0</v>
      </c>
      <c r="G126" s="9700">
        <v>0</v>
      </c>
      <c r="H126" s="9701">
        <f t="shared" si="13"/>
        <v>0</v>
      </c>
      <c r="I126" s="9702"/>
      <c r="J126" s="9703"/>
      <c r="K126" s="9704"/>
      <c r="L126" s="9705"/>
      <c r="M126" s="9706"/>
      <c r="N126" s="9707"/>
      <c r="O126" s="9708"/>
      <c r="P126" s="9709"/>
      <c r="Q126" s="9710"/>
      <c r="R126" s="9711"/>
      <c r="S126" s="9712"/>
      <c r="T126" s="9713"/>
      <c r="U126" s="9714"/>
      <c r="V126" s="9715"/>
      <c r="W126" s="9716"/>
      <c r="X126" s="9717"/>
      <c r="Y126" s="9718"/>
      <c r="Z126" s="9719"/>
      <c r="AA126" s="9720"/>
      <c r="AB126" s="9721"/>
      <c r="AC126" s="9722"/>
      <c r="AD126" s="9723"/>
      <c r="AE126" s="9724"/>
      <c r="AF126" s="9725"/>
      <c r="AG126" s="9726"/>
      <c r="AH126" s="9727"/>
      <c r="AI126" s="9728"/>
      <c r="AJ126" s="9729"/>
      <c r="AK126" s="9730"/>
      <c r="AL126" s="9731"/>
      <c r="AM126" s="9732"/>
      <c r="AN126" s="9733"/>
      <c r="AO126" s="9734"/>
      <c r="AP126" s="9735"/>
      <c r="AQ126" s="9736"/>
      <c r="AR126" s="9737"/>
      <c r="AS126" s="9738"/>
      <c r="AT126" s="9739"/>
      <c r="AU126" s="9740"/>
      <c r="AV126" s="9741"/>
      <c r="AW126" s="9742"/>
      <c r="AX126" s="9743"/>
      <c r="AY126" s="9744"/>
      <c r="AZ126" s="9745"/>
      <c r="BA126" s="9746"/>
      <c r="BB126" s="9747"/>
      <c r="BC126" s="9748"/>
      <c r="BD126" s="9749"/>
      <c r="BE126" s="9750"/>
      <c r="BF126" s="9751"/>
      <c r="BG126" s="9752"/>
      <c r="BH126" s="9753"/>
      <c r="BI126" s="9754"/>
      <c r="BJ126" s="9755"/>
      <c r="BK126" s="9756"/>
      <c r="BL126" s="9757"/>
      <c r="BM126" s="9758"/>
      <c r="BN126" s="9759"/>
      <c r="BO126" s="9760"/>
      <c r="BP126" s="9761"/>
      <c r="BQ126" s="9762"/>
      <c r="BR126" s="9763"/>
      <c r="BS126" s="9764"/>
      <c r="BT126" s="9765"/>
      <c r="BU126" s="9766"/>
    </row>
    <row r="127" spans="1:73" ht="19.5" customHeight="1" x14ac:dyDescent="0.25">
      <c r="A127" s="41978" t="s">
        <v>71</v>
      </c>
      <c r="B127" s="41979"/>
      <c r="C127" s="9767">
        <f t="shared" ref="C127:H127" si="14">SUM(C119:C126)</f>
        <v>0</v>
      </c>
      <c r="D127" s="9768">
        <f t="shared" si="14"/>
        <v>0</v>
      </c>
      <c r="E127" s="9769">
        <f t="shared" si="14"/>
        <v>0</v>
      </c>
      <c r="F127" s="9770">
        <f t="shared" si="14"/>
        <v>0</v>
      </c>
      <c r="G127" s="9771">
        <f t="shared" si="14"/>
        <v>0</v>
      </c>
      <c r="H127" s="9772">
        <f t="shared" si="14"/>
        <v>0</v>
      </c>
      <c r="I127" s="9773"/>
      <c r="J127" s="9774"/>
      <c r="K127" s="9775"/>
      <c r="L127" s="9776"/>
      <c r="M127" s="9777"/>
      <c r="N127" s="9778"/>
      <c r="O127" s="9779"/>
      <c r="P127" s="9780"/>
      <c r="Q127" s="9781"/>
      <c r="R127" s="9782"/>
      <c r="S127" s="9783"/>
      <c r="T127" s="9784"/>
      <c r="U127" s="9785"/>
      <c r="V127" s="9786"/>
      <c r="W127" s="9787"/>
      <c r="X127" s="9788"/>
      <c r="Y127" s="9789"/>
      <c r="Z127" s="9790"/>
      <c r="AA127" s="9791"/>
      <c r="AB127" s="9792"/>
      <c r="AC127" s="9793"/>
      <c r="AD127" s="9794"/>
      <c r="AE127" s="9795"/>
      <c r="AF127" s="9796"/>
      <c r="AG127" s="9797"/>
      <c r="AH127" s="9798"/>
      <c r="AI127" s="9799"/>
      <c r="AJ127" s="9800"/>
      <c r="AK127" s="9801"/>
      <c r="AL127" s="9802"/>
      <c r="AM127" s="9803"/>
      <c r="AN127" s="9804"/>
      <c r="AO127" s="9805"/>
      <c r="AP127" s="9806"/>
      <c r="AQ127" s="9807"/>
      <c r="AR127" s="9808"/>
      <c r="AS127" s="9809"/>
      <c r="AT127" s="9810"/>
      <c r="AU127" s="9811"/>
      <c r="AV127" s="9812"/>
      <c r="AW127" s="9813"/>
      <c r="AX127" s="9814"/>
      <c r="AY127" s="9815"/>
      <c r="AZ127" s="9816"/>
      <c r="BA127" s="9817"/>
      <c r="BB127" s="9818"/>
      <c r="BC127" s="9819"/>
      <c r="BD127" s="9820"/>
      <c r="BE127" s="9821"/>
      <c r="BF127" s="9822"/>
      <c r="BG127" s="9823"/>
      <c r="BH127" s="9824"/>
      <c r="BI127" s="9825"/>
      <c r="BJ127" s="9826"/>
      <c r="BK127" s="9827"/>
      <c r="BL127" s="9828"/>
      <c r="BM127" s="9829"/>
      <c r="BN127" s="9830"/>
      <c r="BO127" s="9831"/>
      <c r="BP127" s="9832"/>
      <c r="BQ127" s="9833"/>
      <c r="BR127" s="9834"/>
      <c r="BS127" s="9835"/>
      <c r="BT127" s="9836"/>
      <c r="BU127" s="9837"/>
    </row>
    <row r="128" spans="1:73" ht="19.5" customHeight="1" x14ac:dyDescent="0.25">
      <c r="A128" s="9838" t="s">
        <v>177</v>
      </c>
      <c r="B128" s="9839"/>
      <c r="C128" s="9840"/>
      <c r="D128" s="9841"/>
      <c r="E128" s="9842"/>
      <c r="F128" s="9843"/>
      <c r="G128" s="9844"/>
      <c r="H128" s="9845"/>
      <c r="I128" s="9846"/>
      <c r="J128" s="9847"/>
      <c r="K128" s="9848"/>
      <c r="L128" s="9849"/>
      <c r="M128" s="9850"/>
      <c r="N128" s="9851"/>
      <c r="O128" s="9852"/>
      <c r="P128" s="9853"/>
      <c r="Q128" s="9854"/>
      <c r="R128" s="9855"/>
      <c r="S128" s="9856"/>
      <c r="T128" s="9857"/>
      <c r="U128" s="9858"/>
      <c r="V128" s="9859"/>
      <c r="W128" s="9860"/>
      <c r="X128" s="9861"/>
      <c r="Y128" s="9862"/>
      <c r="Z128" s="9863"/>
      <c r="AA128" s="9864"/>
      <c r="AB128" s="9865"/>
      <c r="AC128" s="9866"/>
      <c r="AD128" s="9867"/>
      <c r="AE128" s="9868"/>
      <c r="AF128" s="9869"/>
      <c r="AG128" s="9870"/>
      <c r="AH128" s="9871"/>
      <c r="AI128" s="9872"/>
      <c r="AJ128" s="9873"/>
      <c r="AK128" s="9874"/>
      <c r="AL128" s="9875"/>
      <c r="AM128" s="9876"/>
      <c r="AN128" s="9877"/>
      <c r="AO128" s="9878"/>
      <c r="AP128" s="9879"/>
      <c r="AQ128" s="9880"/>
      <c r="AR128" s="9881"/>
      <c r="AS128" s="9882"/>
      <c r="AT128" s="9883"/>
      <c r="AU128" s="9884"/>
      <c r="AV128" s="9885"/>
      <c r="AW128" s="9886"/>
      <c r="AX128" s="9887"/>
      <c r="AY128" s="9888"/>
      <c r="AZ128" s="9889"/>
      <c r="BA128" s="9890"/>
      <c r="BB128" s="9891"/>
      <c r="BC128" s="9892"/>
      <c r="BD128" s="9893"/>
      <c r="BE128" s="9894"/>
      <c r="BF128" s="9895"/>
      <c r="BG128" s="9896"/>
      <c r="BH128" s="9897"/>
      <c r="BI128" s="9898"/>
      <c r="BJ128" s="9899"/>
      <c r="BK128" s="9900"/>
      <c r="BL128" s="9901"/>
      <c r="BM128" s="9902"/>
      <c r="BN128" s="9903"/>
      <c r="BO128" s="9904"/>
      <c r="BP128" s="9905"/>
      <c r="BQ128" s="9906"/>
      <c r="BR128" s="9907"/>
      <c r="BS128" s="9908"/>
      <c r="BT128" s="9909"/>
      <c r="BU128" s="9910"/>
    </row>
    <row r="129" spans="1:73" ht="19.5" customHeight="1" x14ac:dyDescent="0.25">
      <c r="A129" s="42013" t="s">
        <v>173</v>
      </c>
      <c r="B129" s="42014"/>
      <c r="C129" s="9911">
        <f t="shared" ref="C129:G136" si="15">C99+C109+C119</f>
        <v>0</v>
      </c>
      <c r="D129" s="9912">
        <f t="shared" si="15"/>
        <v>0</v>
      </c>
      <c r="E129" s="9913">
        <f t="shared" si="15"/>
        <v>0</v>
      </c>
      <c r="F129" s="9914">
        <f t="shared" si="15"/>
        <v>0</v>
      </c>
      <c r="G129" s="9915">
        <f t="shared" si="15"/>
        <v>0</v>
      </c>
      <c r="H129" s="9916">
        <f t="shared" ref="H129:H136" si="16">C129+D129-E129-F129+G129</f>
        <v>0</v>
      </c>
      <c r="I129" s="9917"/>
      <c r="J129" s="9918"/>
      <c r="K129" s="9919"/>
      <c r="L129" s="9920"/>
      <c r="M129" s="9921"/>
      <c r="N129" s="9922"/>
      <c r="O129" s="9923"/>
      <c r="P129" s="9924"/>
      <c r="Q129" s="9925"/>
      <c r="R129" s="9926"/>
      <c r="S129" s="9927"/>
      <c r="T129" s="9928"/>
      <c r="U129" s="9929"/>
      <c r="V129" s="9930"/>
      <c r="W129" s="9931"/>
      <c r="X129" s="9932"/>
      <c r="Y129" s="9933"/>
      <c r="Z129" s="9934"/>
      <c r="AA129" s="9935"/>
      <c r="AB129" s="9936"/>
      <c r="AC129" s="9937"/>
      <c r="AD129" s="9938"/>
      <c r="AE129" s="9939"/>
      <c r="AF129" s="9940"/>
      <c r="AG129" s="9941"/>
      <c r="AH129" s="9942"/>
      <c r="AI129" s="9943"/>
      <c r="AJ129" s="9944"/>
      <c r="AK129" s="9945"/>
      <c r="AL129" s="9946"/>
      <c r="AM129" s="9947"/>
      <c r="AN129" s="9948"/>
      <c r="AO129" s="9949"/>
      <c r="AP129" s="9950"/>
      <c r="AQ129" s="9951"/>
      <c r="AR129" s="9952"/>
      <c r="AS129" s="9953"/>
      <c r="AT129" s="9954"/>
      <c r="AU129" s="9955"/>
      <c r="AV129" s="9956"/>
      <c r="AW129" s="9957"/>
      <c r="AX129" s="9958"/>
      <c r="AY129" s="9959"/>
      <c r="AZ129" s="9960"/>
      <c r="BA129" s="9961"/>
      <c r="BB129" s="9962"/>
      <c r="BC129" s="9963"/>
      <c r="BD129" s="9964"/>
      <c r="BE129" s="9965"/>
      <c r="BF129" s="9966"/>
      <c r="BG129" s="9967"/>
      <c r="BH129" s="9968"/>
      <c r="BI129" s="9969"/>
      <c r="BJ129" s="9970"/>
      <c r="BK129" s="9971"/>
      <c r="BL129" s="9972"/>
      <c r="BM129" s="9973"/>
      <c r="BN129" s="9974"/>
      <c r="BO129" s="9975"/>
      <c r="BP129" s="9976"/>
      <c r="BQ129" s="9977"/>
      <c r="BR129" s="9978"/>
      <c r="BS129" s="9979"/>
      <c r="BT129" s="9980"/>
      <c r="BU129" s="9981"/>
    </row>
    <row r="130" spans="1:73" ht="19.5" customHeight="1" x14ac:dyDescent="0.25">
      <c r="A130" s="42006" t="s">
        <v>174</v>
      </c>
      <c r="B130" s="42007"/>
      <c r="C130" s="9982">
        <f t="shared" si="15"/>
        <v>0</v>
      </c>
      <c r="D130" s="9983">
        <f t="shared" si="15"/>
        <v>0</v>
      </c>
      <c r="E130" s="9984">
        <f t="shared" si="15"/>
        <v>0</v>
      </c>
      <c r="F130" s="9985">
        <f t="shared" si="15"/>
        <v>0</v>
      </c>
      <c r="G130" s="9986">
        <f t="shared" si="15"/>
        <v>0</v>
      </c>
      <c r="H130" s="9987">
        <f t="shared" si="16"/>
        <v>0</v>
      </c>
      <c r="I130" s="9988"/>
      <c r="J130" s="9989"/>
      <c r="K130" s="9990"/>
      <c r="L130" s="9991"/>
      <c r="M130" s="9992"/>
      <c r="N130" s="9993"/>
      <c r="O130" s="9994"/>
      <c r="P130" s="9995"/>
      <c r="Q130" s="9996"/>
      <c r="R130" s="9997"/>
      <c r="S130" s="9998"/>
      <c r="T130" s="9999"/>
      <c r="U130" s="10000"/>
      <c r="V130" s="10001"/>
      <c r="W130" s="10002"/>
      <c r="X130" s="10003"/>
      <c r="Y130" s="10004"/>
      <c r="Z130" s="10005"/>
      <c r="AA130" s="10006"/>
      <c r="AB130" s="10007"/>
      <c r="AC130" s="10008"/>
      <c r="AD130" s="10009"/>
      <c r="AE130" s="10010"/>
      <c r="AF130" s="10011"/>
      <c r="AG130" s="10012"/>
      <c r="AH130" s="10013"/>
      <c r="AI130" s="10014"/>
      <c r="AJ130" s="10015"/>
      <c r="AK130" s="10016"/>
      <c r="AL130" s="10017"/>
      <c r="AM130" s="10018"/>
      <c r="AN130" s="10019"/>
      <c r="AO130" s="10020"/>
      <c r="AP130" s="10021"/>
      <c r="AQ130" s="10022"/>
      <c r="AR130" s="10023"/>
      <c r="AS130" s="10024"/>
      <c r="AT130" s="10025"/>
      <c r="AU130" s="10026"/>
      <c r="AV130" s="10027"/>
      <c r="AW130" s="10028"/>
      <c r="AX130" s="10029"/>
      <c r="AY130" s="10030"/>
      <c r="AZ130" s="10031"/>
      <c r="BA130" s="10032"/>
      <c r="BB130" s="10033"/>
      <c r="BC130" s="10034"/>
      <c r="BD130" s="10035"/>
      <c r="BE130" s="10036"/>
      <c r="BF130" s="10037"/>
      <c r="BG130" s="10038"/>
      <c r="BH130" s="10039"/>
      <c r="BI130" s="10040"/>
      <c r="BJ130" s="10041"/>
      <c r="BK130" s="10042"/>
      <c r="BL130" s="10043"/>
      <c r="BM130" s="10044"/>
      <c r="BN130" s="10045"/>
      <c r="BO130" s="10046"/>
      <c r="BP130" s="10047"/>
      <c r="BQ130" s="10048"/>
      <c r="BR130" s="10049"/>
      <c r="BS130" s="10050"/>
      <c r="BT130" s="10051"/>
      <c r="BU130" s="10052"/>
    </row>
    <row r="131" spans="1:73" ht="19.5" customHeight="1" x14ac:dyDescent="0.25">
      <c r="A131" s="42006" t="s">
        <v>30</v>
      </c>
      <c r="B131" s="42007"/>
      <c r="C131" s="10053">
        <f t="shared" si="15"/>
        <v>0</v>
      </c>
      <c r="D131" s="10054">
        <f t="shared" si="15"/>
        <v>0</v>
      </c>
      <c r="E131" s="10055">
        <f t="shared" si="15"/>
        <v>0</v>
      </c>
      <c r="F131" s="10056">
        <f t="shared" si="15"/>
        <v>0</v>
      </c>
      <c r="G131" s="10057">
        <f t="shared" si="15"/>
        <v>0</v>
      </c>
      <c r="H131" s="10058">
        <f t="shared" si="16"/>
        <v>0</v>
      </c>
      <c r="I131" s="10059"/>
      <c r="J131" s="10060"/>
      <c r="K131" s="10061"/>
      <c r="L131" s="10062"/>
      <c r="M131" s="10063"/>
      <c r="N131" s="10064"/>
      <c r="O131" s="10065"/>
      <c r="P131" s="10066"/>
      <c r="Q131" s="10067"/>
      <c r="R131" s="10068"/>
      <c r="S131" s="10069"/>
      <c r="T131" s="10070"/>
      <c r="U131" s="10071"/>
      <c r="V131" s="10072"/>
      <c r="W131" s="10073"/>
      <c r="X131" s="10074"/>
      <c r="Y131" s="10075"/>
      <c r="Z131" s="10076"/>
      <c r="AA131" s="10077"/>
      <c r="AB131" s="10078"/>
      <c r="AC131" s="10079"/>
      <c r="AD131" s="10080"/>
      <c r="AE131" s="10081"/>
      <c r="AF131" s="10082"/>
      <c r="AG131" s="10083"/>
      <c r="AH131" s="10084"/>
      <c r="AI131" s="10085"/>
      <c r="AJ131" s="10086"/>
      <c r="AK131" s="10087"/>
      <c r="AL131" s="10088"/>
      <c r="AM131" s="10089"/>
      <c r="AN131" s="10090"/>
      <c r="AO131" s="10091"/>
      <c r="AP131" s="10092"/>
      <c r="AQ131" s="10093"/>
      <c r="AR131" s="10094"/>
      <c r="AS131" s="10095"/>
      <c r="AT131" s="10096"/>
      <c r="AU131" s="10097"/>
      <c r="AV131" s="10098"/>
      <c r="AW131" s="10099"/>
      <c r="AX131" s="10100"/>
      <c r="AY131" s="10101"/>
      <c r="AZ131" s="10102"/>
      <c r="BA131" s="10103"/>
      <c r="BB131" s="10104"/>
      <c r="BC131" s="10105"/>
      <c r="BD131" s="10106"/>
      <c r="BE131" s="10107"/>
      <c r="BF131" s="10108"/>
      <c r="BG131" s="10109"/>
      <c r="BH131" s="10110"/>
      <c r="BI131" s="10111"/>
      <c r="BJ131" s="10112"/>
      <c r="BK131" s="10113"/>
      <c r="BL131" s="10114"/>
      <c r="BM131" s="10115"/>
      <c r="BN131" s="10116"/>
      <c r="BO131" s="10117"/>
      <c r="BP131" s="10118"/>
      <c r="BQ131" s="10119"/>
      <c r="BR131" s="10120"/>
      <c r="BS131" s="10121"/>
      <c r="BT131" s="10122"/>
      <c r="BU131" s="10123"/>
    </row>
    <row r="132" spans="1:73" ht="19.5" customHeight="1" x14ac:dyDescent="0.25">
      <c r="A132" s="42006" t="s">
        <v>31</v>
      </c>
      <c r="B132" s="42007"/>
      <c r="C132" s="10124">
        <f t="shared" si="15"/>
        <v>0</v>
      </c>
      <c r="D132" s="10125">
        <f t="shared" si="15"/>
        <v>0</v>
      </c>
      <c r="E132" s="10126">
        <f t="shared" si="15"/>
        <v>0</v>
      </c>
      <c r="F132" s="10127">
        <f t="shared" si="15"/>
        <v>0</v>
      </c>
      <c r="G132" s="10128">
        <f t="shared" si="15"/>
        <v>0</v>
      </c>
      <c r="H132" s="10129">
        <f t="shared" si="16"/>
        <v>0</v>
      </c>
      <c r="I132" s="10130"/>
      <c r="J132" s="10131"/>
      <c r="K132" s="10132"/>
      <c r="L132" s="10133"/>
      <c r="M132" s="10134"/>
      <c r="N132" s="10135"/>
      <c r="O132" s="10136"/>
      <c r="P132" s="10137"/>
      <c r="Q132" s="10138"/>
      <c r="R132" s="10139"/>
      <c r="S132" s="10140"/>
      <c r="T132" s="10141"/>
      <c r="U132" s="10142"/>
      <c r="V132" s="10143"/>
      <c r="W132" s="10144"/>
      <c r="X132" s="10145"/>
      <c r="Y132" s="10146"/>
      <c r="Z132" s="10147"/>
      <c r="AA132" s="10148"/>
      <c r="AB132" s="10149"/>
      <c r="AC132" s="10150"/>
      <c r="AD132" s="10151"/>
      <c r="AE132" s="10152"/>
      <c r="AF132" s="10153"/>
      <c r="AG132" s="10154"/>
      <c r="AH132" s="10155"/>
      <c r="AI132" s="10156"/>
      <c r="AJ132" s="10157"/>
      <c r="AK132" s="10158"/>
      <c r="AL132" s="10159"/>
      <c r="AM132" s="10160"/>
      <c r="AN132" s="10161"/>
      <c r="AO132" s="10162"/>
      <c r="AP132" s="10163"/>
      <c r="AQ132" s="10164"/>
      <c r="AR132" s="10165"/>
      <c r="AS132" s="10166"/>
      <c r="AT132" s="10167"/>
      <c r="AU132" s="10168"/>
      <c r="AV132" s="10169"/>
      <c r="AW132" s="10170"/>
      <c r="AX132" s="10171"/>
      <c r="AY132" s="10172"/>
      <c r="AZ132" s="10173"/>
      <c r="BA132" s="10174"/>
      <c r="BB132" s="10175"/>
      <c r="BC132" s="10176"/>
      <c r="BD132" s="10177"/>
      <c r="BE132" s="10178"/>
      <c r="BF132" s="10179"/>
      <c r="BG132" s="10180"/>
      <c r="BH132" s="10181"/>
      <c r="BI132" s="10182"/>
      <c r="BJ132" s="10183"/>
      <c r="BK132" s="10184"/>
      <c r="BL132" s="10185"/>
      <c r="BM132" s="10186"/>
      <c r="BN132" s="10187"/>
      <c r="BO132" s="10188"/>
      <c r="BP132" s="10189"/>
      <c r="BQ132" s="10190"/>
      <c r="BR132" s="10191"/>
      <c r="BS132" s="10192"/>
      <c r="BT132" s="10193"/>
      <c r="BU132" s="10194"/>
    </row>
    <row r="133" spans="1:73" ht="19.5" customHeight="1" x14ac:dyDescent="0.25">
      <c r="A133" s="42006" t="s">
        <v>32</v>
      </c>
      <c r="B133" s="42007"/>
      <c r="C133" s="10195">
        <f t="shared" si="15"/>
        <v>0</v>
      </c>
      <c r="D133" s="10196">
        <f t="shared" si="15"/>
        <v>0</v>
      </c>
      <c r="E133" s="10197">
        <f t="shared" si="15"/>
        <v>0</v>
      </c>
      <c r="F133" s="10198">
        <f t="shared" si="15"/>
        <v>0</v>
      </c>
      <c r="G133" s="10199">
        <f t="shared" si="15"/>
        <v>0</v>
      </c>
      <c r="H133" s="10200">
        <f t="shared" si="16"/>
        <v>0</v>
      </c>
      <c r="I133" s="10201"/>
      <c r="J133" s="10202"/>
      <c r="K133" s="10203"/>
      <c r="L133" s="10204"/>
      <c r="M133" s="10205"/>
      <c r="N133" s="10206"/>
      <c r="O133" s="10207"/>
      <c r="P133" s="10208"/>
      <c r="Q133" s="10209"/>
      <c r="R133" s="10210"/>
      <c r="S133" s="10211"/>
      <c r="T133" s="10212"/>
      <c r="U133" s="10213"/>
      <c r="V133" s="10214"/>
      <c r="W133" s="10215"/>
      <c r="X133" s="10216"/>
      <c r="Y133" s="10217"/>
      <c r="Z133" s="10218"/>
      <c r="AA133" s="10219"/>
      <c r="AB133" s="10220"/>
      <c r="AC133" s="10221"/>
      <c r="AD133" s="10222"/>
      <c r="AE133" s="10223"/>
      <c r="AF133" s="10224"/>
      <c r="AG133" s="10225"/>
      <c r="AH133" s="10226"/>
      <c r="AI133" s="10227"/>
      <c r="AJ133" s="10228"/>
      <c r="AK133" s="10229"/>
      <c r="AL133" s="10230"/>
      <c r="AM133" s="10231"/>
      <c r="AN133" s="10232"/>
      <c r="AO133" s="10233"/>
      <c r="AP133" s="10234"/>
      <c r="AQ133" s="10235"/>
      <c r="AR133" s="10236"/>
      <c r="AS133" s="10237"/>
      <c r="AT133" s="10238"/>
      <c r="AU133" s="10239"/>
      <c r="AV133" s="10240"/>
      <c r="AW133" s="10241"/>
      <c r="AX133" s="10242"/>
      <c r="AY133" s="10243"/>
      <c r="AZ133" s="10244"/>
      <c r="BA133" s="10245"/>
      <c r="BB133" s="10246"/>
      <c r="BC133" s="10247"/>
      <c r="BD133" s="10248"/>
      <c r="BE133" s="10249"/>
      <c r="BF133" s="10250"/>
      <c r="BG133" s="10251"/>
      <c r="BH133" s="10252"/>
      <c r="BI133" s="10253"/>
      <c r="BJ133" s="10254"/>
      <c r="BK133" s="10255"/>
      <c r="BL133" s="10256"/>
      <c r="BM133" s="10257"/>
      <c r="BN133" s="10258"/>
      <c r="BO133" s="10259"/>
      <c r="BP133" s="10260"/>
      <c r="BQ133" s="10261"/>
      <c r="BR133" s="10262"/>
      <c r="BS133" s="10263"/>
      <c r="BT133" s="10264"/>
      <c r="BU133" s="10265"/>
    </row>
    <row r="134" spans="1:73" ht="19.5" customHeight="1" x14ac:dyDescent="0.25">
      <c r="A134" s="42006" t="s">
        <v>33</v>
      </c>
      <c r="B134" s="42007"/>
      <c r="C134" s="10266">
        <f t="shared" si="15"/>
        <v>0</v>
      </c>
      <c r="D134" s="10267">
        <f t="shared" si="15"/>
        <v>0</v>
      </c>
      <c r="E134" s="10268">
        <f t="shared" si="15"/>
        <v>0</v>
      </c>
      <c r="F134" s="10269">
        <f t="shared" si="15"/>
        <v>0</v>
      </c>
      <c r="G134" s="10270">
        <f t="shared" si="15"/>
        <v>0</v>
      </c>
      <c r="H134" s="10271">
        <f t="shared" si="16"/>
        <v>0</v>
      </c>
      <c r="I134" s="10272"/>
      <c r="J134" s="10273"/>
      <c r="K134" s="10274"/>
      <c r="L134" s="10275"/>
      <c r="M134" s="10276"/>
      <c r="N134" s="10277"/>
      <c r="O134" s="10278"/>
      <c r="P134" s="10279"/>
      <c r="Q134" s="10280"/>
      <c r="R134" s="10281"/>
      <c r="S134" s="10282"/>
      <c r="T134" s="10283"/>
      <c r="U134" s="10284"/>
      <c r="V134" s="10285"/>
      <c r="W134" s="10286"/>
      <c r="X134" s="10287"/>
      <c r="Y134" s="10288"/>
      <c r="Z134" s="10289"/>
      <c r="AA134" s="10290"/>
      <c r="AB134" s="10291"/>
      <c r="AC134" s="10292"/>
      <c r="AD134" s="10293"/>
      <c r="AE134" s="10294"/>
      <c r="AF134" s="10295"/>
      <c r="AG134" s="10296"/>
      <c r="AH134" s="10297"/>
      <c r="AI134" s="10298"/>
      <c r="AJ134" s="10299"/>
      <c r="AK134" s="10300"/>
      <c r="AL134" s="10301"/>
      <c r="AM134" s="10302"/>
      <c r="AN134" s="10303"/>
      <c r="AO134" s="10304"/>
      <c r="AP134" s="10305"/>
      <c r="AQ134" s="10306"/>
      <c r="AR134" s="10307"/>
      <c r="AS134" s="10308"/>
      <c r="AT134" s="10309"/>
      <c r="AU134" s="10310"/>
      <c r="AV134" s="10311"/>
      <c r="AW134" s="10312"/>
      <c r="AX134" s="10313"/>
      <c r="AY134" s="10314"/>
      <c r="AZ134" s="10315"/>
      <c r="BA134" s="10316"/>
      <c r="BB134" s="10317"/>
      <c r="BC134" s="10318"/>
      <c r="BD134" s="10319"/>
      <c r="BE134" s="10320"/>
      <c r="BF134" s="10321"/>
      <c r="BG134" s="10322"/>
      <c r="BH134" s="10323"/>
      <c r="BI134" s="10324"/>
      <c r="BJ134" s="10325"/>
      <c r="BK134" s="10326"/>
      <c r="BL134" s="10327"/>
      <c r="BM134" s="10328"/>
      <c r="BN134" s="10329"/>
      <c r="BO134" s="10330"/>
      <c r="BP134" s="10331"/>
      <c r="BQ134" s="10332"/>
      <c r="BR134" s="10333"/>
      <c r="BS134" s="10334"/>
      <c r="BT134" s="10335"/>
      <c r="BU134" s="10336"/>
    </row>
    <row r="135" spans="1:73" ht="19.5" customHeight="1" x14ac:dyDescent="0.25">
      <c r="A135" s="42006" t="s">
        <v>34</v>
      </c>
      <c r="B135" s="42007"/>
      <c r="C135" s="10337">
        <f t="shared" si="15"/>
        <v>0</v>
      </c>
      <c r="D135" s="10338">
        <f t="shared" si="15"/>
        <v>0</v>
      </c>
      <c r="E135" s="10339">
        <f t="shared" si="15"/>
        <v>0</v>
      </c>
      <c r="F135" s="10340">
        <f t="shared" si="15"/>
        <v>0</v>
      </c>
      <c r="G135" s="10341">
        <f t="shared" si="15"/>
        <v>0</v>
      </c>
      <c r="H135" s="10342">
        <f t="shared" si="16"/>
        <v>0</v>
      </c>
      <c r="I135" s="10343"/>
      <c r="J135" s="10344"/>
      <c r="K135" s="10345"/>
      <c r="L135" s="10346"/>
      <c r="M135" s="10347"/>
      <c r="N135" s="10348"/>
      <c r="O135" s="10349"/>
      <c r="P135" s="10350"/>
      <c r="Q135" s="10351"/>
      <c r="R135" s="10352"/>
      <c r="S135" s="10353"/>
      <c r="T135" s="10354"/>
      <c r="U135" s="10355"/>
      <c r="V135" s="10356"/>
      <c r="W135" s="10357"/>
      <c r="X135" s="10358"/>
      <c r="Y135" s="10359"/>
      <c r="Z135" s="10360"/>
      <c r="AA135" s="10361"/>
      <c r="AB135" s="10362"/>
      <c r="AC135" s="10363"/>
      <c r="AD135" s="10364"/>
      <c r="AE135" s="10365"/>
      <c r="AF135" s="10366"/>
      <c r="AG135" s="10367"/>
      <c r="AH135" s="10368"/>
      <c r="AI135" s="10369"/>
      <c r="AJ135" s="10370"/>
      <c r="AK135" s="10371"/>
      <c r="AL135" s="10372"/>
      <c r="AM135" s="10373"/>
      <c r="AN135" s="10374"/>
      <c r="AO135" s="10375"/>
      <c r="AP135" s="10376"/>
      <c r="AQ135" s="10377"/>
      <c r="AR135" s="10378"/>
      <c r="AS135" s="10379"/>
      <c r="AT135" s="10380"/>
      <c r="AU135" s="10381"/>
      <c r="AV135" s="10382"/>
      <c r="AW135" s="10383"/>
      <c r="AX135" s="10384"/>
      <c r="AY135" s="10385"/>
      <c r="AZ135" s="10386"/>
      <c r="BA135" s="10387"/>
      <c r="BB135" s="10388"/>
      <c r="BC135" s="10389"/>
      <c r="BD135" s="10390"/>
      <c r="BE135" s="10391"/>
      <c r="BF135" s="10392"/>
      <c r="BG135" s="10393"/>
      <c r="BH135" s="10394"/>
      <c r="BI135" s="10395"/>
      <c r="BJ135" s="10396"/>
      <c r="BK135" s="10397"/>
      <c r="BL135" s="10398"/>
      <c r="BM135" s="10399"/>
      <c r="BN135" s="10400"/>
      <c r="BO135" s="10401"/>
      <c r="BP135" s="10402"/>
      <c r="BQ135" s="10403"/>
      <c r="BR135" s="10404"/>
      <c r="BS135" s="10405"/>
      <c r="BT135" s="10406"/>
      <c r="BU135" s="10407"/>
    </row>
    <row r="136" spans="1:73" ht="19.5" customHeight="1" x14ac:dyDescent="0.25">
      <c r="A136" s="42008" t="s">
        <v>35</v>
      </c>
      <c r="B136" s="42009"/>
      <c r="C136" s="10408">
        <f t="shared" si="15"/>
        <v>0</v>
      </c>
      <c r="D136" s="10409">
        <f t="shared" si="15"/>
        <v>0</v>
      </c>
      <c r="E136" s="10410">
        <f t="shared" si="15"/>
        <v>0</v>
      </c>
      <c r="F136" s="10411">
        <f t="shared" si="15"/>
        <v>0</v>
      </c>
      <c r="G136" s="10412">
        <f t="shared" si="15"/>
        <v>0</v>
      </c>
      <c r="H136" s="10413">
        <f t="shared" si="16"/>
        <v>0</v>
      </c>
      <c r="I136" s="10414"/>
      <c r="J136" s="10415"/>
      <c r="K136" s="10416"/>
      <c r="L136" s="10417"/>
      <c r="M136" s="10418"/>
      <c r="N136" s="10419"/>
      <c r="O136" s="10420"/>
      <c r="P136" s="10421"/>
      <c r="Q136" s="10422"/>
      <c r="R136" s="10423"/>
      <c r="S136" s="10424"/>
      <c r="T136" s="10425"/>
      <c r="U136" s="10426"/>
      <c r="V136" s="10427"/>
      <c r="W136" s="10428"/>
      <c r="X136" s="10429"/>
      <c r="Y136" s="10430"/>
      <c r="Z136" s="10431"/>
      <c r="AA136" s="10432"/>
      <c r="AB136" s="10433"/>
      <c r="AC136" s="10434"/>
      <c r="AD136" s="10435"/>
      <c r="AE136" s="10436"/>
      <c r="AF136" s="10437"/>
      <c r="AG136" s="10438"/>
      <c r="AH136" s="10439"/>
      <c r="AI136" s="10440"/>
      <c r="AJ136" s="10441"/>
      <c r="AK136" s="10442"/>
      <c r="AL136" s="10443"/>
      <c r="AM136" s="10444"/>
      <c r="AN136" s="10445"/>
      <c r="AO136" s="10446"/>
      <c r="AP136" s="10447"/>
      <c r="AQ136" s="10448"/>
      <c r="AR136" s="10449"/>
      <c r="AS136" s="10450"/>
      <c r="AT136" s="10451"/>
      <c r="AU136" s="10452"/>
      <c r="AV136" s="10453"/>
      <c r="AW136" s="10454"/>
      <c r="AX136" s="10455"/>
      <c r="AY136" s="10456"/>
      <c r="AZ136" s="10457"/>
      <c r="BA136" s="10458"/>
      <c r="BB136" s="10459"/>
      <c r="BC136" s="10460"/>
      <c r="BD136" s="10461"/>
      <c r="BE136" s="10462"/>
      <c r="BF136" s="10463"/>
      <c r="BG136" s="10464"/>
      <c r="BH136" s="10465"/>
      <c r="BI136" s="10466"/>
      <c r="BJ136" s="10467"/>
      <c r="BK136" s="10468"/>
      <c r="BL136" s="10469"/>
      <c r="BM136" s="10470"/>
      <c r="BN136" s="10471"/>
      <c r="BO136" s="10472"/>
      <c r="BP136" s="10473"/>
      <c r="BQ136" s="10474"/>
      <c r="BR136" s="10475"/>
      <c r="BS136" s="10476"/>
      <c r="BT136" s="10477"/>
      <c r="BU136" s="10478"/>
    </row>
    <row r="137" spans="1:73" ht="19.5" customHeight="1" x14ac:dyDescent="0.25">
      <c r="A137" s="42010" t="s">
        <v>178</v>
      </c>
      <c r="B137" s="42011"/>
      <c r="C137" s="10479">
        <f t="shared" ref="C137:H137" si="17">SUM(C129:C136)</f>
        <v>0</v>
      </c>
      <c r="D137" s="10480">
        <f t="shared" si="17"/>
        <v>0</v>
      </c>
      <c r="E137" s="10481">
        <f t="shared" si="17"/>
        <v>0</v>
      </c>
      <c r="F137" s="10482">
        <f t="shared" si="17"/>
        <v>0</v>
      </c>
      <c r="G137" s="10483">
        <f t="shared" si="17"/>
        <v>0</v>
      </c>
      <c r="H137" s="10484">
        <f t="shared" si="17"/>
        <v>0</v>
      </c>
      <c r="I137" s="10485"/>
      <c r="J137" s="10486"/>
      <c r="K137" s="10487"/>
      <c r="L137" s="10488"/>
      <c r="M137" s="10489"/>
      <c r="N137" s="10490"/>
      <c r="O137" s="10491"/>
      <c r="P137" s="10492"/>
      <c r="Q137" s="10493"/>
      <c r="R137" s="10494"/>
      <c r="S137" s="10495"/>
      <c r="T137" s="10496"/>
      <c r="U137" s="10497"/>
      <c r="V137" s="10498"/>
      <c r="W137" s="10499"/>
      <c r="X137" s="10500"/>
      <c r="Y137" s="10501"/>
      <c r="Z137" s="10502"/>
      <c r="AA137" s="10503"/>
      <c r="AB137" s="10504"/>
      <c r="AC137" s="10505"/>
      <c r="AD137" s="10506"/>
      <c r="AE137" s="10507"/>
      <c r="AF137" s="10508"/>
      <c r="AG137" s="10509"/>
      <c r="AH137" s="10510"/>
      <c r="AI137" s="10511"/>
      <c r="AJ137" s="10512"/>
      <c r="AK137" s="10513"/>
      <c r="AL137" s="10514"/>
      <c r="AM137" s="10515"/>
      <c r="AN137" s="10516"/>
      <c r="AO137" s="10517"/>
      <c r="AP137" s="10518"/>
      <c r="AQ137" s="10519"/>
      <c r="AR137" s="10520"/>
      <c r="AS137" s="10521"/>
      <c r="AT137" s="10522"/>
      <c r="AU137" s="10523"/>
      <c r="AV137" s="10524"/>
      <c r="AW137" s="10525"/>
      <c r="AX137" s="10526"/>
      <c r="AY137" s="10527"/>
      <c r="AZ137" s="10528"/>
      <c r="BA137" s="10529"/>
      <c r="BB137" s="10530"/>
      <c r="BC137" s="10531"/>
      <c r="BD137" s="10532"/>
      <c r="BE137" s="10533"/>
      <c r="BF137" s="10534"/>
      <c r="BG137" s="10535"/>
      <c r="BH137" s="10536"/>
      <c r="BI137" s="10537"/>
      <c r="BJ137" s="10538"/>
      <c r="BK137" s="10539"/>
      <c r="BL137" s="10540"/>
      <c r="BM137" s="10541"/>
      <c r="BN137" s="10542"/>
      <c r="BO137" s="10543"/>
      <c r="BP137" s="10544"/>
      <c r="BQ137" s="10545"/>
      <c r="BR137" s="10546"/>
      <c r="BS137" s="10547"/>
      <c r="BT137" s="10548"/>
      <c r="BU137" s="10549"/>
    </row>
    <row r="138" spans="1:73" ht="19.5" customHeight="1" x14ac:dyDescent="0.25">
      <c r="A138" s="10550"/>
      <c r="B138" s="10551"/>
      <c r="C138" s="10552"/>
      <c r="D138" s="10553"/>
      <c r="E138" s="10554"/>
      <c r="F138" s="10555"/>
      <c r="G138" s="10556"/>
      <c r="H138" s="10557"/>
      <c r="I138" s="10558"/>
      <c r="J138" s="10559"/>
      <c r="K138" s="10560"/>
      <c r="L138" s="10561"/>
      <c r="M138" s="10562"/>
      <c r="N138" s="10563"/>
      <c r="O138" s="10564"/>
      <c r="P138" s="10565"/>
      <c r="Q138" s="10566"/>
      <c r="R138" s="10567"/>
      <c r="S138" s="10568"/>
      <c r="T138" s="10569"/>
      <c r="U138" s="10570"/>
      <c r="V138" s="10571"/>
      <c r="W138" s="10572"/>
      <c r="X138" s="10573"/>
      <c r="Y138" s="10574"/>
      <c r="Z138" s="10575"/>
      <c r="AA138" s="10576"/>
      <c r="AB138" s="10577"/>
      <c r="AC138" s="10578"/>
      <c r="AD138" s="10579"/>
      <c r="AE138" s="10580"/>
      <c r="AF138" s="10581"/>
      <c r="AG138" s="10582"/>
      <c r="AH138" s="10583"/>
      <c r="AI138" s="10584"/>
      <c r="AJ138" s="10585"/>
      <c r="AK138" s="10586"/>
      <c r="AL138" s="10587"/>
      <c r="AM138" s="10588"/>
      <c r="AN138" s="10589"/>
      <c r="AO138" s="10590"/>
      <c r="AP138" s="10591"/>
      <c r="AQ138" s="10592"/>
      <c r="AR138" s="10593"/>
      <c r="AS138" s="10594"/>
      <c r="AT138" s="10595"/>
      <c r="AU138" s="10596"/>
      <c r="AV138" s="10597"/>
      <c r="AW138" s="10598"/>
      <c r="AX138" s="10599"/>
      <c r="AY138" s="10600"/>
      <c r="AZ138" s="10601"/>
      <c r="BA138" s="10602"/>
      <c r="BB138" s="10603"/>
      <c r="BC138" s="10604"/>
      <c r="BD138" s="10605"/>
      <c r="BE138" s="10606"/>
      <c r="BF138" s="10607"/>
      <c r="BG138" s="10608"/>
      <c r="BH138" s="10609"/>
      <c r="BI138" s="10610"/>
      <c r="BJ138" s="10611"/>
      <c r="BK138" s="10612"/>
      <c r="BL138" s="10613"/>
      <c r="BM138" s="10614"/>
      <c r="BN138" s="10615"/>
      <c r="BO138" s="10616"/>
      <c r="BP138" s="10617"/>
      <c r="BQ138" s="10618"/>
      <c r="BR138" s="10619"/>
      <c r="BS138" s="10620"/>
      <c r="BT138" s="10621"/>
      <c r="BU138" s="10622"/>
    </row>
    <row r="139" spans="1:73" ht="19.5" customHeight="1" x14ac:dyDescent="0.25">
      <c r="A139" s="10623" t="s">
        <v>179</v>
      </c>
      <c r="B139" s="10624"/>
      <c r="C139" s="10625"/>
      <c r="D139" s="10626"/>
      <c r="E139" s="10627"/>
      <c r="F139" s="10628"/>
      <c r="G139" s="10629"/>
      <c r="H139" s="10630"/>
      <c r="I139" s="10631"/>
      <c r="J139" s="10632"/>
      <c r="K139" s="10633"/>
      <c r="L139" s="10634"/>
      <c r="M139" s="10635"/>
      <c r="N139" s="10636"/>
      <c r="O139" s="10637"/>
      <c r="P139" s="10638"/>
      <c r="Q139" s="10639"/>
      <c r="R139" s="10640"/>
      <c r="S139" s="10641"/>
      <c r="T139" s="10642"/>
      <c r="U139" s="10643"/>
      <c r="V139" s="10644"/>
      <c r="W139" s="10645"/>
      <c r="X139" s="10646"/>
      <c r="Y139" s="10647"/>
      <c r="Z139" s="10648"/>
      <c r="AA139" s="10649"/>
      <c r="AB139" s="10650"/>
      <c r="AC139" s="10651"/>
      <c r="AD139" s="10652"/>
      <c r="AE139" s="10653"/>
      <c r="AF139" s="10654"/>
      <c r="AG139" s="10655"/>
      <c r="AH139" s="10656"/>
      <c r="AI139" s="10657"/>
      <c r="AJ139" s="10658"/>
      <c r="AK139" s="10659"/>
      <c r="AL139" s="10660"/>
      <c r="AM139" s="10661"/>
      <c r="AN139" s="10662"/>
      <c r="AO139" s="10663"/>
      <c r="AP139" s="10664"/>
      <c r="AQ139" s="10665"/>
      <c r="AR139" s="10666"/>
      <c r="AS139" s="10667"/>
      <c r="AT139" s="10668"/>
      <c r="AU139" s="10669"/>
      <c r="AV139" s="10670"/>
      <c r="AW139" s="10671"/>
      <c r="AX139" s="10672"/>
      <c r="AY139" s="10673"/>
      <c r="AZ139" s="10674"/>
      <c r="BA139" s="10675"/>
      <c r="BB139" s="10676"/>
      <c r="BC139" s="10677"/>
      <c r="BD139" s="10678"/>
      <c r="BE139" s="10679"/>
      <c r="BF139" s="10680"/>
      <c r="BG139" s="10681"/>
      <c r="BH139" s="10682"/>
      <c r="BI139" s="10683"/>
      <c r="BJ139" s="10684"/>
      <c r="BK139" s="10685"/>
      <c r="BL139" s="10686"/>
      <c r="BM139" s="10687"/>
      <c r="BN139" s="10688"/>
      <c r="BO139" s="10689"/>
      <c r="BP139" s="10690"/>
      <c r="BQ139" s="10691"/>
      <c r="BR139" s="10692"/>
      <c r="BS139" s="10693"/>
      <c r="BT139" s="10694"/>
      <c r="BU139" s="10695"/>
    </row>
    <row r="140" spans="1:73" ht="26.25" customHeight="1" x14ac:dyDescent="0.25">
      <c r="A140" s="41958" t="s">
        <v>180</v>
      </c>
      <c r="B140" s="41959"/>
      <c r="C140" s="41857" t="s">
        <v>181</v>
      </c>
      <c r="D140" s="41864"/>
      <c r="E140" s="41864"/>
      <c r="F140" s="41864"/>
      <c r="G140" s="41864"/>
      <c r="H140" s="41858"/>
      <c r="I140" s="10696"/>
      <c r="J140" s="10697"/>
      <c r="K140" s="10698"/>
      <c r="L140" s="10699"/>
      <c r="M140" s="10700"/>
      <c r="N140" s="10701"/>
      <c r="O140" s="10702"/>
      <c r="P140" s="10703"/>
      <c r="Q140" s="10704"/>
      <c r="R140" s="10705"/>
      <c r="S140" s="10706"/>
      <c r="T140" s="10707"/>
      <c r="U140" s="10708"/>
      <c r="V140" s="10709"/>
      <c r="W140" s="10710"/>
      <c r="X140" s="10711"/>
      <c r="Y140" s="10712"/>
      <c r="Z140" s="10713"/>
      <c r="AA140" s="10714"/>
      <c r="AB140" s="10715"/>
      <c r="AC140" s="10716"/>
      <c r="AD140" s="10717"/>
      <c r="AE140" s="10718"/>
      <c r="AF140" s="10719"/>
      <c r="AG140" s="10720"/>
      <c r="AH140" s="10721"/>
      <c r="AI140" s="10722"/>
      <c r="AJ140" s="10723"/>
      <c r="AK140" s="10724"/>
      <c r="AL140" s="10725"/>
      <c r="AM140" s="10726"/>
      <c r="AN140" s="10727"/>
      <c r="AO140" s="10728"/>
      <c r="AP140" s="10729"/>
      <c r="AQ140" s="10730"/>
      <c r="AR140" s="10731"/>
      <c r="AS140" s="10732"/>
      <c r="AT140" s="10733"/>
      <c r="AU140" s="10734"/>
      <c r="AV140" s="10735"/>
      <c r="AW140" s="10736"/>
      <c r="AX140" s="10737"/>
      <c r="AY140" s="10738"/>
      <c r="AZ140" s="10739"/>
      <c r="BA140" s="10740"/>
      <c r="BB140" s="10741"/>
      <c r="BC140" s="10742"/>
      <c r="BD140" s="10743"/>
      <c r="BE140" s="10744"/>
      <c r="BF140" s="10745"/>
      <c r="BG140" s="10746"/>
      <c r="BH140" s="10747"/>
      <c r="BI140" s="10748"/>
      <c r="BJ140" s="10749"/>
      <c r="BK140" s="10750"/>
      <c r="BL140" s="10751"/>
      <c r="BM140" s="10752"/>
      <c r="BN140" s="10753"/>
      <c r="BO140" s="10754"/>
      <c r="BP140" s="10755"/>
      <c r="BQ140" s="10756"/>
      <c r="BR140" s="10757"/>
      <c r="BS140" s="10758"/>
      <c r="BT140" s="10759"/>
      <c r="BU140" s="10760"/>
    </row>
    <row r="141" spans="1:73" ht="26.25" customHeight="1" x14ac:dyDescent="0.25">
      <c r="A141" s="41958"/>
      <c r="B141" s="41959"/>
      <c r="C141" s="41905" t="s">
        <v>182</v>
      </c>
      <c r="D141" s="41905" t="s">
        <v>183</v>
      </c>
      <c r="E141" s="41905" t="s">
        <v>184</v>
      </c>
      <c r="F141" s="42001" t="s">
        <v>185</v>
      </c>
      <c r="G141" s="42002"/>
      <c r="H141" s="41948" t="s">
        <v>186</v>
      </c>
      <c r="I141" s="10761"/>
      <c r="J141" s="10762"/>
      <c r="K141" s="10763"/>
      <c r="L141" s="10764"/>
      <c r="M141" s="10765"/>
      <c r="N141" s="10766"/>
      <c r="O141" s="10767"/>
      <c r="P141" s="10768"/>
      <c r="Q141" s="10769"/>
      <c r="R141" s="10770"/>
      <c r="S141" s="10771"/>
      <c r="T141" s="10772"/>
      <c r="U141" s="10773"/>
      <c r="V141" s="10774"/>
      <c r="W141" s="10775"/>
      <c r="X141" s="10776"/>
      <c r="Y141" s="10777"/>
      <c r="Z141" s="10778"/>
      <c r="AA141" s="10779"/>
      <c r="AB141" s="10780"/>
      <c r="AC141" s="10781"/>
      <c r="AD141" s="10782"/>
      <c r="AE141" s="10783"/>
      <c r="AF141" s="10784"/>
      <c r="AG141" s="10785"/>
      <c r="AH141" s="10786"/>
      <c r="AI141" s="10787"/>
      <c r="AJ141" s="10788"/>
      <c r="AK141" s="10789"/>
      <c r="AL141" s="10790"/>
      <c r="AM141" s="10791"/>
      <c r="AN141" s="10792"/>
      <c r="AO141" s="10793"/>
      <c r="AP141" s="10794"/>
      <c r="AQ141" s="10795"/>
      <c r="AR141" s="10796"/>
      <c r="AS141" s="10797"/>
      <c r="AT141" s="10798"/>
      <c r="AU141" s="10799"/>
      <c r="AV141" s="10800"/>
      <c r="AW141" s="10801"/>
      <c r="AX141" s="10802"/>
      <c r="AY141" s="10803"/>
      <c r="AZ141" s="10804"/>
      <c r="BA141" s="10805"/>
      <c r="BB141" s="10806"/>
      <c r="BC141" s="10807"/>
      <c r="BD141" s="10808"/>
      <c r="BE141" s="10809"/>
      <c r="BF141" s="10810"/>
      <c r="BG141" s="10811"/>
      <c r="BH141" s="10812"/>
      <c r="BI141" s="10813"/>
      <c r="BJ141" s="10814"/>
      <c r="BK141" s="10815"/>
      <c r="BL141" s="10816"/>
      <c r="BM141" s="10817"/>
      <c r="BN141" s="10818"/>
      <c r="BO141" s="10819"/>
      <c r="BP141" s="10820"/>
      <c r="BQ141" s="10821"/>
      <c r="BR141" s="10822"/>
      <c r="BS141" s="10823"/>
      <c r="BT141" s="10824"/>
      <c r="BU141" s="10825"/>
    </row>
    <row r="142" spans="1:73" ht="26.25" customHeight="1" x14ac:dyDescent="0.25">
      <c r="A142" s="41971"/>
      <c r="B142" s="41972"/>
      <c r="C142" s="41906"/>
      <c r="D142" s="41906"/>
      <c r="E142" s="41906"/>
      <c r="F142" s="10826" t="s">
        <v>133</v>
      </c>
      <c r="G142" s="10827" t="s">
        <v>134</v>
      </c>
      <c r="H142" s="42012"/>
      <c r="I142" s="10828"/>
      <c r="J142" s="10829"/>
      <c r="K142" s="10830"/>
      <c r="L142" s="10831"/>
      <c r="M142" s="10832"/>
      <c r="N142" s="10833"/>
      <c r="O142" s="10834"/>
      <c r="P142" s="10835"/>
      <c r="Q142" s="10836"/>
      <c r="R142" s="10837"/>
      <c r="S142" s="10838"/>
      <c r="T142" s="10839"/>
      <c r="U142" s="10840"/>
      <c r="V142" s="10841"/>
      <c r="W142" s="10842"/>
      <c r="X142" s="10843"/>
      <c r="Y142" s="10844"/>
      <c r="Z142" s="10845"/>
      <c r="AA142" s="10846"/>
      <c r="AB142" s="10847"/>
      <c r="AC142" s="10848"/>
      <c r="AD142" s="10849"/>
      <c r="AE142" s="10850"/>
      <c r="AF142" s="10851"/>
      <c r="AG142" s="10852"/>
      <c r="AH142" s="10853"/>
      <c r="AI142" s="10854"/>
      <c r="AJ142" s="10855"/>
      <c r="AK142" s="10856"/>
      <c r="AL142" s="10857"/>
      <c r="AM142" s="10858"/>
      <c r="AN142" s="10859"/>
      <c r="AO142" s="10860"/>
      <c r="AP142" s="10861"/>
      <c r="AQ142" s="10862"/>
      <c r="AR142" s="10863"/>
      <c r="AS142" s="10864"/>
      <c r="AT142" s="10865"/>
      <c r="AU142" s="10866"/>
      <c r="AV142" s="10867"/>
      <c r="AW142" s="10868"/>
      <c r="AX142" s="10869"/>
      <c r="AY142" s="10870"/>
      <c r="AZ142" s="10871"/>
      <c r="BA142" s="10872"/>
      <c r="BB142" s="10873"/>
      <c r="BC142" s="10874"/>
      <c r="BD142" s="10875"/>
      <c r="BE142" s="10876"/>
      <c r="BF142" s="10877"/>
      <c r="BG142" s="10878"/>
      <c r="BH142" s="10879"/>
      <c r="BI142" s="10880"/>
      <c r="BJ142" s="10881"/>
      <c r="BK142" s="10882"/>
      <c r="BL142" s="10883"/>
      <c r="BM142" s="10884"/>
      <c r="BN142" s="10885"/>
      <c r="BO142" s="10886"/>
      <c r="BP142" s="10887"/>
      <c r="BQ142" s="10888"/>
      <c r="BR142" s="10889"/>
      <c r="BS142" s="10890"/>
      <c r="BT142" s="10891"/>
      <c r="BU142" s="10892"/>
    </row>
    <row r="143" spans="1:73" ht="19.5" customHeight="1" x14ac:dyDescent="0.25">
      <c r="A143" s="10893" t="s">
        <v>187</v>
      </c>
      <c r="B143" s="10894"/>
      <c r="C143" s="10895"/>
      <c r="D143" s="10896"/>
      <c r="E143" s="10897"/>
      <c r="F143" s="10898"/>
      <c r="G143" s="10899"/>
      <c r="H143" s="10900"/>
      <c r="I143" s="10901"/>
      <c r="J143" s="10902"/>
      <c r="K143" s="10903"/>
      <c r="L143" s="10904"/>
      <c r="M143" s="10905"/>
      <c r="N143" s="10906"/>
      <c r="O143" s="10907"/>
      <c r="P143" s="10908"/>
      <c r="Q143" s="10909"/>
      <c r="R143" s="10910"/>
      <c r="S143" s="10911"/>
      <c r="T143" s="10912"/>
      <c r="U143" s="10913"/>
      <c r="V143" s="10914"/>
      <c r="W143" s="10915"/>
      <c r="X143" s="10916"/>
      <c r="Y143" s="10917"/>
      <c r="Z143" s="10918"/>
      <c r="AA143" s="10919"/>
      <c r="AB143" s="10920"/>
      <c r="AC143" s="10921"/>
      <c r="AD143" s="10922"/>
      <c r="AE143" s="10923"/>
      <c r="AF143" s="10924"/>
      <c r="AG143" s="10925"/>
      <c r="AH143" s="10926"/>
      <c r="AI143" s="10927"/>
      <c r="AJ143" s="10928"/>
      <c r="AK143" s="10929"/>
      <c r="AL143" s="10930"/>
      <c r="AM143" s="10931"/>
      <c r="AN143" s="10932"/>
      <c r="AO143" s="10933"/>
      <c r="AP143" s="10934"/>
      <c r="AQ143" s="10935"/>
      <c r="AR143" s="10936"/>
      <c r="AS143" s="10937"/>
      <c r="AT143" s="10938"/>
      <c r="AU143" s="10939"/>
      <c r="AV143" s="10940"/>
      <c r="AW143" s="10941"/>
      <c r="AX143" s="10942"/>
      <c r="AY143" s="10943"/>
      <c r="AZ143" s="10944"/>
      <c r="BA143" s="10945"/>
      <c r="BB143" s="10946"/>
      <c r="BC143" s="10947"/>
      <c r="BD143" s="10948"/>
      <c r="BE143" s="10949"/>
      <c r="BF143" s="10950"/>
      <c r="BG143" s="10951"/>
      <c r="BH143" s="10952"/>
      <c r="BI143" s="10953"/>
      <c r="BJ143" s="10954"/>
      <c r="BK143" s="10955"/>
      <c r="BL143" s="10956"/>
      <c r="BM143" s="10957"/>
      <c r="BN143" s="10958"/>
      <c r="BO143" s="10959"/>
      <c r="BP143" s="10960"/>
      <c r="BQ143" s="10961"/>
      <c r="BR143" s="10962"/>
      <c r="BS143" s="10963"/>
      <c r="BT143" s="10964"/>
      <c r="BU143" s="10965"/>
    </row>
    <row r="144" spans="1:73" ht="19.5" customHeight="1" x14ac:dyDescent="0.25">
      <c r="A144" s="42013" t="s">
        <v>173</v>
      </c>
      <c r="B144" s="42014"/>
      <c r="C144" s="10966">
        <v>0</v>
      </c>
      <c r="D144" s="10967">
        <v>0</v>
      </c>
      <c r="E144" s="10968">
        <v>0</v>
      </c>
      <c r="F144" s="10969">
        <v>0</v>
      </c>
      <c r="G144" s="10970">
        <v>0</v>
      </c>
      <c r="H144" s="10971">
        <f t="shared" ref="H144:H151" si="18">C144+D144-E144+F144-G144</f>
        <v>0</v>
      </c>
      <c r="I144" s="10972"/>
      <c r="J144" s="10973"/>
      <c r="K144" s="10974"/>
      <c r="L144" s="10975"/>
      <c r="M144" s="10976"/>
      <c r="N144" s="10977"/>
      <c r="O144" s="10978"/>
      <c r="P144" s="10979"/>
      <c r="Q144" s="10980"/>
      <c r="R144" s="10981"/>
      <c r="S144" s="10982"/>
      <c r="T144" s="10983"/>
      <c r="U144" s="10984"/>
      <c r="V144" s="10985"/>
      <c r="W144" s="10986"/>
      <c r="X144" s="10987"/>
      <c r="Y144" s="10988"/>
      <c r="Z144" s="10989"/>
      <c r="AA144" s="10990"/>
      <c r="AB144" s="10991"/>
      <c r="AC144" s="10992"/>
      <c r="AD144" s="10993"/>
      <c r="AE144" s="10994"/>
      <c r="AF144" s="10995"/>
      <c r="AG144" s="10996"/>
      <c r="AH144" s="10997"/>
      <c r="AI144" s="10998"/>
      <c r="AJ144" s="10999"/>
      <c r="AK144" s="11000"/>
      <c r="AL144" s="11001"/>
      <c r="AM144" s="11002"/>
      <c r="AN144" s="11003"/>
      <c r="AO144" s="11004"/>
      <c r="AP144" s="11005"/>
      <c r="AQ144" s="11006"/>
      <c r="AR144" s="11007"/>
      <c r="AS144" s="11008"/>
      <c r="AT144" s="11009"/>
      <c r="AU144" s="11010"/>
      <c r="AV144" s="11011"/>
      <c r="AW144" s="11012"/>
      <c r="AX144" s="11013"/>
      <c r="AY144" s="11014"/>
      <c r="AZ144" s="11015"/>
      <c r="BA144" s="11016"/>
      <c r="BB144" s="11017"/>
      <c r="BC144" s="11018"/>
      <c r="BD144" s="11019"/>
      <c r="BE144" s="11020"/>
      <c r="BF144" s="11021"/>
      <c r="BG144" s="11022"/>
      <c r="BH144" s="11023"/>
      <c r="BI144" s="11024"/>
      <c r="BJ144" s="11025"/>
      <c r="BK144" s="11026"/>
      <c r="BL144" s="11027"/>
      <c r="BM144" s="11028"/>
      <c r="BN144" s="11029"/>
      <c r="BO144" s="11030"/>
      <c r="BP144" s="11031"/>
      <c r="BQ144" s="11032"/>
      <c r="BR144" s="11033"/>
      <c r="BS144" s="11034"/>
      <c r="BT144" s="11035"/>
      <c r="BU144" s="11036"/>
    </row>
    <row r="145" spans="1:73" ht="19.5" customHeight="1" x14ac:dyDescent="0.25">
      <c r="A145" s="42006" t="s">
        <v>174</v>
      </c>
      <c r="B145" s="42007"/>
      <c r="C145" s="11037">
        <v>0</v>
      </c>
      <c r="D145" s="11038">
        <v>0</v>
      </c>
      <c r="E145" s="11039">
        <v>0</v>
      </c>
      <c r="F145" s="11040">
        <v>0</v>
      </c>
      <c r="G145" s="11041">
        <v>0</v>
      </c>
      <c r="H145" s="11042">
        <f t="shared" si="18"/>
        <v>0</v>
      </c>
      <c r="I145" s="11043"/>
      <c r="J145" s="11044"/>
      <c r="K145" s="11045"/>
      <c r="L145" s="11046"/>
      <c r="M145" s="11047"/>
      <c r="N145" s="11048"/>
      <c r="O145" s="11049"/>
      <c r="P145" s="11050"/>
      <c r="Q145" s="11051"/>
      <c r="R145" s="11052"/>
      <c r="S145" s="11053"/>
      <c r="T145" s="11054"/>
      <c r="U145" s="11055"/>
      <c r="V145" s="11056"/>
      <c r="W145" s="11057"/>
      <c r="X145" s="11058"/>
      <c r="Y145" s="11059"/>
      <c r="Z145" s="11060"/>
      <c r="AA145" s="11061"/>
      <c r="AB145" s="11062"/>
      <c r="AC145" s="11063"/>
      <c r="AD145" s="11064"/>
      <c r="AE145" s="11065"/>
      <c r="AF145" s="11066"/>
      <c r="AG145" s="11067"/>
      <c r="AH145" s="11068"/>
      <c r="AI145" s="11069"/>
      <c r="AJ145" s="11070"/>
      <c r="AK145" s="11071"/>
      <c r="AL145" s="11072"/>
      <c r="AM145" s="11073"/>
      <c r="AN145" s="11074"/>
      <c r="AO145" s="11075"/>
      <c r="AP145" s="11076"/>
      <c r="AQ145" s="11077"/>
      <c r="AR145" s="11078"/>
      <c r="AS145" s="11079"/>
      <c r="AT145" s="11080"/>
      <c r="AU145" s="11081"/>
      <c r="AV145" s="11082"/>
      <c r="AW145" s="11083"/>
      <c r="AX145" s="11084"/>
      <c r="AY145" s="11085"/>
      <c r="AZ145" s="11086"/>
      <c r="BA145" s="11087"/>
      <c r="BB145" s="11088"/>
      <c r="BC145" s="11089"/>
      <c r="BD145" s="11090"/>
      <c r="BE145" s="11091"/>
      <c r="BF145" s="11092"/>
      <c r="BG145" s="11093"/>
      <c r="BH145" s="11094"/>
      <c r="BI145" s="11095"/>
      <c r="BJ145" s="11096"/>
      <c r="BK145" s="11097"/>
      <c r="BL145" s="11098"/>
      <c r="BM145" s="11099"/>
      <c r="BN145" s="11100"/>
      <c r="BO145" s="11101"/>
      <c r="BP145" s="11102"/>
      <c r="BQ145" s="11103"/>
      <c r="BR145" s="11104"/>
      <c r="BS145" s="11105"/>
      <c r="BT145" s="11106"/>
      <c r="BU145" s="11107"/>
    </row>
    <row r="146" spans="1:73" ht="19.5" customHeight="1" x14ac:dyDescent="0.25">
      <c r="A146" s="42006" t="s">
        <v>30</v>
      </c>
      <c r="B146" s="42007"/>
      <c r="C146" s="11108">
        <v>0</v>
      </c>
      <c r="D146" s="11109">
        <v>0</v>
      </c>
      <c r="E146" s="11110">
        <v>0</v>
      </c>
      <c r="F146" s="11111">
        <v>0</v>
      </c>
      <c r="G146" s="11112">
        <v>0</v>
      </c>
      <c r="H146" s="11113">
        <f t="shared" si="18"/>
        <v>0</v>
      </c>
      <c r="I146" s="11114"/>
      <c r="J146" s="11115"/>
      <c r="K146" s="11116"/>
      <c r="L146" s="11117"/>
      <c r="M146" s="11118"/>
      <c r="N146" s="11119"/>
      <c r="O146" s="11120"/>
      <c r="P146" s="11121"/>
      <c r="Q146" s="11122"/>
      <c r="R146" s="11123"/>
      <c r="S146" s="11124"/>
      <c r="T146" s="11125"/>
      <c r="U146" s="11126"/>
      <c r="V146" s="11127"/>
      <c r="W146" s="11128"/>
      <c r="X146" s="11129"/>
      <c r="Y146" s="11130"/>
      <c r="Z146" s="11131"/>
      <c r="AA146" s="11132"/>
      <c r="AB146" s="11133"/>
      <c r="AC146" s="11134"/>
      <c r="AD146" s="11135"/>
      <c r="AE146" s="11136"/>
      <c r="AF146" s="11137"/>
      <c r="AG146" s="11138"/>
      <c r="AH146" s="11139"/>
      <c r="AI146" s="11140"/>
      <c r="AJ146" s="11141"/>
      <c r="AK146" s="11142"/>
      <c r="AL146" s="11143"/>
      <c r="AM146" s="11144"/>
      <c r="AN146" s="11145"/>
      <c r="AO146" s="11146"/>
      <c r="AP146" s="11147"/>
      <c r="AQ146" s="11148"/>
      <c r="AR146" s="11149"/>
      <c r="AS146" s="11150"/>
      <c r="AT146" s="11151"/>
      <c r="AU146" s="11152"/>
      <c r="AV146" s="11153"/>
      <c r="AW146" s="11154"/>
      <c r="AX146" s="11155"/>
      <c r="AY146" s="11156"/>
      <c r="AZ146" s="11157"/>
      <c r="BA146" s="11158"/>
      <c r="BB146" s="11159"/>
      <c r="BC146" s="11160"/>
      <c r="BD146" s="11161"/>
      <c r="BE146" s="11162"/>
      <c r="BF146" s="11163"/>
      <c r="BG146" s="11164"/>
      <c r="BH146" s="11165"/>
      <c r="BI146" s="11166"/>
      <c r="BJ146" s="11167"/>
      <c r="BK146" s="11168"/>
      <c r="BL146" s="11169"/>
      <c r="BM146" s="11170"/>
      <c r="BN146" s="11171"/>
      <c r="BO146" s="11172"/>
      <c r="BP146" s="11173"/>
      <c r="BQ146" s="11174"/>
      <c r="BR146" s="11175"/>
      <c r="BS146" s="11176"/>
      <c r="BT146" s="11177"/>
      <c r="BU146" s="11178"/>
    </row>
    <row r="147" spans="1:73" ht="19.5" customHeight="1" x14ac:dyDescent="0.25">
      <c r="A147" s="42006" t="s">
        <v>31</v>
      </c>
      <c r="B147" s="42007"/>
      <c r="C147" s="11179">
        <v>0</v>
      </c>
      <c r="D147" s="11180">
        <v>0</v>
      </c>
      <c r="E147" s="11181">
        <v>0</v>
      </c>
      <c r="F147" s="11182">
        <v>0</v>
      </c>
      <c r="G147" s="11183">
        <v>0</v>
      </c>
      <c r="H147" s="11184">
        <f t="shared" si="18"/>
        <v>0</v>
      </c>
      <c r="I147" s="11185"/>
      <c r="J147" s="11186"/>
      <c r="K147" s="11187"/>
      <c r="L147" s="11188"/>
      <c r="M147" s="11189"/>
      <c r="N147" s="11190"/>
      <c r="O147" s="11191"/>
      <c r="P147" s="11192"/>
      <c r="Q147" s="11193"/>
      <c r="R147" s="11194"/>
      <c r="S147" s="11195"/>
      <c r="T147" s="11196"/>
      <c r="U147" s="11197"/>
      <c r="V147" s="11198"/>
      <c r="W147" s="11199"/>
      <c r="X147" s="11200"/>
      <c r="Y147" s="11201"/>
      <c r="Z147" s="11202"/>
      <c r="AA147" s="11203"/>
      <c r="AB147" s="11204"/>
      <c r="AC147" s="11205"/>
      <c r="AD147" s="11206"/>
      <c r="AE147" s="11207"/>
      <c r="AF147" s="11208"/>
      <c r="AG147" s="11209"/>
      <c r="AH147" s="11210"/>
      <c r="AI147" s="11211"/>
      <c r="AJ147" s="11212"/>
      <c r="AK147" s="11213"/>
      <c r="AL147" s="11214"/>
      <c r="AM147" s="11215"/>
      <c r="AN147" s="11216"/>
      <c r="AO147" s="11217"/>
      <c r="AP147" s="11218"/>
      <c r="AQ147" s="11219"/>
      <c r="AR147" s="11220"/>
      <c r="AS147" s="11221"/>
      <c r="AT147" s="11222"/>
      <c r="AU147" s="11223"/>
      <c r="AV147" s="11224"/>
      <c r="AW147" s="11225"/>
      <c r="AX147" s="11226"/>
      <c r="AY147" s="11227"/>
      <c r="AZ147" s="11228"/>
      <c r="BA147" s="11229"/>
      <c r="BB147" s="11230"/>
      <c r="BC147" s="11231"/>
      <c r="BD147" s="11232"/>
      <c r="BE147" s="11233"/>
      <c r="BF147" s="11234"/>
      <c r="BG147" s="11235"/>
      <c r="BH147" s="11236"/>
      <c r="BI147" s="11237"/>
      <c r="BJ147" s="11238"/>
      <c r="BK147" s="11239"/>
      <c r="BL147" s="11240"/>
      <c r="BM147" s="11241"/>
      <c r="BN147" s="11242"/>
      <c r="BO147" s="11243"/>
      <c r="BP147" s="11244"/>
      <c r="BQ147" s="11245"/>
      <c r="BR147" s="11246"/>
      <c r="BS147" s="11247"/>
      <c r="BT147" s="11248"/>
      <c r="BU147" s="11249"/>
    </row>
    <row r="148" spans="1:73" ht="19.5" customHeight="1" x14ac:dyDescent="0.25">
      <c r="A148" s="42006" t="s">
        <v>32</v>
      </c>
      <c r="B148" s="42007"/>
      <c r="C148" s="11250">
        <v>0</v>
      </c>
      <c r="D148" s="11251">
        <v>0</v>
      </c>
      <c r="E148" s="11252">
        <v>0</v>
      </c>
      <c r="F148" s="11253">
        <v>0</v>
      </c>
      <c r="G148" s="11254">
        <v>0</v>
      </c>
      <c r="H148" s="11255">
        <f t="shared" si="18"/>
        <v>0</v>
      </c>
      <c r="I148" s="11256"/>
      <c r="J148" s="11257"/>
      <c r="K148" s="11258"/>
      <c r="L148" s="11259"/>
      <c r="M148" s="11260"/>
      <c r="N148" s="11261"/>
      <c r="O148" s="11262"/>
      <c r="P148" s="11263"/>
      <c r="Q148" s="11264"/>
      <c r="R148" s="11265"/>
      <c r="S148" s="11266"/>
      <c r="T148" s="11267"/>
      <c r="U148" s="11268"/>
      <c r="V148" s="11269"/>
      <c r="W148" s="11270"/>
      <c r="X148" s="11271"/>
      <c r="Y148" s="11272"/>
      <c r="Z148" s="11273"/>
      <c r="AA148" s="11274"/>
      <c r="AB148" s="11275"/>
      <c r="AC148" s="11276"/>
      <c r="AD148" s="11277"/>
      <c r="AE148" s="11278"/>
      <c r="AF148" s="11279"/>
      <c r="AG148" s="11280"/>
      <c r="AH148" s="11281"/>
      <c r="AI148" s="11282"/>
      <c r="AJ148" s="11283"/>
      <c r="AK148" s="11284"/>
      <c r="AL148" s="11285"/>
      <c r="AM148" s="11286"/>
      <c r="AN148" s="11287"/>
      <c r="AO148" s="11288"/>
      <c r="AP148" s="11289"/>
      <c r="AQ148" s="11290"/>
      <c r="AR148" s="11291"/>
      <c r="AS148" s="11292"/>
      <c r="AT148" s="11293"/>
      <c r="AU148" s="11294"/>
      <c r="AV148" s="11295"/>
      <c r="AW148" s="11296"/>
      <c r="AX148" s="11297"/>
      <c r="AY148" s="11298"/>
      <c r="AZ148" s="11299"/>
      <c r="BA148" s="11300"/>
      <c r="BB148" s="11301"/>
      <c r="BC148" s="11302"/>
      <c r="BD148" s="11303"/>
      <c r="BE148" s="11304"/>
      <c r="BF148" s="11305"/>
      <c r="BG148" s="11306"/>
      <c r="BH148" s="11307"/>
      <c r="BI148" s="11308"/>
      <c r="BJ148" s="11309"/>
      <c r="BK148" s="11310"/>
      <c r="BL148" s="11311"/>
      <c r="BM148" s="11312"/>
      <c r="BN148" s="11313"/>
      <c r="BO148" s="11314"/>
      <c r="BP148" s="11315"/>
      <c r="BQ148" s="11316"/>
      <c r="BR148" s="11317"/>
      <c r="BS148" s="11318"/>
      <c r="BT148" s="11319"/>
      <c r="BU148" s="11320"/>
    </row>
    <row r="149" spans="1:73" ht="19.5" customHeight="1" x14ac:dyDescent="0.25">
      <c r="A149" s="42006" t="s">
        <v>33</v>
      </c>
      <c r="B149" s="42007"/>
      <c r="C149" s="11321">
        <v>0</v>
      </c>
      <c r="D149" s="11322">
        <v>0</v>
      </c>
      <c r="E149" s="11323">
        <v>0</v>
      </c>
      <c r="F149" s="11324">
        <v>0</v>
      </c>
      <c r="G149" s="11325">
        <v>0</v>
      </c>
      <c r="H149" s="11326">
        <f t="shared" si="18"/>
        <v>0</v>
      </c>
      <c r="I149" s="11327"/>
      <c r="J149" s="11328"/>
      <c r="K149" s="11329"/>
      <c r="L149" s="11330"/>
      <c r="M149" s="11331"/>
      <c r="N149" s="11332"/>
      <c r="O149" s="11333"/>
      <c r="P149" s="11334"/>
      <c r="Q149" s="11335"/>
      <c r="R149" s="11336"/>
      <c r="S149" s="11337"/>
      <c r="T149" s="11338"/>
      <c r="U149" s="11339"/>
      <c r="V149" s="11340"/>
      <c r="W149" s="11341"/>
      <c r="X149" s="11342"/>
      <c r="Y149" s="11343"/>
      <c r="Z149" s="11344"/>
      <c r="AA149" s="11345"/>
      <c r="AB149" s="11346"/>
      <c r="AC149" s="11347"/>
      <c r="AD149" s="11348"/>
      <c r="AE149" s="11349"/>
      <c r="AF149" s="11350"/>
      <c r="AG149" s="11351"/>
      <c r="AH149" s="11352"/>
      <c r="AI149" s="11353"/>
      <c r="AJ149" s="11354"/>
      <c r="AK149" s="11355"/>
      <c r="AL149" s="11356"/>
      <c r="AM149" s="11357"/>
      <c r="AN149" s="11358"/>
      <c r="AO149" s="11359"/>
      <c r="AP149" s="11360"/>
      <c r="AQ149" s="11361"/>
      <c r="AR149" s="11362"/>
      <c r="AS149" s="11363"/>
      <c r="AT149" s="11364"/>
      <c r="AU149" s="11365"/>
      <c r="AV149" s="11366"/>
      <c r="AW149" s="11367"/>
      <c r="AX149" s="11368"/>
      <c r="AY149" s="11369"/>
      <c r="AZ149" s="11370"/>
      <c r="BA149" s="11371"/>
      <c r="BB149" s="11372"/>
      <c r="BC149" s="11373"/>
      <c r="BD149" s="11374"/>
      <c r="BE149" s="11375"/>
      <c r="BF149" s="11376"/>
      <c r="BG149" s="11377"/>
      <c r="BH149" s="11378"/>
      <c r="BI149" s="11379"/>
      <c r="BJ149" s="11380"/>
      <c r="BK149" s="11381"/>
      <c r="BL149" s="11382"/>
      <c r="BM149" s="11383"/>
      <c r="BN149" s="11384"/>
      <c r="BO149" s="11385"/>
      <c r="BP149" s="11386"/>
      <c r="BQ149" s="11387"/>
      <c r="BR149" s="11388"/>
      <c r="BS149" s="11389"/>
      <c r="BT149" s="11390"/>
      <c r="BU149" s="11391"/>
    </row>
    <row r="150" spans="1:73" ht="19.5" customHeight="1" x14ac:dyDescent="0.25">
      <c r="A150" s="42006" t="s">
        <v>34</v>
      </c>
      <c r="B150" s="42007"/>
      <c r="C150" s="11392">
        <v>0</v>
      </c>
      <c r="D150" s="11393">
        <v>0</v>
      </c>
      <c r="E150" s="11394">
        <v>0</v>
      </c>
      <c r="F150" s="11395">
        <v>0</v>
      </c>
      <c r="G150" s="11396">
        <v>0</v>
      </c>
      <c r="H150" s="11397">
        <f t="shared" si="18"/>
        <v>0</v>
      </c>
      <c r="I150" s="11398"/>
      <c r="J150" s="11399"/>
      <c r="K150" s="11400"/>
      <c r="L150" s="11401"/>
      <c r="M150" s="11402"/>
      <c r="N150" s="11403"/>
      <c r="O150" s="11404"/>
      <c r="P150" s="11405"/>
      <c r="Q150" s="11406"/>
      <c r="R150" s="11407"/>
      <c r="S150" s="11408"/>
      <c r="T150" s="11409"/>
      <c r="U150" s="11410"/>
      <c r="V150" s="11411"/>
      <c r="W150" s="11412"/>
      <c r="X150" s="11413"/>
      <c r="Y150" s="11414"/>
      <c r="Z150" s="11415"/>
      <c r="AA150" s="11416"/>
      <c r="AB150" s="11417"/>
      <c r="AC150" s="11418"/>
      <c r="AD150" s="11419"/>
      <c r="AE150" s="11420"/>
      <c r="AF150" s="11421"/>
      <c r="AG150" s="11422"/>
      <c r="AH150" s="11423"/>
      <c r="AI150" s="11424"/>
      <c r="AJ150" s="11425"/>
      <c r="AK150" s="11426"/>
      <c r="AL150" s="11427"/>
      <c r="AM150" s="11428"/>
      <c r="AN150" s="11429"/>
      <c r="AO150" s="11430"/>
      <c r="AP150" s="11431"/>
      <c r="AQ150" s="11432"/>
      <c r="AR150" s="11433"/>
      <c r="AS150" s="11434"/>
      <c r="AT150" s="11435"/>
      <c r="AU150" s="11436"/>
      <c r="AV150" s="11437"/>
      <c r="AW150" s="11438"/>
      <c r="AX150" s="11439"/>
      <c r="AY150" s="11440"/>
      <c r="AZ150" s="11441"/>
      <c r="BA150" s="11442"/>
      <c r="BB150" s="11443"/>
      <c r="BC150" s="11444"/>
      <c r="BD150" s="11445"/>
      <c r="BE150" s="11446"/>
      <c r="BF150" s="11447"/>
      <c r="BG150" s="11448"/>
      <c r="BH150" s="11449"/>
      <c r="BI150" s="11450"/>
      <c r="BJ150" s="11451"/>
      <c r="BK150" s="11452"/>
      <c r="BL150" s="11453"/>
      <c r="BM150" s="11454"/>
      <c r="BN150" s="11455"/>
      <c r="BO150" s="11456"/>
      <c r="BP150" s="11457"/>
      <c r="BQ150" s="11458"/>
      <c r="BR150" s="11459"/>
      <c r="BS150" s="11460"/>
      <c r="BT150" s="11461"/>
      <c r="BU150" s="11462"/>
    </row>
    <row r="151" spans="1:73" ht="19.5" customHeight="1" x14ac:dyDescent="0.25">
      <c r="A151" s="42008" t="s">
        <v>35</v>
      </c>
      <c r="B151" s="42009"/>
      <c r="C151" s="11463">
        <v>0</v>
      </c>
      <c r="D151" s="11464">
        <v>0</v>
      </c>
      <c r="E151" s="11465">
        <v>0</v>
      </c>
      <c r="F151" s="11466">
        <v>0</v>
      </c>
      <c r="G151" s="11467">
        <v>0</v>
      </c>
      <c r="H151" s="11468">
        <f t="shared" si="18"/>
        <v>0</v>
      </c>
      <c r="I151" s="11469"/>
      <c r="J151" s="11470"/>
      <c r="K151" s="11471"/>
      <c r="L151" s="11472"/>
      <c r="M151" s="11473"/>
      <c r="N151" s="11474"/>
      <c r="O151" s="11475"/>
      <c r="P151" s="11476"/>
      <c r="Q151" s="11477"/>
      <c r="R151" s="11478"/>
      <c r="S151" s="11479"/>
      <c r="T151" s="11480"/>
      <c r="U151" s="11481"/>
      <c r="V151" s="11482"/>
      <c r="W151" s="11483"/>
      <c r="X151" s="11484"/>
      <c r="Y151" s="11485"/>
      <c r="Z151" s="11486"/>
      <c r="AA151" s="11487"/>
      <c r="AB151" s="11488"/>
      <c r="AC151" s="11489"/>
      <c r="AD151" s="11490"/>
      <c r="AE151" s="11491"/>
      <c r="AF151" s="11492"/>
      <c r="AG151" s="11493"/>
      <c r="AH151" s="11494"/>
      <c r="AI151" s="11495"/>
      <c r="AJ151" s="11496"/>
      <c r="AK151" s="11497"/>
      <c r="AL151" s="11498"/>
      <c r="AM151" s="11499"/>
      <c r="AN151" s="11500"/>
      <c r="AO151" s="11501"/>
      <c r="AP151" s="11502"/>
      <c r="AQ151" s="11503"/>
      <c r="AR151" s="11504"/>
      <c r="AS151" s="11505"/>
      <c r="AT151" s="11506"/>
      <c r="AU151" s="11507"/>
      <c r="AV151" s="11508"/>
      <c r="AW151" s="11509"/>
      <c r="AX151" s="11510"/>
      <c r="AY151" s="11511"/>
      <c r="AZ151" s="11512"/>
      <c r="BA151" s="11513"/>
      <c r="BB151" s="11514"/>
      <c r="BC151" s="11515"/>
      <c r="BD151" s="11516"/>
      <c r="BE151" s="11517"/>
      <c r="BF151" s="11518"/>
      <c r="BG151" s="11519"/>
      <c r="BH151" s="11520"/>
      <c r="BI151" s="11521"/>
      <c r="BJ151" s="11522"/>
      <c r="BK151" s="11523"/>
      <c r="BL151" s="11524"/>
      <c r="BM151" s="11525"/>
      <c r="BN151" s="11526"/>
      <c r="BO151" s="11527"/>
      <c r="BP151" s="11528"/>
      <c r="BQ151" s="11529"/>
      <c r="BR151" s="11530"/>
      <c r="BS151" s="11531"/>
      <c r="BT151" s="11532"/>
      <c r="BU151" s="11533"/>
    </row>
    <row r="152" spans="1:73" ht="19.5" customHeight="1" x14ac:dyDescent="0.25">
      <c r="A152" s="41978" t="s">
        <v>71</v>
      </c>
      <c r="B152" s="41979"/>
      <c r="C152" s="11534">
        <f t="shared" ref="C152:H152" si="19">SUM(C144:C151)</f>
        <v>0</v>
      </c>
      <c r="D152" s="11535">
        <f t="shared" si="19"/>
        <v>0</v>
      </c>
      <c r="E152" s="11536">
        <f t="shared" si="19"/>
        <v>0</v>
      </c>
      <c r="F152" s="11537">
        <f t="shared" si="19"/>
        <v>0</v>
      </c>
      <c r="G152" s="11538">
        <f t="shared" si="19"/>
        <v>0</v>
      </c>
      <c r="H152" s="11539">
        <f t="shared" si="19"/>
        <v>0</v>
      </c>
      <c r="I152" s="11540"/>
      <c r="J152" s="11541"/>
      <c r="K152" s="11542"/>
      <c r="L152" s="11543"/>
      <c r="M152" s="11544"/>
      <c r="N152" s="11545"/>
      <c r="O152" s="11546"/>
      <c r="P152" s="11547"/>
      <c r="Q152" s="11548"/>
      <c r="R152" s="11549"/>
      <c r="S152" s="11550"/>
      <c r="T152" s="11551"/>
      <c r="U152" s="11552"/>
      <c r="V152" s="11553"/>
      <c r="W152" s="11554"/>
      <c r="X152" s="11555"/>
      <c r="Y152" s="11556"/>
      <c r="Z152" s="11557"/>
      <c r="AA152" s="11558"/>
      <c r="AB152" s="11559"/>
      <c r="AC152" s="11560"/>
      <c r="AD152" s="11561"/>
      <c r="AE152" s="11562"/>
      <c r="AF152" s="11563"/>
      <c r="AG152" s="11564"/>
      <c r="AH152" s="11565"/>
      <c r="AI152" s="11566"/>
      <c r="AJ152" s="11567"/>
      <c r="AK152" s="11568"/>
      <c r="AL152" s="11569"/>
      <c r="AM152" s="11570"/>
      <c r="AN152" s="11571"/>
      <c r="AO152" s="11572"/>
      <c r="AP152" s="11573"/>
      <c r="AQ152" s="11574"/>
      <c r="AR152" s="11575"/>
      <c r="AS152" s="11576"/>
      <c r="AT152" s="11577"/>
      <c r="AU152" s="11578"/>
      <c r="AV152" s="11579"/>
      <c r="AW152" s="11580"/>
      <c r="AX152" s="11581"/>
      <c r="AY152" s="11582"/>
      <c r="AZ152" s="11583"/>
      <c r="BA152" s="11584"/>
      <c r="BB152" s="11585"/>
      <c r="BC152" s="11586"/>
      <c r="BD152" s="11587"/>
      <c r="BE152" s="11588"/>
      <c r="BF152" s="11589"/>
      <c r="BG152" s="11590"/>
      <c r="BH152" s="11591"/>
      <c r="BI152" s="11592"/>
      <c r="BJ152" s="11593"/>
      <c r="BK152" s="11594"/>
      <c r="BL152" s="11595"/>
      <c r="BM152" s="11596"/>
      <c r="BN152" s="11597"/>
      <c r="BO152" s="11598"/>
      <c r="BP152" s="11599"/>
      <c r="BQ152" s="11600"/>
      <c r="BR152" s="11601"/>
      <c r="BS152" s="11602"/>
      <c r="BT152" s="11603"/>
      <c r="BU152" s="11604"/>
    </row>
    <row r="153" spans="1:73" ht="19.5" customHeight="1" x14ac:dyDescent="0.25">
      <c r="A153" s="11605" t="s">
        <v>188</v>
      </c>
      <c r="B153" s="11606"/>
      <c r="C153" s="11607"/>
      <c r="D153" s="11608"/>
      <c r="E153" s="11609"/>
      <c r="F153" s="11610"/>
      <c r="G153" s="11611"/>
      <c r="H153" s="11612"/>
      <c r="I153" s="11613"/>
      <c r="J153" s="11614"/>
      <c r="K153" s="11615"/>
      <c r="L153" s="11616"/>
      <c r="M153" s="11617"/>
      <c r="N153" s="11618"/>
      <c r="O153" s="11619"/>
      <c r="P153" s="11620"/>
      <c r="Q153" s="11621"/>
      <c r="R153" s="11622"/>
      <c r="S153" s="11623"/>
      <c r="T153" s="11624"/>
      <c r="U153" s="11625"/>
      <c r="V153" s="11626"/>
      <c r="W153" s="11627"/>
      <c r="X153" s="11628"/>
      <c r="Y153" s="11629"/>
      <c r="Z153" s="11630"/>
      <c r="AA153" s="11631"/>
      <c r="AB153" s="11632"/>
      <c r="AC153" s="11633"/>
      <c r="AD153" s="11634"/>
      <c r="AE153" s="11635"/>
      <c r="AF153" s="11636"/>
      <c r="AG153" s="11637"/>
      <c r="AH153" s="11638"/>
      <c r="AI153" s="11639"/>
      <c r="AJ153" s="11640"/>
      <c r="AK153" s="11641"/>
      <c r="AL153" s="11642"/>
      <c r="AM153" s="11643"/>
      <c r="AN153" s="11644"/>
      <c r="AO153" s="11645"/>
      <c r="AP153" s="11646"/>
      <c r="AQ153" s="11647"/>
      <c r="AR153" s="11648"/>
      <c r="AS153" s="11649"/>
      <c r="AT153" s="11650"/>
      <c r="AU153" s="11651"/>
      <c r="AV153" s="11652"/>
      <c r="AW153" s="11653"/>
      <c r="AX153" s="11654"/>
      <c r="AY153" s="11655"/>
      <c r="AZ153" s="11656"/>
      <c r="BA153" s="11657"/>
      <c r="BB153" s="11658"/>
      <c r="BC153" s="11659"/>
      <c r="BD153" s="11660"/>
      <c r="BE153" s="11661"/>
      <c r="BF153" s="11662"/>
      <c r="BG153" s="11663"/>
      <c r="BH153" s="11664"/>
      <c r="BI153" s="11665"/>
      <c r="BJ153" s="11666"/>
      <c r="BK153" s="11667"/>
      <c r="BL153" s="11668"/>
      <c r="BM153" s="11669"/>
      <c r="BN153" s="11670"/>
      <c r="BO153" s="11671"/>
      <c r="BP153" s="11672"/>
      <c r="BQ153" s="11673"/>
      <c r="BR153" s="11674"/>
      <c r="BS153" s="11675"/>
      <c r="BT153" s="11676"/>
      <c r="BU153" s="11677"/>
    </row>
    <row r="154" spans="1:73" ht="19.5" customHeight="1" x14ac:dyDescent="0.25">
      <c r="A154" s="42013" t="s">
        <v>173</v>
      </c>
      <c r="B154" s="42014"/>
      <c r="C154" s="11678">
        <v>0</v>
      </c>
      <c r="D154" s="11679">
        <v>0</v>
      </c>
      <c r="E154" s="11680">
        <v>0</v>
      </c>
      <c r="F154" s="11681">
        <v>0</v>
      </c>
      <c r="G154" s="11682">
        <v>0</v>
      </c>
      <c r="H154" s="11683">
        <f t="shared" ref="H154:H161" si="20">C154+D154-E154+F154-G154</f>
        <v>0</v>
      </c>
      <c r="I154" s="11684"/>
      <c r="J154" s="11685"/>
      <c r="K154" s="11686"/>
      <c r="L154" s="11687"/>
      <c r="M154" s="11688"/>
      <c r="N154" s="11689"/>
      <c r="O154" s="11690"/>
      <c r="P154" s="11691"/>
      <c r="Q154" s="11692"/>
      <c r="R154" s="11693"/>
      <c r="S154" s="11694"/>
      <c r="T154" s="11695"/>
      <c r="U154" s="11696"/>
      <c r="V154" s="11697"/>
      <c r="W154" s="11698"/>
      <c r="X154" s="11699"/>
      <c r="Y154" s="11700"/>
      <c r="Z154" s="11701"/>
      <c r="AA154" s="11702"/>
      <c r="AB154" s="11703"/>
      <c r="AC154" s="11704"/>
      <c r="AD154" s="11705"/>
      <c r="AE154" s="11706"/>
      <c r="AF154" s="11707"/>
      <c r="AG154" s="11708"/>
      <c r="AH154" s="11709"/>
      <c r="AI154" s="11710"/>
      <c r="AJ154" s="11711"/>
      <c r="AK154" s="11712"/>
      <c r="AL154" s="11713"/>
      <c r="AM154" s="11714"/>
      <c r="AN154" s="11715"/>
      <c r="AO154" s="11716"/>
      <c r="AP154" s="11717"/>
      <c r="AQ154" s="11718"/>
      <c r="AR154" s="11719"/>
      <c r="AS154" s="11720"/>
      <c r="AT154" s="11721"/>
      <c r="AU154" s="11722"/>
      <c r="AV154" s="11723"/>
      <c r="AW154" s="11724"/>
      <c r="AX154" s="11725"/>
      <c r="AY154" s="11726"/>
      <c r="AZ154" s="11727"/>
      <c r="BA154" s="11728"/>
      <c r="BB154" s="11729"/>
      <c r="BC154" s="11730"/>
      <c r="BD154" s="11731"/>
      <c r="BE154" s="11732"/>
      <c r="BF154" s="11733"/>
      <c r="BG154" s="11734"/>
      <c r="BH154" s="11735"/>
      <c r="BI154" s="11736"/>
      <c r="BJ154" s="11737"/>
      <c r="BK154" s="11738"/>
      <c r="BL154" s="11739"/>
      <c r="BM154" s="11740"/>
      <c r="BN154" s="11741"/>
      <c r="BO154" s="11742"/>
      <c r="BP154" s="11743"/>
      <c r="BQ154" s="11744"/>
      <c r="BR154" s="11745"/>
      <c r="BS154" s="11746"/>
      <c r="BT154" s="11747"/>
      <c r="BU154" s="11748"/>
    </row>
    <row r="155" spans="1:73" ht="19.5" customHeight="1" x14ac:dyDescent="0.25">
      <c r="A155" s="42006" t="s">
        <v>174</v>
      </c>
      <c r="B155" s="42007"/>
      <c r="C155" s="11749">
        <v>0</v>
      </c>
      <c r="D155" s="11750">
        <v>0</v>
      </c>
      <c r="E155" s="11751">
        <v>0</v>
      </c>
      <c r="F155" s="11752">
        <v>0</v>
      </c>
      <c r="G155" s="11753">
        <v>0</v>
      </c>
      <c r="H155" s="11754">
        <f t="shared" si="20"/>
        <v>0</v>
      </c>
      <c r="I155" s="11755"/>
      <c r="J155" s="11756"/>
      <c r="K155" s="11757"/>
      <c r="L155" s="11758"/>
      <c r="M155" s="11759"/>
      <c r="N155" s="11760"/>
      <c r="O155" s="11761"/>
      <c r="P155" s="11762"/>
      <c r="Q155" s="11763"/>
      <c r="R155" s="11764"/>
      <c r="S155" s="11765"/>
      <c r="T155" s="11766"/>
      <c r="U155" s="11767"/>
      <c r="V155" s="11768"/>
      <c r="W155" s="11769"/>
      <c r="X155" s="11770"/>
      <c r="Y155" s="11771"/>
      <c r="Z155" s="11772"/>
      <c r="AA155" s="11773"/>
      <c r="AB155" s="11774"/>
      <c r="AC155" s="11775"/>
      <c r="AD155" s="11776"/>
      <c r="AE155" s="11777"/>
      <c r="AF155" s="11778"/>
      <c r="AG155" s="11779"/>
      <c r="AH155" s="11780"/>
      <c r="AI155" s="11781"/>
      <c r="AJ155" s="11782"/>
      <c r="AK155" s="11783"/>
      <c r="AL155" s="11784"/>
      <c r="AM155" s="11785"/>
      <c r="AN155" s="11786"/>
      <c r="AO155" s="11787"/>
      <c r="AP155" s="11788"/>
      <c r="AQ155" s="11789"/>
      <c r="AR155" s="11790"/>
      <c r="AS155" s="11791"/>
      <c r="AT155" s="11792"/>
      <c r="AU155" s="11793"/>
      <c r="AV155" s="11794"/>
      <c r="AW155" s="11795"/>
      <c r="AX155" s="11796"/>
      <c r="AY155" s="11797"/>
      <c r="AZ155" s="11798"/>
      <c r="BA155" s="11799"/>
      <c r="BB155" s="11800"/>
      <c r="BC155" s="11801"/>
      <c r="BD155" s="11802"/>
      <c r="BE155" s="11803"/>
      <c r="BF155" s="11804"/>
      <c r="BG155" s="11805"/>
      <c r="BH155" s="11806"/>
      <c r="BI155" s="11807"/>
      <c r="BJ155" s="11808"/>
      <c r="BK155" s="11809"/>
      <c r="BL155" s="11810"/>
      <c r="BM155" s="11811"/>
      <c r="BN155" s="11812"/>
      <c r="BO155" s="11813"/>
      <c r="BP155" s="11814"/>
      <c r="BQ155" s="11815"/>
      <c r="BR155" s="11816"/>
      <c r="BS155" s="11817"/>
      <c r="BT155" s="11818"/>
      <c r="BU155" s="11819"/>
    </row>
    <row r="156" spans="1:73" ht="19.5" customHeight="1" x14ac:dyDescent="0.25">
      <c r="A156" s="42006" t="s">
        <v>30</v>
      </c>
      <c r="B156" s="42007"/>
      <c r="C156" s="11820">
        <v>0</v>
      </c>
      <c r="D156" s="11821">
        <v>0</v>
      </c>
      <c r="E156" s="11822">
        <v>0</v>
      </c>
      <c r="F156" s="11823">
        <v>0</v>
      </c>
      <c r="G156" s="11824">
        <v>0</v>
      </c>
      <c r="H156" s="11825">
        <f t="shared" si="20"/>
        <v>0</v>
      </c>
      <c r="I156" s="11826"/>
      <c r="J156" s="11827"/>
      <c r="K156" s="11828"/>
      <c r="L156" s="11829"/>
      <c r="M156" s="11830"/>
      <c r="N156" s="11831"/>
      <c r="O156" s="11832"/>
      <c r="P156" s="11833"/>
      <c r="Q156" s="11834"/>
      <c r="R156" s="11835"/>
      <c r="S156" s="11836"/>
      <c r="T156" s="11837"/>
      <c r="U156" s="11838"/>
      <c r="V156" s="11839"/>
      <c r="W156" s="11840"/>
      <c r="X156" s="11841"/>
      <c r="Y156" s="11842"/>
      <c r="Z156" s="11843"/>
      <c r="AA156" s="11844"/>
      <c r="AB156" s="11845"/>
      <c r="AC156" s="11846"/>
      <c r="AD156" s="11847"/>
      <c r="AE156" s="11848"/>
      <c r="AF156" s="11849"/>
      <c r="AG156" s="11850"/>
      <c r="AH156" s="11851"/>
      <c r="AI156" s="11852"/>
      <c r="AJ156" s="11853"/>
      <c r="AK156" s="11854"/>
      <c r="AL156" s="11855"/>
      <c r="AM156" s="11856"/>
      <c r="AN156" s="11857"/>
      <c r="AO156" s="11858"/>
      <c r="AP156" s="11859"/>
      <c r="AQ156" s="11860"/>
      <c r="AR156" s="11861"/>
      <c r="AS156" s="11862"/>
      <c r="AT156" s="11863"/>
      <c r="AU156" s="11864"/>
      <c r="AV156" s="11865"/>
      <c r="AW156" s="11866"/>
      <c r="AX156" s="11867"/>
      <c r="AY156" s="11868"/>
      <c r="AZ156" s="11869"/>
      <c r="BA156" s="11870"/>
      <c r="BB156" s="11871"/>
      <c r="BC156" s="11872"/>
      <c r="BD156" s="11873"/>
      <c r="BE156" s="11874"/>
      <c r="BF156" s="11875"/>
      <c r="BG156" s="11876"/>
      <c r="BH156" s="11877"/>
      <c r="BI156" s="11878"/>
      <c r="BJ156" s="11879"/>
      <c r="BK156" s="11880"/>
      <c r="BL156" s="11881"/>
      <c r="BM156" s="11882"/>
      <c r="BN156" s="11883"/>
      <c r="BO156" s="11884"/>
      <c r="BP156" s="11885"/>
      <c r="BQ156" s="11886"/>
      <c r="BR156" s="11887"/>
      <c r="BS156" s="11888"/>
      <c r="BT156" s="11889"/>
      <c r="BU156" s="11890"/>
    </row>
    <row r="157" spans="1:73" ht="19.5" customHeight="1" x14ac:dyDescent="0.25">
      <c r="A157" s="42006" t="s">
        <v>31</v>
      </c>
      <c r="B157" s="42007"/>
      <c r="C157" s="11891">
        <v>0</v>
      </c>
      <c r="D157" s="11892">
        <v>0</v>
      </c>
      <c r="E157" s="11893">
        <v>0</v>
      </c>
      <c r="F157" s="11894">
        <v>0</v>
      </c>
      <c r="G157" s="11895">
        <v>0</v>
      </c>
      <c r="H157" s="11896">
        <f t="shared" si="20"/>
        <v>0</v>
      </c>
      <c r="I157" s="11897"/>
      <c r="J157" s="11898"/>
      <c r="K157" s="11899"/>
      <c r="L157" s="11900"/>
      <c r="M157" s="11901"/>
      <c r="N157" s="11902"/>
      <c r="O157" s="11903"/>
      <c r="P157" s="11904"/>
      <c r="Q157" s="11905"/>
      <c r="R157" s="11906"/>
      <c r="S157" s="11907"/>
      <c r="T157" s="11908"/>
      <c r="U157" s="11909"/>
      <c r="V157" s="11910"/>
      <c r="W157" s="11911"/>
      <c r="X157" s="11912"/>
      <c r="Y157" s="11913"/>
      <c r="Z157" s="11914"/>
      <c r="AA157" s="11915"/>
      <c r="AB157" s="11916"/>
      <c r="AC157" s="11917"/>
      <c r="AD157" s="11918"/>
      <c r="AE157" s="11919"/>
      <c r="AF157" s="11920"/>
      <c r="AG157" s="11921"/>
      <c r="AH157" s="11922"/>
      <c r="AI157" s="11923"/>
      <c r="AJ157" s="11924"/>
      <c r="AK157" s="11925"/>
      <c r="AL157" s="11926"/>
      <c r="AM157" s="11927"/>
      <c r="AN157" s="11928"/>
      <c r="AO157" s="11929"/>
      <c r="AP157" s="11930"/>
      <c r="AQ157" s="11931"/>
      <c r="AR157" s="11932"/>
      <c r="AS157" s="11933"/>
      <c r="AT157" s="11934"/>
      <c r="AU157" s="11935"/>
      <c r="AV157" s="11936"/>
      <c r="AW157" s="11937"/>
      <c r="AX157" s="11938"/>
      <c r="AY157" s="11939"/>
      <c r="AZ157" s="11940"/>
      <c r="BA157" s="11941"/>
      <c r="BB157" s="11942"/>
      <c r="BC157" s="11943"/>
      <c r="BD157" s="11944"/>
      <c r="BE157" s="11945"/>
      <c r="BF157" s="11946"/>
      <c r="BG157" s="11947"/>
      <c r="BH157" s="11948"/>
      <c r="BI157" s="11949"/>
      <c r="BJ157" s="11950"/>
      <c r="BK157" s="11951"/>
      <c r="BL157" s="11952"/>
      <c r="BM157" s="11953"/>
      <c r="BN157" s="11954"/>
      <c r="BO157" s="11955"/>
      <c r="BP157" s="11956"/>
      <c r="BQ157" s="11957"/>
      <c r="BR157" s="11958"/>
      <c r="BS157" s="11959"/>
      <c r="BT157" s="11960"/>
      <c r="BU157" s="11961"/>
    </row>
    <row r="158" spans="1:73" ht="19.5" customHeight="1" x14ac:dyDescent="0.25">
      <c r="A158" s="42006" t="s">
        <v>32</v>
      </c>
      <c r="B158" s="42007"/>
      <c r="C158" s="11962">
        <v>0</v>
      </c>
      <c r="D158" s="11963">
        <v>0</v>
      </c>
      <c r="E158" s="11964">
        <v>0</v>
      </c>
      <c r="F158" s="11965">
        <v>0</v>
      </c>
      <c r="G158" s="11966">
        <v>0</v>
      </c>
      <c r="H158" s="11967">
        <f t="shared" si="20"/>
        <v>0</v>
      </c>
      <c r="I158" s="11968"/>
      <c r="J158" s="11969"/>
      <c r="K158" s="11970"/>
      <c r="L158" s="11971"/>
      <c r="M158" s="11972"/>
      <c r="N158" s="11973"/>
      <c r="O158" s="11974"/>
      <c r="P158" s="11975"/>
      <c r="Q158" s="11976"/>
      <c r="R158" s="11977"/>
      <c r="S158" s="11978"/>
      <c r="T158" s="11979"/>
      <c r="U158" s="11980"/>
      <c r="V158" s="11981"/>
      <c r="W158" s="11982"/>
      <c r="X158" s="11983"/>
      <c r="Y158" s="11984"/>
      <c r="Z158" s="11985"/>
      <c r="AA158" s="11986"/>
      <c r="AB158" s="11987"/>
      <c r="AC158" s="11988"/>
      <c r="AD158" s="11989"/>
      <c r="AE158" s="11990"/>
      <c r="AF158" s="11991"/>
      <c r="AG158" s="11992"/>
      <c r="AH158" s="11993"/>
      <c r="AI158" s="11994"/>
      <c r="AJ158" s="11995"/>
      <c r="AK158" s="11996"/>
      <c r="AL158" s="11997"/>
      <c r="AM158" s="11998"/>
      <c r="AN158" s="11999"/>
      <c r="AO158" s="12000"/>
      <c r="AP158" s="12001"/>
      <c r="AQ158" s="12002"/>
      <c r="AR158" s="12003"/>
      <c r="AS158" s="12004"/>
      <c r="AT158" s="12005"/>
      <c r="AU158" s="12006"/>
      <c r="AV158" s="12007"/>
      <c r="AW158" s="12008"/>
      <c r="AX158" s="12009"/>
      <c r="AY158" s="12010"/>
      <c r="AZ158" s="12011"/>
      <c r="BA158" s="12012"/>
      <c r="BB158" s="12013"/>
      <c r="BC158" s="12014"/>
      <c r="BD158" s="12015"/>
      <c r="BE158" s="12016"/>
      <c r="BF158" s="12017"/>
      <c r="BG158" s="12018"/>
      <c r="BH158" s="12019"/>
      <c r="BI158" s="12020"/>
      <c r="BJ158" s="12021"/>
      <c r="BK158" s="12022"/>
      <c r="BL158" s="12023"/>
      <c r="BM158" s="12024"/>
      <c r="BN158" s="12025"/>
      <c r="BO158" s="12026"/>
      <c r="BP158" s="12027"/>
      <c r="BQ158" s="12028"/>
      <c r="BR158" s="12029"/>
      <c r="BS158" s="12030"/>
      <c r="BT158" s="12031"/>
      <c r="BU158" s="12032"/>
    </row>
    <row r="159" spans="1:73" ht="19.5" customHeight="1" x14ac:dyDescent="0.25">
      <c r="A159" s="42006" t="s">
        <v>33</v>
      </c>
      <c r="B159" s="42007"/>
      <c r="C159" s="12033">
        <v>0</v>
      </c>
      <c r="D159" s="12034">
        <v>0</v>
      </c>
      <c r="E159" s="12035">
        <v>0</v>
      </c>
      <c r="F159" s="12036">
        <v>0</v>
      </c>
      <c r="G159" s="12037">
        <v>0</v>
      </c>
      <c r="H159" s="12038">
        <f t="shared" si="20"/>
        <v>0</v>
      </c>
      <c r="I159" s="12039"/>
      <c r="J159" s="12040"/>
      <c r="K159" s="12041"/>
      <c r="L159" s="12042"/>
      <c r="M159" s="12043"/>
      <c r="N159" s="12044"/>
      <c r="O159" s="12045"/>
      <c r="P159" s="12046"/>
      <c r="Q159" s="12047"/>
      <c r="R159" s="12048"/>
      <c r="S159" s="12049"/>
      <c r="T159" s="12050"/>
      <c r="U159" s="12051"/>
      <c r="V159" s="12052"/>
      <c r="W159" s="12053"/>
      <c r="X159" s="12054"/>
      <c r="Y159" s="12055"/>
      <c r="Z159" s="12056"/>
      <c r="AA159" s="12057"/>
      <c r="AB159" s="12058"/>
      <c r="AC159" s="12059"/>
      <c r="AD159" s="12060"/>
      <c r="AE159" s="12061"/>
      <c r="AF159" s="12062"/>
      <c r="AG159" s="12063"/>
      <c r="AH159" s="12064"/>
      <c r="AI159" s="12065"/>
      <c r="AJ159" s="12066"/>
      <c r="AK159" s="12067"/>
      <c r="AL159" s="12068"/>
      <c r="AM159" s="12069"/>
      <c r="AN159" s="12070"/>
      <c r="AO159" s="12071"/>
      <c r="AP159" s="12072"/>
      <c r="AQ159" s="12073"/>
      <c r="AR159" s="12074"/>
      <c r="AS159" s="12075"/>
      <c r="AT159" s="12076"/>
      <c r="AU159" s="12077"/>
      <c r="AV159" s="12078"/>
      <c r="AW159" s="12079"/>
      <c r="AX159" s="12080"/>
      <c r="AY159" s="12081"/>
      <c r="AZ159" s="12082"/>
      <c r="BA159" s="12083"/>
      <c r="BB159" s="12084"/>
      <c r="BC159" s="12085"/>
      <c r="BD159" s="12086"/>
      <c r="BE159" s="12087"/>
      <c r="BF159" s="12088"/>
      <c r="BG159" s="12089"/>
      <c r="BH159" s="12090"/>
      <c r="BI159" s="12091"/>
      <c r="BJ159" s="12092"/>
      <c r="BK159" s="12093"/>
      <c r="BL159" s="12094"/>
      <c r="BM159" s="12095"/>
      <c r="BN159" s="12096"/>
      <c r="BO159" s="12097"/>
      <c r="BP159" s="12098"/>
      <c r="BQ159" s="12099"/>
      <c r="BR159" s="12100"/>
      <c r="BS159" s="12101"/>
      <c r="BT159" s="12102"/>
      <c r="BU159" s="12103"/>
    </row>
    <row r="160" spans="1:73" ht="19.5" customHeight="1" x14ac:dyDescent="0.25">
      <c r="A160" s="42006" t="s">
        <v>34</v>
      </c>
      <c r="B160" s="42007"/>
      <c r="C160" s="12104">
        <v>0</v>
      </c>
      <c r="D160" s="12105">
        <v>0</v>
      </c>
      <c r="E160" s="12106">
        <v>0</v>
      </c>
      <c r="F160" s="12107">
        <v>0</v>
      </c>
      <c r="G160" s="12108">
        <v>0</v>
      </c>
      <c r="H160" s="12109">
        <f t="shared" si="20"/>
        <v>0</v>
      </c>
      <c r="I160" s="12110"/>
      <c r="J160" s="12111"/>
      <c r="K160" s="12112"/>
      <c r="L160" s="12113"/>
      <c r="M160" s="12114"/>
      <c r="N160" s="12115"/>
      <c r="O160" s="12116"/>
      <c r="P160" s="12117"/>
      <c r="Q160" s="12118"/>
      <c r="R160" s="12119"/>
      <c r="S160" s="12120"/>
      <c r="T160" s="12121"/>
      <c r="U160" s="12122"/>
      <c r="V160" s="12123"/>
      <c r="W160" s="12124"/>
      <c r="X160" s="12125"/>
      <c r="Y160" s="12126"/>
      <c r="Z160" s="12127"/>
      <c r="AA160" s="12128"/>
      <c r="AB160" s="12129"/>
      <c r="AC160" s="12130"/>
      <c r="AD160" s="12131"/>
      <c r="AE160" s="12132"/>
      <c r="AF160" s="12133"/>
      <c r="AG160" s="12134"/>
      <c r="AH160" s="12135"/>
      <c r="AI160" s="12136"/>
      <c r="AJ160" s="12137"/>
      <c r="AK160" s="12138"/>
      <c r="AL160" s="12139"/>
      <c r="AM160" s="12140"/>
      <c r="AN160" s="12141"/>
      <c r="AO160" s="12142"/>
      <c r="AP160" s="12143"/>
      <c r="AQ160" s="12144"/>
      <c r="AR160" s="12145"/>
      <c r="AS160" s="12146"/>
      <c r="AT160" s="12147"/>
      <c r="AU160" s="12148"/>
      <c r="AV160" s="12149"/>
      <c r="AW160" s="12150"/>
      <c r="AX160" s="12151"/>
      <c r="AY160" s="12152"/>
      <c r="AZ160" s="12153"/>
      <c r="BA160" s="12154"/>
      <c r="BB160" s="12155"/>
      <c r="BC160" s="12156"/>
      <c r="BD160" s="12157"/>
      <c r="BE160" s="12158"/>
      <c r="BF160" s="12159"/>
      <c r="BG160" s="12160"/>
      <c r="BH160" s="12161"/>
      <c r="BI160" s="12162"/>
      <c r="BJ160" s="12163"/>
      <c r="BK160" s="12164"/>
      <c r="BL160" s="12165"/>
      <c r="BM160" s="12166"/>
      <c r="BN160" s="12167"/>
      <c r="BO160" s="12168"/>
      <c r="BP160" s="12169"/>
      <c r="BQ160" s="12170"/>
      <c r="BR160" s="12171"/>
      <c r="BS160" s="12172"/>
      <c r="BT160" s="12173"/>
      <c r="BU160" s="12174"/>
    </row>
    <row r="161" spans="1:73" ht="19.5" customHeight="1" x14ac:dyDescent="0.25">
      <c r="A161" s="42008" t="s">
        <v>35</v>
      </c>
      <c r="B161" s="42009"/>
      <c r="C161" s="12175">
        <v>0</v>
      </c>
      <c r="D161" s="12176">
        <v>0</v>
      </c>
      <c r="E161" s="12177">
        <v>0</v>
      </c>
      <c r="F161" s="12178">
        <v>0</v>
      </c>
      <c r="G161" s="12179">
        <v>0</v>
      </c>
      <c r="H161" s="12180">
        <f t="shared" si="20"/>
        <v>0</v>
      </c>
      <c r="I161" s="12181"/>
      <c r="J161" s="12182"/>
      <c r="K161" s="12183"/>
      <c r="L161" s="12184"/>
      <c r="M161" s="12185"/>
      <c r="N161" s="12186"/>
      <c r="O161" s="12187"/>
      <c r="P161" s="12188"/>
      <c r="Q161" s="12189"/>
      <c r="R161" s="12190"/>
      <c r="S161" s="12191"/>
      <c r="T161" s="12192"/>
      <c r="U161" s="12193"/>
      <c r="V161" s="12194"/>
      <c r="W161" s="12195"/>
      <c r="X161" s="12196"/>
      <c r="Y161" s="12197"/>
      <c r="Z161" s="12198"/>
      <c r="AA161" s="12199"/>
      <c r="AB161" s="12200"/>
      <c r="AC161" s="12201"/>
      <c r="AD161" s="12202"/>
      <c r="AE161" s="12203"/>
      <c r="AF161" s="12204"/>
      <c r="AG161" s="12205"/>
      <c r="AH161" s="12206"/>
      <c r="AI161" s="12207"/>
      <c r="AJ161" s="12208"/>
      <c r="AK161" s="12209"/>
      <c r="AL161" s="12210"/>
      <c r="AM161" s="12211"/>
      <c r="AN161" s="12212"/>
      <c r="AO161" s="12213"/>
      <c r="AP161" s="12214"/>
      <c r="AQ161" s="12215"/>
      <c r="AR161" s="12216"/>
      <c r="AS161" s="12217"/>
      <c r="AT161" s="12218"/>
      <c r="AU161" s="12219"/>
      <c r="AV161" s="12220"/>
      <c r="AW161" s="12221"/>
      <c r="AX161" s="12222"/>
      <c r="AY161" s="12223"/>
      <c r="AZ161" s="12224"/>
      <c r="BA161" s="12225"/>
      <c r="BB161" s="12226"/>
      <c r="BC161" s="12227"/>
      <c r="BD161" s="12228"/>
      <c r="BE161" s="12229"/>
      <c r="BF161" s="12230"/>
      <c r="BG161" s="12231"/>
      <c r="BH161" s="12232"/>
      <c r="BI161" s="12233"/>
      <c r="BJ161" s="12234"/>
      <c r="BK161" s="12235"/>
      <c r="BL161" s="12236"/>
      <c r="BM161" s="12237"/>
      <c r="BN161" s="12238"/>
      <c r="BO161" s="12239"/>
      <c r="BP161" s="12240"/>
      <c r="BQ161" s="12241"/>
      <c r="BR161" s="12242"/>
      <c r="BS161" s="12243"/>
      <c r="BT161" s="12244"/>
      <c r="BU161" s="12245"/>
    </row>
    <row r="162" spans="1:73" ht="19.5" customHeight="1" x14ac:dyDescent="0.25">
      <c r="A162" s="41978" t="s">
        <v>71</v>
      </c>
      <c r="B162" s="41979"/>
      <c r="C162" s="12246">
        <f t="shared" ref="C162:H162" si="21">SUM(C154:C161)</f>
        <v>0</v>
      </c>
      <c r="D162" s="12247">
        <f t="shared" si="21"/>
        <v>0</v>
      </c>
      <c r="E162" s="12248">
        <f t="shared" si="21"/>
        <v>0</v>
      </c>
      <c r="F162" s="12249">
        <f t="shared" si="21"/>
        <v>0</v>
      </c>
      <c r="G162" s="12250">
        <f t="shared" si="21"/>
        <v>0</v>
      </c>
      <c r="H162" s="12251">
        <f t="shared" si="21"/>
        <v>0</v>
      </c>
      <c r="I162" s="12252"/>
      <c r="J162" s="12253"/>
      <c r="K162" s="12254"/>
      <c r="L162" s="12255"/>
      <c r="M162" s="12256"/>
      <c r="N162" s="12257"/>
      <c r="O162" s="12258"/>
      <c r="P162" s="12259"/>
      <c r="Q162" s="12260"/>
      <c r="R162" s="12261"/>
      <c r="S162" s="12262"/>
      <c r="T162" s="12263"/>
      <c r="U162" s="12264"/>
      <c r="V162" s="12265"/>
      <c r="W162" s="12266"/>
      <c r="X162" s="12267"/>
      <c r="Y162" s="12268"/>
      <c r="Z162" s="12269"/>
      <c r="AA162" s="12270"/>
      <c r="AB162" s="12271"/>
      <c r="AC162" s="12272"/>
      <c r="AD162" s="12273"/>
      <c r="AE162" s="12274"/>
      <c r="AF162" s="12275"/>
      <c r="AG162" s="12276"/>
      <c r="AH162" s="12277"/>
      <c r="AI162" s="12278"/>
      <c r="AJ162" s="12279"/>
      <c r="AK162" s="12280"/>
      <c r="AL162" s="12281"/>
      <c r="AM162" s="12282"/>
      <c r="AN162" s="12283"/>
      <c r="AO162" s="12284"/>
      <c r="AP162" s="12285"/>
      <c r="AQ162" s="12286"/>
      <c r="AR162" s="12287"/>
      <c r="AS162" s="12288"/>
      <c r="AT162" s="12289"/>
      <c r="AU162" s="12290"/>
      <c r="AV162" s="12291"/>
      <c r="AW162" s="12292"/>
      <c r="AX162" s="12293"/>
      <c r="AY162" s="12294"/>
      <c r="AZ162" s="12295"/>
      <c r="BA162" s="12296"/>
      <c r="BB162" s="12297"/>
      <c r="BC162" s="12298"/>
      <c r="BD162" s="12299"/>
      <c r="BE162" s="12300"/>
      <c r="BF162" s="12301"/>
      <c r="BG162" s="12302"/>
      <c r="BH162" s="12303"/>
      <c r="BI162" s="12304"/>
      <c r="BJ162" s="12305"/>
      <c r="BK162" s="12306"/>
      <c r="BL162" s="12307"/>
      <c r="BM162" s="12308"/>
      <c r="BN162" s="12309"/>
      <c r="BO162" s="12310"/>
      <c r="BP162" s="12311"/>
      <c r="BQ162" s="12312"/>
      <c r="BR162" s="12313"/>
      <c r="BS162" s="12314"/>
      <c r="BT162" s="12315"/>
      <c r="BU162" s="12316"/>
    </row>
    <row r="163" spans="1:73" ht="19.5" customHeight="1" x14ac:dyDescent="0.25">
      <c r="A163" s="12317" t="s">
        <v>189</v>
      </c>
      <c r="B163" s="12318"/>
      <c r="C163" s="12319"/>
      <c r="D163" s="12320"/>
      <c r="E163" s="12321"/>
      <c r="F163" s="12322"/>
      <c r="G163" s="12323"/>
      <c r="H163" s="12324"/>
      <c r="I163" s="12325"/>
      <c r="J163" s="12326"/>
      <c r="K163" s="12327"/>
      <c r="L163" s="12328"/>
      <c r="M163" s="12329"/>
      <c r="N163" s="12330"/>
      <c r="O163" s="12331"/>
      <c r="P163" s="12332"/>
      <c r="Q163" s="12333"/>
      <c r="R163" s="12334"/>
      <c r="S163" s="12335"/>
      <c r="T163" s="12336"/>
      <c r="U163" s="12337"/>
      <c r="V163" s="12338"/>
      <c r="W163" s="12339"/>
      <c r="X163" s="12340"/>
      <c r="Y163" s="12341"/>
      <c r="Z163" s="12342"/>
      <c r="AA163" s="12343"/>
      <c r="AB163" s="12344"/>
      <c r="AC163" s="12345"/>
      <c r="AD163" s="12346"/>
      <c r="AE163" s="12347"/>
      <c r="AF163" s="12348"/>
      <c r="AG163" s="12349"/>
      <c r="AH163" s="12350"/>
      <c r="AI163" s="12351"/>
      <c r="AJ163" s="12352"/>
      <c r="AK163" s="12353"/>
      <c r="AL163" s="12354"/>
      <c r="AM163" s="12355"/>
      <c r="AN163" s="12356"/>
      <c r="AO163" s="12357"/>
      <c r="AP163" s="12358"/>
      <c r="AQ163" s="12359"/>
      <c r="AR163" s="12360"/>
      <c r="AS163" s="12361"/>
      <c r="AT163" s="12362"/>
      <c r="AU163" s="12363"/>
      <c r="AV163" s="12364"/>
      <c r="AW163" s="12365"/>
      <c r="AX163" s="12366"/>
      <c r="AY163" s="12367"/>
      <c r="AZ163" s="12368"/>
      <c r="BA163" s="12369"/>
      <c r="BB163" s="12370"/>
      <c r="BC163" s="12371"/>
      <c r="BD163" s="12372"/>
      <c r="BE163" s="12373"/>
      <c r="BF163" s="12374"/>
      <c r="BG163" s="12375"/>
      <c r="BH163" s="12376"/>
      <c r="BI163" s="12377"/>
      <c r="BJ163" s="12378"/>
      <c r="BK163" s="12379"/>
      <c r="BL163" s="12380"/>
      <c r="BM163" s="12381"/>
      <c r="BN163" s="12382"/>
      <c r="BO163" s="12383"/>
      <c r="BP163" s="12384"/>
      <c r="BQ163" s="12385"/>
      <c r="BR163" s="12386"/>
      <c r="BS163" s="12387"/>
      <c r="BT163" s="12388"/>
      <c r="BU163" s="12389"/>
    </row>
    <row r="164" spans="1:73" ht="19.5" customHeight="1" x14ac:dyDescent="0.25">
      <c r="A164" s="42013" t="s">
        <v>173</v>
      </c>
      <c r="B164" s="42014"/>
      <c r="C164" s="12390">
        <v>0</v>
      </c>
      <c r="D164" s="12391">
        <v>0</v>
      </c>
      <c r="E164" s="12392">
        <v>0</v>
      </c>
      <c r="F164" s="12393">
        <v>0</v>
      </c>
      <c r="G164" s="12394">
        <v>0</v>
      </c>
      <c r="H164" s="12395">
        <f t="shared" ref="H164:H171" si="22">C164+D164-E164+F164-G164</f>
        <v>0</v>
      </c>
      <c r="I164" s="12396"/>
      <c r="J164" s="12397"/>
      <c r="K164" s="12398"/>
      <c r="L164" s="12399"/>
      <c r="M164" s="12400"/>
      <c r="N164" s="12401"/>
      <c r="O164" s="12402"/>
      <c r="P164" s="12403"/>
      <c r="Q164" s="12404"/>
      <c r="R164" s="12405"/>
      <c r="S164" s="12406"/>
      <c r="T164" s="12407"/>
      <c r="U164" s="12408"/>
      <c r="V164" s="12409"/>
      <c r="W164" s="12410"/>
      <c r="X164" s="12411"/>
      <c r="Y164" s="12412"/>
      <c r="Z164" s="12413"/>
      <c r="AA164" s="12414"/>
      <c r="AB164" s="12415"/>
      <c r="AC164" s="12416"/>
      <c r="AD164" s="12417"/>
      <c r="AE164" s="12418"/>
      <c r="AF164" s="12419"/>
      <c r="AG164" s="12420"/>
      <c r="AH164" s="12421"/>
      <c r="AI164" s="12422"/>
      <c r="AJ164" s="12423"/>
      <c r="AK164" s="12424"/>
      <c r="AL164" s="12425"/>
      <c r="AM164" s="12426"/>
      <c r="AN164" s="12427"/>
      <c r="AO164" s="12428"/>
      <c r="AP164" s="12429"/>
      <c r="AQ164" s="12430"/>
      <c r="AR164" s="12431"/>
      <c r="AS164" s="12432"/>
      <c r="AT164" s="12433"/>
      <c r="AU164" s="12434"/>
      <c r="AV164" s="12435"/>
      <c r="AW164" s="12436"/>
      <c r="AX164" s="12437"/>
      <c r="AY164" s="12438"/>
      <c r="AZ164" s="12439"/>
      <c r="BA164" s="12440"/>
      <c r="BB164" s="12441"/>
      <c r="BC164" s="12442"/>
      <c r="BD164" s="12443"/>
      <c r="BE164" s="12444"/>
      <c r="BF164" s="12445"/>
      <c r="BG164" s="12446"/>
      <c r="BH164" s="12447"/>
      <c r="BI164" s="12448"/>
      <c r="BJ164" s="12449"/>
      <c r="BK164" s="12450"/>
      <c r="BL164" s="12451"/>
      <c r="BM164" s="12452"/>
      <c r="BN164" s="12453"/>
      <c r="BO164" s="12454"/>
      <c r="BP164" s="12455"/>
      <c r="BQ164" s="12456"/>
      <c r="BR164" s="12457"/>
      <c r="BS164" s="12458"/>
      <c r="BT164" s="12459"/>
      <c r="BU164" s="12460"/>
    </row>
    <row r="165" spans="1:73" ht="19.5" customHeight="1" x14ac:dyDescent="0.25">
      <c r="A165" s="42006" t="s">
        <v>174</v>
      </c>
      <c r="B165" s="42007"/>
      <c r="C165" s="12461">
        <v>0</v>
      </c>
      <c r="D165" s="12462">
        <v>0</v>
      </c>
      <c r="E165" s="12463">
        <v>0</v>
      </c>
      <c r="F165" s="12464">
        <v>0</v>
      </c>
      <c r="G165" s="12465">
        <v>0</v>
      </c>
      <c r="H165" s="12466">
        <f t="shared" si="22"/>
        <v>0</v>
      </c>
      <c r="I165" s="12467"/>
      <c r="J165" s="12468"/>
      <c r="K165" s="12469"/>
      <c r="L165" s="12470"/>
      <c r="M165" s="12471"/>
      <c r="N165" s="12472"/>
      <c r="O165" s="12473"/>
      <c r="P165" s="12474"/>
      <c r="Q165" s="12475"/>
      <c r="R165" s="12476"/>
      <c r="S165" s="12477"/>
      <c r="T165" s="12478"/>
      <c r="U165" s="12479"/>
      <c r="V165" s="12480"/>
      <c r="W165" s="12481"/>
      <c r="X165" s="12482"/>
      <c r="Y165" s="12483"/>
      <c r="Z165" s="12484"/>
      <c r="AA165" s="12485"/>
      <c r="AB165" s="12486"/>
      <c r="AC165" s="12487"/>
      <c r="AD165" s="12488"/>
      <c r="AE165" s="12489"/>
      <c r="AF165" s="12490"/>
      <c r="AG165" s="12491"/>
      <c r="AH165" s="12492"/>
      <c r="AI165" s="12493"/>
      <c r="AJ165" s="12494"/>
      <c r="AK165" s="12495"/>
      <c r="AL165" s="12496"/>
      <c r="AM165" s="12497"/>
      <c r="AN165" s="12498"/>
      <c r="AO165" s="12499"/>
      <c r="AP165" s="12500"/>
      <c r="AQ165" s="12501"/>
      <c r="AR165" s="12502"/>
      <c r="AS165" s="12503"/>
      <c r="AT165" s="12504"/>
      <c r="AU165" s="12505"/>
      <c r="AV165" s="12506"/>
      <c r="AW165" s="12507"/>
      <c r="AX165" s="12508"/>
      <c r="AY165" s="12509"/>
      <c r="AZ165" s="12510"/>
      <c r="BA165" s="12511"/>
      <c r="BB165" s="12512"/>
      <c r="BC165" s="12513"/>
      <c r="BD165" s="12514"/>
      <c r="BE165" s="12515"/>
      <c r="BF165" s="12516"/>
      <c r="BG165" s="12517"/>
      <c r="BH165" s="12518"/>
      <c r="BI165" s="12519"/>
      <c r="BJ165" s="12520"/>
      <c r="BK165" s="12521"/>
      <c r="BL165" s="12522"/>
      <c r="BM165" s="12523"/>
      <c r="BN165" s="12524"/>
      <c r="BO165" s="12525"/>
      <c r="BP165" s="12526"/>
      <c r="BQ165" s="12527"/>
      <c r="BR165" s="12528"/>
      <c r="BS165" s="12529"/>
      <c r="BT165" s="12530"/>
      <c r="BU165" s="12531"/>
    </row>
    <row r="166" spans="1:73" ht="19.5" customHeight="1" x14ac:dyDescent="0.25">
      <c r="A166" s="42006" t="s">
        <v>30</v>
      </c>
      <c r="B166" s="42007"/>
      <c r="C166" s="12532">
        <v>0</v>
      </c>
      <c r="D166" s="12533">
        <v>0</v>
      </c>
      <c r="E166" s="12534">
        <v>0</v>
      </c>
      <c r="F166" s="12535">
        <v>0</v>
      </c>
      <c r="G166" s="12536">
        <v>0</v>
      </c>
      <c r="H166" s="12537">
        <f t="shared" si="22"/>
        <v>0</v>
      </c>
      <c r="I166" s="12538"/>
      <c r="J166" s="12539"/>
      <c r="K166" s="12540"/>
      <c r="L166" s="12541"/>
      <c r="M166" s="12542"/>
      <c r="N166" s="12543"/>
      <c r="O166" s="12544"/>
      <c r="P166" s="12545"/>
      <c r="Q166" s="12546"/>
      <c r="R166" s="12547"/>
      <c r="S166" s="12548"/>
      <c r="T166" s="12549"/>
      <c r="U166" s="12550"/>
      <c r="V166" s="12551"/>
      <c r="W166" s="12552"/>
      <c r="X166" s="12553"/>
      <c r="Y166" s="12554"/>
      <c r="Z166" s="12555"/>
      <c r="AA166" s="12556"/>
      <c r="AB166" s="12557"/>
      <c r="AC166" s="12558"/>
      <c r="AD166" s="12559"/>
      <c r="AE166" s="12560"/>
      <c r="AF166" s="12561"/>
      <c r="AG166" s="12562"/>
      <c r="AH166" s="12563"/>
      <c r="AI166" s="12564"/>
      <c r="AJ166" s="12565"/>
      <c r="AK166" s="12566"/>
      <c r="AL166" s="12567"/>
      <c r="AM166" s="12568"/>
      <c r="AN166" s="12569"/>
      <c r="AO166" s="12570"/>
      <c r="AP166" s="12571"/>
      <c r="AQ166" s="12572"/>
      <c r="AR166" s="12573"/>
      <c r="AS166" s="12574"/>
      <c r="AT166" s="12575"/>
      <c r="AU166" s="12576"/>
      <c r="AV166" s="12577"/>
      <c r="AW166" s="12578"/>
      <c r="AX166" s="12579"/>
      <c r="AY166" s="12580"/>
      <c r="AZ166" s="12581"/>
      <c r="BA166" s="12582"/>
      <c r="BB166" s="12583"/>
      <c r="BC166" s="12584"/>
      <c r="BD166" s="12585"/>
      <c r="BE166" s="12586"/>
      <c r="BF166" s="12587"/>
      <c r="BG166" s="12588"/>
      <c r="BH166" s="12589"/>
      <c r="BI166" s="12590"/>
      <c r="BJ166" s="12591"/>
      <c r="BK166" s="12592"/>
      <c r="BL166" s="12593"/>
      <c r="BM166" s="12594"/>
      <c r="BN166" s="12595"/>
      <c r="BO166" s="12596"/>
      <c r="BP166" s="12597"/>
      <c r="BQ166" s="12598"/>
      <c r="BR166" s="12599"/>
      <c r="BS166" s="12600"/>
      <c r="BT166" s="12601"/>
      <c r="BU166" s="12602"/>
    </row>
    <row r="167" spans="1:73" ht="19.5" customHeight="1" x14ac:dyDescent="0.25">
      <c r="A167" s="42006" t="s">
        <v>31</v>
      </c>
      <c r="B167" s="42007"/>
      <c r="C167" s="12603">
        <v>0</v>
      </c>
      <c r="D167" s="12604">
        <v>0</v>
      </c>
      <c r="E167" s="12605">
        <v>0</v>
      </c>
      <c r="F167" s="12606">
        <v>0</v>
      </c>
      <c r="G167" s="12607">
        <v>0</v>
      </c>
      <c r="H167" s="12608">
        <f t="shared" si="22"/>
        <v>0</v>
      </c>
      <c r="I167" s="12609"/>
      <c r="J167" s="12610"/>
      <c r="K167" s="12611"/>
      <c r="L167" s="12612"/>
      <c r="M167" s="12613"/>
      <c r="N167" s="12614"/>
      <c r="O167" s="12615"/>
      <c r="P167" s="12616"/>
      <c r="Q167" s="12617"/>
      <c r="R167" s="12618"/>
      <c r="S167" s="12619"/>
      <c r="T167" s="12620"/>
      <c r="U167" s="12621"/>
      <c r="V167" s="12622"/>
      <c r="W167" s="12623"/>
      <c r="X167" s="12624"/>
      <c r="Y167" s="12625"/>
      <c r="Z167" s="12626"/>
      <c r="AA167" s="12627"/>
      <c r="AB167" s="12628"/>
      <c r="AC167" s="12629"/>
      <c r="AD167" s="12630"/>
      <c r="AE167" s="12631"/>
      <c r="AF167" s="12632"/>
      <c r="AG167" s="12633"/>
      <c r="AH167" s="12634"/>
      <c r="AI167" s="12635"/>
      <c r="AJ167" s="12636"/>
      <c r="AK167" s="12637"/>
      <c r="AL167" s="12638"/>
      <c r="AM167" s="12639"/>
      <c r="AN167" s="12640"/>
      <c r="AO167" s="12641"/>
      <c r="AP167" s="12642"/>
      <c r="AQ167" s="12643"/>
      <c r="AR167" s="12644"/>
      <c r="AS167" s="12645"/>
      <c r="AT167" s="12646"/>
      <c r="AU167" s="12647"/>
      <c r="AV167" s="12648"/>
      <c r="AW167" s="12649"/>
      <c r="AX167" s="12650"/>
      <c r="AY167" s="12651"/>
      <c r="AZ167" s="12652"/>
      <c r="BA167" s="12653"/>
      <c r="BB167" s="12654"/>
      <c r="BC167" s="12655"/>
      <c r="BD167" s="12656"/>
      <c r="BE167" s="12657"/>
      <c r="BF167" s="12658"/>
      <c r="BG167" s="12659"/>
      <c r="BH167" s="12660"/>
      <c r="BI167" s="12661"/>
      <c r="BJ167" s="12662"/>
      <c r="BK167" s="12663"/>
      <c r="BL167" s="12664"/>
      <c r="BM167" s="12665"/>
      <c r="BN167" s="12666"/>
      <c r="BO167" s="12667"/>
      <c r="BP167" s="12668"/>
      <c r="BQ167" s="12669"/>
      <c r="BR167" s="12670"/>
      <c r="BS167" s="12671"/>
      <c r="BT167" s="12672"/>
      <c r="BU167" s="12673"/>
    </row>
    <row r="168" spans="1:73" ht="19.5" customHeight="1" x14ac:dyDescent="0.25">
      <c r="A168" s="42006" t="s">
        <v>32</v>
      </c>
      <c r="B168" s="42007"/>
      <c r="C168" s="12674">
        <v>0</v>
      </c>
      <c r="D168" s="12675">
        <v>0</v>
      </c>
      <c r="E168" s="12676">
        <v>0</v>
      </c>
      <c r="F168" s="12677">
        <v>0</v>
      </c>
      <c r="G168" s="12678">
        <v>0</v>
      </c>
      <c r="H168" s="12679">
        <f t="shared" si="22"/>
        <v>0</v>
      </c>
      <c r="I168" s="12680"/>
      <c r="J168" s="12681"/>
      <c r="K168" s="12682"/>
      <c r="L168" s="12683"/>
      <c r="M168" s="12684"/>
      <c r="N168" s="12685"/>
      <c r="O168" s="12686"/>
      <c r="P168" s="12687"/>
      <c r="Q168" s="12688"/>
      <c r="R168" s="12689"/>
      <c r="S168" s="12690"/>
      <c r="T168" s="12691"/>
      <c r="U168" s="12692"/>
      <c r="V168" s="12693"/>
      <c r="W168" s="12694"/>
      <c r="X168" s="12695"/>
      <c r="Y168" s="12696"/>
      <c r="Z168" s="12697"/>
      <c r="AA168" s="12698"/>
      <c r="AB168" s="12699"/>
      <c r="AC168" s="12700"/>
      <c r="AD168" s="12701"/>
      <c r="AE168" s="12702"/>
      <c r="AF168" s="12703"/>
      <c r="AG168" s="12704"/>
      <c r="AH168" s="12705"/>
      <c r="AI168" s="12706"/>
      <c r="AJ168" s="12707"/>
      <c r="AK168" s="12708"/>
      <c r="AL168" s="12709"/>
      <c r="AM168" s="12710"/>
      <c r="AN168" s="12711"/>
      <c r="AO168" s="12712"/>
      <c r="AP168" s="12713"/>
      <c r="AQ168" s="12714"/>
      <c r="AR168" s="12715"/>
      <c r="AS168" s="12716"/>
      <c r="AT168" s="12717"/>
      <c r="AU168" s="12718"/>
      <c r="AV168" s="12719"/>
      <c r="AW168" s="12720"/>
      <c r="AX168" s="12721"/>
      <c r="AY168" s="12722"/>
      <c r="AZ168" s="12723"/>
      <c r="BA168" s="12724"/>
      <c r="BB168" s="12725"/>
      <c r="BC168" s="12726"/>
      <c r="BD168" s="12727"/>
      <c r="BE168" s="12728"/>
      <c r="BF168" s="12729"/>
      <c r="BG168" s="12730"/>
      <c r="BH168" s="12731"/>
      <c r="BI168" s="12732"/>
      <c r="BJ168" s="12733"/>
      <c r="BK168" s="12734"/>
      <c r="BL168" s="12735"/>
      <c r="BM168" s="12736"/>
      <c r="BN168" s="12737"/>
      <c r="BO168" s="12738"/>
      <c r="BP168" s="12739"/>
      <c r="BQ168" s="12740"/>
      <c r="BR168" s="12741"/>
      <c r="BS168" s="12742"/>
      <c r="BT168" s="12743"/>
      <c r="BU168" s="12744"/>
    </row>
    <row r="169" spans="1:73" ht="19.5" customHeight="1" x14ac:dyDescent="0.25">
      <c r="A169" s="42006" t="s">
        <v>33</v>
      </c>
      <c r="B169" s="42007"/>
      <c r="C169" s="12745">
        <v>0</v>
      </c>
      <c r="D169" s="12746">
        <v>0</v>
      </c>
      <c r="E169" s="12747">
        <v>0</v>
      </c>
      <c r="F169" s="12748">
        <v>0</v>
      </c>
      <c r="G169" s="12749">
        <v>0</v>
      </c>
      <c r="H169" s="12750">
        <f t="shared" si="22"/>
        <v>0</v>
      </c>
      <c r="I169" s="12751"/>
      <c r="J169" s="12752"/>
      <c r="K169" s="12753"/>
      <c r="L169" s="12754"/>
      <c r="M169" s="12755"/>
      <c r="N169" s="12756"/>
      <c r="O169" s="12757"/>
      <c r="P169" s="12758"/>
      <c r="Q169" s="12759"/>
      <c r="R169" s="12760"/>
      <c r="S169" s="12761"/>
      <c r="T169" s="12762"/>
      <c r="U169" s="12763"/>
      <c r="V169" s="12764"/>
      <c r="W169" s="12765"/>
      <c r="X169" s="12766"/>
      <c r="Y169" s="12767"/>
      <c r="Z169" s="12768"/>
      <c r="AA169" s="12769"/>
      <c r="AB169" s="12770"/>
      <c r="AC169" s="12771"/>
      <c r="AD169" s="12772"/>
      <c r="AE169" s="12773"/>
      <c r="AF169" s="12774"/>
      <c r="AG169" s="12775"/>
      <c r="AH169" s="12776"/>
      <c r="AI169" s="12777"/>
      <c r="AJ169" s="12778"/>
      <c r="AK169" s="12779"/>
      <c r="AL169" s="12780"/>
      <c r="AM169" s="12781"/>
      <c r="AN169" s="12782"/>
      <c r="AO169" s="12783"/>
      <c r="AP169" s="12784"/>
      <c r="AQ169" s="12785"/>
      <c r="AR169" s="12786"/>
      <c r="AS169" s="12787"/>
      <c r="AT169" s="12788"/>
      <c r="AU169" s="12789"/>
      <c r="AV169" s="12790"/>
      <c r="AW169" s="12791"/>
      <c r="AX169" s="12792"/>
      <c r="AY169" s="12793"/>
      <c r="AZ169" s="12794"/>
      <c r="BA169" s="12795"/>
      <c r="BB169" s="12796"/>
      <c r="BC169" s="12797"/>
      <c r="BD169" s="12798"/>
      <c r="BE169" s="12799"/>
      <c r="BF169" s="12800"/>
      <c r="BG169" s="12801"/>
      <c r="BH169" s="12802"/>
      <c r="BI169" s="12803"/>
      <c r="BJ169" s="12804"/>
      <c r="BK169" s="12805"/>
      <c r="BL169" s="12806"/>
      <c r="BM169" s="12807"/>
      <c r="BN169" s="12808"/>
      <c r="BO169" s="12809"/>
      <c r="BP169" s="12810"/>
      <c r="BQ169" s="12811"/>
      <c r="BR169" s="12812"/>
      <c r="BS169" s="12813"/>
      <c r="BT169" s="12814"/>
      <c r="BU169" s="12815"/>
    </row>
    <row r="170" spans="1:73" ht="19.5" customHeight="1" x14ac:dyDescent="0.25">
      <c r="A170" s="42006" t="s">
        <v>34</v>
      </c>
      <c r="B170" s="42007"/>
      <c r="C170" s="12816">
        <v>0</v>
      </c>
      <c r="D170" s="12817">
        <v>0</v>
      </c>
      <c r="E170" s="12818">
        <v>0</v>
      </c>
      <c r="F170" s="12819">
        <v>0</v>
      </c>
      <c r="G170" s="12820">
        <v>0</v>
      </c>
      <c r="H170" s="12821">
        <f t="shared" si="22"/>
        <v>0</v>
      </c>
      <c r="I170" s="12822"/>
      <c r="J170" s="12823"/>
      <c r="K170" s="12824"/>
      <c r="L170" s="12825"/>
      <c r="M170" s="12826"/>
      <c r="N170" s="12827"/>
      <c r="O170" s="12828"/>
      <c r="P170" s="12829"/>
      <c r="Q170" s="12830"/>
      <c r="R170" s="12831"/>
      <c r="S170" s="12832"/>
      <c r="T170" s="12833"/>
      <c r="U170" s="12834"/>
      <c r="V170" s="12835"/>
      <c r="W170" s="12836"/>
      <c r="X170" s="12837"/>
      <c r="Y170" s="12838"/>
      <c r="Z170" s="12839"/>
      <c r="AA170" s="12840"/>
      <c r="AB170" s="12841"/>
      <c r="AC170" s="12842"/>
      <c r="AD170" s="12843"/>
      <c r="AE170" s="12844"/>
      <c r="AF170" s="12845"/>
      <c r="AG170" s="12846"/>
      <c r="AH170" s="12847"/>
      <c r="AI170" s="12848"/>
      <c r="AJ170" s="12849"/>
      <c r="AK170" s="12850"/>
      <c r="AL170" s="12851"/>
      <c r="AM170" s="12852"/>
      <c r="AN170" s="12853"/>
      <c r="AO170" s="12854"/>
      <c r="AP170" s="12855"/>
      <c r="AQ170" s="12856"/>
      <c r="AR170" s="12857"/>
      <c r="AS170" s="12858"/>
      <c r="AT170" s="12859"/>
      <c r="AU170" s="12860"/>
      <c r="AV170" s="12861"/>
      <c r="AW170" s="12862"/>
      <c r="AX170" s="12863"/>
      <c r="AY170" s="12864"/>
      <c r="AZ170" s="12865"/>
      <c r="BA170" s="12866"/>
      <c r="BB170" s="12867"/>
      <c r="BC170" s="12868"/>
      <c r="BD170" s="12869"/>
      <c r="BE170" s="12870"/>
      <c r="BF170" s="12871"/>
      <c r="BG170" s="12872"/>
      <c r="BH170" s="12873"/>
      <c r="BI170" s="12874"/>
      <c r="BJ170" s="12875"/>
      <c r="BK170" s="12876"/>
      <c r="BL170" s="12877"/>
      <c r="BM170" s="12878"/>
      <c r="BN170" s="12879"/>
      <c r="BO170" s="12880"/>
      <c r="BP170" s="12881"/>
      <c r="BQ170" s="12882"/>
      <c r="BR170" s="12883"/>
      <c r="BS170" s="12884"/>
      <c r="BT170" s="12885"/>
      <c r="BU170" s="12886"/>
    </row>
    <row r="171" spans="1:73" ht="19.5" customHeight="1" x14ac:dyDescent="0.25">
      <c r="A171" s="42008" t="s">
        <v>35</v>
      </c>
      <c r="B171" s="42009"/>
      <c r="C171" s="12887">
        <v>0</v>
      </c>
      <c r="D171" s="12888">
        <v>0</v>
      </c>
      <c r="E171" s="12889">
        <v>0</v>
      </c>
      <c r="F171" s="12890">
        <v>0</v>
      </c>
      <c r="G171" s="12891">
        <v>0</v>
      </c>
      <c r="H171" s="12892">
        <f t="shared" si="22"/>
        <v>0</v>
      </c>
      <c r="I171" s="12893"/>
      <c r="J171" s="12894"/>
      <c r="K171" s="12895"/>
      <c r="L171" s="12896"/>
      <c r="M171" s="12897"/>
      <c r="N171" s="12898"/>
      <c r="O171" s="12899"/>
      <c r="P171" s="12900"/>
      <c r="Q171" s="12901"/>
      <c r="R171" s="12902"/>
      <c r="S171" s="12903"/>
      <c r="T171" s="12904"/>
      <c r="U171" s="12905"/>
      <c r="V171" s="12906"/>
      <c r="W171" s="12907"/>
      <c r="X171" s="12908"/>
      <c r="Y171" s="12909"/>
      <c r="Z171" s="12910"/>
      <c r="AA171" s="12911"/>
      <c r="AB171" s="12912"/>
      <c r="AC171" s="12913"/>
      <c r="AD171" s="12914"/>
      <c r="AE171" s="12915"/>
      <c r="AF171" s="12916"/>
      <c r="AG171" s="12917"/>
      <c r="AH171" s="12918"/>
      <c r="AI171" s="12919"/>
      <c r="AJ171" s="12920"/>
      <c r="AK171" s="12921"/>
      <c r="AL171" s="12922"/>
      <c r="AM171" s="12923"/>
      <c r="AN171" s="12924"/>
      <c r="AO171" s="12925"/>
      <c r="AP171" s="12926"/>
      <c r="AQ171" s="12927"/>
      <c r="AR171" s="12928"/>
      <c r="AS171" s="12929"/>
      <c r="AT171" s="12930"/>
      <c r="AU171" s="12931"/>
      <c r="AV171" s="12932"/>
      <c r="AW171" s="12933"/>
      <c r="AX171" s="12934"/>
      <c r="AY171" s="12935"/>
      <c r="AZ171" s="12936"/>
      <c r="BA171" s="12937"/>
      <c r="BB171" s="12938"/>
      <c r="BC171" s="12939"/>
      <c r="BD171" s="12940"/>
      <c r="BE171" s="12941"/>
      <c r="BF171" s="12942"/>
      <c r="BG171" s="12943"/>
      <c r="BH171" s="12944"/>
      <c r="BI171" s="12945"/>
      <c r="BJ171" s="12946"/>
      <c r="BK171" s="12947"/>
      <c r="BL171" s="12948"/>
      <c r="BM171" s="12949"/>
      <c r="BN171" s="12950"/>
      <c r="BO171" s="12951"/>
      <c r="BP171" s="12952"/>
      <c r="BQ171" s="12953"/>
      <c r="BR171" s="12954"/>
      <c r="BS171" s="12955"/>
      <c r="BT171" s="12956"/>
      <c r="BU171" s="12957"/>
    </row>
    <row r="172" spans="1:73" ht="19.5" customHeight="1" x14ac:dyDescent="0.25">
      <c r="A172" s="41978" t="s">
        <v>71</v>
      </c>
      <c r="B172" s="41979"/>
      <c r="C172" s="12958">
        <f t="shared" ref="C172:H172" si="23">SUM(C164:C171)</f>
        <v>0</v>
      </c>
      <c r="D172" s="12959">
        <f t="shared" si="23"/>
        <v>0</v>
      </c>
      <c r="E172" s="12960">
        <f t="shared" si="23"/>
        <v>0</v>
      </c>
      <c r="F172" s="12961">
        <f t="shared" si="23"/>
        <v>0</v>
      </c>
      <c r="G172" s="12962">
        <f t="shared" si="23"/>
        <v>0</v>
      </c>
      <c r="H172" s="12963">
        <f t="shared" si="23"/>
        <v>0</v>
      </c>
      <c r="I172" s="12964"/>
      <c r="J172" s="12965"/>
      <c r="K172" s="12966"/>
      <c r="L172" s="12967"/>
      <c r="M172" s="12968"/>
      <c r="N172" s="12969"/>
      <c r="O172" s="12970"/>
      <c r="P172" s="12971"/>
      <c r="Q172" s="12972"/>
      <c r="R172" s="12973"/>
      <c r="S172" s="12974"/>
      <c r="T172" s="12975"/>
      <c r="U172" s="12976"/>
      <c r="V172" s="12977"/>
      <c r="W172" s="12978"/>
      <c r="X172" s="12979"/>
      <c r="Y172" s="12980"/>
      <c r="Z172" s="12981"/>
      <c r="AA172" s="12982"/>
      <c r="AB172" s="12983"/>
      <c r="AC172" s="12984"/>
      <c r="AD172" s="12985"/>
      <c r="AE172" s="12986"/>
      <c r="AF172" s="12987"/>
      <c r="AG172" s="12988"/>
      <c r="AH172" s="12989"/>
      <c r="AI172" s="12990"/>
      <c r="AJ172" s="12991"/>
      <c r="AK172" s="12992"/>
      <c r="AL172" s="12993"/>
      <c r="AM172" s="12994"/>
      <c r="AN172" s="12995"/>
      <c r="AO172" s="12996"/>
      <c r="AP172" s="12997"/>
      <c r="AQ172" s="12998"/>
      <c r="AR172" s="12999"/>
      <c r="AS172" s="13000"/>
      <c r="AT172" s="13001"/>
      <c r="AU172" s="13002"/>
      <c r="AV172" s="13003"/>
      <c r="AW172" s="13004"/>
      <c r="AX172" s="13005"/>
      <c r="AY172" s="13006"/>
      <c r="AZ172" s="13007"/>
      <c r="BA172" s="13008"/>
      <c r="BB172" s="13009"/>
      <c r="BC172" s="13010"/>
      <c r="BD172" s="13011"/>
      <c r="BE172" s="13012"/>
      <c r="BF172" s="13013"/>
      <c r="BG172" s="13014"/>
      <c r="BH172" s="13015"/>
      <c r="BI172" s="13016"/>
      <c r="BJ172" s="13017"/>
      <c r="BK172" s="13018"/>
      <c r="BL172" s="13019"/>
      <c r="BM172" s="13020"/>
      <c r="BN172" s="13021"/>
      <c r="BO172" s="13022"/>
      <c r="BP172" s="13023"/>
      <c r="BQ172" s="13024"/>
      <c r="BR172" s="13025"/>
      <c r="BS172" s="13026"/>
      <c r="BT172" s="13027"/>
      <c r="BU172" s="13028"/>
    </row>
    <row r="173" spans="1:73" ht="19.5" customHeight="1" x14ac:dyDescent="0.25">
      <c r="A173" s="13029"/>
      <c r="B173" s="13030"/>
      <c r="C173" s="13031"/>
      <c r="D173" s="13032"/>
      <c r="E173" s="13033"/>
      <c r="F173" s="13034"/>
      <c r="G173" s="13035"/>
      <c r="H173" s="13036"/>
      <c r="I173" s="13037"/>
      <c r="J173" s="13038"/>
      <c r="K173" s="13039"/>
      <c r="L173" s="13040"/>
      <c r="M173" s="13041"/>
      <c r="N173" s="13042"/>
      <c r="O173" s="13043"/>
      <c r="P173" s="13044"/>
      <c r="Q173" s="13045"/>
      <c r="R173" s="13046"/>
      <c r="S173" s="13047"/>
      <c r="T173" s="13048"/>
      <c r="U173" s="13049"/>
      <c r="V173" s="13050"/>
      <c r="W173" s="13051"/>
      <c r="X173" s="13052"/>
      <c r="Y173" s="13053"/>
      <c r="Z173" s="13054"/>
      <c r="AA173" s="13055"/>
      <c r="AB173" s="13056"/>
      <c r="AC173" s="13057"/>
      <c r="AD173" s="13058"/>
      <c r="AE173" s="13059"/>
      <c r="AF173" s="13060"/>
      <c r="AG173" s="13061"/>
      <c r="AH173" s="13062"/>
      <c r="AI173" s="13063"/>
      <c r="AJ173" s="13064"/>
      <c r="AK173" s="13065"/>
      <c r="AL173" s="13066"/>
      <c r="AM173" s="13067"/>
      <c r="AN173" s="13068"/>
      <c r="AO173" s="13069"/>
      <c r="AP173" s="13070"/>
      <c r="AQ173" s="13071"/>
      <c r="AR173" s="13072"/>
      <c r="AS173" s="13073"/>
      <c r="AT173" s="13074"/>
      <c r="AU173" s="13075"/>
      <c r="AV173" s="13076"/>
      <c r="AW173" s="13077"/>
      <c r="AX173" s="13078"/>
      <c r="AY173" s="13079"/>
      <c r="AZ173" s="13080"/>
      <c r="BA173" s="13081"/>
      <c r="BB173" s="13082"/>
      <c r="BC173" s="13083"/>
      <c r="BD173" s="13084"/>
      <c r="BE173" s="13085"/>
      <c r="BF173" s="13086"/>
      <c r="BG173" s="13087"/>
      <c r="BH173" s="13088"/>
      <c r="BI173" s="13089"/>
      <c r="BJ173" s="13090"/>
      <c r="BK173" s="13091"/>
      <c r="BL173" s="13092"/>
      <c r="BM173" s="13093"/>
      <c r="BN173" s="13094"/>
      <c r="BO173" s="13095"/>
      <c r="BP173" s="13096"/>
      <c r="BQ173" s="13097"/>
      <c r="BR173" s="13098"/>
      <c r="BS173" s="13099"/>
      <c r="BT173" s="13100"/>
      <c r="BU173" s="13101"/>
    </row>
    <row r="174" spans="1:73" ht="24.75" customHeight="1" x14ac:dyDescent="0.25">
      <c r="A174" s="13102" t="s">
        <v>190</v>
      </c>
      <c r="B174" s="13103"/>
      <c r="C174" s="13104" t="s">
        <v>191</v>
      </c>
      <c r="D174" s="13105"/>
      <c r="E174" s="13106"/>
      <c r="F174" s="13107"/>
      <c r="G174" s="13108"/>
      <c r="H174" s="13109"/>
      <c r="I174" s="13110"/>
      <c r="J174" s="13111"/>
      <c r="K174" s="13112"/>
      <c r="L174" s="13113"/>
      <c r="M174" s="13114"/>
      <c r="N174" s="13115"/>
      <c r="O174" s="13116"/>
      <c r="P174" s="13117"/>
      <c r="Q174" s="13118"/>
      <c r="R174" s="13119"/>
      <c r="S174" s="13120"/>
      <c r="T174" s="13121"/>
      <c r="U174" s="13122"/>
      <c r="V174" s="13123"/>
      <c r="W174" s="13124"/>
      <c r="X174" s="13125"/>
      <c r="Y174" s="13126"/>
      <c r="Z174" s="13127"/>
      <c r="AA174" s="13128"/>
      <c r="AB174" s="13129"/>
      <c r="AC174" s="13130"/>
      <c r="AD174" s="13131"/>
      <c r="AE174" s="13132"/>
      <c r="AF174" s="13133"/>
      <c r="AG174" s="13134"/>
      <c r="AH174" s="13135"/>
      <c r="AI174" s="13136"/>
      <c r="AJ174" s="13137"/>
      <c r="AK174" s="13138"/>
      <c r="AL174" s="13139"/>
      <c r="AM174" s="13140"/>
      <c r="AN174" s="13141"/>
      <c r="AO174" s="13142"/>
      <c r="AP174" s="13143"/>
      <c r="AQ174" s="13144"/>
      <c r="AR174" s="13145"/>
      <c r="AS174" s="13146"/>
      <c r="AT174" s="13147"/>
      <c r="AU174" s="13148"/>
      <c r="AV174" s="13149"/>
      <c r="AW174" s="13150"/>
      <c r="AX174" s="13151"/>
      <c r="AY174" s="13152"/>
      <c r="AZ174" s="13153"/>
      <c r="BA174" s="13154"/>
      <c r="BB174" s="13155"/>
      <c r="BC174" s="13156"/>
      <c r="BD174" s="13157"/>
      <c r="BE174" s="13158"/>
      <c r="BF174" s="13159"/>
      <c r="BG174" s="13160"/>
      <c r="BH174" s="13161"/>
      <c r="BI174" s="13162"/>
      <c r="BJ174" s="13163"/>
      <c r="BK174" s="13164"/>
      <c r="BL174" s="13165"/>
      <c r="BM174" s="13166"/>
      <c r="BN174" s="13167"/>
      <c r="BO174" s="13168"/>
      <c r="BP174" s="13169"/>
      <c r="BQ174" s="13170"/>
      <c r="BR174" s="13171"/>
      <c r="BS174" s="13172"/>
      <c r="BT174" s="13173"/>
      <c r="BU174" s="13174"/>
    </row>
    <row r="175" spans="1:73" ht="19.5" customHeight="1" x14ac:dyDescent="0.25">
      <c r="A175" s="13175" t="s">
        <v>192</v>
      </c>
      <c r="B175" s="13176"/>
      <c r="C175" s="13177"/>
      <c r="D175" s="13178"/>
      <c r="E175" s="13179"/>
      <c r="F175" s="13180"/>
      <c r="G175" s="13181"/>
      <c r="H175" s="13182"/>
      <c r="I175" s="13183"/>
      <c r="J175" s="13184"/>
      <c r="K175" s="13185"/>
      <c r="L175" s="13186"/>
      <c r="M175" s="13187"/>
      <c r="N175" s="13188"/>
      <c r="O175" s="13189"/>
      <c r="P175" s="13190"/>
      <c r="Q175" s="13191"/>
      <c r="R175" s="13192"/>
      <c r="S175" s="13193"/>
      <c r="T175" s="13194"/>
      <c r="U175" s="13195"/>
      <c r="V175" s="13196"/>
      <c r="W175" s="13197"/>
      <c r="X175" s="13198"/>
      <c r="Y175" s="13199"/>
      <c r="Z175" s="13200"/>
      <c r="AA175" s="13201"/>
      <c r="AB175" s="13202"/>
      <c r="AC175" s="13203"/>
      <c r="AD175" s="13204"/>
      <c r="AE175" s="13205"/>
      <c r="AF175" s="13206"/>
      <c r="AG175" s="13207"/>
      <c r="AH175" s="13208"/>
      <c r="AI175" s="13209"/>
      <c r="AJ175" s="13210"/>
      <c r="AK175" s="13211"/>
      <c r="AL175" s="13212"/>
      <c r="AM175" s="13213"/>
      <c r="AN175" s="13214"/>
      <c r="AO175" s="13215"/>
      <c r="AP175" s="13216"/>
      <c r="AQ175" s="13217"/>
      <c r="AR175" s="13218"/>
      <c r="AS175" s="13219"/>
      <c r="AT175" s="13220"/>
      <c r="AU175" s="13221"/>
      <c r="AV175" s="13222"/>
      <c r="AW175" s="13223"/>
      <c r="AX175" s="13224"/>
      <c r="AY175" s="13225"/>
      <c r="AZ175" s="13226"/>
      <c r="BA175" s="13227"/>
      <c r="BB175" s="13228"/>
      <c r="BC175" s="13229"/>
      <c r="BD175" s="13230"/>
      <c r="BE175" s="13231"/>
      <c r="BF175" s="13232"/>
      <c r="BG175" s="13233"/>
      <c r="BH175" s="13234"/>
      <c r="BI175" s="13235"/>
      <c r="BJ175" s="13236"/>
      <c r="BK175" s="13237"/>
      <c r="BL175" s="13238"/>
      <c r="BM175" s="13239"/>
      <c r="BN175" s="13240"/>
      <c r="BO175" s="13241"/>
      <c r="BP175" s="13242"/>
      <c r="BQ175" s="13243"/>
      <c r="BR175" s="13244"/>
      <c r="BS175" s="13245"/>
      <c r="BT175" s="13246"/>
      <c r="BU175" s="13247"/>
    </row>
    <row r="176" spans="1:73" ht="19.5" customHeight="1" x14ac:dyDescent="0.25">
      <c r="A176" s="42015" t="s">
        <v>193</v>
      </c>
      <c r="B176" s="42016"/>
      <c r="C176" s="42017"/>
      <c r="D176" s="42021" t="s">
        <v>194</v>
      </c>
      <c r="E176" s="42022"/>
      <c r="F176" s="42023"/>
      <c r="G176" s="13248"/>
      <c r="H176" s="13249"/>
      <c r="I176" s="13250"/>
      <c r="J176" s="13251"/>
      <c r="K176" s="13252"/>
      <c r="L176" s="13253"/>
      <c r="M176" s="13254"/>
      <c r="N176" s="13255"/>
      <c r="O176" s="13256"/>
      <c r="P176" s="13257"/>
      <c r="Q176" s="13258"/>
      <c r="R176" s="13259"/>
      <c r="S176" s="13260"/>
      <c r="T176" s="13261"/>
      <c r="U176" s="13262"/>
      <c r="V176" s="13263"/>
      <c r="W176" s="13264"/>
      <c r="X176" s="13265"/>
      <c r="Y176" s="13266"/>
      <c r="Z176" s="13267"/>
      <c r="AA176" s="13268"/>
      <c r="AB176" s="13269"/>
      <c r="AC176" s="13270"/>
      <c r="AD176" s="13271"/>
      <c r="AE176" s="13272"/>
      <c r="AF176" s="13273"/>
      <c r="AG176" s="13274"/>
      <c r="AH176" s="13275"/>
      <c r="AI176" s="13276"/>
      <c r="AJ176" s="13277"/>
      <c r="AK176" s="13278"/>
      <c r="AL176" s="13279"/>
      <c r="AM176" s="13280"/>
      <c r="AN176" s="13281"/>
      <c r="AO176" s="13282"/>
      <c r="AP176" s="13283"/>
      <c r="AQ176" s="13284"/>
      <c r="AR176" s="13285"/>
      <c r="AS176" s="13286"/>
      <c r="AT176" s="13287"/>
      <c r="AU176" s="13288"/>
      <c r="AV176" s="13289"/>
      <c r="AW176" s="13290"/>
      <c r="AX176" s="13291"/>
      <c r="AY176" s="13292"/>
      <c r="AZ176" s="13293"/>
      <c r="BA176" s="13294"/>
      <c r="BB176" s="13295"/>
      <c r="BC176" s="13296"/>
      <c r="BD176" s="13297"/>
      <c r="BE176" s="13298"/>
      <c r="BF176" s="13299"/>
      <c r="BG176" s="13300"/>
      <c r="BH176" s="13301"/>
      <c r="BI176" s="13302"/>
      <c r="BJ176" s="13303"/>
      <c r="BK176" s="13304"/>
      <c r="BL176" s="13305"/>
      <c r="BM176" s="13306"/>
      <c r="BN176" s="13307"/>
      <c r="BO176" s="13308"/>
      <c r="BP176" s="13309"/>
      <c r="BQ176" s="13310"/>
      <c r="BR176" s="13311"/>
      <c r="BS176" s="13312"/>
      <c r="BT176" s="13313"/>
      <c r="BU176" s="13314"/>
    </row>
    <row r="177" spans="1:73" ht="24.75" customHeight="1" x14ac:dyDescent="0.25">
      <c r="A177" s="42018"/>
      <c r="B177" s="42019"/>
      <c r="C177" s="42020"/>
      <c r="D177" s="13315" t="s">
        <v>195</v>
      </c>
      <c r="E177" s="13316" t="s">
        <v>196</v>
      </c>
      <c r="F177" s="13317" t="s">
        <v>197</v>
      </c>
      <c r="G177" s="13318"/>
      <c r="H177" s="13319"/>
      <c r="I177" s="13320"/>
      <c r="J177" s="13321"/>
      <c r="K177" s="13322"/>
      <c r="L177" s="13323"/>
      <c r="M177" s="13324"/>
      <c r="N177" s="13325"/>
      <c r="O177" s="13326"/>
      <c r="P177" s="13327"/>
      <c r="Q177" s="13328"/>
      <c r="R177" s="13329"/>
      <c r="S177" s="13330"/>
      <c r="T177" s="13331"/>
      <c r="U177" s="13332"/>
      <c r="V177" s="13333"/>
      <c r="W177" s="13334"/>
      <c r="X177" s="13335"/>
      <c r="Y177" s="13336"/>
      <c r="Z177" s="13337"/>
      <c r="AA177" s="13338"/>
      <c r="AB177" s="13339"/>
      <c r="AC177" s="13340"/>
      <c r="AD177" s="13341"/>
      <c r="AE177" s="13342"/>
      <c r="AF177" s="13343"/>
      <c r="AG177" s="13344"/>
      <c r="AH177" s="13345"/>
      <c r="AI177" s="13346"/>
      <c r="AJ177" s="13347"/>
      <c r="AK177" s="13348"/>
      <c r="AL177" s="13349"/>
      <c r="AM177" s="13350"/>
      <c r="AN177" s="13351"/>
      <c r="AO177" s="13352"/>
      <c r="AP177" s="13353"/>
      <c r="AQ177" s="13354"/>
      <c r="AR177" s="13355"/>
      <c r="AS177" s="13356"/>
      <c r="AT177" s="13357"/>
      <c r="AU177" s="13358"/>
      <c r="AV177" s="13359"/>
      <c r="AW177" s="13360"/>
      <c r="AX177" s="13361"/>
      <c r="AY177" s="13362"/>
      <c r="AZ177" s="13363"/>
      <c r="BA177" s="13364"/>
      <c r="BB177" s="13365"/>
      <c r="BC177" s="13366"/>
      <c r="BD177" s="13367"/>
      <c r="BE177" s="13368"/>
      <c r="BF177" s="13369"/>
      <c r="BG177" s="13370"/>
      <c r="BH177" s="13371"/>
      <c r="BI177" s="13372"/>
      <c r="BJ177" s="13373"/>
      <c r="BK177" s="13374"/>
      <c r="BL177" s="13375"/>
      <c r="BM177" s="13376"/>
      <c r="BN177" s="13377"/>
      <c r="BO177" s="13378"/>
      <c r="BP177" s="13379"/>
      <c r="BQ177" s="13380"/>
      <c r="BR177" s="13381"/>
      <c r="BS177" s="13382"/>
      <c r="BT177" s="13383"/>
      <c r="BU177" s="13384"/>
    </row>
    <row r="178" spans="1:73" ht="19.5" customHeight="1" x14ac:dyDescent="0.25">
      <c r="A178" s="41897" t="s">
        <v>198</v>
      </c>
      <c r="B178" s="42024"/>
      <c r="C178" s="42024"/>
      <c r="D178" s="13385"/>
      <c r="E178" s="13386"/>
      <c r="F178" s="13387"/>
      <c r="G178" s="13388"/>
      <c r="H178" s="13389"/>
      <c r="I178" s="13390"/>
      <c r="J178" s="13391"/>
      <c r="K178" s="13392"/>
      <c r="L178" s="13393"/>
      <c r="M178" s="13394"/>
      <c r="N178" s="13395"/>
      <c r="O178" s="13396"/>
      <c r="P178" s="13397"/>
      <c r="Q178" s="13398"/>
      <c r="R178" s="13399"/>
      <c r="S178" s="13400"/>
      <c r="T178" s="13401"/>
      <c r="U178" s="13402"/>
      <c r="V178" s="13403"/>
      <c r="W178" s="13404"/>
      <c r="X178" s="13405"/>
      <c r="Y178" s="13406"/>
      <c r="Z178" s="13407"/>
      <c r="AA178" s="13408"/>
      <c r="AB178" s="13409"/>
      <c r="AC178" s="13410"/>
      <c r="AD178" s="13411"/>
      <c r="AE178" s="13412"/>
      <c r="AF178" s="13413"/>
      <c r="AG178" s="13414"/>
      <c r="AH178" s="13415"/>
      <c r="AI178" s="13416"/>
      <c r="AJ178" s="13417"/>
      <c r="AK178" s="13418"/>
      <c r="AL178" s="13419"/>
      <c r="AM178" s="13420"/>
      <c r="AN178" s="13421"/>
      <c r="AO178" s="13422"/>
      <c r="AP178" s="13423"/>
      <c r="AQ178" s="13424"/>
      <c r="AR178" s="13425"/>
      <c r="AS178" s="13426"/>
      <c r="AT178" s="13427"/>
      <c r="AU178" s="13428"/>
      <c r="AV178" s="13429"/>
      <c r="AW178" s="13430"/>
      <c r="AX178" s="13431"/>
      <c r="AY178" s="13432"/>
      <c r="AZ178" s="13433"/>
      <c r="BA178" s="13434"/>
      <c r="BB178" s="13435"/>
      <c r="BC178" s="13436"/>
      <c r="BD178" s="13437"/>
      <c r="BE178" s="13438"/>
      <c r="BF178" s="13439"/>
      <c r="BG178" s="13440"/>
      <c r="BH178" s="13441"/>
      <c r="BI178" s="13442"/>
      <c r="BJ178" s="13443"/>
      <c r="BK178" s="13444"/>
      <c r="BL178" s="13445"/>
      <c r="BM178" s="13446"/>
      <c r="BN178" s="13447"/>
      <c r="BO178" s="13448"/>
      <c r="BP178" s="13449"/>
      <c r="BQ178" s="13450"/>
      <c r="BR178" s="13451"/>
      <c r="BS178" s="13452"/>
      <c r="BT178" s="13453"/>
      <c r="BU178" s="13454"/>
    </row>
    <row r="179" spans="1:73" ht="19.5" customHeight="1" x14ac:dyDescent="0.25">
      <c r="A179" s="42025" t="s">
        <v>199</v>
      </c>
      <c r="B179" s="42026"/>
      <c r="C179" s="42027"/>
      <c r="D179" s="13455">
        <v>429</v>
      </c>
      <c r="E179" s="13456">
        <v>424</v>
      </c>
      <c r="F179" s="13457">
        <f>D179-E179</f>
        <v>5</v>
      </c>
      <c r="G179" s="13458"/>
      <c r="H179" s="13459"/>
      <c r="I179" s="13460"/>
      <c r="J179" s="13461"/>
      <c r="K179" s="13462"/>
      <c r="L179" s="13463"/>
      <c r="M179" s="13464"/>
      <c r="N179" s="13465"/>
      <c r="O179" s="13466"/>
      <c r="P179" s="13467"/>
      <c r="Q179" s="13468"/>
      <c r="R179" s="13469"/>
      <c r="S179" s="13470"/>
      <c r="T179" s="13471"/>
      <c r="U179" s="13472"/>
      <c r="V179" s="13473"/>
      <c r="W179" s="13474"/>
      <c r="X179" s="13475"/>
      <c r="Y179" s="13476"/>
      <c r="Z179" s="13477"/>
      <c r="AA179" s="13478"/>
      <c r="AB179" s="13479"/>
      <c r="AC179" s="13480"/>
      <c r="AD179" s="13481"/>
      <c r="AE179" s="13482"/>
      <c r="AF179" s="13483"/>
      <c r="AG179" s="13484"/>
      <c r="AH179" s="13485"/>
      <c r="AI179" s="13486"/>
      <c r="AJ179" s="13487"/>
      <c r="AK179" s="13488"/>
      <c r="AL179" s="13489"/>
      <c r="AM179" s="13490"/>
      <c r="AN179" s="13491"/>
      <c r="AO179" s="13492"/>
      <c r="AP179" s="13493"/>
      <c r="AQ179" s="13494"/>
      <c r="AR179" s="13495"/>
      <c r="AS179" s="13496"/>
      <c r="AT179" s="13497"/>
      <c r="AU179" s="13498"/>
      <c r="AV179" s="13499"/>
      <c r="AW179" s="13500"/>
      <c r="AX179" s="13501"/>
      <c r="AY179" s="13502"/>
      <c r="AZ179" s="13503"/>
      <c r="BA179" s="13504"/>
      <c r="BB179" s="13505"/>
      <c r="BC179" s="13506"/>
      <c r="BD179" s="13507"/>
      <c r="BE179" s="13508"/>
      <c r="BF179" s="13509"/>
      <c r="BG179" s="13510"/>
      <c r="BH179" s="13511"/>
      <c r="BI179" s="13512"/>
      <c r="BJ179" s="13513"/>
      <c r="BK179" s="13514"/>
      <c r="BL179" s="13515"/>
      <c r="BM179" s="13516"/>
      <c r="BN179" s="13517"/>
      <c r="BO179" s="13518"/>
      <c r="BP179" s="13519"/>
      <c r="BQ179" s="13520"/>
      <c r="BR179" s="13521"/>
      <c r="BS179" s="13522"/>
      <c r="BT179" s="13523"/>
      <c r="BU179" s="13524"/>
    </row>
    <row r="180" spans="1:73" ht="19.5" customHeight="1" x14ac:dyDescent="0.25">
      <c r="A180" s="42028" t="s">
        <v>200</v>
      </c>
      <c r="B180" s="42029"/>
      <c r="C180" s="42030"/>
      <c r="D180" s="13525">
        <v>468</v>
      </c>
      <c r="E180" s="13526">
        <v>450</v>
      </c>
      <c r="F180" s="13527">
        <f>D180-E180</f>
        <v>18</v>
      </c>
      <c r="G180" s="13528"/>
      <c r="H180" s="13529"/>
      <c r="I180" s="13530"/>
      <c r="J180" s="13531"/>
      <c r="K180" s="13532"/>
      <c r="L180" s="13533"/>
      <c r="M180" s="13534"/>
      <c r="N180" s="13535"/>
      <c r="O180" s="13536"/>
      <c r="P180" s="13537"/>
      <c r="Q180" s="13538"/>
      <c r="R180" s="13539"/>
      <c r="S180" s="13540"/>
      <c r="T180" s="13541"/>
      <c r="U180" s="13542"/>
      <c r="V180" s="13543"/>
      <c r="W180" s="13544"/>
      <c r="X180" s="13545"/>
      <c r="Y180" s="13546"/>
      <c r="Z180" s="13547"/>
      <c r="AA180" s="13548"/>
      <c r="AB180" s="13549"/>
      <c r="AC180" s="13550"/>
      <c r="AD180" s="13551"/>
      <c r="AE180" s="13552"/>
      <c r="AF180" s="13553"/>
      <c r="AG180" s="13554"/>
      <c r="AH180" s="13555"/>
      <c r="AI180" s="13556"/>
      <c r="AJ180" s="13557"/>
      <c r="AK180" s="13558"/>
      <c r="AL180" s="13559"/>
      <c r="AM180" s="13560"/>
      <c r="AN180" s="13561"/>
      <c r="AO180" s="13562"/>
      <c r="AP180" s="13563"/>
      <c r="AQ180" s="13564"/>
      <c r="AR180" s="13565"/>
      <c r="AS180" s="13566"/>
      <c r="AT180" s="13567"/>
      <c r="AU180" s="13568"/>
      <c r="AV180" s="13569"/>
      <c r="AW180" s="13570"/>
      <c r="AX180" s="13571"/>
      <c r="AY180" s="13572"/>
      <c r="AZ180" s="13573"/>
      <c r="BA180" s="13574"/>
      <c r="BB180" s="13575"/>
      <c r="BC180" s="13576"/>
      <c r="BD180" s="13577"/>
      <c r="BE180" s="13578"/>
      <c r="BF180" s="13579"/>
      <c r="BG180" s="13580"/>
      <c r="BH180" s="13581"/>
      <c r="BI180" s="13582"/>
      <c r="BJ180" s="13583"/>
      <c r="BK180" s="13584"/>
      <c r="BL180" s="13585"/>
      <c r="BM180" s="13586"/>
      <c r="BN180" s="13587"/>
      <c r="BO180" s="13588"/>
      <c r="BP180" s="13589"/>
      <c r="BQ180" s="13590"/>
      <c r="BR180" s="13591"/>
      <c r="BS180" s="13592"/>
      <c r="BT180" s="13593"/>
      <c r="BU180" s="13594"/>
    </row>
    <row r="181" spans="1:73" ht="19.5" customHeight="1" x14ac:dyDescent="0.25">
      <c r="A181" s="42031" t="s">
        <v>201</v>
      </c>
      <c r="B181" s="42032"/>
      <c r="C181" s="42033"/>
      <c r="D181" s="13595">
        <v>0</v>
      </c>
      <c r="E181" s="13596">
        <v>0</v>
      </c>
      <c r="F181" s="13597">
        <f>D181-E181</f>
        <v>0</v>
      </c>
      <c r="G181" s="13598"/>
      <c r="H181" s="13599"/>
      <c r="I181" s="13600"/>
      <c r="J181" s="13601"/>
      <c r="K181" s="13602"/>
      <c r="L181" s="13603"/>
      <c r="M181" s="13604"/>
      <c r="N181" s="13605"/>
      <c r="O181" s="13606"/>
      <c r="P181" s="13607"/>
      <c r="Q181" s="13608"/>
      <c r="R181" s="13609"/>
      <c r="S181" s="13610"/>
      <c r="T181" s="13611"/>
      <c r="U181" s="13612"/>
      <c r="V181" s="13613"/>
      <c r="W181" s="13614"/>
      <c r="X181" s="13615"/>
      <c r="Y181" s="13616"/>
      <c r="Z181" s="13617"/>
      <c r="AA181" s="13618"/>
      <c r="AB181" s="13619"/>
      <c r="AC181" s="13620"/>
      <c r="AD181" s="13621"/>
      <c r="AE181" s="13622"/>
      <c r="AF181" s="13623"/>
      <c r="AG181" s="13624"/>
      <c r="AH181" s="13625"/>
      <c r="AI181" s="13626"/>
      <c r="AJ181" s="13627"/>
      <c r="AK181" s="13628"/>
      <c r="AL181" s="13629"/>
      <c r="AM181" s="13630"/>
      <c r="AN181" s="13631"/>
      <c r="AO181" s="13632"/>
      <c r="AP181" s="13633"/>
      <c r="AQ181" s="13634"/>
      <c r="AR181" s="13635"/>
      <c r="AS181" s="13636"/>
      <c r="AT181" s="13637"/>
      <c r="AU181" s="13638"/>
      <c r="AV181" s="13639"/>
      <c r="AW181" s="13640"/>
      <c r="AX181" s="13641"/>
      <c r="AY181" s="13642"/>
      <c r="AZ181" s="13643"/>
      <c r="BA181" s="13644"/>
      <c r="BB181" s="13645"/>
      <c r="BC181" s="13646"/>
      <c r="BD181" s="13647"/>
      <c r="BE181" s="13648"/>
      <c r="BF181" s="13649"/>
      <c r="BG181" s="13650"/>
      <c r="BH181" s="13651"/>
      <c r="BI181" s="13652"/>
      <c r="BJ181" s="13653"/>
      <c r="BK181" s="13654"/>
      <c r="BL181" s="13655"/>
      <c r="BM181" s="13656"/>
      <c r="BN181" s="13657"/>
      <c r="BO181" s="13658"/>
      <c r="BP181" s="13659"/>
      <c r="BQ181" s="13660"/>
      <c r="BR181" s="13661"/>
      <c r="BS181" s="13662"/>
      <c r="BT181" s="13663"/>
      <c r="BU181" s="13664"/>
    </row>
    <row r="182" spans="1:73" ht="19.5" customHeight="1" x14ac:dyDescent="0.25">
      <c r="A182" s="42034" t="s">
        <v>202</v>
      </c>
      <c r="B182" s="42035"/>
      <c r="C182" s="42036"/>
      <c r="D182" s="13665">
        <f>SUM(D179:D181)</f>
        <v>897</v>
      </c>
      <c r="E182" s="13666">
        <f>SUM(E179:E181)</f>
        <v>874</v>
      </c>
      <c r="F182" s="13667">
        <f>SUM(F179:F181)</f>
        <v>23</v>
      </c>
      <c r="G182" s="13668"/>
      <c r="H182" s="13669"/>
      <c r="I182" s="13670"/>
      <c r="J182" s="13671"/>
      <c r="K182" s="13672"/>
      <c r="L182" s="13673"/>
      <c r="M182" s="13674"/>
      <c r="N182" s="13675"/>
      <c r="O182" s="13676"/>
      <c r="P182" s="13677"/>
      <c r="Q182" s="13678"/>
      <c r="R182" s="13679"/>
      <c r="S182" s="13680"/>
      <c r="T182" s="13681"/>
      <c r="U182" s="13682"/>
      <c r="V182" s="13683"/>
      <c r="W182" s="13684"/>
      <c r="X182" s="13685"/>
      <c r="Y182" s="13686"/>
      <c r="Z182" s="13687"/>
      <c r="AA182" s="13688"/>
      <c r="AB182" s="13689"/>
      <c r="AC182" s="13690"/>
      <c r="AD182" s="13691"/>
      <c r="AE182" s="13692"/>
      <c r="AF182" s="13693"/>
      <c r="AG182" s="13694"/>
      <c r="AH182" s="13695"/>
      <c r="AI182" s="13696"/>
      <c r="AJ182" s="13697"/>
      <c r="AK182" s="13698"/>
      <c r="AL182" s="13699"/>
      <c r="AM182" s="13700"/>
      <c r="AN182" s="13701"/>
      <c r="AO182" s="13702"/>
      <c r="AP182" s="13703"/>
      <c r="AQ182" s="13704"/>
      <c r="AR182" s="13705"/>
      <c r="AS182" s="13706"/>
      <c r="AT182" s="13707"/>
      <c r="AU182" s="13708"/>
      <c r="AV182" s="13709"/>
      <c r="AW182" s="13710"/>
      <c r="AX182" s="13711"/>
      <c r="AY182" s="13712"/>
      <c r="AZ182" s="13713"/>
      <c r="BA182" s="13714"/>
      <c r="BB182" s="13715"/>
      <c r="BC182" s="13716"/>
      <c r="BD182" s="13717"/>
      <c r="BE182" s="13718"/>
      <c r="BF182" s="13719"/>
      <c r="BG182" s="13720"/>
      <c r="BH182" s="13721"/>
      <c r="BI182" s="13722"/>
      <c r="BJ182" s="13723"/>
      <c r="BK182" s="13724"/>
      <c r="BL182" s="13725"/>
      <c r="BM182" s="13726"/>
      <c r="BN182" s="13727"/>
      <c r="BO182" s="13728"/>
      <c r="BP182" s="13729"/>
      <c r="BQ182" s="13730"/>
      <c r="BR182" s="13731"/>
      <c r="BS182" s="13732"/>
      <c r="BT182" s="13733"/>
      <c r="BU182" s="13734"/>
    </row>
    <row r="183" spans="1:73" ht="19.5" customHeight="1" x14ac:dyDescent="0.25">
      <c r="A183" s="41851" t="s">
        <v>203</v>
      </c>
      <c r="B183" s="42024"/>
      <c r="C183" s="42024"/>
      <c r="D183" s="13735"/>
      <c r="E183" s="13736"/>
      <c r="F183" s="13737"/>
      <c r="G183" s="13738"/>
      <c r="H183" s="13739"/>
      <c r="I183" s="13740"/>
      <c r="J183" s="13741"/>
      <c r="K183" s="13742"/>
      <c r="L183" s="13743"/>
      <c r="M183" s="13744"/>
      <c r="N183" s="13745"/>
      <c r="O183" s="13746"/>
      <c r="P183" s="13747"/>
      <c r="Q183" s="13748"/>
      <c r="R183" s="13749"/>
      <c r="S183" s="13750"/>
      <c r="T183" s="13751"/>
      <c r="U183" s="13752"/>
      <c r="V183" s="13753"/>
      <c r="W183" s="13754"/>
      <c r="X183" s="13755"/>
      <c r="Y183" s="13756"/>
      <c r="Z183" s="13757"/>
      <c r="AA183" s="13758"/>
      <c r="AB183" s="13759"/>
      <c r="AC183" s="13760"/>
      <c r="AD183" s="13761"/>
      <c r="AE183" s="13762"/>
      <c r="AF183" s="13763"/>
      <c r="AG183" s="13764"/>
      <c r="AH183" s="13765"/>
      <c r="AI183" s="13766"/>
      <c r="AJ183" s="13767"/>
      <c r="AK183" s="13768"/>
      <c r="AL183" s="13769"/>
      <c r="AM183" s="13770"/>
      <c r="AN183" s="13771"/>
      <c r="AO183" s="13772"/>
      <c r="AP183" s="13773"/>
      <c r="AQ183" s="13774"/>
      <c r="AR183" s="13775"/>
      <c r="AS183" s="13776"/>
      <c r="AT183" s="13777"/>
      <c r="AU183" s="13778"/>
      <c r="AV183" s="13779"/>
      <c r="AW183" s="13780"/>
      <c r="AX183" s="13781"/>
      <c r="AY183" s="13782"/>
      <c r="AZ183" s="13783"/>
      <c r="BA183" s="13784"/>
      <c r="BB183" s="13785"/>
      <c r="BC183" s="13786"/>
      <c r="BD183" s="13787"/>
      <c r="BE183" s="13788"/>
      <c r="BF183" s="13789"/>
      <c r="BG183" s="13790"/>
      <c r="BH183" s="13791"/>
      <c r="BI183" s="13792"/>
      <c r="BJ183" s="13793"/>
      <c r="BK183" s="13794"/>
      <c r="BL183" s="13795"/>
      <c r="BM183" s="13796"/>
      <c r="BN183" s="13797"/>
      <c r="BO183" s="13798"/>
      <c r="BP183" s="13799"/>
      <c r="BQ183" s="13800"/>
      <c r="BR183" s="13801"/>
      <c r="BS183" s="13802"/>
      <c r="BT183" s="13803"/>
      <c r="BU183" s="13804"/>
    </row>
    <row r="184" spans="1:73" ht="19.5" customHeight="1" x14ac:dyDescent="0.25">
      <c r="A184" s="42037" t="s">
        <v>199</v>
      </c>
      <c r="B184" s="42026"/>
      <c r="C184" s="42027"/>
      <c r="D184" s="13805">
        <v>0</v>
      </c>
      <c r="E184" s="13806">
        <v>0</v>
      </c>
      <c r="F184" s="13807">
        <v>0</v>
      </c>
      <c r="G184" s="13808"/>
      <c r="H184" s="13809"/>
      <c r="I184" s="13810"/>
      <c r="J184" s="13811"/>
      <c r="K184" s="13812"/>
      <c r="L184" s="13813"/>
      <c r="M184" s="13814"/>
      <c r="N184" s="13815"/>
      <c r="O184" s="13816"/>
      <c r="P184" s="13817"/>
      <c r="Q184" s="13818"/>
      <c r="R184" s="13819"/>
      <c r="S184" s="13820"/>
      <c r="T184" s="13821"/>
      <c r="U184" s="13822"/>
      <c r="V184" s="13823"/>
      <c r="W184" s="13824"/>
      <c r="X184" s="13825"/>
      <c r="Y184" s="13826"/>
      <c r="Z184" s="13827"/>
      <c r="AA184" s="13828"/>
      <c r="AB184" s="13829"/>
      <c r="AC184" s="13830"/>
      <c r="AD184" s="13831"/>
      <c r="AE184" s="13832"/>
      <c r="AF184" s="13833"/>
      <c r="AG184" s="13834"/>
      <c r="AH184" s="13835"/>
      <c r="AI184" s="13836"/>
      <c r="AJ184" s="13837"/>
      <c r="AK184" s="13838"/>
      <c r="AL184" s="13839"/>
      <c r="AM184" s="13840"/>
      <c r="AN184" s="13841"/>
      <c r="AO184" s="13842"/>
      <c r="AP184" s="13843"/>
      <c r="AQ184" s="13844"/>
      <c r="AR184" s="13845"/>
      <c r="AS184" s="13846"/>
      <c r="AT184" s="13847"/>
      <c r="AU184" s="13848"/>
      <c r="AV184" s="13849"/>
      <c r="AW184" s="13850"/>
      <c r="AX184" s="13851"/>
      <c r="AY184" s="13852"/>
      <c r="AZ184" s="13853"/>
      <c r="BA184" s="13854"/>
      <c r="BB184" s="13855"/>
      <c r="BC184" s="13856"/>
      <c r="BD184" s="13857"/>
      <c r="BE184" s="13858"/>
      <c r="BF184" s="13859"/>
      <c r="BG184" s="13860"/>
      <c r="BH184" s="13861"/>
      <c r="BI184" s="13862"/>
      <c r="BJ184" s="13863"/>
      <c r="BK184" s="13864"/>
      <c r="BL184" s="13865"/>
      <c r="BM184" s="13866"/>
      <c r="BN184" s="13867"/>
      <c r="BO184" s="13868"/>
      <c r="BP184" s="13869"/>
      <c r="BQ184" s="13870"/>
      <c r="BR184" s="13871"/>
      <c r="BS184" s="13872"/>
      <c r="BT184" s="13873"/>
      <c r="BU184" s="13874"/>
    </row>
    <row r="185" spans="1:73" ht="19.5" customHeight="1" x14ac:dyDescent="0.25">
      <c r="A185" s="42038" t="s">
        <v>200</v>
      </c>
      <c r="B185" s="42029"/>
      <c r="C185" s="42030"/>
      <c r="D185" s="13875">
        <v>0</v>
      </c>
      <c r="E185" s="13876">
        <v>0</v>
      </c>
      <c r="F185" s="13877">
        <v>0</v>
      </c>
      <c r="G185" s="13878"/>
      <c r="H185" s="13879"/>
      <c r="I185" s="13880"/>
      <c r="J185" s="13881"/>
      <c r="K185" s="13882"/>
      <c r="L185" s="13883"/>
      <c r="M185" s="13884"/>
      <c r="N185" s="13885"/>
      <c r="O185" s="13886"/>
      <c r="P185" s="13887"/>
      <c r="Q185" s="13888"/>
      <c r="R185" s="13889"/>
      <c r="S185" s="13890"/>
      <c r="T185" s="13891"/>
      <c r="U185" s="13892"/>
      <c r="V185" s="13893"/>
      <c r="W185" s="13894"/>
      <c r="X185" s="13895"/>
      <c r="Y185" s="13896"/>
      <c r="Z185" s="13897"/>
      <c r="AA185" s="13898"/>
      <c r="AB185" s="13899"/>
      <c r="AC185" s="13900"/>
      <c r="AD185" s="13901"/>
      <c r="AE185" s="13902"/>
      <c r="AF185" s="13903"/>
      <c r="AG185" s="13904"/>
      <c r="AH185" s="13905"/>
      <c r="AI185" s="13906"/>
      <c r="AJ185" s="13907"/>
      <c r="AK185" s="13908"/>
      <c r="AL185" s="13909"/>
      <c r="AM185" s="13910"/>
      <c r="AN185" s="13911"/>
      <c r="AO185" s="13912"/>
      <c r="AP185" s="13913"/>
      <c r="AQ185" s="13914"/>
      <c r="AR185" s="13915"/>
      <c r="AS185" s="13916"/>
      <c r="AT185" s="13917"/>
      <c r="AU185" s="13918"/>
      <c r="AV185" s="13919"/>
      <c r="AW185" s="13920"/>
      <c r="AX185" s="13921"/>
      <c r="AY185" s="13922"/>
      <c r="AZ185" s="13923"/>
      <c r="BA185" s="13924"/>
      <c r="BB185" s="13925"/>
      <c r="BC185" s="13926"/>
      <c r="BD185" s="13927"/>
      <c r="BE185" s="13928"/>
      <c r="BF185" s="13929"/>
      <c r="BG185" s="13930"/>
      <c r="BH185" s="13931"/>
      <c r="BI185" s="13932"/>
      <c r="BJ185" s="13933"/>
      <c r="BK185" s="13934"/>
      <c r="BL185" s="13935"/>
      <c r="BM185" s="13936"/>
      <c r="BN185" s="13937"/>
      <c r="BO185" s="13938"/>
      <c r="BP185" s="13939"/>
      <c r="BQ185" s="13940"/>
      <c r="BR185" s="13941"/>
      <c r="BS185" s="13942"/>
      <c r="BT185" s="13943"/>
      <c r="BU185" s="13944"/>
    </row>
    <row r="186" spans="1:73" ht="19.5" customHeight="1" x14ac:dyDescent="0.25">
      <c r="A186" s="42039" t="s">
        <v>201</v>
      </c>
      <c r="B186" s="42040"/>
      <c r="C186" s="42041"/>
      <c r="D186" s="13945">
        <v>0</v>
      </c>
      <c r="E186" s="13946">
        <v>0</v>
      </c>
      <c r="F186" s="13947">
        <v>0</v>
      </c>
      <c r="G186" s="13948"/>
      <c r="H186" s="13949"/>
      <c r="I186" s="13950"/>
      <c r="J186" s="13951"/>
      <c r="K186" s="13952"/>
      <c r="L186" s="13953"/>
      <c r="M186" s="13954"/>
      <c r="N186" s="13955"/>
      <c r="O186" s="13956"/>
      <c r="P186" s="13957"/>
      <c r="Q186" s="13958"/>
      <c r="R186" s="13959"/>
      <c r="S186" s="13960"/>
      <c r="T186" s="13961"/>
      <c r="U186" s="13962"/>
      <c r="V186" s="13963"/>
      <c r="W186" s="13964"/>
      <c r="X186" s="13965"/>
      <c r="Y186" s="13966"/>
      <c r="Z186" s="13967"/>
      <c r="AA186" s="13968"/>
      <c r="AB186" s="13969"/>
      <c r="AC186" s="13970"/>
      <c r="AD186" s="13971"/>
      <c r="AE186" s="13972"/>
      <c r="AF186" s="13973"/>
      <c r="AG186" s="13974"/>
      <c r="AH186" s="13975"/>
      <c r="AI186" s="13976"/>
      <c r="AJ186" s="13977"/>
      <c r="AK186" s="13978"/>
      <c r="AL186" s="13979"/>
      <c r="AM186" s="13980"/>
      <c r="AN186" s="13981"/>
      <c r="AO186" s="13982"/>
      <c r="AP186" s="13983"/>
      <c r="AQ186" s="13984"/>
      <c r="AR186" s="13985"/>
      <c r="AS186" s="13986"/>
      <c r="AT186" s="13987"/>
      <c r="AU186" s="13988"/>
      <c r="AV186" s="13989"/>
      <c r="AW186" s="13990"/>
      <c r="AX186" s="13991"/>
      <c r="AY186" s="13992"/>
      <c r="AZ186" s="13993"/>
      <c r="BA186" s="13994"/>
      <c r="BB186" s="13995"/>
      <c r="BC186" s="13996"/>
      <c r="BD186" s="13997"/>
      <c r="BE186" s="13998"/>
      <c r="BF186" s="13999"/>
      <c r="BG186" s="14000"/>
      <c r="BH186" s="14001"/>
      <c r="BI186" s="14002"/>
      <c r="BJ186" s="14003"/>
      <c r="BK186" s="14004"/>
      <c r="BL186" s="14005"/>
      <c r="BM186" s="14006"/>
      <c r="BN186" s="14007"/>
      <c r="BO186" s="14008"/>
      <c r="BP186" s="14009"/>
      <c r="BQ186" s="14010"/>
      <c r="BR186" s="14011"/>
      <c r="BS186" s="14012"/>
      <c r="BT186" s="14013"/>
      <c r="BU186" s="14014"/>
    </row>
    <row r="187" spans="1:73" ht="24.75" customHeight="1" x14ac:dyDescent="0.25">
      <c r="A187" s="42042" t="s">
        <v>204</v>
      </c>
      <c r="B187" s="42035"/>
      <c r="C187" s="42036"/>
      <c r="D187" s="14015">
        <f>SUM(D184:D186)</f>
        <v>0</v>
      </c>
      <c r="E187" s="14016">
        <f>SUM(E184:E186)</f>
        <v>0</v>
      </c>
      <c r="F187" s="14017">
        <f>SUM(F184:F186)</f>
        <v>0</v>
      </c>
      <c r="G187" s="14018"/>
      <c r="H187" s="14019"/>
      <c r="I187" s="14020"/>
      <c r="J187" s="14021"/>
      <c r="K187" s="14022"/>
      <c r="L187" s="14023"/>
      <c r="M187" s="14024"/>
      <c r="N187" s="14025"/>
      <c r="O187" s="14026"/>
      <c r="P187" s="14027"/>
      <c r="Q187" s="14028"/>
      <c r="R187" s="14029"/>
      <c r="S187" s="14030"/>
      <c r="T187" s="14031"/>
      <c r="U187" s="14032"/>
      <c r="V187" s="14033"/>
      <c r="W187" s="14034"/>
      <c r="X187" s="14035"/>
      <c r="Y187" s="14036"/>
      <c r="Z187" s="14037"/>
      <c r="AA187" s="14038"/>
      <c r="AB187" s="14039"/>
      <c r="AC187" s="14040"/>
      <c r="AD187" s="14041"/>
      <c r="AE187" s="14042"/>
      <c r="AF187" s="14043"/>
      <c r="AG187" s="14044"/>
      <c r="AH187" s="14045"/>
      <c r="AI187" s="14046"/>
      <c r="AJ187" s="14047"/>
      <c r="AK187" s="14048"/>
      <c r="AL187" s="14049"/>
      <c r="AM187" s="14050"/>
      <c r="AN187" s="14051"/>
      <c r="AO187" s="14052"/>
      <c r="AP187" s="14053"/>
      <c r="AQ187" s="14054"/>
      <c r="AR187" s="14055"/>
      <c r="AS187" s="14056"/>
      <c r="AT187" s="14057"/>
      <c r="AU187" s="14058"/>
      <c r="AV187" s="14059"/>
      <c r="AW187" s="14060"/>
      <c r="AX187" s="14061"/>
      <c r="AY187" s="14062"/>
      <c r="AZ187" s="14063"/>
      <c r="BA187" s="14064"/>
      <c r="BB187" s="14065"/>
      <c r="BC187" s="14066"/>
      <c r="BD187" s="14067"/>
      <c r="BE187" s="14068"/>
      <c r="BF187" s="14069"/>
      <c r="BG187" s="14070"/>
      <c r="BH187" s="14071"/>
      <c r="BI187" s="14072"/>
      <c r="BJ187" s="14073"/>
      <c r="BK187" s="14074"/>
      <c r="BL187" s="14075"/>
      <c r="BM187" s="14076"/>
      <c r="BN187" s="14077"/>
      <c r="BO187" s="14078"/>
      <c r="BP187" s="14079"/>
      <c r="BQ187" s="14080"/>
      <c r="BR187" s="14081"/>
      <c r="BS187" s="14082"/>
      <c r="BT187" s="14083"/>
      <c r="BU187" s="14084"/>
    </row>
    <row r="188" spans="1:73" ht="24.75" customHeight="1" x14ac:dyDescent="0.25">
      <c r="A188" s="41851" t="s">
        <v>205</v>
      </c>
      <c r="B188" s="42024"/>
      <c r="C188" s="41852"/>
      <c r="D188" s="14085">
        <f>D157+D187</f>
        <v>0</v>
      </c>
      <c r="E188" s="14086">
        <f>E157+E187</f>
        <v>0</v>
      </c>
      <c r="F188" s="14087">
        <f>F157+F187</f>
        <v>0</v>
      </c>
      <c r="G188" s="14088"/>
      <c r="H188" s="14089"/>
      <c r="I188" s="14090"/>
      <c r="J188" s="14091"/>
      <c r="K188" s="14092"/>
      <c r="L188" s="14093"/>
      <c r="M188" s="14094"/>
      <c r="N188" s="14095"/>
      <c r="O188" s="14096"/>
      <c r="P188" s="14097"/>
      <c r="Q188" s="14098"/>
      <c r="R188" s="14099"/>
      <c r="S188" s="14100"/>
      <c r="T188" s="14101"/>
      <c r="U188" s="14102"/>
      <c r="V188" s="14103"/>
      <c r="W188" s="14104"/>
      <c r="X188" s="14105"/>
      <c r="Y188" s="14106"/>
      <c r="Z188" s="14107"/>
      <c r="AA188" s="14108"/>
      <c r="AB188" s="14109"/>
      <c r="AC188" s="14110"/>
      <c r="AD188" s="14111"/>
      <c r="AE188" s="14112"/>
      <c r="AF188" s="14113"/>
      <c r="AG188" s="14114"/>
      <c r="AH188" s="14115"/>
      <c r="AI188" s="14116"/>
      <c r="AJ188" s="14117"/>
      <c r="AK188" s="14118"/>
      <c r="AL188" s="14119"/>
      <c r="AM188" s="14120"/>
      <c r="AN188" s="14121"/>
      <c r="AO188" s="14122"/>
      <c r="AP188" s="14123"/>
      <c r="AQ188" s="14124"/>
      <c r="AR188" s="14125"/>
      <c r="AS188" s="14126"/>
      <c r="AT188" s="14127"/>
      <c r="AU188" s="14128"/>
      <c r="AV188" s="14129"/>
      <c r="AW188" s="14130"/>
      <c r="AX188" s="14131"/>
      <c r="AY188" s="14132"/>
      <c r="AZ188" s="14133"/>
      <c r="BA188" s="14134"/>
      <c r="BB188" s="14135"/>
      <c r="BC188" s="14136"/>
      <c r="BD188" s="14137"/>
      <c r="BE188" s="14138"/>
      <c r="BF188" s="14139"/>
      <c r="BG188" s="14140"/>
      <c r="BH188" s="14141"/>
      <c r="BI188" s="14142"/>
      <c r="BJ188" s="14143"/>
      <c r="BK188" s="14144"/>
      <c r="BL188" s="14145"/>
      <c r="BM188" s="14146"/>
      <c r="BN188" s="14147"/>
      <c r="BO188" s="14148"/>
      <c r="BP188" s="14149"/>
      <c r="BQ188" s="14150"/>
      <c r="BR188" s="14151"/>
      <c r="BS188" s="14152"/>
      <c r="BT188" s="14153"/>
      <c r="BU188" s="14154"/>
    </row>
    <row r="189" spans="1:73" ht="19.5" customHeight="1" x14ac:dyDescent="0.25">
      <c r="A189" s="41897" t="s">
        <v>24</v>
      </c>
      <c r="B189" s="42024"/>
      <c r="C189" s="42024"/>
      <c r="D189" s="14155"/>
      <c r="E189" s="14156"/>
      <c r="F189" s="14157"/>
      <c r="G189" s="14158"/>
      <c r="H189" s="14159"/>
      <c r="I189" s="14160"/>
      <c r="J189" s="14161"/>
      <c r="K189" s="14162"/>
      <c r="L189" s="14163"/>
      <c r="M189" s="14164"/>
      <c r="N189" s="14165"/>
      <c r="O189" s="14166"/>
      <c r="P189" s="14167"/>
      <c r="Q189" s="14168"/>
      <c r="R189" s="14169"/>
      <c r="S189" s="14170"/>
      <c r="T189" s="14171"/>
      <c r="U189" s="14172"/>
      <c r="V189" s="14173"/>
      <c r="W189" s="14174"/>
      <c r="X189" s="14175"/>
      <c r="Y189" s="14176"/>
      <c r="Z189" s="14177"/>
      <c r="AA189" s="14178"/>
      <c r="AB189" s="14179"/>
      <c r="AC189" s="14180"/>
      <c r="AD189" s="14181"/>
      <c r="AE189" s="14182"/>
      <c r="AF189" s="14183"/>
      <c r="AG189" s="14184"/>
      <c r="AH189" s="14185"/>
      <c r="AI189" s="14186"/>
      <c r="AJ189" s="14187"/>
      <c r="AK189" s="14188"/>
      <c r="AL189" s="14189"/>
      <c r="AM189" s="14190"/>
      <c r="AN189" s="14191"/>
      <c r="AO189" s="14192"/>
      <c r="AP189" s="14193"/>
      <c r="AQ189" s="14194"/>
      <c r="AR189" s="14195"/>
      <c r="AS189" s="14196"/>
      <c r="AT189" s="14197"/>
      <c r="AU189" s="14198"/>
      <c r="AV189" s="14199"/>
      <c r="AW189" s="14200"/>
      <c r="AX189" s="14201"/>
      <c r="AY189" s="14202"/>
      <c r="AZ189" s="14203"/>
      <c r="BA189" s="14204"/>
      <c r="BB189" s="14205"/>
      <c r="BC189" s="14206"/>
      <c r="BD189" s="14207"/>
      <c r="BE189" s="14208"/>
      <c r="BF189" s="14209"/>
      <c r="BG189" s="14210"/>
      <c r="BH189" s="14211"/>
      <c r="BI189" s="14212"/>
      <c r="BJ189" s="14213"/>
      <c r="BK189" s="14214"/>
      <c r="BL189" s="14215"/>
      <c r="BM189" s="14216"/>
      <c r="BN189" s="14217"/>
      <c r="BO189" s="14218"/>
      <c r="BP189" s="14219"/>
      <c r="BQ189" s="14220"/>
      <c r="BR189" s="14221"/>
      <c r="BS189" s="14222"/>
      <c r="BT189" s="14223"/>
      <c r="BU189" s="14224"/>
    </row>
    <row r="190" spans="1:73" ht="19.5" customHeight="1" x14ac:dyDescent="0.25">
      <c r="A190" s="42043" t="s">
        <v>25</v>
      </c>
      <c r="B190" s="42044"/>
      <c r="C190" s="42045"/>
      <c r="D190" s="14225">
        <v>2</v>
      </c>
      <c r="E190" s="14226">
        <v>2</v>
      </c>
      <c r="F190" s="14227">
        <f>D190-E190</f>
        <v>0</v>
      </c>
      <c r="G190" s="14228"/>
      <c r="H190" s="14229"/>
      <c r="I190" s="14230"/>
      <c r="J190" s="14231"/>
      <c r="K190" s="14232"/>
      <c r="L190" s="14233"/>
      <c r="M190" s="14234"/>
      <c r="N190" s="14235"/>
      <c r="O190" s="14236"/>
      <c r="P190" s="14237"/>
      <c r="Q190" s="14238"/>
      <c r="R190" s="14239"/>
      <c r="S190" s="14240"/>
      <c r="T190" s="14241"/>
      <c r="U190" s="14242"/>
      <c r="V190" s="14243"/>
      <c r="W190" s="14244"/>
      <c r="X190" s="14245"/>
      <c r="Y190" s="14246"/>
      <c r="Z190" s="14247"/>
      <c r="AA190" s="14248"/>
      <c r="AB190" s="14249"/>
      <c r="AC190" s="14250"/>
      <c r="AD190" s="14251"/>
      <c r="AE190" s="14252"/>
      <c r="AF190" s="14253"/>
      <c r="AG190" s="14254"/>
      <c r="AH190" s="14255"/>
      <c r="AI190" s="14256"/>
      <c r="AJ190" s="14257"/>
      <c r="AK190" s="14258"/>
      <c r="AL190" s="14259"/>
      <c r="AM190" s="14260"/>
      <c r="AN190" s="14261"/>
      <c r="AO190" s="14262"/>
      <c r="AP190" s="14263"/>
      <c r="AQ190" s="14264"/>
      <c r="AR190" s="14265"/>
      <c r="AS190" s="14266"/>
      <c r="AT190" s="14267"/>
      <c r="AU190" s="14268"/>
      <c r="AV190" s="14269"/>
      <c r="AW190" s="14270"/>
      <c r="AX190" s="14271"/>
      <c r="AY190" s="14272"/>
      <c r="AZ190" s="14273"/>
      <c r="BA190" s="14274"/>
      <c r="BB190" s="14275"/>
      <c r="BC190" s="14276"/>
      <c r="BD190" s="14277"/>
      <c r="BE190" s="14278"/>
      <c r="BF190" s="14279"/>
      <c r="BG190" s="14280"/>
      <c r="BH190" s="14281"/>
      <c r="BI190" s="14282"/>
      <c r="BJ190" s="14283"/>
      <c r="BK190" s="14284"/>
      <c r="BL190" s="14285"/>
      <c r="BM190" s="14286"/>
      <c r="BN190" s="14287"/>
      <c r="BO190" s="14288"/>
      <c r="BP190" s="14289"/>
      <c r="BQ190" s="14290"/>
      <c r="BR190" s="14291"/>
      <c r="BS190" s="14292"/>
      <c r="BT190" s="14293"/>
      <c r="BU190" s="14294"/>
    </row>
    <row r="191" spans="1:73" ht="19.5" customHeight="1" x14ac:dyDescent="0.25">
      <c r="A191" s="42046" t="s">
        <v>26</v>
      </c>
      <c r="B191" s="42047"/>
      <c r="C191" s="42048"/>
      <c r="D191" s="14295">
        <v>35</v>
      </c>
      <c r="E191" s="14296">
        <v>34</v>
      </c>
      <c r="F191" s="14297">
        <f>D191-E191</f>
        <v>1</v>
      </c>
      <c r="G191" s="14298"/>
      <c r="H191" s="14299"/>
      <c r="I191" s="14300"/>
      <c r="J191" s="14301"/>
      <c r="K191" s="14302"/>
      <c r="L191" s="14303"/>
      <c r="M191" s="14304"/>
      <c r="N191" s="14305"/>
      <c r="O191" s="14306"/>
      <c r="P191" s="14307"/>
      <c r="Q191" s="14308"/>
      <c r="R191" s="14309"/>
      <c r="S191" s="14310"/>
      <c r="T191" s="14311"/>
      <c r="U191" s="14312"/>
      <c r="V191" s="14313"/>
      <c r="W191" s="14314"/>
      <c r="X191" s="14315"/>
      <c r="Y191" s="14316"/>
      <c r="Z191" s="14317"/>
      <c r="AA191" s="14318"/>
      <c r="AB191" s="14319"/>
      <c r="AC191" s="14320"/>
      <c r="AD191" s="14321"/>
      <c r="AE191" s="14322"/>
      <c r="AF191" s="14323"/>
      <c r="AG191" s="14324"/>
      <c r="AH191" s="14325"/>
      <c r="AI191" s="14326"/>
      <c r="AJ191" s="14327"/>
      <c r="AK191" s="14328"/>
      <c r="AL191" s="14329"/>
      <c r="AM191" s="14330"/>
      <c r="AN191" s="14331"/>
      <c r="AO191" s="14332"/>
      <c r="AP191" s="14333"/>
      <c r="AQ191" s="14334"/>
      <c r="AR191" s="14335"/>
      <c r="AS191" s="14336"/>
      <c r="AT191" s="14337"/>
      <c r="AU191" s="14338"/>
      <c r="AV191" s="14339"/>
      <c r="AW191" s="14340"/>
      <c r="AX191" s="14341"/>
      <c r="AY191" s="14342"/>
      <c r="AZ191" s="14343"/>
      <c r="BA191" s="14344"/>
      <c r="BB191" s="14345"/>
      <c r="BC191" s="14346"/>
      <c r="BD191" s="14347"/>
      <c r="BE191" s="14348"/>
      <c r="BF191" s="14349"/>
      <c r="BG191" s="14350"/>
      <c r="BH191" s="14351"/>
      <c r="BI191" s="14352"/>
      <c r="BJ191" s="14353"/>
      <c r="BK191" s="14354"/>
      <c r="BL191" s="14355"/>
      <c r="BM191" s="14356"/>
      <c r="BN191" s="14357"/>
      <c r="BO191" s="14358"/>
      <c r="BP191" s="14359"/>
      <c r="BQ191" s="14360"/>
      <c r="BR191" s="14361"/>
      <c r="BS191" s="14362"/>
      <c r="BT191" s="14363"/>
      <c r="BU191" s="14364"/>
    </row>
    <row r="192" spans="1:73" ht="19.5" customHeight="1" x14ac:dyDescent="0.25">
      <c r="A192" s="42046" t="s">
        <v>27</v>
      </c>
      <c r="B192" s="42047"/>
      <c r="C192" s="42048"/>
      <c r="D192" s="14365">
        <v>51</v>
      </c>
      <c r="E192" s="14366">
        <v>51</v>
      </c>
      <c r="F192" s="14367">
        <f>D192-E192</f>
        <v>0</v>
      </c>
      <c r="G192" s="14368"/>
      <c r="H192" s="14369"/>
      <c r="I192" s="14370"/>
      <c r="J192" s="14371"/>
      <c r="K192" s="14372"/>
      <c r="L192" s="14373"/>
      <c r="M192" s="14374"/>
      <c r="N192" s="14375"/>
      <c r="O192" s="14376"/>
      <c r="P192" s="14377"/>
      <c r="Q192" s="14378"/>
      <c r="R192" s="14379"/>
      <c r="S192" s="14380"/>
      <c r="T192" s="14381"/>
      <c r="U192" s="14382"/>
      <c r="V192" s="14383"/>
      <c r="W192" s="14384"/>
      <c r="X192" s="14385"/>
      <c r="Y192" s="14386"/>
      <c r="Z192" s="14387"/>
      <c r="AA192" s="14388"/>
      <c r="AB192" s="14389"/>
      <c r="AC192" s="14390"/>
      <c r="AD192" s="14391"/>
      <c r="AE192" s="14392"/>
      <c r="AF192" s="14393"/>
      <c r="AG192" s="14394"/>
      <c r="AH192" s="14395"/>
      <c r="AI192" s="14396"/>
      <c r="AJ192" s="14397"/>
      <c r="AK192" s="14398"/>
      <c r="AL192" s="14399"/>
      <c r="AM192" s="14400"/>
      <c r="AN192" s="14401"/>
      <c r="AO192" s="14402"/>
      <c r="AP192" s="14403"/>
      <c r="AQ192" s="14404"/>
      <c r="AR192" s="14405"/>
      <c r="AS192" s="14406"/>
      <c r="AT192" s="14407"/>
      <c r="AU192" s="14408"/>
      <c r="AV192" s="14409"/>
      <c r="AW192" s="14410"/>
      <c r="AX192" s="14411"/>
      <c r="AY192" s="14412"/>
      <c r="AZ192" s="14413"/>
      <c r="BA192" s="14414"/>
      <c r="BB192" s="14415"/>
      <c r="BC192" s="14416"/>
      <c r="BD192" s="14417"/>
      <c r="BE192" s="14418"/>
      <c r="BF192" s="14419"/>
      <c r="BG192" s="14420"/>
      <c r="BH192" s="14421"/>
      <c r="BI192" s="14422"/>
      <c r="BJ192" s="14423"/>
      <c r="BK192" s="14424"/>
      <c r="BL192" s="14425"/>
      <c r="BM192" s="14426"/>
      <c r="BN192" s="14427"/>
      <c r="BO192" s="14428"/>
      <c r="BP192" s="14429"/>
      <c r="BQ192" s="14430"/>
      <c r="BR192" s="14431"/>
      <c r="BS192" s="14432"/>
      <c r="BT192" s="14433"/>
      <c r="BU192" s="14434"/>
    </row>
    <row r="193" spans="1:73" ht="19.5" customHeight="1" x14ac:dyDescent="0.25">
      <c r="A193" s="42049" t="s">
        <v>28</v>
      </c>
      <c r="B193" s="42050"/>
      <c r="C193" s="42051"/>
      <c r="D193" s="14435">
        <v>37</v>
      </c>
      <c r="E193" s="14436">
        <v>37</v>
      </c>
      <c r="F193" s="14437">
        <f>D193-E193</f>
        <v>0</v>
      </c>
      <c r="G193" s="14438"/>
      <c r="H193" s="14439"/>
      <c r="I193" s="14440"/>
      <c r="J193" s="14441"/>
      <c r="K193" s="14442"/>
      <c r="L193" s="14443"/>
      <c r="M193" s="14444"/>
      <c r="N193" s="14445"/>
      <c r="O193" s="14446"/>
      <c r="P193" s="14447"/>
      <c r="Q193" s="14448"/>
      <c r="R193" s="14449"/>
      <c r="S193" s="14450"/>
      <c r="T193" s="14451"/>
      <c r="U193" s="14452"/>
      <c r="V193" s="14453"/>
      <c r="W193" s="14454"/>
      <c r="X193" s="14455"/>
      <c r="Y193" s="14456"/>
      <c r="Z193" s="14457"/>
      <c r="AA193" s="14458"/>
      <c r="AB193" s="14459"/>
      <c r="AC193" s="14460"/>
      <c r="AD193" s="14461"/>
      <c r="AE193" s="14462"/>
      <c r="AF193" s="14463"/>
      <c r="AG193" s="14464"/>
      <c r="AH193" s="14465"/>
      <c r="AI193" s="14466"/>
      <c r="AJ193" s="14467"/>
      <c r="AK193" s="14468"/>
      <c r="AL193" s="14469"/>
      <c r="AM193" s="14470"/>
      <c r="AN193" s="14471"/>
      <c r="AO193" s="14472"/>
      <c r="AP193" s="14473"/>
      <c r="AQ193" s="14474"/>
      <c r="AR193" s="14475"/>
      <c r="AS193" s="14476"/>
      <c r="AT193" s="14477"/>
      <c r="AU193" s="14478"/>
      <c r="AV193" s="14479"/>
      <c r="AW193" s="14480"/>
      <c r="AX193" s="14481"/>
      <c r="AY193" s="14482"/>
      <c r="AZ193" s="14483"/>
      <c r="BA193" s="14484"/>
      <c r="BB193" s="14485"/>
      <c r="BC193" s="14486"/>
      <c r="BD193" s="14487"/>
      <c r="BE193" s="14488"/>
      <c r="BF193" s="14489"/>
      <c r="BG193" s="14490"/>
      <c r="BH193" s="14491"/>
      <c r="BI193" s="14492"/>
      <c r="BJ193" s="14493"/>
      <c r="BK193" s="14494"/>
      <c r="BL193" s="14495"/>
      <c r="BM193" s="14496"/>
      <c r="BN193" s="14497"/>
      <c r="BO193" s="14498"/>
      <c r="BP193" s="14499"/>
      <c r="BQ193" s="14500"/>
      <c r="BR193" s="14501"/>
      <c r="BS193" s="14502"/>
      <c r="BT193" s="14503"/>
      <c r="BU193" s="14504"/>
    </row>
    <row r="194" spans="1:73" ht="19.5" customHeight="1" x14ac:dyDescent="0.25">
      <c r="A194" s="41897" t="s">
        <v>29</v>
      </c>
      <c r="B194" s="42024"/>
      <c r="C194" s="41852"/>
      <c r="D194" s="14505">
        <f>SUM(D190:D193)</f>
        <v>125</v>
      </c>
      <c r="E194" s="14506">
        <f>SUM(E190:E193)</f>
        <v>124</v>
      </c>
      <c r="F194" s="14507">
        <f>SUM(F190:F193)</f>
        <v>1</v>
      </c>
      <c r="G194" s="14508"/>
      <c r="H194" s="14509"/>
      <c r="I194" s="14510"/>
      <c r="J194" s="14511"/>
      <c r="K194" s="14512"/>
      <c r="L194" s="14513"/>
      <c r="M194" s="14514"/>
      <c r="N194" s="14515"/>
      <c r="O194" s="14516"/>
      <c r="P194" s="14517"/>
      <c r="Q194" s="14518"/>
      <c r="R194" s="14519"/>
      <c r="S194" s="14520"/>
      <c r="T194" s="14521"/>
      <c r="U194" s="14522"/>
      <c r="V194" s="14523"/>
      <c r="W194" s="14524"/>
      <c r="X194" s="14525"/>
      <c r="Y194" s="14526"/>
      <c r="Z194" s="14527"/>
      <c r="AA194" s="14528"/>
      <c r="AB194" s="14529"/>
      <c r="AC194" s="14530"/>
      <c r="AD194" s="14531"/>
      <c r="AE194" s="14532"/>
      <c r="AF194" s="14533"/>
      <c r="AG194" s="14534"/>
      <c r="AH194" s="14535"/>
      <c r="AI194" s="14536"/>
      <c r="AJ194" s="14537"/>
      <c r="AK194" s="14538"/>
      <c r="AL194" s="14539"/>
      <c r="AM194" s="14540"/>
      <c r="AN194" s="14541"/>
      <c r="AO194" s="14542"/>
      <c r="AP194" s="14543"/>
      <c r="AQ194" s="14544"/>
      <c r="AR194" s="14545"/>
      <c r="AS194" s="14546"/>
      <c r="AT194" s="14547"/>
      <c r="AU194" s="14548"/>
      <c r="AV194" s="14549"/>
      <c r="AW194" s="14550"/>
      <c r="AX194" s="14551"/>
      <c r="AY194" s="14552"/>
      <c r="AZ194" s="14553"/>
      <c r="BA194" s="14554"/>
      <c r="BB194" s="14555"/>
      <c r="BC194" s="14556"/>
      <c r="BD194" s="14557"/>
      <c r="BE194" s="14558"/>
      <c r="BF194" s="14559"/>
      <c r="BG194" s="14560"/>
      <c r="BH194" s="14561"/>
      <c r="BI194" s="14562"/>
      <c r="BJ194" s="14563"/>
      <c r="BK194" s="14564"/>
      <c r="BL194" s="14565"/>
      <c r="BM194" s="14566"/>
      <c r="BN194" s="14567"/>
      <c r="BO194" s="14568"/>
      <c r="BP194" s="14569"/>
      <c r="BQ194" s="14570"/>
      <c r="BR194" s="14571"/>
      <c r="BS194" s="14572"/>
      <c r="BT194" s="14573"/>
      <c r="BU194" s="14574"/>
    </row>
    <row r="195" spans="1:73" ht="19.5" customHeight="1" x14ac:dyDescent="0.25">
      <c r="A195" s="42043" t="s">
        <v>30</v>
      </c>
      <c r="B195" s="42044"/>
      <c r="C195" s="42045"/>
      <c r="D195" s="14575">
        <v>205</v>
      </c>
      <c r="E195" s="14576">
        <v>205</v>
      </c>
      <c r="F195" s="14577">
        <f t="shared" ref="F195:F200" si="24">D195-E195</f>
        <v>0</v>
      </c>
      <c r="G195" s="14578"/>
      <c r="H195" s="14579"/>
      <c r="I195" s="14580"/>
      <c r="J195" s="14581"/>
      <c r="K195" s="14582"/>
      <c r="L195" s="14583"/>
      <c r="M195" s="14584"/>
      <c r="N195" s="14585"/>
      <c r="O195" s="14586"/>
      <c r="P195" s="14587"/>
      <c r="Q195" s="14588"/>
      <c r="R195" s="14589"/>
      <c r="S195" s="14590"/>
      <c r="T195" s="14591"/>
      <c r="U195" s="14592"/>
      <c r="V195" s="14593"/>
      <c r="W195" s="14594"/>
      <c r="X195" s="14595"/>
      <c r="Y195" s="14596"/>
      <c r="Z195" s="14597"/>
      <c r="AA195" s="14598"/>
      <c r="AB195" s="14599"/>
      <c r="AC195" s="14600"/>
      <c r="AD195" s="14601"/>
      <c r="AE195" s="14602"/>
      <c r="AF195" s="14603"/>
      <c r="AG195" s="14604"/>
      <c r="AH195" s="14605"/>
      <c r="AI195" s="14606"/>
      <c r="AJ195" s="14607"/>
      <c r="AK195" s="14608"/>
      <c r="AL195" s="14609"/>
      <c r="AM195" s="14610"/>
      <c r="AN195" s="14611"/>
      <c r="AO195" s="14612"/>
      <c r="AP195" s="14613"/>
      <c r="AQ195" s="14614"/>
      <c r="AR195" s="14615"/>
      <c r="AS195" s="14616"/>
      <c r="AT195" s="14617"/>
      <c r="AU195" s="14618"/>
      <c r="AV195" s="14619"/>
      <c r="AW195" s="14620"/>
      <c r="AX195" s="14621"/>
      <c r="AY195" s="14622"/>
      <c r="AZ195" s="14623"/>
      <c r="BA195" s="14624"/>
      <c r="BB195" s="14625"/>
      <c r="BC195" s="14626"/>
      <c r="BD195" s="14627"/>
      <c r="BE195" s="14628"/>
      <c r="BF195" s="14629"/>
      <c r="BG195" s="14630"/>
      <c r="BH195" s="14631"/>
      <c r="BI195" s="14632"/>
      <c r="BJ195" s="14633"/>
      <c r="BK195" s="14634"/>
      <c r="BL195" s="14635"/>
      <c r="BM195" s="14636"/>
      <c r="BN195" s="14637"/>
      <c r="BO195" s="14638"/>
      <c r="BP195" s="14639"/>
      <c r="BQ195" s="14640"/>
      <c r="BR195" s="14641"/>
      <c r="BS195" s="14642"/>
      <c r="BT195" s="14643"/>
      <c r="BU195" s="14644"/>
    </row>
    <row r="196" spans="1:73" ht="19.5" customHeight="1" x14ac:dyDescent="0.25">
      <c r="A196" s="42046" t="s">
        <v>31</v>
      </c>
      <c r="B196" s="42047"/>
      <c r="C196" s="42048"/>
      <c r="D196" s="14645">
        <v>37</v>
      </c>
      <c r="E196" s="14646">
        <v>36</v>
      </c>
      <c r="F196" s="14647">
        <f t="shared" si="24"/>
        <v>1</v>
      </c>
      <c r="G196" s="14648"/>
      <c r="H196" s="14649"/>
      <c r="I196" s="14650"/>
      <c r="J196" s="14651"/>
      <c r="K196" s="14652"/>
      <c r="L196" s="14653"/>
      <c r="M196" s="14654"/>
      <c r="N196" s="14655"/>
      <c r="O196" s="14656"/>
      <c r="P196" s="14657"/>
      <c r="Q196" s="14658"/>
      <c r="R196" s="14659"/>
      <c r="S196" s="14660"/>
      <c r="T196" s="14661"/>
      <c r="U196" s="14662"/>
      <c r="V196" s="14663"/>
      <c r="W196" s="14664"/>
      <c r="X196" s="14665"/>
      <c r="Y196" s="14666"/>
      <c r="Z196" s="14667"/>
      <c r="AA196" s="14668"/>
      <c r="AB196" s="14669"/>
      <c r="AC196" s="14670"/>
      <c r="AD196" s="14671"/>
      <c r="AE196" s="14672"/>
      <c r="AF196" s="14673"/>
      <c r="AG196" s="14674"/>
      <c r="AH196" s="14675"/>
      <c r="AI196" s="14676"/>
      <c r="AJ196" s="14677"/>
      <c r="AK196" s="14678"/>
      <c r="AL196" s="14679"/>
      <c r="AM196" s="14680"/>
      <c r="AN196" s="14681"/>
      <c r="AO196" s="14682"/>
      <c r="AP196" s="14683"/>
      <c r="AQ196" s="14684"/>
      <c r="AR196" s="14685"/>
      <c r="AS196" s="14686"/>
      <c r="AT196" s="14687"/>
      <c r="AU196" s="14688"/>
      <c r="AV196" s="14689"/>
      <c r="AW196" s="14690"/>
      <c r="AX196" s="14691"/>
      <c r="AY196" s="14692"/>
      <c r="AZ196" s="14693"/>
      <c r="BA196" s="14694"/>
      <c r="BB196" s="14695"/>
      <c r="BC196" s="14696"/>
      <c r="BD196" s="14697"/>
      <c r="BE196" s="14698"/>
      <c r="BF196" s="14699"/>
      <c r="BG196" s="14700"/>
      <c r="BH196" s="14701"/>
      <c r="BI196" s="14702"/>
      <c r="BJ196" s="14703"/>
      <c r="BK196" s="14704"/>
      <c r="BL196" s="14705"/>
      <c r="BM196" s="14706"/>
      <c r="BN196" s="14707"/>
      <c r="BO196" s="14708"/>
      <c r="BP196" s="14709"/>
      <c r="BQ196" s="14710"/>
      <c r="BR196" s="14711"/>
      <c r="BS196" s="14712"/>
      <c r="BT196" s="14713"/>
      <c r="BU196" s="14714"/>
    </row>
    <row r="197" spans="1:73" ht="19.5" customHeight="1" x14ac:dyDescent="0.25">
      <c r="A197" s="42046" t="s">
        <v>32</v>
      </c>
      <c r="B197" s="42047"/>
      <c r="C197" s="42048"/>
      <c r="D197" s="14715">
        <v>138</v>
      </c>
      <c r="E197" s="14716">
        <v>136</v>
      </c>
      <c r="F197" s="14717">
        <f t="shared" si="24"/>
        <v>2</v>
      </c>
      <c r="G197" s="14718"/>
      <c r="H197" s="14719"/>
      <c r="I197" s="14720"/>
      <c r="J197" s="14721"/>
      <c r="K197" s="14722"/>
      <c r="L197" s="14723"/>
      <c r="M197" s="14724"/>
      <c r="N197" s="14725"/>
      <c r="O197" s="14726"/>
      <c r="P197" s="14727"/>
      <c r="Q197" s="14728"/>
      <c r="R197" s="14729"/>
      <c r="S197" s="14730"/>
      <c r="T197" s="14731"/>
      <c r="U197" s="14732"/>
      <c r="V197" s="14733"/>
      <c r="W197" s="14734"/>
      <c r="X197" s="14735"/>
      <c r="Y197" s="14736"/>
      <c r="Z197" s="14737"/>
      <c r="AA197" s="14738"/>
      <c r="AB197" s="14739"/>
      <c r="AC197" s="14740"/>
      <c r="AD197" s="14741"/>
      <c r="AE197" s="14742"/>
      <c r="AF197" s="14743"/>
      <c r="AG197" s="14744"/>
      <c r="AH197" s="14745"/>
      <c r="AI197" s="14746"/>
      <c r="AJ197" s="14747"/>
      <c r="AK197" s="14748"/>
      <c r="AL197" s="14749"/>
      <c r="AM197" s="14750"/>
      <c r="AN197" s="14751"/>
      <c r="AO197" s="14752"/>
      <c r="AP197" s="14753"/>
      <c r="AQ197" s="14754"/>
      <c r="AR197" s="14755"/>
      <c r="AS197" s="14756"/>
      <c r="AT197" s="14757"/>
      <c r="AU197" s="14758"/>
      <c r="AV197" s="14759"/>
      <c r="AW197" s="14760"/>
      <c r="AX197" s="14761"/>
      <c r="AY197" s="14762"/>
      <c r="AZ197" s="14763"/>
      <c r="BA197" s="14764"/>
      <c r="BB197" s="14765"/>
      <c r="BC197" s="14766"/>
      <c r="BD197" s="14767"/>
      <c r="BE197" s="14768"/>
      <c r="BF197" s="14769"/>
      <c r="BG197" s="14770"/>
      <c r="BH197" s="14771"/>
      <c r="BI197" s="14772"/>
      <c r="BJ197" s="14773"/>
      <c r="BK197" s="14774"/>
      <c r="BL197" s="14775"/>
      <c r="BM197" s="14776"/>
      <c r="BN197" s="14777"/>
      <c r="BO197" s="14778"/>
      <c r="BP197" s="14779"/>
      <c r="BQ197" s="14780"/>
      <c r="BR197" s="14781"/>
      <c r="BS197" s="14782"/>
      <c r="BT197" s="14783"/>
      <c r="BU197" s="14784"/>
    </row>
    <row r="198" spans="1:73" ht="19.5" customHeight="1" x14ac:dyDescent="0.25">
      <c r="A198" s="42046" t="s">
        <v>33</v>
      </c>
      <c r="B198" s="42047"/>
      <c r="C198" s="42048"/>
      <c r="D198" s="14785">
        <v>88</v>
      </c>
      <c r="E198" s="14786">
        <v>82</v>
      </c>
      <c r="F198" s="14787">
        <f t="shared" si="24"/>
        <v>6</v>
      </c>
      <c r="G198" s="14788"/>
      <c r="H198" s="14789"/>
      <c r="I198" s="14790"/>
      <c r="J198" s="14791"/>
      <c r="K198" s="14792"/>
      <c r="L198" s="14793"/>
      <c r="M198" s="14794"/>
      <c r="N198" s="14795"/>
      <c r="O198" s="14796"/>
      <c r="P198" s="14797"/>
      <c r="Q198" s="14798"/>
      <c r="R198" s="14799"/>
      <c r="S198" s="14800"/>
      <c r="T198" s="14801"/>
      <c r="U198" s="14802"/>
      <c r="V198" s="14803"/>
      <c r="W198" s="14804"/>
      <c r="X198" s="14805"/>
      <c r="Y198" s="14806"/>
      <c r="Z198" s="14807"/>
      <c r="AA198" s="14808"/>
      <c r="AB198" s="14809"/>
      <c r="AC198" s="14810"/>
      <c r="AD198" s="14811"/>
      <c r="AE198" s="14812"/>
      <c r="AF198" s="14813"/>
      <c r="AG198" s="14814"/>
      <c r="AH198" s="14815"/>
      <c r="AI198" s="14816"/>
      <c r="AJ198" s="14817"/>
      <c r="AK198" s="14818"/>
      <c r="AL198" s="14819"/>
      <c r="AM198" s="14820"/>
      <c r="AN198" s="14821"/>
      <c r="AO198" s="14822"/>
      <c r="AP198" s="14823"/>
      <c r="AQ198" s="14824"/>
      <c r="AR198" s="14825"/>
      <c r="AS198" s="14826"/>
      <c r="AT198" s="14827"/>
      <c r="AU198" s="14828"/>
      <c r="AV198" s="14829"/>
      <c r="AW198" s="14830"/>
      <c r="AX198" s="14831"/>
      <c r="AY198" s="14832"/>
      <c r="AZ198" s="14833"/>
      <c r="BA198" s="14834"/>
      <c r="BB198" s="14835"/>
      <c r="BC198" s="14836"/>
      <c r="BD198" s="14837"/>
      <c r="BE198" s="14838"/>
      <c r="BF198" s="14839"/>
      <c r="BG198" s="14840"/>
      <c r="BH198" s="14841"/>
      <c r="BI198" s="14842"/>
      <c r="BJ198" s="14843"/>
      <c r="BK198" s="14844"/>
      <c r="BL198" s="14845"/>
      <c r="BM198" s="14846"/>
      <c r="BN198" s="14847"/>
      <c r="BO198" s="14848"/>
      <c r="BP198" s="14849"/>
      <c r="BQ198" s="14850"/>
      <c r="BR198" s="14851"/>
      <c r="BS198" s="14852"/>
      <c r="BT198" s="14853"/>
      <c r="BU198" s="14854"/>
    </row>
    <row r="199" spans="1:73" ht="19.5" customHeight="1" x14ac:dyDescent="0.25">
      <c r="A199" s="42046" t="s">
        <v>34</v>
      </c>
      <c r="B199" s="42047"/>
      <c r="C199" s="42048"/>
      <c r="D199" s="14855">
        <v>73</v>
      </c>
      <c r="E199" s="14856">
        <v>73</v>
      </c>
      <c r="F199" s="14857">
        <f t="shared" si="24"/>
        <v>0</v>
      </c>
      <c r="G199" s="14858"/>
      <c r="H199" s="14859"/>
      <c r="I199" s="14860"/>
      <c r="J199" s="14861"/>
      <c r="K199" s="14862"/>
      <c r="L199" s="14863"/>
      <c r="M199" s="14864"/>
      <c r="N199" s="14865"/>
      <c r="O199" s="14866"/>
      <c r="P199" s="14867"/>
      <c r="Q199" s="14868"/>
      <c r="R199" s="14869"/>
      <c r="S199" s="14870"/>
      <c r="T199" s="14871"/>
      <c r="U199" s="14872"/>
      <c r="V199" s="14873"/>
      <c r="W199" s="14874"/>
      <c r="X199" s="14875"/>
      <c r="Y199" s="14876"/>
      <c r="Z199" s="14877"/>
      <c r="AA199" s="14878"/>
      <c r="AB199" s="14879"/>
      <c r="AC199" s="14880"/>
      <c r="AD199" s="14881"/>
      <c r="AE199" s="14882"/>
      <c r="AF199" s="14883"/>
      <c r="AG199" s="14884"/>
      <c r="AH199" s="14885"/>
      <c r="AI199" s="14886"/>
      <c r="AJ199" s="14887"/>
      <c r="AK199" s="14888"/>
      <c r="AL199" s="14889"/>
      <c r="AM199" s="14890"/>
      <c r="AN199" s="14891"/>
      <c r="AO199" s="14892"/>
      <c r="AP199" s="14893"/>
      <c r="AQ199" s="14894"/>
      <c r="AR199" s="14895"/>
      <c r="AS199" s="14896"/>
      <c r="AT199" s="14897"/>
      <c r="AU199" s="14898"/>
      <c r="AV199" s="14899"/>
      <c r="AW199" s="14900"/>
      <c r="AX199" s="14901"/>
      <c r="AY199" s="14902"/>
      <c r="AZ199" s="14903"/>
      <c r="BA199" s="14904"/>
      <c r="BB199" s="14905"/>
      <c r="BC199" s="14906"/>
      <c r="BD199" s="14907"/>
      <c r="BE199" s="14908"/>
      <c r="BF199" s="14909"/>
      <c r="BG199" s="14910"/>
      <c r="BH199" s="14911"/>
      <c r="BI199" s="14912"/>
      <c r="BJ199" s="14913"/>
      <c r="BK199" s="14914"/>
      <c r="BL199" s="14915"/>
      <c r="BM199" s="14916"/>
      <c r="BN199" s="14917"/>
      <c r="BO199" s="14918"/>
      <c r="BP199" s="14919"/>
      <c r="BQ199" s="14920"/>
      <c r="BR199" s="14921"/>
      <c r="BS199" s="14922"/>
      <c r="BT199" s="14923"/>
      <c r="BU199" s="14924"/>
    </row>
    <row r="200" spans="1:73" ht="19.5" customHeight="1" x14ac:dyDescent="0.25">
      <c r="A200" s="42049" t="s">
        <v>35</v>
      </c>
      <c r="B200" s="42050"/>
      <c r="C200" s="42051"/>
      <c r="D200" s="14925">
        <v>78</v>
      </c>
      <c r="E200" s="14926">
        <v>72</v>
      </c>
      <c r="F200" s="14927">
        <f t="shared" si="24"/>
        <v>6</v>
      </c>
      <c r="G200" s="14928"/>
      <c r="H200" s="14929"/>
      <c r="I200" s="14930"/>
      <c r="J200" s="14931"/>
      <c r="K200" s="14932"/>
      <c r="L200" s="14933"/>
      <c r="M200" s="14934"/>
      <c r="N200" s="14935"/>
      <c r="O200" s="14936"/>
      <c r="P200" s="14937"/>
      <c r="Q200" s="14938"/>
      <c r="R200" s="14939"/>
      <c r="S200" s="14940"/>
      <c r="T200" s="14941"/>
      <c r="U200" s="14942"/>
      <c r="V200" s="14943"/>
      <c r="W200" s="14944"/>
      <c r="X200" s="14945"/>
      <c r="Y200" s="14946"/>
      <c r="Z200" s="14947"/>
      <c r="AA200" s="14948"/>
      <c r="AB200" s="14949"/>
      <c r="AC200" s="14950"/>
      <c r="AD200" s="14951"/>
      <c r="AE200" s="14952"/>
      <c r="AF200" s="14953"/>
      <c r="AG200" s="14954"/>
      <c r="AH200" s="14955"/>
      <c r="AI200" s="14956"/>
      <c r="AJ200" s="14957"/>
      <c r="AK200" s="14958"/>
      <c r="AL200" s="14959"/>
      <c r="AM200" s="14960"/>
      <c r="AN200" s="14961"/>
      <c r="AO200" s="14962"/>
      <c r="AP200" s="14963"/>
      <c r="AQ200" s="14964"/>
      <c r="AR200" s="14965"/>
      <c r="AS200" s="14966"/>
      <c r="AT200" s="14967"/>
      <c r="AU200" s="14968"/>
      <c r="AV200" s="14969"/>
      <c r="AW200" s="14970"/>
      <c r="AX200" s="14971"/>
      <c r="AY200" s="14972"/>
      <c r="AZ200" s="14973"/>
      <c r="BA200" s="14974"/>
      <c r="BB200" s="14975"/>
      <c r="BC200" s="14976"/>
      <c r="BD200" s="14977"/>
      <c r="BE200" s="14978"/>
      <c r="BF200" s="14979"/>
      <c r="BG200" s="14980"/>
      <c r="BH200" s="14981"/>
      <c r="BI200" s="14982"/>
      <c r="BJ200" s="14983"/>
      <c r="BK200" s="14984"/>
      <c r="BL200" s="14985"/>
      <c r="BM200" s="14986"/>
      <c r="BN200" s="14987"/>
      <c r="BO200" s="14988"/>
      <c r="BP200" s="14989"/>
      <c r="BQ200" s="14990"/>
      <c r="BR200" s="14991"/>
      <c r="BS200" s="14992"/>
      <c r="BT200" s="14993"/>
      <c r="BU200" s="14994"/>
    </row>
    <row r="201" spans="1:73" ht="19.5" customHeight="1" x14ac:dyDescent="0.25">
      <c r="A201" s="41897" t="s">
        <v>51</v>
      </c>
      <c r="B201" s="42024"/>
      <c r="C201" s="41852"/>
      <c r="D201" s="14995">
        <f>SUM(D195:D200)</f>
        <v>619</v>
      </c>
      <c r="E201" s="14996">
        <f>SUM(E195:E200)</f>
        <v>604</v>
      </c>
      <c r="F201" s="14997">
        <f>SUM(F195:F200)</f>
        <v>15</v>
      </c>
      <c r="G201" s="14998"/>
      <c r="H201" s="14999"/>
      <c r="I201" s="15000"/>
      <c r="J201" s="15001"/>
      <c r="K201" s="15002"/>
      <c r="L201" s="15003"/>
      <c r="M201" s="15004"/>
      <c r="N201" s="15005"/>
      <c r="O201" s="15006"/>
      <c r="P201" s="15007"/>
      <c r="Q201" s="15008"/>
      <c r="R201" s="15009"/>
      <c r="S201" s="15010"/>
      <c r="T201" s="15011"/>
      <c r="U201" s="15012"/>
      <c r="V201" s="15013"/>
      <c r="W201" s="15014"/>
      <c r="X201" s="15015"/>
      <c r="Y201" s="15016"/>
      <c r="Z201" s="15017"/>
      <c r="AA201" s="15018"/>
      <c r="AB201" s="15019"/>
      <c r="AC201" s="15020"/>
      <c r="AD201" s="15021"/>
      <c r="AE201" s="15022"/>
      <c r="AF201" s="15023"/>
      <c r="AG201" s="15024"/>
      <c r="AH201" s="15025"/>
      <c r="AI201" s="15026"/>
      <c r="AJ201" s="15027"/>
      <c r="AK201" s="15028"/>
      <c r="AL201" s="15029"/>
      <c r="AM201" s="15030"/>
      <c r="AN201" s="15031"/>
      <c r="AO201" s="15032"/>
      <c r="AP201" s="15033"/>
      <c r="AQ201" s="15034"/>
      <c r="AR201" s="15035"/>
      <c r="AS201" s="15036"/>
      <c r="AT201" s="15037"/>
      <c r="AU201" s="15038"/>
      <c r="AV201" s="15039"/>
      <c r="AW201" s="15040"/>
      <c r="AX201" s="15041"/>
      <c r="AY201" s="15042"/>
      <c r="AZ201" s="15043"/>
      <c r="BA201" s="15044"/>
      <c r="BB201" s="15045"/>
      <c r="BC201" s="15046"/>
      <c r="BD201" s="15047"/>
      <c r="BE201" s="15048"/>
      <c r="BF201" s="15049"/>
      <c r="BG201" s="15050"/>
      <c r="BH201" s="15051"/>
      <c r="BI201" s="15052"/>
      <c r="BJ201" s="15053"/>
      <c r="BK201" s="15054"/>
      <c r="BL201" s="15055"/>
      <c r="BM201" s="15056"/>
      <c r="BN201" s="15057"/>
      <c r="BO201" s="15058"/>
      <c r="BP201" s="15059"/>
      <c r="BQ201" s="15060"/>
      <c r="BR201" s="15061"/>
      <c r="BS201" s="15062"/>
      <c r="BT201" s="15063"/>
      <c r="BU201" s="15064"/>
    </row>
    <row r="202" spans="1:73" ht="19.5" customHeight="1" x14ac:dyDescent="0.25">
      <c r="A202" s="41897" t="s">
        <v>206</v>
      </c>
      <c r="B202" s="42024"/>
      <c r="C202" s="41852"/>
      <c r="D202" s="15065">
        <f>D194+D201</f>
        <v>744</v>
      </c>
      <c r="E202" s="15066">
        <f>E194+E201</f>
        <v>728</v>
      </c>
      <c r="F202" s="15067">
        <f>F194+F201</f>
        <v>16</v>
      </c>
      <c r="G202" s="15068"/>
      <c r="H202" s="15069"/>
      <c r="I202" s="15070"/>
      <c r="J202" s="15071"/>
      <c r="K202" s="15072"/>
      <c r="L202" s="15073"/>
      <c r="M202" s="15074"/>
      <c r="N202" s="15075"/>
      <c r="O202" s="15076"/>
      <c r="P202" s="15077"/>
      <c r="Q202" s="15078"/>
      <c r="R202" s="15079"/>
      <c r="S202" s="15080"/>
      <c r="T202" s="15081"/>
      <c r="U202" s="15082"/>
      <c r="V202" s="15083"/>
      <c r="W202" s="15084"/>
      <c r="X202" s="15085"/>
      <c r="Y202" s="15086"/>
      <c r="Z202" s="15087"/>
      <c r="AA202" s="15088"/>
      <c r="AB202" s="15089"/>
      <c r="AC202" s="15090"/>
      <c r="AD202" s="15091"/>
      <c r="AE202" s="15092"/>
      <c r="AF202" s="15093"/>
      <c r="AG202" s="15094"/>
      <c r="AH202" s="15095"/>
      <c r="AI202" s="15096"/>
      <c r="AJ202" s="15097"/>
      <c r="AK202" s="15098"/>
      <c r="AL202" s="15099"/>
      <c r="AM202" s="15100"/>
      <c r="AN202" s="15101"/>
      <c r="AO202" s="15102"/>
      <c r="AP202" s="15103"/>
      <c r="AQ202" s="15104"/>
      <c r="AR202" s="15105"/>
      <c r="AS202" s="15106"/>
      <c r="AT202" s="15107"/>
      <c r="AU202" s="15108"/>
      <c r="AV202" s="15109"/>
      <c r="AW202" s="15110"/>
      <c r="AX202" s="15111"/>
      <c r="AY202" s="15112"/>
      <c r="AZ202" s="15113"/>
      <c r="BA202" s="15114"/>
      <c r="BB202" s="15115"/>
      <c r="BC202" s="15116"/>
      <c r="BD202" s="15117"/>
      <c r="BE202" s="15118"/>
      <c r="BF202" s="15119"/>
      <c r="BG202" s="15120"/>
      <c r="BH202" s="15121"/>
      <c r="BI202" s="15122"/>
      <c r="BJ202" s="15123"/>
      <c r="BK202" s="15124"/>
      <c r="BL202" s="15125"/>
      <c r="BM202" s="15126"/>
      <c r="BN202" s="15127"/>
      <c r="BO202" s="15128"/>
      <c r="BP202" s="15129"/>
      <c r="BQ202" s="15130"/>
      <c r="BR202" s="15131"/>
      <c r="BS202" s="15132"/>
      <c r="BT202" s="15133"/>
      <c r="BU202" s="15134"/>
    </row>
    <row r="203" spans="1:73" ht="19.5" customHeight="1" x14ac:dyDescent="0.25">
      <c r="A203" s="15135" t="s">
        <v>207</v>
      </c>
      <c r="B203" s="15136"/>
      <c r="C203" s="15137"/>
      <c r="D203" s="15138"/>
      <c r="E203" s="15139"/>
      <c r="F203" s="15140"/>
      <c r="G203" s="15141"/>
      <c r="H203" s="15142"/>
      <c r="I203" s="15143"/>
      <c r="J203" s="15144"/>
      <c r="K203" s="15145"/>
      <c r="L203" s="15146"/>
      <c r="M203" s="15147"/>
      <c r="N203" s="15148"/>
      <c r="O203" s="15149"/>
      <c r="P203" s="15150"/>
      <c r="Q203" s="15151"/>
      <c r="R203" s="15152"/>
      <c r="S203" s="15153"/>
      <c r="T203" s="15154"/>
      <c r="U203" s="15155"/>
      <c r="V203" s="15156"/>
      <c r="W203" s="15157"/>
      <c r="X203" s="15158"/>
      <c r="Y203" s="15159"/>
      <c r="Z203" s="15160"/>
      <c r="AA203" s="15161"/>
      <c r="AB203" s="15162"/>
      <c r="AC203" s="15163"/>
      <c r="AD203" s="15164"/>
      <c r="AE203" s="15165"/>
      <c r="AF203" s="15166"/>
      <c r="AG203" s="15167"/>
      <c r="AH203" s="15168"/>
      <c r="AI203" s="15169"/>
      <c r="AJ203" s="15170"/>
      <c r="AK203" s="15171"/>
      <c r="AL203" s="15172"/>
      <c r="AM203" s="15173"/>
      <c r="AN203" s="15174"/>
      <c r="AO203" s="15175"/>
      <c r="AP203" s="15176"/>
      <c r="AQ203" s="15177"/>
      <c r="AR203" s="15178"/>
      <c r="AS203" s="15179"/>
      <c r="AT203" s="15180"/>
      <c r="AU203" s="15181"/>
      <c r="AV203" s="15182"/>
      <c r="AW203" s="15183"/>
      <c r="AX203" s="15184"/>
      <c r="AY203" s="15185"/>
      <c r="AZ203" s="15186"/>
      <c r="BA203" s="15187"/>
      <c r="BB203" s="15188"/>
      <c r="BC203" s="15189"/>
      <c r="BD203" s="15190"/>
      <c r="BE203" s="15191"/>
      <c r="BF203" s="15192"/>
      <c r="BG203" s="15193"/>
      <c r="BH203" s="15194"/>
      <c r="BI203" s="15195"/>
      <c r="BJ203" s="15196"/>
      <c r="BK203" s="15197"/>
      <c r="BL203" s="15198"/>
      <c r="BM203" s="15199"/>
      <c r="BN203" s="15200"/>
      <c r="BO203" s="15201"/>
      <c r="BP203" s="15202"/>
      <c r="BQ203" s="15203"/>
      <c r="BR203" s="15204"/>
      <c r="BS203" s="15205"/>
      <c r="BT203" s="15206"/>
      <c r="BU203" s="15207"/>
    </row>
    <row r="204" spans="1:73" ht="19.5" customHeight="1" x14ac:dyDescent="0.25">
      <c r="A204" s="41910" t="s">
        <v>208</v>
      </c>
      <c r="B204" s="42052"/>
      <c r="C204" s="41911"/>
      <c r="D204" s="42021" t="s">
        <v>194</v>
      </c>
      <c r="E204" s="42022"/>
      <c r="F204" s="42023"/>
      <c r="G204" s="15208"/>
      <c r="H204" s="15209"/>
      <c r="I204" s="15210"/>
      <c r="J204" s="15211"/>
      <c r="K204" s="15212"/>
      <c r="L204" s="15213"/>
      <c r="M204" s="15214"/>
      <c r="N204" s="15215"/>
      <c r="O204" s="15216"/>
      <c r="P204" s="15217"/>
      <c r="Q204" s="15218"/>
      <c r="R204" s="15219"/>
      <c r="S204" s="15220"/>
      <c r="T204" s="15221"/>
      <c r="U204" s="15222"/>
      <c r="V204" s="15223"/>
      <c r="W204" s="15224"/>
      <c r="X204" s="15225"/>
      <c r="Y204" s="15226"/>
      <c r="Z204" s="15227"/>
      <c r="AA204" s="15228"/>
      <c r="AB204" s="15229"/>
      <c r="AC204" s="15230"/>
      <c r="AD204" s="15231"/>
      <c r="AE204" s="15232"/>
      <c r="AF204" s="15233"/>
      <c r="AG204" s="15234"/>
      <c r="AH204" s="15235"/>
      <c r="AI204" s="15236"/>
      <c r="AJ204" s="15237"/>
      <c r="AK204" s="15238"/>
      <c r="AL204" s="15239"/>
      <c r="AM204" s="15240"/>
      <c r="AN204" s="15241"/>
      <c r="AO204" s="15242"/>
      <c r="AP204" s="15243"/>
      <c r="AQ204" s="15244"/>
      <c r="AR204" s="15245"/>
      <c r="AS204" s="15246"/>
      <c r="AT204" s="15247"/>
      <c r="AU204" s="15248"/>
      <c r="AV204" s="15249"/>
      <c r="AW204" s="15250"/>
      <c r="AX204" s="15251"/>
      <c r="AY204" s="15252"/>
      <c r="AZ204" s="15253"/>
      <c r="BA204" s="15254"/>
      <c r="BB204" s="15255"/>
      <c r="BC204" s="15256"/>
      <c r="BD204" s="15257"/>
      <c r="BE204" s="15258"/>
      <c r="BF204" s="15259"/>
      <c r="BG204" s="15260"/>
      <c r="BH204" s="15261"/>
      <c r="BI204" s="15262"/>
      <c r="BJ204" s="15263"/>
      <c r="BK204" s="15264"/>
      <c r="BL204" s="15265"/>
      <c r="BM204" s="15266"/>
      <c r="BN204" s="15267"/>
      <c r="BO204" s="15268"/>
      <c r="BP204" s="15269"/>
      <c r="BQ204" s="15270"/>
      <c r="BR204" s="15271"/>
      <c r="BS204" s="15272"/>
      <c r="BT204" s="15273"/>
      <c r="BU204" s="15274"/>
    </row>
    <row r="205" spans="1:73" ht="27.75" customHeight="1" x14ac:dyDescent="0.25">
      <c r="A205" s="41912"/>
      <c r="B205" s="41883"/>
      <c r="C205" s="41913"/>
      <c r="D205" s="15275" t="s">
        <v>195</v>
      </c>
      <c r="E205" s="15276" t="s">
        <v>196</v>
      </c>
      <c r="F205" s="15277" t="s">
        <v>197</v>
      </c>
      <c r="G205" s="15278"/>
      <c r="H205" s="15279"/>
      <c r="I205" s="15280"/>
      <c r="J205" s="15281"/>
      <c r="K205" s="15282"/>
      <c r="L205" s="15283"/>
      <c r="M205" s="15284"/>
      <c r="N205" s="15285"/>
      <c r="O205" s="15286"/>
      <c r="P205" s="15287"/>
      <c r="Q205" s="15288"/>
      <c r="R205" s="15289"/>
      <c r="S205" s="15290"/>
      <c r="T205" s="15291"/>
      <c r="U205" s="15292"/>
      <c r="V205" s="15293"/>
      <c r="W205" s="15294"/>
      <c r="X205" s="15295"/>
      <c r="Y205" s="15296"/>
      <c r="Z205" s="15297"/>
      <c r="AA205" s="15298"/>
      <c r="AB205" s="15299"/>
      <c r="AC205" s="15300"/>
      <c r="AD205" s="15301"/>
      <c r="AE205" s="15302"/>
      <c r="AF205" s="15303"/>
      <c r="AG205" s="15304"/>
      <c r="AH205" s="15305"/>
      <c r="AI205" s="15306"/>
      <c r="AJ205" s="15307"/>
      <c r="AK205" s="15308"/>
      <c r="AL205" s="15309"/>
      <c r="AM205" s="15310"/>
      <c r="AN205" s="15311"/>
      <c r="AO205" s="15312"/>
      <c r="AP205" s="15313"/>
      <c r="AQ205" s="15314"/>
      <c r="AR205" s="15315"/>
      <c r="AS205" s="15316"/>
      <c r="AT205" s="15317"/>
      <c r="AU205" s="15318"/>
      <c r="AV205" s="15319"/>
      <c r="AW205" s="15320"/>
      <c r="AX205" s="15321"/>
      <c r="AY205" s="15322"/>
      <c r="AZ205" s="15323"/>
      <c r="BA205" s="15324"/>
      <c r="BB205" s="15325"/>
      <c r="BC205" s="15326"/>
      <c r="BD205" s="15327"/>
      <c r="BE205" s="15328"/>
      <c r="BF205" s="15329"/>
      <c r="BG205" s="15330"/>
      <c r="BH205" s="15331"/>
      <c r="BI205" s="15332"/>
      <c r="BJ205" s="15333"/>
      <c r="BK205" s="15334"/>
      <c r="BL205" s="15335"/>
      <c r="BM205" s="15336"/>
      <c r="BN205" s="15337"/>
      <c r="BO205" s="15338"/>
      <c r="BP205" s="15339"/>
      <c r="BQ205" s="15340"/>
      <c r="BR205" s="15341"/>
      <c r="BS205" s="15342"/>
      <c r="BT205" s="15343"/>
      <c r="BU205" s="15344"/>
    </row>
    <row r="206" spans="1:73" ht="19.5" customHeight="1" x14ac:dyDescent="0.25">
      <c r="A206" s="41897" t="s">
        <v>209</v>
      </c>
      <c r="B206" s="42024"/>
      <c r="C206" s="41852"/>
      <c r="D206" s="15345"/>
      <c r="E206" s="15346"/>
      <c r="F206" s="15347"/>
      <c r="G206" s="15348"/>
      <c r="H206" s="15349"/>
      <c r="I206" s="15350"/>
      <c r="J206" s="15351"/>
      <c r="K206" s="15352"/>
      <c r="L206" s="15353"/>
      <c r="M206" s="15354"/>
      <c r="N206" s="15355"/>
      <c r="O206" s="15356"/>
      <c r="P206" s="15357"/>
      <c r="Q206" s="15358"/>
      <c r="R206" s="15359"/>
      <c r="S206" s="15360"/>
      <c r="T206" s="15361"/>
      <c r="U206" s="15362"/>
      <c r="V206" s="15363"/>
      <c r="W206" s="15364"/>
      <c r="X206" s="15365"/>
      <c r="Y206" s="15366"/>
      <c r="Z206" s="15367"/>
      <c r="AA206" s="15368"/>
      <c r="AB206" s="15369"/>
      <c r="AC206" s="15370"/>
      <c r="AD206" s="15371"/>
      <c r="AE206" s="15372"/>
      <c r="AF206" s="15373"/>
      <c r="AG206" s="15374"/>
      <c r="AH206" s="15375"/>
      <c r="AI206" s="15376"/>
      <c r="AJ206" s="15377"/>
      <c r="AK206" s="15378"/>
      <c r="AL206" s="15379"/>
      <c r="AM206" s="15380"/>
      <c r="AN206" s="15381"/>
      <c r="AO206" s="15382"/>
      <c r="AP206" s="15383"/>
      <c r="AQ206" s="15384"/>
      <c r="AR206" s="15385"/>
      <c r="AS206" s="15386"/>
      <c r="AT206" s="15387"/>
      <c r="AU206" s="15388"/>
      <c r="AV206" s="15389"/>
      <c r="AW206" s="15390"/>
      <c r="AX206" s="15391"/>
      <c r="AY206" s="15392"/>
      <c r="AZ206" s="15393"/>
      <c r="BA206" s="15394"/>
      <c r="BB206" s="15395"/>
      <c r="BC206" s="15396"/>
      <c r="BD206" s="15397"/>
      <c r="BE206" s="15398"/>
      <c r="BF206" s="15399"/>
      <c r="BG206" s="15400"/>
      <c r="BH206" s="15401"/>
      <c r="BI206" s="15402"/>
      <c r="BJ206" s="15403"/>
      <c r="BK206" s="15404"/>
      <c r="BL206" s="15405"/>
      <c r="BM206" s="15406"/>
      <c r="BN206" s="15407"/>
      <c r="BO206" s="15408"/>
      <c r="BP206" s="15409"/>
      <c r="BQ206" s="15410"/>
      <c r="BR206" s="15411"/>
      <c r="BS206" s="15412"/>
      <c r="BT206" s="15413"/>
      <c r="BU206" s="15414"/>
    </row>
    <row r="207" spans="1:73" ht="19.5" customHeight="1" x14ac:dyDescent="0.25">
      <c r="A207" s="42025" t="s">
        <v>210</v>
      </c>
      <c r="B207" s="42026"/>
      <c r="C207" s="42027"/>
      <c r="D207" s="15415">
        <v>0</v>
      </c>
      <c r="E207" s="15416">
        <v>0</v>
      </c>
      <c r="F207" s="15417">
        <f>D207-E207</f>
        <v>0</v>
      </c>
      <c r="G207" s="15418"/>
      <c r="H207" s="15419"/>
      <c r="I207" s="15420"/>
      <c r="J207" s="15421"/>
      <c r="K207" s="15422"/>
      <c r="L207" s="15423"/>
      <c r="M207" s="15424"/>
      <c r="N207" s="15425"/>
      <c r="O207" s="15426"/>
      <c r="P207" s="15427"/>
      <c r="Q207" s="15428"/>
      <c r="R207" s="15429"/>
      <c r="S207" s="15430"/>
      <c r="T207" s="15431"/>
      <c r="U207" s="15432"/>
      <c r="V207" s="15433"/>
      <c r="W207" s="15434"/>
      <c r="X207" s="15435"/>
      <c r="Y207" s="15436"/>
      <c r="Z207" s="15437"/>
      <c r="AA207" s="15438"/>
      <c r="AB207" s="15439"/>
      <c r="AC207" s="15440"/>
      <c r="AD207" s="15441"/>
      <c r="AE207" s="15442"/>
      <c r="AF207" s="15443"/>
      <c r="AG207" s="15444"/>
      <c r="AH207" s="15445"/>
      <c r="AI207" s="15446"/>
      <c r="AJ207" s="15447"/>
      <c r="AK207" s="15448"/>
      <c r="AL207" s="15449"/>
      <c r="AM207" s="15450"/>
      <c r="AN207" s="15451"/>
      <c r="AO207" s="15452"/>
      <c r="AP207" s="15453"/>
      <c r="AQ207" s="15454"/>
      <c r="AR207" s="15455"/>
      <c r="AS207" s="15456"/>
      <c r="AT207" s="15457"/>
      <c r="AU207" s="15458"/>
      <c r="AV207" s="15459"/>
      <c r="AW207" s="15460"/>
      <c r="AX207" s="15461"/>
      <c r="AY207" s="15462"/>
      <c r="AZ207" s="15463"/>
      <c r="BA207" s="15464"/>
      <c r="BB207" s="15465"/>
      <c r="BC207" s="15466"/>
      <c r="BD207" s="15467"/>
      <c r="BE207" s="15468"/>
      <c r="BF207" s="15469"/>
      <c r="BG207" s="15470"/>
      <c r="BH207" s="15471"/>
      <c r="BI207" s="15472"/>
      <c r="BJ207" s="15473"/>
      <c r="BK207" s="15474"/>
      <c r="BL207" s="15475"/>
      <c r="BM207" s="15476"/>
      <c r="BN207" s="15477"/>
      <c r="BO207" s="15478"/>
      <c r="BP207" s="15479"/>
      <c r="BQ207" s="15480"/>
      <c r="BR207" s="15481"/>
      <c r="BS207" s="15482"/>
      <c r="BT207" s="15483"/>
      <c r="BU207" s="15484"/>
    </row>
    <row r="208" spans="1:73" ht="19.5" customHeight="1" x14ac:dyDescent="0.25">
      <c r="A208" s="42028" t="s">
        <v>211</v>
      </c>
      <c r="B208" s="42029"/>
      <c r="C208" s="42030"/>
      <c r="D208" s="15485">
        <v>0</v>
      </c>
      <c r="E208" s="15486">
        <v>0</v>
      </c>
      <c r="F208" s="15487">
        <f>D208-E208</f>
        <v>0</v>
      </c>
      <c r="G208" s="15488"/>
      <c r="H208" s="15489"/>
      <c r="I208" s="15490"/>
      <c r="J208" s="15491"/>
      <c r="K208" s="15492"/>
      <c r="L208" s="15493"/>
      <c r="M208" s="15494"/>
      <c r="N208" s="15495"/>
      <c r="O208" s="15496"/>
      <c r="P208" s="15497"/>
      <c r="Q208" s="15498"/>
      <c r="R208" s="15499"/>
      <c r="S208" s="15500"/>
      <c r="T208" s="15501"/>
      <c r="U208" s="15502"/>
      <c r="V208" s="15503"/>
      <c r="W208" s="15504"/>
      <c r="X208" s="15505"/>
      <c r="Y208" s="15506"/>
      <c r="Z208" s="15507"/>
      <c r="AA208" s="15508"/>
      <c r="AB208" s="15509"/>
      <c r="AC208" s="15510"/>
      <c r="AD208" s="15511"/>
      <c r="AE208" s="15512"/>
      <c r="AF208" s="15513"/>
      <c r="AG208" s="15514"/>
      <c r="AH208" s="15515"/>
      <c r="AI208" s="15516"/>
      <c r="AJ208" s="15517"/>
      <c r="AK208" s="15518"/>
      <c r="AL208" s="15519"/>
      <c r="AM208" s="15520"/>
      <c r="AN208" s="15521"/>
      <c r="AO208" s="15522"/>
      <c r="AP208" s="15523"/>
      <c r="AQ208" s="15524"/>
      <c r="AR208" s="15525"/>
      <c r="AS208" s="15526"/>
      <c r="AT208" s="15527"/>
      <c r="AU208" s="15528"/>
      <c r="AV208" s="15529"/>
      <c r="AW208" s="15530"/>
      <c r="AX208" s="15531"/>
      <c r="AY208" s="15532"/>
      <c r="AZ208" s="15533"/>
      <c r="BA208" s="15534"/>
      <c r="BB208" s="15535"/>
      <c r="BC208" s="15536"/>
      <c r="BD208" s="15537"/>
      <c r="BE208" s="15538"/>
      <c r="BF208" s="15539"/>
      <c r="BG208" s="15540"/>
      <c r="BH208" s="15541"/>
      <c r="BI208" s="15542"/>
      <c r="BJ208" s="15543"/>
      <c r="BK208" s="15544"/>
      <c r="BL208" s="15545"/>
      <c r="BM208" s="15546"/>
      <c r="BN208" s="15547"/>
      <c r="BO208" s="15548"/>
      <c r="BP208" s="15549"/>
      <c r="BQ208" s="15550"/>
      <c r="BR208" s="15551"/>
      <c r="BS208" s="15552"/>
      <c r="BT208" s="15553"/>
      <c r="BU208" s="15554"/>
    </row>
    <row r="209" spans="1:73" ht="19.5" customHeight="1" x14ac:dyDescent="0.25">
      <c r="A209" s="42031" t="s">
        <v>212</v>
      </c>
      <c r="B209" s="42032"/>
      <c r="C209" s="42033"/>
      <c r="D209" s="15555">
        <v>0</v>
      </c>
      <c r="E209" s="15556">
        <v>0</v>
      </c>
      <c r="F209" s="15557">
        <f>D209-E209</f>
        <v>0</v>
      </c>
      <c r="G209" s="15558"/>
      <c r="H209" s="15559"/>
      <c r="I209" s="15560"/>
      <c r="J209" s="15561"/>
      <c r="K209" s="15562"/>
      <c r="L209" s="15563"/>
      <c r="M209" s="15564"/>
      <c r="N209" s="15565"/>
      <c r="O209" s="15566"/>
      <c r="P209" s="15567"/>
      <c r="Q209" s="15568"/>
      <c r="R209" s="15569"/>
      <c r="S209" s="15570"/>
      <c r="T209" s="15571"/>
      <c r="U209" s="15572"/>
      <c r="V209" s="15573"/>
      <c r="W209" s="15574"/>
      <c r="X209" s="15575"/>
      <c r="Y209" s="15576"/>
      <c r="Z209" s="15577"/>
      <c r="AA209" s="15578"/>
      <c r="AB209" s="15579"/>
      <c r="AC209" s="15580"/>
      <c r="AD209" s="15581"/>
      <c r="AE209" s="15582"/>
      <c r="AF209" s="15583"/>
      <c r="AG209" s="15584"/>
      <c r="AH209" s="15585"/>
      <c r="AI209" s="15586"/>
      <c r="AJ209" s="15587"/>
      <c r="AK209" s="15588"/>
      <c r="AL209" s="15589"/>
      <c r="AM209" s="15590"/>
      <c r="AN209" s="15591"/>
      <c r="AO209" s="15592"/>
      <c r="AP209" s="15593"/>
      <c r="AQ209" s="15594"/>
      <c r="AR209" s="15595"/>
      <c r="AS209" s="15596"/>
      <c r="AT209" s="15597"/>
      <c r="AU209" s="15598"/>
      <c r="AV209" s="15599"/>
      <c r="AW209" s="15600"/>
      <c r="AX209" s="15601"/>
      <c r="AY209" s="15602"/>
      <c r="AZ209" s="15603"/>
      <c r="BA209" s="15604"/>
      <c r="BB209" s="15605"/>
      <c r="BC209" s="15606"/>
      <c r="BD209" s="15607"/>
      <c r="BE209" s="15608"/>
      <c r="BF209" s="15609"/>
      <c r="BG209" s="15610"/>
      <c r="BH209" s="15611"/>
      <c r="BI209" s="15612"/>
      <c r="BJ209" s="15613"/>
      <c r="BK209" s="15614"/>
      <c r="BL209" s="15615"/>
      <c r="BM209" s="15616"/>
      <c r="BN209" s="15617"/>
      <c r="BO209" s="15618"/>
      <c r="BP209" s="15619"/>
      <c r="BQ209" s="15620"/>
      <c r="BR209" s="15621"/>
      <c r="BS209" s="15622"/>
      <c r="BT209" s="15623"/>
      <c r="BU209" s="15624"/>
    </row>
    <row r="210" spans="1:73" ht="19.5" customHeight="1" x14ac:dyDescent="0.25">
      <c r="A210" s="42034" t="s">
        <v>71</v>
      </c>
      <c r="B210" s="42035"/>
      <c r="C210" s="42036"/>
      <c r="D210" s="15625">
        <f>SUM(D207:D209)</f>
        <v>0</v>
      </c>
      <c r="E210" s="15626">
        <f>SUM(E207:E209)</f>
        <v>0</v>
      </c>
      <c r="F210" s="15627">
        <f>SUM(F207:F209)</f>
        <v>0</v>
      </c>
      <c r="G210" s="15628"/>
      <c r="H210" s="15629"/>
      <c r="I210" s="15630"/>
      <c r="J210" s="15631"/>
      <c r="K210" s="15632"/>
      <c r="L210" s="15633"/>
      <c r="M210" s="15634"/>
      <c r="N210" s="15635"/>
      <c r="O210" s="15636"/>
      <c r="P210" s="15637"/>
      <c r="Q210" s="15638"/>
      <c r="R210" s="15639"/>
      <c r="S210" s="15640"/>
      <c r="T210" s="15641"/>
      <c r="U210" s="15642"/>
      <c r="V210" s="15643"/>
      <c r="W210" s="15644"/>
      <c r="X210" s="15645"/>
      <c r="Y210" s="15646"/>
      <c r="Z210" s="15647"/>
      <c r="AA210" s="15648"/>
      <c r="AB210" s="15649"/>
      <c r="AC210" s="15650"/>
      <c r="AD210" s="15651"/>
      <c r="AE210" s="15652"/>
      <c r="AF210" s="15653"/>
      <c r="AG210" s="15654"/>
      <c r="AH210" s="15655"/>
      <c r="AI210" s="15656"/>
      <c r="AJ210" s="15657"/>
      <c r="AK210" s="15658"/>
      <c r="AL210" s="15659"/>
      <c r="AM210" s="15660"/>
      <c r="AN210" s="15661"/>
      <c r="AO210" s="15662"/>
      <c r="AP210" s="15663"/>
      <c r="AQ210" s="15664"/>
      <c r="AR210" s="15665"/>
      <c r="AS210" s="15666"/>
      <c r="AT210" s="15667"/>
      <c r="AU210" s="15668"/>
      <c r="AV210" s="15669"/>
      <c r="AW210" s="15670"/>
      <c r="AX210" s="15671"/>
      <c r="AY210" s="15672"/>
      <c r="AZ210" s="15673"/>
      <c r="BA210" s="15674"/>
      <c r="BB210" s="15675"/>
      <c r="BC210" s="15676"/>
      <c r="BD210" s="15677"/>
      <c r="BE210" s="15678"/>
      <c r="BF210" s="15679"/>
      <c r="BG210" s="15680"/>
      <c r="BH210" s="15681"/>
      <c r="BI210" s="15682"/>
      <c r="BJ210" s="15683"/>
      <c r="BK210" s="15684"/>
      <c r="BL210" s="15685"/>
      <c r="BM210" s="15686"/>
      <c r="BN210" s="15687"/>
      <c r="BO210" s="15688"/>
      <c r="BP210" s="15689"/>
      <c r="BQ210" s="15690"/>
      <c r="BR210" s="15691"/>
      <c r="BS210" s="15692"/>
      <c r="BT210" s="15693"/>
      <c r="BU210" s="15694"/>
    </row>
    <row r="211" spans="1:73" ht="19.5" customHeight="1" x14ac:dyDescent="0.25">
      <c r="A211" s="42053" t="s">
        <v>164</v>
      </c>
      <c r="B211" s="42054"/>
      <c r="C211" s="42055"/>
      <c r="D211" s="15695"/>
      <c r="E211" s="15696"/>
      <c r="F211" s="15697"/>
      <c r="G211" s="15698"/>
      <c r="H211" s="15699"/>
      <c r="I211" s="15700"/>
      <c r="J211" s="15701"/>
      <c r="K211" s="15702"/>
      <c r="L211" s="15703"/>
      <c r="M211" s="15704"/>
      <c r="N211" s="15705"/>
      <c r="O211" s="15706"/>
      <c r="P211" s="15707"/>
      <c r="Q211" s="15708"/>
      <c r="R211" s="15709"/>
      <c r="S211" s="15710"/>
      <c r="T211" s="15711"/>
      <c r="U211" s="15712"/>
      <c r="V211" s="15713"/>
      <c r="W211" s="15714"/>
      <c r="X211" s="15715"/>
      <c r="Y211" s="15716"/>
      <c r="Z211" s="15717"/>
      <c r="AA211" s="15718"/>
      <c r="AB211" s="15719"/>
      <c r="AC211" s="15720"/>
      <c r="AD211" s="15721"/>
      <c r="AE211" s="15722"/>
      <c r="AF211" s="15723"/>
      <c r="AG211" s="15724"/>
      <c r="AH211" s="15725"/>
      <c r="AI211" s="15726"/>
      <c r="AJ211" s="15727"/>
      <c r="AK211" s="15728"/>
      <c r="AL211" s="15729"/>
      <c r="AM211" s="15730"/>
      <c r="AN211" s="15731"/>
      <c r="AO211" s="15732"/>
      <c r="AP211" s="15733"/>
      <c r="AQ211" s="15734"/>
      <c r="AR211" s="15735"/>
      <c r="AS211" s="15736"/>
      <c r="AT211" s="15737"/>
      <c r="AU211" s="15738"/>
      <c r="AV211" s="15739"/>
      <c r="AW211" s="15740"/>
      <c r="AX211" s="15741"/>
      <c r="AY211" s="15742"/>
      <c r="AZ211" s="15743"/>
      <c r="BA211" s="15744"/>
      <c r="BB211" s="15745"/>
      <c r="BC211" s="15746"/>
      <c r="BD211" s="15747"/>
      <c r="BE211" s="15748"/>
      <c r="BF211" s="15749"/>
      <c r="BG211" s="15750"/>
      <c r="BH211" s="15751"/>
      <c r="BI211" s="15752"/>
      <c r="BJ211" s="15753"/>
      <c r="BK211" s="15754"/>
      <c r="BL211" s="15755"/>
      <c r="BM211" s="15756"/>
      <c r="BN211" s="15757"/>
      <c r="BO211" s="15758"/>
      <c r="BP211" s="15759"/>
      <c r="BQ211" s="15760"/>
      <c r="BR211" s="15761"/>
      <c r="BS211" s="15762"/>
      <c r="BT211" s="15763"/>
      <c r="BU211" s="15764"/>
    </row>
    <row r="212" spans="1:73" ht="19.5" customHeight="1" x14ac:dyDescent="0.25">
      <c r="A212" s="42056" t="s">
        <v>213</v>
      </c>
      <c r="B212" s="42057"/>
      <c r="C212" s="42058"/>
      <c r="D212" s="15765">
        <v>0</v>
      </c>
      <c r="E212" s="15766">
        <v>0</v>
      </c>
      <c r="F212" s="15767">
        <f t="shared" ref="F212:F220" si="25">D212-E212</f>
        <v>0</v>
      </c>
      <c r="G212" s="15768"/>
      <c r="H212" s="15769"/>
      <c r="I212" s="15770"/>
      <c r="J212" s="15771"/>
      <c r="K212" s="15772"/>
      <c r="L212" s="15773"/>
      <c r="M212" s="15774"/>
      <c r="N212" s="15775"/>
      <c r="O212" s="15776"/>
      <c r="P212" s="15777"/>
      <c r="Q212" s="15778"/>
      <c r="R212" s="15779"/>
      <c r="S212" s="15780"/>
      <c r="T212" s="15781"/>
      <c r="U212" s="15782"/>
      <c r="V212" s="15783"/>
      <c r="W212" s="15784"/>
      <c r="X212" s="15785"/>
      <c r="Y212" s="15786"/>
      <c r="Z212" s="15787"/>
      <c r="AA212" s="15788"/>
      <c r="AB212" s="15789"/>
      <c r="AC212" s="15790"/>
      <c r="AD212" s="15791"/>
      <c r="AE212" s="15792"/>
      <c r="AF212" s="15793"/>
      <c r="AG212" s="15794"/>
      <c r="AH212" s="15795"/>
      <c r="AI212" s="15796"/>
      <c r="AJ212" s="15797"/>
      <c r="AK212" s="15798"/>
      <c r="AL212" s="15799"/>
      <c r="AM212" s="15800"/>
      <c r="AN212" s="15801"/>
      <c r="AO212" s="15802"/>
      <c r="AP212" s="15803"/>
      <c r="AQ212" s="15804"/>
      <c r="AR212" s="15805"/>
      <c r="AS212" s="15806"/>
      <c r="AT212" s="15807"/>
      <c r="AU212" s="15808"/>
      <c r="AV212" s="15809"/>
      <c r="AW212" s="15810"/>
      <c r="AX212" s="15811"/>
      <c r="AY212" s="15812"/>
      <c r="AZ212" s="15813"/>
      <c r="BA212" s="15814"/>
      <c r="BB212" s="15815"/>
      <c r="BC212" s="15816"/>
      <c r="BD212" s="15817"/>
      <c r="BE212" s="15818"/>
      <c r="BF212" s="15819"/>
      <c r="BG212" s="15820"/>
      <c r="BH212" s="15821"/>
      <c r="BI212" s="15822"/>
      <c r="BJ212" s="15823"/>
      <c r="BK212" s="15824"/>
      <c r="BL212" s="15825"/>
      <c r="BM212" s="15826"/>
      <c r="BN212" s="15827"/>
      <c r="BO212" s="15828"/>
      <c r="BP212" s="15829"/>
      <c r="BQ212" s="15830"/>
      <c r="BR212" s="15831"/>
      <c r="BS212" s="15832"/>
      <c r="BT212" s="15833"/>
      <c r="BU212" s="15834"/>
    </row>
    <row r="213" spans="1:73" ht="19.5" customHeight="1" x14ac:dyDescent="0.25">
      <c r="A213" s="42028" t="s">
        <v>214</v>
      </c>
      <c r="B213" s="42029"/>
      <c r="C213" s="42030"/>
      <c r="D213" s="15835">
        <v>0</v>
      </c>
      <c r="E213" s="15836">
        <v>0</v>
      </c>
      <c r="F213" s="15837">
        <f t="shared" si="25"/>
        <v>0</v>
      </c>
      <c r="G213" s="15838"/>
      <c r="H213" s="15839"/>
      <c r="I213" s="15840"/>
      <c r="J213" s="15841"/>
      <c r="K213" s="15842"/>
      <c r="L213" s="15843"/>
      <c r="M213" s="15844"/>
      <c r="N213" s="15845"/>
      <c r="O213" s="15846"/>
      <c r="P213" s="15847"/>
      <c r="Q213" s="15848"/>
      <c r="R213" s="15849"/>
      <c r="S213" s="15850"/>
      <c r="T213" s="15851"/>
      <c r="U213" s="15852"/>
      <c r="V213" s="15853"/>
      <c r="W213" s="15854"/>
      <c r="X213" s="15855"/>
      <c r="Y213" s="15856"/>
      <c r="Z213" s="15857"/>
      <c r="AA213" s="15858"/>
      <c r="AB213" s="15859"/>
      <c r="AC213" s="15860"/>
      <c r="AD213" s="15861"/>
      <c r="AE213" s="15862"/>
      <c r="AF213" s="15863"/>
      <c r="AG213" s="15864"/>
      <c r="AH213" s="15865"/>
      <c r="AI213" s="15866"/>
      <c r="AJ213" s="15867"/>
      <c r="AK213" s="15868"/>
      <c r="AL213" s="15869"/>
      <c r="AM213" s="15870"/>
      <c r="AN213" s="15871"/>
      <c r="AO213" s="15872"/>
      <c r="AP213" s="15873"/>
      <c r="AQ213" s="15874"/>
      <c r="AR213" s="15875"/>
      <c r="AS213" s="15876"/>
      <c r="AT213" s="15877"/>
      <c r="AU213" s="15878"/>
      <c r="AV213" s="15879"/>
      <c r="AW213" s="15880"/>
      <c r="AX213" s="15881"/>
      <c r="AY213" s="15882"/>
      <c r="AZ213" s="15883"/>
      <c r="BA213" s="15884"/>
      <c r="BB213" s="15885"/>
      <c r="BC213" s="15886"/>
      <c r="BD213" s="15887"/>
      <c r="BE213" s="15888"/>
      <c r="BF213" s="15889"/>
      <c r="BG213" s="15890"/>
      <c r="BH213" s="15891"/>
      <c r="BI213" s="15892"/>
      <c r="BJ213" s="15893"/>
      <c r="BK213" s="15894"/>
      <c r="BL213" s="15895"/>
      <c r="BM213" s="15896"/>
      <c r="BN213" s="15897"/>
      <c r="BO213" s="15898"/>
      <c r="BP213" s="15899"/>
      <c r="BQ213" s="15900"/>
      <c r="BR213" s="15901"/>
      <c r="BS213" s="15902"/>
      <c r="BT213" s="15903"/>
      <c r="BU213" s="15904"/>
    </row>
    <row r="214" spans="1:73" ht="19.5" customHeight="1" x14ac:dyDescent="0.25">
      <c r="A214" s="42028" t="s">
        <v>215</v>
      </c>
      <c r="B214" s="42029"/>
      <c r="C214" s="42030"/>
      <c r="D214" s="15905">
        <v>0</v>
      </c>
      <c r="E214" s="15906">
        <v>0</v>
      </c>
      <c r="F214" s="15907">
        <f t="shared" si="25"/>
        <v>0</v>
      </c>
      <c r="G214" s="15908"/>
      <c r="H214" s="15909"/>
      <c r="I214" s="15910"/>
      <c r="J214" s="15911"/>
      <c r="K214" s="15912"/>
      <c r="L214" s="15913"/>
      <c r="M214" s="15914"/>
      <c r="N214" s="15915"/>
      <c r="O214" s="15916"/>
      <c r="P214" s="15917"/>
      <c r="Q214" s="15918"/>
      <c r="R214" s="15919"/>
      <c r="S214" s="15920"/>
      <c r="T214" s="15921"/>
      <c r="U214" s="15922"/>
      <c r="V214" s="15923"/>
      <c r="W214" s="15924"/>
      <c r="X214" s="15925"/>
      <c r="Y214" s="15926"/>
      <c r="Z214" s="15927"/>
      <c r="AA214" s="15928"/>
      <c r="AB214" s="15929"/>
      <c r="AC214" s="15930"/>
      <c r="AD214" s="15931"/>
      <c r="AE214" s="15932"/>
      <c r="AF214" s="15933"/>
      <c r="AG214" s="15934"/>
      <c r="AH214" s="15935"/>
      <c r="AI214" s="15936"/>
      <c r="AJ214" s="15937"/>
      <c r="AK214" s="15938"/>
      <c r="AL214" s="15939"/>
      <c r="AM214" s="15940"/>
      <c r="AN214" s="15941"/>
      <c r="AO214" s="15942"/>
      <c r="AP214" s="15943"/>
      <c r="AQ214" s="15944"/>
      <c r="AR214" s="15945"/>
      <c r="AS214" s="15946"/>
      <c r="AT214" s="15947"/>
      <c r="AU214" s="15948"/>
      <c r="AV214" s="15949"/>
      <c r="AW214" s="15950"/>
      <c r="AX214" s="15951"/>
      <c r="AY214" s="15952"/>
      <c r="AZ214" s="15953"/>
      <c r="BA214" s="15954"/>
      <c r="BB214" s="15955"/>
      <c r="BC214" s="15956"/>
      <c r="BD214" s="15957"/>
      <c r="BE214" s="15958"/>
      <c r="BF214" s="15959"/>
      <c r="BG214" s="15960"/>
      <c r="BH214" s="15961"/>
      <c r="BI214" s="15962"/>
      <c r="BJ214" s="15963"/>
      <c r="BK214" s="15964"/>
      <c r="BL214" s="15965"/>
      <c r="BM214" s="15966"/>
      <c r="BN214" s="15967"/>
      <c r="BO214" s="15968"/>
      <c r="BP214" s="15969"/>
      <c r="BQ214" s="15970"/>
      <c r="BR214" s="15971"/>
      <c r="BS214" s="15972"/>
      <c r="BT214" s="15973"/>
      <c r="BU214" s="15974"/>
    </row>
    <row r="215" spans="1:73" ht="19.5" customHeight="1" x14ac:dyDescent="0.25">
      <c r="A215" s="42028" t="s">
        <v>216</v>
      </c>
      <c r="B215" s="42029"/>
      <c r="C215" s="42030"/>
      <c r="D215" s="15975">
        <v>0</v>
      </c>
      <c r="E215" s="15976">
        <v>0</v>
      </c>
      <c r="F215" s="15977">
        <f t="shared" si="25"/>
        <v>0</v>
      </c>
      <c r="G215" s="15978"/>
      <c r="H215" s="15979"/>
      <c r="I215" s="15980"/>
      <c r="J215" s="15981"/>
      <c r="K215" s="15982"/>
      <c r="L215" s="15983"/>
      <c r="M215" s="15984"/>
      <c r="N215" s="15985"/>
      <c r="O215" s="15986"/>
      <c r="P215" s="15987"/>
      <c r="Q215" s="15988"/>
      <c r="R215" s="15989"/>
      <c r="S215" s="15990"/>
      <c r="T215" s="15991"/>
      <c r="U215" s="15992"/>
      <c r="V215" s="15993"/>
      <c r="W215" s="15994"/>
      <c r="X215" s="15995"/>
      <c r="Y215" s="15996"/>
      <c r="Z215" s="15997"/>
      <c r="AA215" s="15998"/>
      <c r="AB215" s="15999"/>
      <c r="AC215" s="16000"/>
      <c r="AD215" s="16001"/>
      <c r="AE215" s="16002"/>
      <c r="AF215" s="16003"/>
      <c r="AG215" s="16004"/>
      <c r="AH215" s="16005"/>
      <c r="AI215" s="16006"/>
      <c r="AJ215" s="16007"/>
      <c r="AK215" s="16008"/>
      <c r="AL215" s="16009"/>
      <c r="AM215" s="16010"/>
      <c r="AN215" s="16011"/>
      <c r="AO215" s="16012"/>
      <c r="AP215" s="16013"/>
      <c r="AQ215" s="16014"/>
      <c r="AR215" s="16015"/>
      <c r="AS215" s="16016"/>
      <c r="AT215" s="16017"/>
      <c r="AU215" s="16018"/>
      <c r="AV215" s="16019"/>
      <c r="AW215" s="16020"/>
      <c r="AX215" s="16021"/>
      <c r="AY215" s="16022"/>
      <c r="AZ215" s="16023"/>
      <c r="BA215" s="16024"/>
      <c r="BB215" s="16025"/>
      <c r="BC215" s="16026"/>
      <c r="BD215" s="16027"/>
      <c r="BE215" s="16028"/>
      <c r="BF215" s="16029"/>
      <c r="BG215" s="16030"/>
      <c r="BH215" s="16031"/>
      <c r="BI215" s="16032"/>
      <c r="BJ215" s="16033"/>
      <c r="BK215" s="16034"/>
      <c r="BL215" s="16035"/>
      <c r="BM215" s="16036"/>
      <c r="BN215" s="16037"/>
      <c r="BO215" s="16038"/>
      <c r="BP215" s="16039"/>
      <c r="BQ215" s="16040"/>
      <c r="BR215" s="16041"/>
      <c r="BS215" s="16042"/>
      <c r="BT215" s="16043"/>
      <c r="BU215" s="16044"/>
    </row>
    <row r="216" spans="1:73" ht="19.5" customHeight="1" x14ac:dyDescent="0.25">
      <c r="A216" s="42028" t="s">
        <v>217</v>
      </c>
      <c r="B216" s="42029"/>
      <c r="C216" s="42030"/>
      <c r="D216" s="16045">
        <v>0</v>
      </c>
      <c r="E216" s="16046">
        <v>0</v>
      </c>
      <c r="F216" s="16047">
        <f t="shared" si="25"/>
        <v>0</v>
      </c>
      <c r="G216" s="16048"/>
      <c r="H216" s="16049"/>
      <c r="I216" s="16050"/>
      <c r="J216" s="16051"/>
      <c r="K216" s="16052"/>
      <c r="L216" s="16053"/>
      <c r="M216" s="16054"/>
      <c r="N216" s="16055"/>
      <c r="O216" s="16056"/>
      <c r="P216" s="16057"/>
      <c r="Q216" s="16058"/>
      <c r="R216" s="16059"/>
      <c r="S216" s="16060"/>
      <c r="T216" s="16061"/>
      <c r="U216" s="16062"/>
      <c r="V216" s="16063"/>
      <c r="W216" s="16064"/>
      <c r="X216" s="16065"/>
      <c r="Y216" s="16066"/>
      <c r="Z216" s="16067"/>
      <c r="AA216" s="16068"/>
      <c r="AB216" s="16069"/>
      <c r="AC216" s="16070"/>
      <c r="AD216" s="16071"/>
      <c r="AE216" s="16072"/>
      <c r="AF216" s="16073"/>
      <c r="AG216" s="16074"/>
      <c r="AH216" s="16075"/>
      <c r="AI216" s="16076"/>
      <c r="AJ216" s="16077"/>
      <c r="AK216" s="16078"/>
      <c r="AL216" s="16079"/>
      <c r="AM216" s="16080"/>
      <c r="AN216" s="16081"/>
      <c r="AO216" s="16082"/>
      <c r="AP216" s="16083"/>
      <c r="AQ216" s="16084"/>
      <c r="AR216" s="16085"/>
      <c r="AS216" s="16086"/>
      <c r="AT216" s="16087"/>
      <c r="AU216" s="16088"/>
      <c r="AV216" s="16089"/>
      <c r="AW216" s="16090"/>
      <c r="AX216" s="16091"/>
      <c r="AY216" s="16092"/>
      <c r="AZ216" s="16093"/>
      <c r="BA216" s="16094"/>
      <c r="BB216" s="16095"/>
      <c r="BC216" s="16096"/>
      <c r="BD216" s="16097"/>
      <c r="BE216" s="16098"/>
      <c r="BF216" s="16099"/>
      <c r="BG216" s="16100"/>
      <c r="BH216" s="16101"/>
      <c r="BI216" s="16102"/>
      <c r="BJ216" s="16103"/>
      <c r="BK216" s="16104"/>
      <c r="BL216" s="16105"/>
      <c r="BM216" s="16106"/>
      <c r="BN216" s="16107"/>
      <c r="BO216" s="16108"/>
      <c r="BP216" s="16109"/>
      <c r="BQ216" s="16110"/>
      <c r="BR216" s="16111"/>
      <c r="BS216" s="16112"/>
      <c r="BT216" s="16113"/>
      <c r="BU216" s="16114"/>
    </row>
    <row r="217" spans="1:73" ht="19.5" customHeight="1" x14ac:dyDescent="0.25">
      <c r="A217" s="42028" t="s">
        <v>218</v>
      </c>
      <c r="B217" s="42029"/>
      <c r="C217" s="42030"/>
      <c r="D217" s="16115">
        <v>0</v>
      </c>
      <c r="E217" s="16116">
        <v>0</v>
      </c>
      <c r="F217" s="16117">
        <f t="shared" si="25"/>
        <v>0</v>
      </c>
      <c r="G217" s="16118"/>
      <c r="H217" s="16119"/>
      <c r="I217" s="16120"/>
      <c r="J217" s="16121"/>
      <c r="K217" s="16122"/>
      <c r="L217" s="16123"/>
      <c r="M217" s="16124"/>
      <c r="N217" s="16125"/>
      <c r="O217" s="16126"/>
      <c r="P217" s="16127"/>
      <c r="Q217" s="16128"/>
      <c r="R217" s="16129"/>
      <c r="S217" s="16130"/>
      <c r="T217" s="16131"/>
      <c r="U217" s="16132"/>
      <c r="V217" s="16133"/>
      <c r="W217" s="16134"/>
      <c r="X217" s="16135"/>
      <c r="Y217" s="16136"/>
      <c r="Z217" s="16137"/>
      <c r="AA217" s="16138"/>
      <c r="AB217" s="16139"/>
      <c r="AC217" s="16140"/>
      <c r="AD217" s="16141"/>
      <c r="AE217" s="16142"/>
      <c r="AF217" s="16143"/>
      <c r="AG217" s="16144"/>
      <c r="AH217" s="16145"/>
      <c r="AI217" s="16146"/>
      <c r="AJ217" s="16147"/>
      <c r="AK217" s="16148"/>
      <c r="AL217" s="16149"/>
      <c r="AM217" s="16150"/>
      <c r="AN217" s="16151"/>
      <c r="AO217" s="16152"/>
      <c r="AP217" s="16153"/>
      <c r="AQ217" s="16154"/>
      <c r="AR217" s="16155"/>
      <c r="AS217" s="16156"/>
      <c r="AT217" s="16157"/>
      <c r="AU217" s="16158"/>
      <c r="AV217" s="16159"/>
      <c r="AW217" s="16160"/>
      <c r="AX217" s="16161"/>
      <c r="AY217" s="16162"/>
      <c r="AZ217" s="16163"/>
      <c r="BA217" s="16164"/>
      <c r="BB217" s="16165"/>
      <c r="BC217" s="16166"/>
      <c r="BD217" s="16167"/>
      <c r="BE217" s="16168"/>
      <c r="BF217" s="16169"/>
      <c r="BG217" s="16170"/>
      <c r="BH217" s="16171"/>
      <c r="BI217" s="16172"/>
      <c r="BJ217" s="16173"/>
      <c r="BK217" s="16174"/>
      <c r="BL217" s="16175"/>
      <c r="BM217" s="16176"/>
      <c r="BN217" s="16177"/>
      <c r="BO217" s="16178"/>
      <c r="BP217" s="16179"/>
      <c r="BQ217" s="16180"/>
      <c r="BR217" s="16181"/>
      <c r="BS217" s="16182"/>
      <c r="BT217" s="16183"/>
      <c r="BU217" s="16184"/>
    </row>
    <row r="218" spans="1:73" ht="19.5" customHeight="1" x14ac:dyDescent="0.25">
      <c r="A218" s="42028" t="s">
        <v>219</v>
      </c>
      <c r="B218" s="42029"/>
      <c r="C218" s="42030"/>
      <c r="D218" s="16185">
        <v>0</v>
      </c>
      <c r="E218" s="16186">
        <v>0</v>
      </c>
      <c r="F218" s="16187">
        <f t="shared" si="25"/>
        <v>0</v>
      </c>
      <c r="G218" s="16188"/>
      <c r="H218" s="16189"/>
      <c r="I218" s="16190"/>
      <c r="J218" s="16191"/>
      <c r="K218" s="16192"/>
      <c r="L218" s="16193"/>
      <c r="M218" s="16194"/>
      <c r="N218" s="16195"/>
      <c r="O218" s="16196"/>
      <c r="P218" s="16197"/>
      <c r="Q218" s="16198"/>
      <c r="R218" s="16199"/>
      <c r="S218" s="16200"/>
      <c r="T218" s="16201"/>
      <c r="U218" s="16202"/>
      <c r="V218" s="16203"/>
      <c r="W218" s="16204"/>
      <c r="X218" s="16205"/>
      <c r="Y218" s="16206"/>
      <c r="Z218" s="16207"/>
      <c r="AA218" s="16208"/>
      <c r="AB218" s="16209"/>
      <c r="AC218" s="16210"/>
      <c r="AD218" s="16211"/>
      <c r="AE218" s="16212"/>
      <c r="AF218" s="16213"/>
      <c r="AG218" s="16214"/>
      <c r="AH218" s="16215"/>
      <c r="AI218" s="16216"/>
      <c r="AJ218" s="16217"/>
      <c r="AK218" s="16218"/>
      <c r="AL218" s="16219"/>
      <c r="AM218" s="16220"/>
      <c r="AN218" s="16221"/>
      <c r="AO218" s="16222"/>
      <c r="AP218" s="16223"/>
      <c r="AQ218" s="16224"/>
      <c r="AR218" s="16225"/>
      <c r="AS218" s="16226"/>
      <c r="AT218" s="16227"/>
      <c r="AU218" s="16228"/>
      <c r="AV218" s="16229"/>
      <c r="AW218" s="16230"/>
      <c r="AX218" s="16231"/>
      <c r="AY218" s="16232"/>
      <c r="AZ218" s="16233"/>
      <c r="BA218" s="16234"/>
      <c r="BB218" s="16235"/>
      <c r="BC218" s="16236"/>
      <c r="BD218" s="16237"/>
      <c r="BE218" s="16238"/>
      <c r="BF218" s="16239"/>
      <c r="BG218" s="16240"/>
      <c r="BH218" s="16241"/>
      <c r="BI218" s="16242"/>
      <c r="BJ218" s="16243"/>
      <c r="BK218" s="16244"/>
      <c r="BL218" s="16245"/>
      <c r="BM218" s="16246"/>
      <c r="BN218" s="16247"/>
      <c r="BO218" s="16248"/>
      <c r="BP218" s="16249"/>
      <c r="BQ218" s="16250"/>
      <c r="BR218" s="16251"/>
      <c r="BS218" s="16252"/>
      <c r="BT218" s="16253"/>
      <c r="BU218" s="16254"/>
    </row>
    <row r="219" spans="1:73" ht="19.5" customHeight="1" x14ac:dyDescent="0.25">
      <c r="A219" s="42028" t="s">
        <v>220</v>
      </c>
      <c r="B219" s="42029"/>
      <c r="C219" s="42030"/>
      <c r="D219" s="16255">
        <v>0</v>
      </c>
      <c r="E219" s="16256">
        <v>0</v>
      </c>
      <c r="F219" s="16257">
        <f t="shared" si="25"/>
        <v>0</v>
      </c>
      <c r="G219" s="16258"/>
      <c r="H219" s="16259"/>
      <c r="I219" s="16260"/>
      <c r="J219" s="16261"/>
      <c r="K219" s="16262"/>
      <c r="L219" s="16263"/>
      <c r="M219" s="16264"/>
      <c r="N219" s="16265"/>
      <c r="O219" s="16266"/>
      <c r="P219" s="16267"/>
      <c r="Q219" s="16268"/>
      <c r="R219" s="16269"/>
      <c r="S219" s="16270"/>
      <c r="T219" s="16271"/>
      <c r="U219" s="16272"/>
      <c r="V219" s="16273"/>
      <c r="W219" s="16274"/>
      <c r="X219" s="16275"/>
      <c r="Y219" s="16276"/>
      <c r="Z219" s="16277"/>
      <c r="AA219" s="16278"/>
      <c r="AB219" s="16279"/>
      <c r="AC219" s="16280"/>
      <c r="AD219" s="16281"/>
      <c r="AE219" s="16282"/>
      <c r="AF219" s="16283"/>
      <c r="AG219" s="16284"/>
      <c r="AH219" s="16285"/>
      <c r="AI219" s="16286"/>
      <c r="AJ219" s="16287"/>
      <c r="AK219" s="16288"/>
      <c r="AL219" s="16289"/>
      <c r="AM219" s="16290"/>
      <c r="AN219" s="16291"/>
      <c r="AO219" s="16292"/>
      <c r="AP219" s="16293"/>
      <c r="AQ219" s="16294"/>
      <c r="AR219" s="16295"/>
      <c r="AS219" s="16296"/>
      <c r="AT219" s="16297"/>
      <c r="AU219" s="16298"/>
      <c r="AV219" s="16299"/>
      <c r="AW219" s="16300"/>
      <c r="AX219" s="16301"/>
      <c r="AY219" s="16302"/>
      <c r="AZ219" s="16303"/>
      <c r="BA219" s="16304"/>
      <c r="BB219" s="16305"/>
      <c r="BC219" s="16306"/>
      <c r="BD219" s="16307"/>
      <c r="BE219" s="16308"/>
      <c r="BF219" s="16309"/>
      <c r="BG219" s="16310"/>
      <c r="BH219" s="16311"/>
      <c r="BI219" s="16312"/>
      <c r="BJ219" s="16313"/>
      <c r="BK219" s="16314"/>
      <c r="BL219" s="16315"/>
      <c r="BM219" s="16316"/>
      <c r="BN219" s="16317"/>
      <c r="BO219" s="16318"/>
      <c r="BP219" s="16319"/>
      <c r="BQ219" s="16320"/>
      <c r="BR219" s="16321"/>
      <c r="BS219" s="16322"/>
      <c r="BT219" s="16323"/>
      <c r="BU219" s="16324"/>
    </row>
    <row r="220" spans="1:73" ht="19.5" customHeight="1" x14ac:dyDescent="0.25">
      <c r="A220" s="42059" t="s">
        <v>221</v>
      </c>
      <c r="B220" s="42060"/>
      <c r="C220" s="42061"/>
      <c r="D220" s="16325">
        <v>0</v>
      </c>
      <c r="E220" s="16326">
        <v>0</v>
      </c>
      <c r="F220" s="16327">
        <f t="shared" si="25"/>
        <v>0</v>
      </c>
      <c r="G220" s="16328"/>
      <c r="H220" s="16329"/>
      <c r="I220" s="16330"/>
      <c r="J220" s="16331"/>
      <c r="K220" s="16332"/>
      <c r="L220" s="16333"/>
      <c r="M220" s="16334"/>
      <c r="N220" s="16335"/>
      <c r="O220" s="16336"/>
      <c r="P220" s="16337"/>
      <c r="Q220" s="16338"/>
      <c r="R220" s="16339"/>
      <c r="S220" s="16340"/>
      <c r="T220" s="16341"/>
      <c r="U220" s="16342"/>
      <c r="V220" s="16343"/>
      <c r="W220" s="16344"/>
      <c r="X220" s="16345"/>
      <c r="Y220" s="16346"/>
      <c r="Z220" s="16347"/>
      <c r="AA220" s="16348"/>
      <c r="AB220" s="16349"/>
      <c r="AC220" s="16350"/>
      <c r="AD220" s="16351"/>
      <c r="AE220" s="16352"/>
      <c r="AF220" s="16353"/>
      <c r="AG220" s="16354"/>
      <c r="AH220" s="16355"/>
      <c r="AI220" s="16356"/>
      <c r="AJ220" s="16357"/>
      <c r="AK220" s="16358"/>
      <c r="AL220" s="16359"/>
      <c r="AM220" s="16360"/>
      <c r="AN220" s="16361"/>
      <c r="AO220" s="16362"/>
      <c r="AP220" s="16363"/>
      <c r="AQ220" s="16364"/>
      <c r="AR220" s="16365"/>
      <c r="AS220" s="16366"/>
      <c r="AT220" s="16367"/>
      <c r="AU220" s="16368"/>
      <c r="AV220" s="16369"/>
      <c r="AW220" s="16370"/>
      <c r="AX220" s="16371"/>
      <c r="AY220" s="16372"/>
      <c r="AZ220" s="16373"/>
      <c r="BA220" s="16374"/>
      <c r="BB220" s="16375"/>
      <c r="BC220" s="16376"/>
      <c r="BD220" s="16377"/>
      <c r="BE220" s="16378"/>
      <c r="BF220" s="16379"/>
      <c r="BG220" s="16380"/>
      <c r="BH220" s="16381"/>
      <c r="BI220" s="16382"/>
      <c r="BJ220" s="16383"/>
      <c r="BK220" s="16384"/>
      <c r="BL220" s="16385"/>
      <c r="BM220" s="16386"/>
      <c r="BN220" s="16387"/>
      <c r="BO220" s="16388"/>
      <c r="BP220" s="16389"/>
      <c r="BQ220" s="16390"/>
      <c r="BR220" s="16391"/>
      <c r="BS220" s="16392"/>
      <c r="BT220" s="16393"/>
      <c r="BU220" s="16394"/>
    </row>
    <row r="221" spans="1:73" ht="19.5" customHeight="1" x14ac:dyDescent="0.25">
      <c r="A221" s="41897" t="s">
        <v>71</v>
      </c>
      <c r="B221" s="42024"/>
      <c r="C221" s="41852"/>
      <c r="D221" s="16395">
        <f>SUM(D212:D220)</f>
        <v>0</v>
      </c>
      <c r="E221" s="16396">
        <f>SUM(E212:E220)</f>
        <v>0</v>
      </c>
      <c r="F221" s="16397">
        <f>SUM(F212:F220)</f>
        <v>0</v>
      </c>
      <c r="G221" s="16398"/>
      <c r="H221" s="16399"/>
      <c r="I221" s="16400"/>
      <c r="J221" s="16401"/>
      <c r="K221" s="16402"/>
      <c r="L221" s="16403"/>
      <c r="M221" s="16404"/>
      <c r="N221" s="16405"/>
      <c r="O221" s="16406"/>
      <c r="P221" s="16407"/>
      <c r="Q221" s="16408"/>
      <c r="R221" s="16409"/>
      <c r="S221" s="16410"/>
      <c r="T221" s="16411"/>
      <c r="U221" s="16412"/>
      <c r="V221" s="16413"/>
      <c r="W221" s="16414"/>
      <c r="X221" s="16415"/>
      <c r="Y221" s="16416"/>
      <c r="Z221" s="16417"/>
      <c r="AA221" s="16418"/>
      <c r="AB221" s="16419"/>
      <c r="AC221" s="16420"/>
      <c r="AD221" s="16421"/>
      <c r="AE221" s="16422"/>
      <c r="AF221" s="16423"/>
      <c r="AG221" s="16424"/>
      <c r="AH221" s="16425"/>
      <c r="AI221" s="16426"/>
      <c r="AJ221" s="16427"/>
      <c r="AK221" s="16428"/>
      <c r="AL221" s="16429"/>
      <c r="AM221" s="16430"/>
      <c r="AN221" s="16431"/>
      <c r="AO221" s="16432"/>
      <c r="AP221" s="16433"/>
      <c r="AQ221" s="16434"/>
      <c r="AR221" s="16435"/>
      <c r="AS221" s="16436"/>
      <c r="AT221" s="16437"/>
      <c r="AU221" s="16438"/>
      <c r="AV221" s="16439"/>
      <c r="AW221" s="16440"/>
      <c r="AX221" s="16441"/>
      <c r="AY221" s="16442"/>
      <c r="AZ221" s="16443"/>
      <c r="BA221" s="16444"/>
      <c r="BB221" s="16445"/>
      <c r="BC221" s="16446"/>
      <c r="BD221" s="16447"/>
      <c r="BE221" s="16448"/>
      <c r="BF221" s="16449"/>
      <c r="BG221" s="16450"/>
      <c r="BH221" s="16451"/>
      <c r="BI221" s="16452"/>
      <c r="BJ221" s="16453"/>
      <c r="BK221" s="16454"/>
      <c r="BL221" s="16455"/>
      <c r="BM221" s="16456"/>
      <c r="BN221" s="16457"/>
      <c r="BO221" s="16458"/>
      <c r="BP221" s="16459"/>
      <c r="BQ221" s="16460"/>
      <c r="BR221" s="16461"/>
      <c r="BS221" s="16462"/>
      <c r="BT221" s="16463"/>
      <c r="BU221" s="16464"/>
    </row>
    <row r="222" spans="1:73" ht="19.5" customHeight="1" x14ac:dyDescent="0.25">
      <c r="A222" s="41898" t="s">
        <v>222</v>
      </c>
      <c r="B222" s="42062"/>
      <c r="C222" s="41899"/>
      <c r="D222" s="16465">
        <f>D210+D221</f>
        <v>0</v>
      </c>
      <c r="E222" s="16466">
        <f>E210+E221</f>
        <v>0</v>
      </c>
      <c r="F222" s="16467">
        <f>F210+F221</f>
        <v>0</v>
      </c>
      <c r="G222" s="16468"/>
      <c r="H222" s="16469"/>
      <c r="I222" s="16470"/>
      <c r="J222" s="16471"/>
      <c r="K222" s="16472"/>
      <c r="L222" s="16473"/>
      <c r="M222" s="16474"/>
      <c r="N222" s="16475"/>
      <c r="O222" s="16476"/>
      <c r="P222" s="16477"/>
      <c r="Q222" s="16478"/>
      <c r="R222" s="16479"/>
      <c r="S222" s="16480"/>
      <c r="T222" s="16481"/>
      <c r="U222" s="16482"/>
      <c r="V222" s="16483"/>
      <c r="W222" s="16484"/>
      <c r="X222" s="16485"/>
      <c r="Y222" s="16486"/>
      <c r="Z222" s="16487"/>
      <c r="AA222" s="16488"/>
      <c r="AB222" s="16489"/>
      <c r="AC222" s="16490"/>
      <c r="AD222" s="16491"/>
      <c r="AE222" s="16492"/>
      <c r="AF222" s="16493"/>
      <c r="AG222" s="16494"/>
      <c r="AH222" s="16495"/>
      <c r="AI222" s="16496"/>
      <c r="AJ222" s="16497"/>
      <c r="AK222" s="16498"/>
      <c r="AL222" s="16499"/>
      <c r="AM222" s="16500"/>
      <c r="AN222" s="16501"/>
      <c r="AO222" s="16502"/>
      <c r="AP222" s="16503"/>
      <c r="AQ222" s="16504"/>
      <c r="AR222" s="16505"/>
      <c r="AS222" s="16506"/>
      <c r="AT222" s="16507"/>
      <c r="AU222" s="16508"/>
      <c r="AV222" s="16509"/>
      <c r="AW222" s="16510"/>
      <c r="AX222" s="16511"/>
      <c r="AY222" s="16512"/>
      <c r="AZ222" s="16513"/>
      <c r="BA222" s="16514"/>
      <c r="BB222" s="16515"/>
      <c r="BC222" s="16516"/>
      <c r="BD222" s="16517"/>
      <c r="BE222" s="16518"/>
      <c r="BF222" s="16519"/>
      <c r="BG222" s="16520"/>
      <c r="BH222" s="16521"/>
      <c r="BI222" s="16522"/>
      <c r="BJ222" s="16523"/>
      <c r="BK222" s="16524"/>
      <c r="BL222" s="16525"/>
      <c r="BM222" s="16526"/>
      <c r="BN222" s="16527"/>
      <c r="BO222" s="16528"/>
      <c r="BP222" s="16529"/>
      <c r="BQ222" s="16530"/>
      <c r="BR222" s="16531"/>
      <c r="BS222" s="16532"/>
      <c r="BT222" s="16533"/>
      <c r="BU222" s="16534"/>
    </row>
    <row r="223" spans="1:73" ht="19.5" customHeight="1" x14ac:dyDescent="0.25">
      <c r="A223" s="41898" t="s">
        <v>223</v>
      </c>
      <c r="B223" s="42062"/>
      <c r="C223" s="41899"/>
      <c r="D223" s="16535">
        <f>D188+D202+D222</f>
        <v>744</v>
      </c>
      <c r="E223" s="16536">
        <f>E188+E202+E222</f>
        <v>728</v>
      </c>
      <c r="F223" s="16537">
        <f>F188+F202+F222</f>
        <v>16</v>
      </c>
      <c r="G223" s="16538"/>
      <c r="H223" s="16539"/>
      <c r="I223" s="16540"/>
      <c r="J223" s="16541"/>
      <c r="K223" s="16542"/>
      <c r="L223" s="16543"/>
      <c r="M223" s="16544"/>
      <c r="N223" s="16545"/>
      <c r="O223" s="16546"/>
      <c r="P223" s="16547"/>
      <c r="Q223" s="16548"/>
      <c r="R223" s="16549"/>
      <c r="S223" s="16550"/>
      <c r="T223" s="16551"/>
      <c r="U223" s="16552"/>
      <c r="V223" s="16553"/>
      <c r="W223" s="16554"/>
      <c r="X223" s="16555"/>
      <c r="Y223" s="16556"/>
      <c r="Z223" s="16557"/>
      <c r="AA223" s="16558"/>
      <c r="AB223" s="16559"/>
      <c r="AC223" s="16560"/>
      <c r="AD223" s="16561"/>
      <c r="AE223" s="16562"/>
      <c r="AF223" s="16563"/>
      <c r="AG223" s="16564"/>
      <c r="AH223" s="16565"/>
      <c r="AI223" s="16566"/>
      <c r="AJ223" s="16567"/>
      <c r="AK223" s="16568"/>
      <c r="AL223" s="16569"/>
      <c r="AM223" s="16570"/>
      <c r="AN223" s="16571"/>
      <c r="AO223" s="16572"/>
      <c r="AP223" s="16573"/>
      <c r="AQ223" s="16574"/>
      <c r="AR223" s="16575"/>
      <c r="AS223" s="16576"/>
      <c r="AT223" s="16577"/>
      <c r="AU223" s="16578"/>
      <c r="AV223" s="16579"/>
      <c r="AW223" s="16580"/>
      <c r="AX223" s="16581"/>
      <c r="AY223" s="16582"/>
      <c r="AZ223" s="16583"/>
      <c r="BA223" s="16584"/>
      <c r="BB223" s="16585"/>
      <c r="BC223" s="16586"/>
      <c r="BD223" s="16587"/>
      <c r="BE223" s="16588"/>
      <c r="BF223" s="16589"/>
      <c r="BG223" s="16590"/>
      <c r="BH223" s="16591"/>
      <c r="BI223" s="16592"/>
      <c r="BJ223" s="16593"/>
      <c r="BK223" s="16594"/>
      <c r="BL223" s="16595"/>
      <c r="BM223" s="16596"/>
      <c r="BN223" s="16597"/>
      <c r="BO223" s="16598"/>
      <c r="BP223" s="16599"/>
      <c r="BQ223" s="16600"/>
      <c r="BR223" s="16601"/>
      <c r="BS223" s="16602"/>
      <c r="BT223" s="16603"/>
      <c r="BU223" s="16604"/>
    </row>
    <row r="224" spans="1:73" ht="19.5" customHeight="1" x14ac:dyDescent="0.25">
      <c r="A224" s="16605"/>
      <c r="B224" s="16606"/>
      <c r="C224" s="16607"/>
      <c r="D224" s="16608"/>
      <c r="E224" s="16609"/>
      <c r="F224" s="16610"/>
      <c r="G224" s="16611"/>
      <c r="H224" s="16612"/>
      <c r="I224" s="16613"/>
      <c r="J224" s="16614"/>
      <c r="K224" s="16615"/>
      <c r="L224" s="16616"/>
      <c r="M224" s="16617"/>
      <c r="N224" s="16618"/>
      <c r="O224" s="16619"/>
      <c r="P224" s="16620"/>
      <c r="Q224" s="16621"/>
      <c r="R224" s="16622"/>
      <c r="S224" s="16623"/>
      <c r="T224" s="16624"/>
      <c r="U224" s="16625"/>
      <c r="V224" s="16626"/>
      <c r="W224" s="16627"/>
      <c r="X224" s="16628"/>
      <c r="Y224" s="16629"/>
      <c r="Z224" s="16630"/>
      <c r="AA224" s="16631"/>
      <c r="AB224" s="16632"/>
      <c r="AC224" s="16633"/>
      <c r="AD224" s="16634"/>
      <c r="AE224" s="16635"/>
      <c r="AF224" s="16636"/>
      <c r="AG224" s="16637"/>
      <c r="AH224" s="16638"/>
      <c r="AI224" s="16639"/>
      <c r="AJ224" s="16640"/>
      <c r="AK224" s="16641"/>
      <c r="AL224" s="16642"/>
      <c r="AM224" s="16643"/>
      <c r="AN224" s="16644"/>
      <c r="AO224" s="16645"/>
      <c r="AP224" s="16646"/>
      <c r="AQ224" s="16647"/>
      <c r="AR224" s="16648"/>
      <c r="AS224" s="16649"/>
      <c r="AT224" s="16650"/>
      <c r="AU224" s="16651"/>
      <c r="AV224" s="16652"/>
      <c r="AW224" s="16653"/>
      <c r="AX224" s="16654"/>
      <c r="AY224" s="16655"/>
      <c r="AZ224" s="16656"/>
      <c r="BA224" s="16657"/>
      <c r="BB224" s="16658"/>
      <c r="BC224" s="16659"/>
      <c r="BD224" s="16660"/>
      <c r="BE224" s="16661"/>
      <c r="BF224" s="16662"/>
      <c r="BG224" s="16663"/>
      <c r="BH224" s="16664"/>
      <c r="BI224" s="16665"/>
      <c r="BJ224" s="16666"/>
      <c r="BK224" s="16667"/>
      <c r="BL224" s="16668"/>
      <c r="BM224" s="16669"/>
      <c r="BN224" s="16670"/>
      <c r="BO224" s="16671"/>
      <c r="BP224" s="16672"/>
      <c r="BQ224" s="16673"/>
      <c r="BR224" s="16674"/>
      <c r="BS224" s="16675"/>
      <c r="BT224" s="16676"/>
      <c r="BU224" s="16677"/>
    </row>
    <row r="225" spans="1:73" ht="24.75" customHeight="1" x14ac:dyDescent="0.25">
      <c r="A225" s="16678" t="s">
        <v>224</v>
      </c>
      <c r="B225" s="16679"/>
      <c r="C225" s="16680" t="s">
        <v>225</v>
      </c>
      <c r="D225" s="16681"/>
      <c r="E225" s="16682"/>
      <c r="F225" s="16683"/>
      <c r="G225" s="16684"/>
      <c r="H225" s="16685"/>
      <c r="I225" s="16686"/>
      <c r="J225" s="16687"/>
      <c r="K225" s="16688"/>
      <c r="L225" s="16689"/>
      <c r="M225" s="16690"/>
      <c r="N225" s="16691"/>
      <c r="O225" s="16692"/>
      <c r="P225" s="16693"/>
      <c r="Q225" s="16694"/>
      <c r="R225" s="16695"/>
      <c r="S225" s="16696"/>
      <c r="T225" s="16697"/>
      <c r="U225" s="16698"/>
      <c r="V225" s="16699"/>
      <c r="W225" s="16700"/>
      <c r="X225" s="16701"/>
      <c r="Y225" s="16702"/>
      <c r="Z225" s="16703"/>
      <c r="AA225" s="16704"/>
      <c r="AB225" s="16705"/>
      <c r="AC225" s="16706"/>
      <c r="AD225" s="16707"/>
      <c r="AE225" s="16708"/>
      <c r="AF225" s="16709"/>
      <c r="AG225" s="16710"/>
      <c r="AH225" s="16711"/>
      <c r="AI225" s="16712"/>
      <c r="AJ225" s="16713"/>
      <c r="AK225" s="16714"/>
      <c r="AL225" s="16715"/>
      <c r="AM225" s="16716"/>
      <c r="AN225" s="16717"/>
      <c r="AO225" s="16718"/>
      <c r="AP225" s="16719"/>
      <c r="AQ225" s="16720"/>
      <c r="AR225" s="16721"/>
      <c r="AS225" s="16722"/>
      <c r="AT225" s="16723"/>
      <c r="AU225" s="16724"/>
      <c r="AV225" s="16725"/>
      <c r="AW225" s="16726"/>
      <c r="AX225" s="16727"/>
      <c r="AY225" s="16728"/>
      <c r="AZ225" s="16729"/>
      <c r="BA225" s="16730"/>
      <c r="BB225" s="16731"/>
      <c r="BC225" s="16732"/>
      <c r="BD225" s="16733"/>
      <c r="BE225" s="16734"/>
      <c r="BF225" s="16735"/>
      <c r="BG225" s="16736"/>
      <c r="BH225" s="16737"/>
      <c r="BI225" s="16738"/>
      <c r="BJ225" s="16739"/>
      <c r="BK225" s="16740"/>
      <c r="BL225" s="16741"/>
      <c r="BM225" s="16742"/>
      <c r="BN225" s="16743"/>
      <c r="BO225" s="16744"/>
      <c r="BP225" s="16745"/>
      <c r="BQ225" s="16746"/>
      <c r="BR225" s="16747"/>
      <c r="BS225" s="16748"/>
      <c r="BT225" s="16749"/>
      <c r="BU225" s="16750"/>
    </row>
    <row r="226" spans="1:73" ht="19.5" customHeight="1" x14ac:dyDescent="0.25">
      <c r="A226" s="42063" t="s">
        <v>226</v>
      </c>
      <c r="B226" s="42064"/>
      <c r="C226" s="42065" t="s">
        <v>227</v>
      </c>
      <c r="D226" s="42065"/>
      <c r="E226" s="42065"/>
      <c r="F226" s="42065"/>
      <c r="G226" s="42065"/>
      <c r="H226" s="42066"/>
      <c r="I226" s="16751"/>
      <c r="J226" s="16752"/>
      <c r="K226" s="16753"/>
      <c r="L226" s="16754"/>
      <c r="M226" s="16755"/>
      <c r="N226" s="16756"/>
      <c r="O226" s="16757"/>
      <c r="P226" s="16758"/>
      <c r="Q226" s="16759"/>
      <c r="R226" s="16760"/>
      <c r="S226" s="16761"/>
      <c r="T226" s="16762"/>
      <c r="U226" s="16763"/>
      <c r="V226" s="16764"/>
      <c r="W226" s="16765"/>
      <c r="X226" s="16766"/>
      <c r="Y226" s="16767"/>
      <c r="Z226" s="16768"/>
      <c r="AA226" s="16769"/>
      <c r="AB226" s="16770"/>
      <c r="AC226" s="16771"/>
      <c r="AD226" s="16772"/>
      <c r="AE226" s="16773"/>
      <c r="AF226" s="16774"/>
      <c r="AG226" s="16775"/>
      <c r="AH226" s="16776"/>
      <c r="AI226" s="16777"/>
      <c r="AJ226" s="16778"/>
      <c r="AK226" s="16779"/>
      <c r="AL226" s="16780"/>
      <c r="AM226" s="16781"/>
      <c r="AN226" s="16782"/>
      <c r="AO226" s="16783"/>
      <c r="AP226" s="16784"/>
      <c r="AQ226" s="16785"/>
      <c r="AR226" s="16786"/>
      <c r="AS226" s="16787"/>
      <c r="AT226" s="16788"/>
      <c r="AU226" s="16789"/>
      <c r="AV226" s="16790"/>
      <c r="AW226" s="16791"/>
      <c r="AX226" s="16792"/>
      <c r="AY226" s="16793"/>
      <c r="AZ226" s="16794"/>
      <c r="BA226" s="16795"/>
      <c r="BB226" s="16796"/>
      <c r="BC226" s="16797"/>
      <c r="BD226" s="16798"/>
      <c r="BE226" s="16799"/>
      <c r="BF226" s="16800"/>
      <c r="BG226" s="16801"/>
      <c r="BH226" s="16802"/>
      <c r="BI226" s="16803"/>
      <c r="BJ226" s="16804"/>
      <c r="BK226" s="16805"/>
      <c r="BL226" s="16806"/>
      <c r="BM226" s="16807"/>
      <c r="BN226" s="16808"/>
      <c r="BO226" s="16809"/>
      <c r="BP226" s="16810"/>
      <c r="BQ226" s="16811"/>
      <c r="BR226" s="16812"/>
      <c r="BS226" s="16813"/>
      <c r="BT226" s="16814"/>
      <c r="BU226" s="16815"/>
    </row>
    <row r="227" spans="1:73" ht="19.5" customHeight="1" x14ac:dyDescent="0.25">
      <c r="A227" s="16816" t="s">
        <v>228</v>
      </c>
      <c r="B227" s="16817" t="s">
        <v>229</v>
      </c>
      <c r="C227" s="16818" t="s">
        <v>230</v>
      </c>
      <c r="D227" s="16819" t="s">
        <v>197</v>
      </c>
      <c r="E227" s="16820" t="s">
        <v>77</v>
      </c>
      <c r="F227" s="16821" t="s">
        <v>231</v>
      </c>
      <c r="G227" s="16822" t="s">
        <v>232</v>
      </c>
      <c r="H227" s="16823" t="s">
        <v>233</v>
      </c>
      <c r="I227" s="16824"/>
      <c r="J227" s="16825"/>
      <c r="K227" s="16826"/>
      <c r="L227" s="16827"/>
      <c r="M227" s="16828"/>
      <c r="N227" s="16829"/>
      <c r="O227" s="16830"/>
      <c r="P227" s="16831"/>
      <c r="Q227" s="16832"/>
      <c r="R227" s="16833"/>
      <c r="S227" s="16834"/>
      <c r="T227" s="16835"/>
      <c r="U227" s="16836"/>
      <c r="V227" s="16837"/>
      <c r="W227" s="16838"/>
      <c r="X227" s="16839"/>
      <c r="Y227" s="16840"/>
      <c r="Z227" s="16841"/>
      <c r="AA227" s="16842"/>
      <c r="AB227" s="16843"/>
      <c r="AC227" s="16844"/>
      <c r="AD227" s="16845"/>
      <c r="AE227" s="16846"/>
      <c r="AF227" s="16847"/>
      <c r="AG227" s="16848"/>
      <c r="AH227" s="16849"/>
      <c r="AI227" s="16850"/>
      <c r="AJ227" s="16851"/>
      <c r="AK227" s="16852"/>
      <c r="AL227" s="16853"/>
      <c r="AM227" s="16854"/>
      <c r="AN227" s="16855"/>
      <c r="AO227" s="16856"/>
      <c r="AP227" s="16857"/>
      <c r="AQ227" s="16858"/>
      <c r="AR227" s="16859"/>
      <c r="AS227" s="16860"/>
      <c r="AT227" s="16861"/>
      <c r="AU227" s="16862"/>
      <c r="AV227" s="16863"/>
      <c r="AW227" s="16864"/>
      <c r="AX227" s="16865"/>
      <c r="AY227" s="16866"/>
      <c r="AZ227" s="16867"/>
      <c r="BA227" s="16868"/>
      <c r="BB227" s="16869"/>
      <c r="BC227" s="16870"/>
      <c r="BD227" s="16871"/>
      <c r="BE227" s="16872"/>
      <c r="BF227" s="16873"/>
      <c r="BG227" s="16874"/>
      <c r="BH227" s="16875"/>
      <c r="BI227" s="16876"/>
      <c r="BJ227" s="16877"/>
      <c r="BK227" s="16878"/>
      <c r="BL227" s="16879"/>
      <c r="BM227" s="16880"/>
      <c r="BN227" s="16881"/>
      <c r="BO227" s="16882"/>
      <c r="BP227" s="16883"/>
      <c r="BQ227" s="16884"/>
      <c r="BR227" s="16885"/>
      <c r="BS227" s="16886"/>
      <c r="BT227" s="16887"/>
      <c r="BU227" s="16888"/>
    </row>
    <row r="228" spans="1:73" ht="19.5" customHeight="1" x14ac:dyDescent="0.25">
      <c r="A228" s="42067" t="s">
        <v>234</v>
      </c>
      <c r="B228" s="16889" t="s">
        <v>235</v>
      </c>
      <c r="C228" s="16890">
        <v>5</v>
      </c>
      <c r="D228" s="16891">
        <v>0</v>
      </c>
      <c r="E228" s="16892">
        <f t="shared" ref="E228:E250" si="26">SUM(C228:D228)</f>
        <v>5</v>
      </c>
      <c r="F228" s="16893">
        <v>0</v>
      </c>
      <c r="G228" s="16894">
        <v>0</v>
      </c>
      <c r="H228" s="16895">
        <v>0</v>
      </c>
      <c r="I228" s="16896"/>
      <c r="J228" s="16897"/>
      <c r="K228" s="16898"/>
      <c r="L228" s="16899"/>
      <c r="M228" s="16900"/>
      <c r="N228" s="16901"/>
      <c r="O228" s="16902"/>
      <c r="P228" s="16903"/>
      <c r="Q228" s="16904"/>
      <c r="R228" s="16905"/>
      <c r="S228" s="16906"/>
      <c r="T228" s="16907"/>
      <c r="U228" s="16908"/>
      <c r="V228" s="16909"/>
      <c r="W228" s="16910"/>
      <c r="X228" s="16911"/>
      <c r="Y228" s="16912"/>
      <c r="Z228" s="16913"/>
      <c r="AA228" s="16914"/>
      <c r="AB228" s="16915"/>
      <c r="AC228" s="16916"/>
      <c r="AD228" s="16917"/>
      <c r="AE228" s="16918"/>
      <c r="AF228" s="16919"/>
      <c r="AG228" s="16920"/>
      <c r="AH228" s="16921"/>
      <c r="AI228" s="16922"/>
      <c r="AJ228" s="16923"/>
      <c r="AK228" s="16924"/>
      <c r="AL228" s="16925"/>
      <c r="AM228" s="16926"/>
      <c r="AN228" s="16927"/>
      <c r="AO228" s="16928"/>
      <c r="AP228" s="16929"/>
      <c r="AQ228" s="16930"/>
      <c r="AR228" s="16931"/>
      <c r="AS228" s="16932"/>
      <c r="AT228" s="16933"/>
      <c r="AU228" s="16934"/>
      <c r="AV228" s="16935"/>
      <c r="AW228" s="16936"/>
      <c r="AX228" s="16937"/>
      <c r="AY228" s="16938"/>
      <c r="AZ228" s="16939"/>
      <c r="BA228" s="16940"/>
      <c r="BB228" s="16941"/>
      <c r="BC228" s="16942"/>
      <c r="BD228" s="16943"/>
      <c r="BE228" s="16944"/>
      <c r="BF228" s="16945"/>
      <c r="BG228" s="16946"/>
      <c r="BH228" s="16947"/>
      <c r="BI228" s="16948"/>
      <c r="BJ228" s="16949"/>
      <c r="BK228" s="16950"/>
      <c r="BL228" s="16951"/>
      <c r="BM228" s="16952"/>
      <c r="BN228" s="16953"/>
      <c r="BO228" s="16954"/>
      <c r="BP228" s="16955"/>
      <c r="BQ228" s="16956"/>
      <c r="BR228" s="16957"/>
      <c r="BS228" s="16958"/>
      <c r="BT228" s="16959"/>
      <c r="BU228" s="16960"/>
    </row>
    <row r="229" spans="1:73" ht="19.5" customHeight="1" x14ac:dyDescent="0.25">
      <c r="A229" s="42068"/>
      <c r="B229" s="16961" t="s">
        <v>236</v>
      </c>
      <c r="C229" s="16962">
        <v>5</v>
      </c>
      <c r="D229" s="16963">
        <v>0</v>
      </c>
      <c r="E229" s="16964">
        <f t="shared" si="26"/>
        <v>5</v>
      </c>
      <c r="F229" s="16965">
        <v>0</v>
      </c>
      <c r="G229" s="16966">
        <v>0</v>
      </c>
      <c r="H229" s="16967">
        <v>0</v>
      </c>
      <c r="I229" s="16968"/>
      <c r="J229" s="16969"/>
      <c r="K229" s="16970"/>
      <c r="L229" s="16971"/>
      <c r="M229" s="16972"/>
      <c r="N229" s="16973"/>
      <c r="O229" s="16974"/>
      <c r="P229" s="16975"/>
      <c r="Q229" s="16976"/>
      <c r="R229" s="16977"/>
      <c r="S229" s="16978"/>
      <c r="T229" s="16979"/>
      <c r="U229" s="16980"/>
      <c r="V229" s="16981"/>
      <c r="W229" s="16982"/>
      <c r="X229" s="16983"/>
      <c r="Y229" s="16984"/>
      <c r="Z229" s="16985"/>
      <c r="AA229" s="16986"/>
      <c r="AB229" s="16987"/>
      <c r="AC229" s="16988"/>
      <c r="AD229" s="16989"/>
      <c r="AE229" s="16990"/>
      <c r="AF229" s="16991"/>
      <c r="AG229" s="16992"/>
      <c r="AH229" s="16993"/>
      <c r="AI229" s="16994"/>
      <c r="AJ229" s="16995"/>
      <c r="AK229" s="16996"/>
      <c r="AL229" s="16997"/>
      <c r="AM229" s="16998"/>
      <c r="AN229" s="16999"/>
      <c r="AO229" s="17000"/>
      <c r="AP229" s="17001"/>
      <c r="AQ229" s="17002"/>
      <c r="AR229" s="17003"/>
      <c r="AS229" s="17004"/>
      <c r="AT229" s="17005"/>
      <c r="AU229" s="17006"/>
      <c r="AV229" s="17007"/>
      <c r="AW229" s="17008"/>
      <c r="AX229" s="17009"/>
      <c r="AY229" s="17010"/>
      <c r="AZ229" s="17011"/>
      <c r="BA229" s="17012"/>
      <c r="BB229" s="17013"/>
      <c r="BC229" s="17014"/>
      <c r="BD229" s="17015"/>
      <c r="BE229" s="17016"/>
      <c r="BF229" s="17017"/>
      <c r="BG229" s="17018"/>
      <c r="BH229" s="17019"/>
      <c r="BI229" s="17020"/>
      <c r="BJ229" s="17021"/>
      <c r="BK229" s="17022"/>
      <c r="BL229" s="17023"/>
      <c r="BM229" s="17024"/>
      <c r="BN229" s="17025"/>
      <c r="BO229" s="17026"/>
      <c r="BP229" s="17027"/>
      <c r="BQ229" s="17028"/>
      <c r="BR229" s="17029"/>
      <c r="BS229" s="17030"/>
      <c r="BT229" s="17031"/>
      <c r="BU229" s="17032"/>
    </row>
    <row r="230" spans="1:73" ht="19.5" customHeight="1" x14ac:dyDescent="0.25">
      <c r="A230" s="42069" t="s">
        <v>237</v>
      </c>
      <c r="B230" s="17033" t="s">
        <v>238</v>
      </c>
      <c r="C230" s="17034">
        <v>0</v>
      </c>
      <c r="D230" s="17035">
        <v>0</v>
      </c>
      <c r="E230" s="17036">
        <f t="shared" si="26"/>
        <v>0</v>
      </c>
      <c r="F230" s="17037">
        <v>0</v>
      </c>
      <c r="G230" s="17038">
        <v>0</v>
      </c>
      <c r="H230" s="17039">
        <v>0</v>
      </c>
      <c r="I230" s="17040"/>
      <c r="J230" s="17041"/>
      <c r="K230" s="17042"/>
      <c r="L230" s="17043"/>
      <c r="M230" s="17044"/>
      <c r="N230" s="17045"/>
      <c r="O230" s="17046"/>
      <c r="P230" s="17047"/>
      <c r="Q230" s="17048"/>
      <c r="R230" s="17049"/>
      <c r="S230" s="17050"/>
      <c r="T230" s="17051"/>
      <c r="U230" s="17052"/>
      <c r="V230" s="17053"/>
      <c r="W230" s="17054"/>
      <c r="X230" s="17055"/>
      <c r="Y230" s="17056"/>
      <c r="Z230" s="17057"/>
      <c r="AA230" s="17058"/>
      <c r="AB230" s="17059"/>
      <c r="AC230" s="17060"/>
      <c r="AD230" s="17061"/>
      <c r="AE230" s="17062"/>
      <c r="AF230" s="17063"/>
      <c r="AG230" s="17064"/>
      <c r="AH230" s="17065"/>
      <c r="AI230" s="17066"/>
      <c r="AJ230" s="17067"/>
      <c r="AK230" s="17068"/>
      <c r="AL230" s="17069"/>
      <c r="AM230" s="17070"/>
      <c r="AN230" s="17071"/>
      <c r="AO230" s="17072"/>
      <c r="AP230" s="17073"/>
      <c r="AQ230" s="17074"/>
      <c r="AR230" s="17075"/>
      <c r="AS230" s="17076"/>
      <c r="AT230" s="17077"/>
      <c r="AU230" s="17078"/>
      <c r="AV230" s="17079"/>
      <c r="AW230" s="17080"/>
      <c r="AX230" s="17081"/>
      <c r="AY230" s="17082"/>
      <c r="AZ230" s="17083"/>
      <c r="BA230" s="17084"/>
      <c r="BB230" s="17085"/>
      <c r="BC230" s="17086"/>
      <c r="BD230" s="17087"/>
      <c r="BE230" s="17088"/>
      <c r="BF230" s="17089"/>
      <c r="BG230" s="17090"/>
      <c r="BH230" s="17091"/>
      <c r="BI230" s="17092"/>
      <c r="BJ230" s="17093"/>
      <c r="BK230" s="17094"/>
      <c r="BL230" s="17095"/>
      <c r="BM230" s="17096"/>
      <c r="BN230" s="17097"/>
      <c r="BO230" s="17098"/>
      <c r="BP230" s="17099"/>
      <c r="BQ230" s="17100"/>
      <c r="BR230" s="17101"/>
      <c r="BS230" s="17102"/>
      <c r="BT230" s="17103"/>
      <c r="BU230" s="17104"/>
    </row>
    <row r="231" spans="1:73" ht="19.5" customHeight="1" x14ac:dyDescent="0.25">
      <c r="A231" s="42070"/>
      <c r="B231" s="17105" t="s">
        <v>239</v>
      </c>
      <c r="C231" s="17106">
        <v>0</v>
      </c>
      <c r="D231" s="17107">
        <v>0</v>
      </c>
      <c r="E231" s="17108">
        <f t="shared" si="26"/>
        <v>0</v>
      </c>
      <c r="F231" s="17109">
        <v>0</v>
      </c>
      <c r="G231" s="17110">
        <v>0</v>
      </c>
      <c r="H231" s="17111">
        <v>0</v>
      </c>
      <c r="I231" s="17112"/>
      <c r="J231" s="17113"/>
      <c r="K231" s="17114"/>
      <c r="L231" s="17115"/>
      <c r="M231" s="17116"/>
      <c r="N231" s="17117"/>
      <c r="O231" s="17118"/>
      <c r="P231" s="17119"/>
      <c r="Q231" s="17120"/>
      <c r="R231" s="17121"/>
      <c r="S231" s="17122"/>
      <c r="T231" s="17123"/>
      <c r="U231" s="17124"/>
      <c r="V231" s="17125"/>
      <c r="W231" s="17126"/>
      <c r="X231" s="17127"/>
      <c r="Y231" s="17128"/>
      <c r="Z231" s="17129"/>
      <c r="AA231" s="17130"/>
      <c r="AB231" s="17131"/>
      <c r="AC231" s="17132"/>
      <c r="AD231" s="17133"/>
      <c r="AE231" s="17134"/>
      <c r="AF231" s="17135"/>
      <c r="AG231" s="17136"/>
      <c r="AH231" s="17137"/>
      <c r="AI231" s="17138"/>
      <c r="AJ231" s="17139"/>
      <c r="AK231" s="17140"/>
      <c r="AL231" s="17141"/>
      <c r="AM231" s="17142"/>
      <c r="AN231" s="17143"/>
      <c r="AO231" s="17144"/>
      <c r="AP231" s="17145"/>
      <c r="AQ231" s="17146"/>
      <c r="AR231" s="17147"/>
      <c r="AS231" s="17148"/>
      <c r="AT231" s="17149"/>
      <c r="AU231" s="17150"/>
      <c r="AV231" s="17151"/>
      <c r="AW231" s="17152"/>
      <c r="AX231" s="17153"/>
      <c r="AY231" s="17154"/>
      <c r="AZ231" s="17155"/>
      <c r="BA231" s="17156"/>
      <c r="BB231" s="17157"/>
      <c r="BC231" s="17158"/>
      <c r="BD231" s="17159"/>
      <c r="BE231" s="17160"/>
      <c r="BF231" s="17161"/>
      <c r="BG231" s="17162"/>
      <c r="BH231" s="17163"/>
      <c r="BI231" s="17164"/>
      <c r="BJ231" s="17165"/>
      <c r="BK231" s="17166"/>
      <c r="BL231" s="17167"/>
      <c r="BM231" s="17168"/>
      <c r="BN231" s="17169"/>
      <c r="BO231" s="17170"/>
      <c r="BP231" s="17171"/>
      <c r="BQ231" s="17172"/>
      <c r="BR231" s="17173"/>
      <c r="BS231" s="17174"/>
      <c r="BT231" s="17175"/>
      <c r="BU231" s="17176"/>
    </row>
    <row r="232" spans="1:73" ht="19.5" customHeight="1" x14ac:dyDescent="0.25">
      <c r="A232" s="42071"/>
      <c r="B232" s="17177" t="s">
        <v>240</v>
      </c>
      <c r="C232" s="17178">
        <v>0</v>
      </c>
      <c r="D232" s="17179">
        <v>0</v>
      </c>
      <c r="E232" s="17180">
        <f t="shared" si="26"/>
        <v>0</v>
      </c>
      <c r="F232" s="17181">
        <v>0</v>
      </c>
      <c r="G232" s="17182">
        <v>0</v>
      </c>
      <c r="H232" s="17183">
        <v>0</v>
      </c>
      <c r="I232" s="17184"/>
      <c r="J232" s="17185"/>
      <c r="K232" s="17186"/>
      <c r="L232" s="17187"/>
      <c r="M232" s="17188"/>
      <c r="N232" s="17189"/>
      <c r="O232" s="17190"/>
      <c r="P232" s="17191"/>
      <c r="Q232" s="17192"/>
      <c r="R232" s="17193"/>
      <c r="S232" s="17194"/>
      <c r="T232" s="17195"/>
      <c r="U232" s="17196"/>
      <c r="V232" s="17197"/>
      <c r="W232" s="17198"/>
      <c r="X232" s="17199"/>
      <c r="Y232" s="17200"/>
      <c r="Z232" s="17201"/>
      <c r="AA232" s="17202"/>
      <c r="AB232" s="17203"/>
      <c r="AC232" s="17204"/>
      <c r="AD232" s="17205"/>
      <c r="AE232" s="17206"/>
      <c r="AF232" s="17207"/>
      <c r="AG232" s="17208"/>
      <c r="AH232" s="17209"/>
      <c r="AI232" s="17210"/>
      <c r="AJ232" s="17211"/>
      <c r="AK232" s="17212"/>
      <c r="AL232" s="17213"/>
      <c r="AM232" s="17214"/>
      <c r="AN232" s="17215"/>
      <c r="AO232" s="17216"/>
      <c r="AP232" s="17217"/>
      <c r="AQ232" s="17218"/>
      <c r="AR232" s="17219"/>
      <c r="AS232" s="17220"/>
      <c r="AT232" s="17221"/>
      <c r="AU232" s="17222"/>
      <c r="AV232" s="17223"/>
      <c r="AW232" s="17224"/>
      <c r="AX232" s="17225"/>
      <c r="AY232" s="17226"/>
      <c r="AZ232" s="17227"/>
      <c r="BA232" s="17228"/>
      <c r="BB232" s="17229"/>
      <c r="BC232" s="17230"/>
      <c r="BD232" s="17231"/>
      <c r="BE232" s="17232"/>
      <c r="BF232" s="17233"/>
      <c r="BG232" s="17234"/>
      <c r="BH232" s="17235"/>
      <c r="BI232" s="17236"/>
      <c r="BJ232" s="17237"/>
      <c r="BK232" s="17238"/>
      <c r="BL232" s="17239"/>
      <c r="BM232" s="17240"/>
      <c r="BN232" s="17241"/>
      <c r="BO232" s="17242"/>
      <c r="BP232" s="17243"/>
      <c r="BQ232" s="17244"/>
      <c r="BR232" s="17245"/>
      <c r="BS232" s="17246"/>
      <c r="BT232" s="17247"/>
      <c r="BU232" s="17248"/>
    </row>
    <row r="233" spans="1:73" ht="19.5" customHeight="1" x14ac:dyDescent="0.25">
      <c r="A233" s="42069" t="s">
        <v>241</v>
      </c>
      <c r="B233" s="17249" t="s">
        <v>238</v>
      </c>
      <c r="C233" s="17250">
        <v>0</v>
      </c>
      <c r="D233" s="17251">
        <v>0</v>
      </c>
      <c r="E233" s="17252">
        <f t="shared" si="26"/>
        <v>0</v>
      </c>
      <c r="F233" s="17253">
        <v>0</v>
      </c>
      <c r="G233" s="17254">
        <v>0</v>
      </c>
      <c r="H233" s="17255">
        <v>0</v>
      </c>
      <c r="I233" s="17256"/>
      <c r="J233" s="17257"/>
      <c r="K233" s="17258"/>
      <c r="L233" s="17259"/>
      <c r="M233" s="17260"/>
      <c r="N233" s="17261"/>
      <c r="O233" s="17262"/>
      <c r="P233" s="17263"/>
      <c r="Q233" s="17264"/>
      <c r="R233" s="17265"/>
      <c r="S233" s="17266"/>
      <c r="T233" s="17267"/>
      <c r="U233" s="17268"/>
      <c r="V233" s="17269"/>
      <c r="W233" s="17270"/>
      <c r="X233" s="17271"/>
      <c r="Y233" s="17272"/>
      <c r="Z233" s="17273"/>
      <c r="AA233" s="17274"/>
      <c r="AB233" s="17275"/>
      <c r="AC233" s="17276"/>
      <c r="AD233" s="17277"/>
      <c r="AE233" s="17278"/>
      <c r="AF233" s="17279"/>
      <c r="AG233" s="17280"/>
      <c r="AH233" s="17281"/>
      <c r="AI233" s="17282"/>
      <c r="AJ233" s="17283"/>
      <c r="AK233" s="17284"/>
      <c r="AL233" s="17285"/>
      <c r="AM233" s="17286"/>
      <c r="AN233" s="17287"/>
      <c r="AO233" s="17288"/>
      <c r="AP233" s="17289"/>
      <c r="AQ233" s="17290"/>
      <c r="AR233" s="17291"/>
      <c r="AS233" s="17292"/>
      <c r="AT233" s="17293"/>
      <c r="AU233" s="17294"/>
      <c r="AV233" s="17295"/>
      <c r="AW233" s="17296"/>
      <c r="AX233" s="17297"/>
      <c r="AY233" s="17298"/>
      <c r="AZ233" s="17299"/>
      <c r="BA233" s="17300"/>
      <c r="BB233" s="17301"/>
      <c r="BC233" s="17302"/>
      <c r="BD233" s="17303"/>
      <c r="BE233" s="17304"/>
      <c r="BF233" s="17305"/>
      <c r="BG233" s="17306"/>
      <c r="BH233" s="17307"/>
      <c r="BI233" s="17308"/>
      <c r="BJ233" s="17309"/>
      <c r="BK233" s="17310"/>
      <c r="BL233" s="17311"/>
      <c r="BM233" s="17312"/>
      <c r="BN233" s="17313"/>
      <c r="BO233" s="17314"/>
      <c r="BP233" s="17315"/>
      <c r="BQ233" s="17316"/>
      <c r="BR233" s="17317"/>
      <c r="BS233" s="17318"/>
      <c r="BT233" s="17319"/>
      <c r="BU233" s="17320"/>
    </row>
    <row r="234" spans="1:73" ht="19.5" customHeight="1" x14ac:dyDescent="0.25">
      <c r="A234" s="42070"/>
      <c r="B234" s="17321" t="s">
        <v>239</v>
      </c>
      <c r="C234" s="17322">
        <v>0</v>
      </c>
      <c r="D234" s="17323">
        <v>0</v>
      </c>
      <c r="E234" s="17324">
        <f t="shared" si="26"/>
        <v>0</v>
      </c>
      <c r="F234" s="17325">
        <v>0</v>
      </c>
      <c r="G234" s="17326">
        <v>0</v>
      </c>
      <c r="H234" s="17327">
        <v>0</v>
      </c>
      <c r="I234" s="17328"/>
      <c r="J234" s="17329"/>
      <c r="K234" s="17330"/>
      <c r="L234" s="17331"/>
      <c r="M234" s="17332"/>
      <c r="N234" s="17333"/>
      <c r="O234" s="17334"/>
      <c r="P234" s="17335"/>
      <c r="Q234" s="17336"/>
      <c r="R234" s="17337"/>
      <c r="S234" s="17338"/>
      <c r="T234" s="17339"/>
      <c r="U234" s="17340"/>
      <c r="V234" s="17341"/>
      <c r="W234" s="17342"/>
      <c r="X234" s="17343"/>
      <c r="Y234" s="17344"/>
      <c r="Z234" s="17345"/>
      <c r="AA234" s="17346"/>
      <c r="AB234" s="17347"/>
      <c r="AC234" s="17348"/>
      <c r="AD234" s="17349"/>
      <c r="AE234" s="17350"/>
      <c r="AF234" s="17351"/>
      <c r="AG234" s="17352"/>
      <c r="AH234" s="17353"/>
      <c r="AI234" s="17354"/>
      <c r="AJ234" s="17355"/>
      <c r="AK234" s="17356"/>
      <c r="AL234" s="17357"/>
      <c r="AM234" s="17358"/>
      <c r="AN234" s="17359"/>
      <c r="AO234" s="17360"/>
      <c r="AP234" s="17361"/>
      <c r="AQ234" s="17362"/>
      <c r="AR234" s="17363"/>
      <c r="AS234" s="17364"/>
      <c r="AT234" s="17365"/>
      <c r="AU234" s="17366"/>
      <c r="AV234" s="17367"/>
      <c r="AW234" s="17368"/>
      <c r="AX234" s="17369"/>
      <c r="AY234" s="17370"/>
      <c r="AZ234" s="17371"/>
      <c r="BA234" s="17372"/>
      <c r="BB234" s="17373"/>
      <c r="BC234" s="17374"/>
      <c r="BD234" s="17375"/>
      <c r="BE234" s="17376"/>
      <c r="BF234" s="17377"/>
      <c r="BG234" s="17378"/>
      <c r="BH234" s="17379"/>
      <c r="BI234" s="17380"/>
      <c r="BJ234" s="17381"/>
      <c r="BK234" s="17382"/>
      <c r="BL234" s="17383"/>
      <c r="BM234" s="17384"/>
      <c r="BN234" s="17385"/>
      <c r="BO234" s="17386"/>
      <c r="BP234" s="17387"/>
      <c r="BQ234" s="17388"/>
      <c r="BR234" s="17389"/>
      <c r="BS234" s="17390"/>
      <c r="BT234" s="17391"/>
      <c r="BU234" s="17392"/>
    </row>
    <row r="235" spans="1:73" ht="19.5" customHeight="1" x14ac:dyDescent="0.25">
      <c r="A235" s="42070"/>
      <c r="B235" s="17393" t="s">
        <v>240</v>
      </c>
      <c r="C235" s="17394">
        <v>0</v>
      </c>
      <c r="D235" s="17395">
        <v>0</v>
      </c>
      <c r="E235" s="17396">
        <f t="shared" si="26"/>
        <v>0</v>
      </c>
      <c r="F235" s="17397">
        <v>0</v>
      </c>
      <c r="G235" s="17398">
        <v>0</v>
      </c>
      <c r="H235" s="17399">
        <v>0</v>
      </c>
      <c r="I235" s="17400"/>
      <c r="J235" s="17401"/>
      <c r="K235" s="17402"/>
      <c r="L235" s="17403"/>
      <c r="M235" s="17404"/>
      <c r="N235" s="17405"/>
      <c r="O235" s="17406"/>
      <c r="P235" s="17407"/>
      <c r="Q235" s="17408"/>
      <c r="R235" s="17409"/>
      <c r="S235" s="17410"/>
      <c r="T235" s="17411"/>
      <c r="U235" s="17412"/>
      <c r="V235" s="17413"/>
      <c r="W235" s="17414"/>
      <c r="X235" s="17415"/>
      <c r="Y235" s="17416"/>
      <c r="Z235" s="17417"/>
      <c r="AA235" s="17418"/>
      <c r="AB235" s="17419"/>
      <c r="AC235" s="17420"/>
      <c r="AD235" s="17421"/>
      <c r="AE235" s="17422"/>
      <c r="AF235" s="17423"/>
      <c r="AG235" s="17424"/>
      <c r="AH235" s="17425"/>
      <c r="AI235" s="17426"/>
      <c r="AJ235" s="17427"/>
      <c r="AK235" s="17428"/>
      <c r="AL235" s="17429"/>
      <c r="AM235" s="17430"/>
      <c r="AN235" s="17431"/>
      <c r="AO235" s="17432"/>
      <c r="AP235" s="17433"/>
      <c r="AQ235" s="17434"/>
      <c r="AR235" s="17435"/>
      <c r="AS235" s="17436"/>
      <c r="AT235" s="17437"/>
      <c r="AU235" s="17438"/>
      <c r="AV235" s="17439"/>
      <c r="AW235" s="17440"/>
      <c r="AX235" s="17441"/>
      <c r="AY235" s="17442"/>
      <c r="AZ235" s="17443"/>
      <c r="BA235" s="17444"/>
      <c r="BB235" s="17445"/>
      <c r="BC235" s="17446"/>
      <c r="BD235" s="17447"/>
      <c r="BE235" s="17448"/>
      <c r="BF235" s="17449"/>
      <c r="BG235" s="17450"/>
      <c r="BH235" s="17451"/>
      <c r="BI235" s="17452"/>
      <c r="BJ235" s="17453"/>
      <c r="BK235" s="17454"/>
      <c r="BL235" s="17455"/>
      <c r="BM235" s="17456"/>
      <c r="BN235" s="17457"/>
      <c r="BO235" s="17458"/>
      <c r="BP235" s="17459"/>
      <c r="BQ235" s="17460"/>
      <c r="BR235" s="17461"/>
      <c r="BS235" s="17462"/>
      <c r="BT235" s="17463"/>
      <c r="BU235" s="17464"/>
    </row>
    <row r="236" spans="1:73" ht="19.5" customHeight="1" x14ac:dyDescent="0.25">
      <c r="A236" s="42071"/>
      <c r="B236" s="17465" t="s">
        <v>242</v>
      </c>
      <c r="C236" s="17466">
        <v>4</v>
      </c>
      <c r="D236" s="17467">
        <v>0</v>
      </c>
      <c r="E236" s="17468">
        <f t="shared" si="26"/>
        <v>4</v>
      </c>
      <c r="F236" s="17469">
        <v>0</v>
      </c>
      <c r="G236" s="17470">
        <v>0</v>
      </c>
      <c r="H236" s="17471">
        <v>0</v>
      </c>
      <c r="I236" s="17472"/>
      <c r="J236" s="17473"/>
      <c r="K236" s="17474"/>
      <c r="L236" s="17475"/>
      <c r="M236" s="17476"/>
      <c r="N236" s="17477"/>
      <c r="O236" s="17478"/>
      <c r="P236" s="17479"/>
      <c r="Q236" s="17480"/>
      <c r="R236" s="17481"/>
      <c r="S236" s="17482"/>
      <c r="T236" s="17483"/>
      <c r="U236" s="17484"/>
      <c r="V236" s="17485"/>
      <c r="W236" s="17486"/>
      <c r="X236" s="17487"/>
      <c r="Y236" s="17488"/>
      <c r="Z236" s="17489"/>
      <c r="AA236" s="17490"/>
      <c r="AB236" s="17491"/>
      <c r="AC236" s="17492"/>
      <c r="AD236" s="17493"/>
      <c r="AE236" s="17494"/>
      <c r="AF236" s="17495"/>
      <c r="AG236" s="17496"/>
      <c r="AH236" s="17497"/>
      <c r="AI236" s="17498"/>
      <c r="AJ236" s="17499"/>
      <c r="AK236" s="17500"/>
      <c r="AL236" s="17501"/>
      <c r="AM236" s="17502"/>
      <c r="AN236" s="17503"/>
      <c r="AO236" s="17504"/>
      <c r="AP236" s="17505"/>
      <c r="AQ236" s="17506"/>
      <c r="AR236" s="17507"/>
      <c r="AS236" s="17508"/>
      <c r="AT236" s="17509"/>
      <c r="AU236" s="17510"/>
      <c r="AV236" s="17511"/>
      <c r="AW236" s="17512"/>
      <c r="AX236" s="17513"/>
      <c r="AY236" s="17514"/>
      <c r="AZ236" s="17515"/>
      <c r="BA236" s="17516"/>
      <c r="BB236" s="17517"/>
      <c r="BC236" s="17518"/>
      <c r="BD236" s="17519"/>
      <c r="BE236" s="17520"/>
      <c r="BF236" s="17521"/>
      <c r="BG236" s="17522"/>
      <c r="BH236" s="17523"/>
      <c r="BI236" s="17524"/>
      <c r="BJ236" s="17525"/>
      <c r="BK236" s="17526"/>
      <c r="BL236" s="17527"/>
      <c r="BM236" s="17528"/>
      <c r="BN236" s="17529"/>
      <c r="BO236" s="17530"/>
      <c r="BP236" s="17531"/>
      <c r="BQ236" s="17532"/>
      <c r="BR236" s="17533"/>
      <c r="BS236" s="17534"/>
      <c r="BT236" s="17535"/>
      <c r="BU236" s="17536"/>
    </row>
    <row r="237" spans="1:73" ht="19.5" customHeight="1" x14ac:dyDescent="0.25">
      <c r="A237" s="17537" t="s">
        <v>243</v>
      </c>
      <c r="B237" s="17538" t="s">
        <v>242</v>
      </c>
      <c r="C237" s="17539">
        <v>0</v>
      </c>
      <c r="D237" s="17540">
        <v>0</v>
      </c>
      <c r="E237" s="17541">
        <f t="shared" si="26"/>
        <v>0</v>
      </c>
      <c r="F237" s="17542">
        <v>0</v>
      </c>
      <c r="G237" s="17543">
        <v>0</v>
      </c>
      <c r="H237" s="17544">
        <v>0</v>
      </c>
      <c r="I237" s="17545"/>
      <c r="J237" s="17546"/>
      <c r="K237" s="17547"/>
      <c r="L237" s="17548"/>
      <c r="M237" s="17549"/>
      <c r="N237" s="17550"/>
      <c r="O237" s="17551"/>
      <c r="P237" s="17552"/>
      <c r="Q237" s="17553"/>
      <c r="R237" s="17554"/>
      <c r="S237" s="17555"/>
      <c r="T237" s="17556"/>
      <c r="U237" s="17557"/>
      <c r="V237" s="17558"/>
      <c r="W237" s="17559"/>
      <c r="X237" s="17560"/>
      <c r="Y237" s="17561"/>
      <c r="Z237" s="17562"/>
      <c r="AA237" s="17563"/>
      <c r="AB237" s="17564"/>
      <c r="AC237" s="17565"/>
      <c r="AD237" s="17566"/>
      <c r="AE237" s="17567"/>
      <c r="AF237" s="17568"/>
      <c r="AG237" s="17569"/>
      <c r="AH237" s="17570"/>
      <c r="AI237" s="17571"/>
      <c r="AJ237" s="17572"/>
      <c r="AK237" s="17573"/>
      <c r="AL237" s="17574"/>
      <c r="AM237" s="17575"/>
      <c r="AN237" s="17576"/>
      <c r="AO237" s="17577"/>
      <c r="AP237" s="17578"/>
      <c r="AQ237" s="17579"/>
      <c r="AR237" s="17580"/>
      <c r="AS237" s="17581"/>
      <c r="AT237" s="17582"/>
      <c r="AU237" s="17583"/>
      <c r="AV237" s="17584"/>
      <c r="AW237" s="17585"/>
      <c r="AX237" s="17586"/>
      <c r="AY237" s="17587"/>
      <c r="AZ237" s="17588"/>
      <c r="BA237" s="17589"/>
      <c r="BB237" s="17590"/>
      <c r="BC237" s="17591"/>
      <c r="BD237" s="17592"/>
      <c r="BE237" s="17593"/>
      <c r="BF237" s="17594"/>
      <c r="BG237" s="17595"/>
      <c r="BH237" s="17596"/>
      <c r="BI237" s="17597"/>
      <c r="BJ237" s="17598"/>
      <c r="BK237" s="17599"/>
      <c r="BL237" s="17600"/>
      <c r="BM237" s="17601"/>
      <c r="BN237" s="17602"/>
      <c r="BO237" s="17603"/>
      <c r="BP237" s="17604"/>
      <c r="BQ237" s="17605"/>
      <c r="BR237" s="17606"/>
      <c r="BS237" s="17607"/>
      <c r="BT237" s="17608"/>
      <c r="BU237" s="17609"/>
    </row>
    <row r="238" spans="1:73" ht="19.5" customHeight="1" x14ac:dyDescent="0.25">
      <c r="A238" s="17610" t="s">
        <v>244</v>
      </c>
      <c r="B238" s="17611" t="s">
        <v>242</v>
      </c>
      <c r="C238" s="17612">
        <v>0</v>
      </c>
      <c r="D238" s="17613">
        <v>0</v>
      </c>
      <c r="E238" s="17614">
        <f t="shared" si="26"/>
        <v>0</v>
      </c>
      <c r="F238" s="17615">
        <v>0</v>
      </c>
      <c r="G238" s="17616">
        <v>0</v>
      </c>
      <c r="H238" s="17617">
        <v>0</v>
      </c>
      <c r="I238" s="17618"/>
      <c r="J238" s="17619"/>
      <c r="K238" s="17620"/>
      <c r="L238" s="17621"/>
      <c r="M238" s="17622"/>
      <c r="N238" s="17623"/>
      <c r="O238" s="17624"/>
      <c r="P238" s="17625"/>
      <c r="Q238" s="17626"/>
      <c r="R238" s="17627"/>
      <c r="S238" s="17628"/>
      <c r="T238" s="17629"/>
      <c r="U238" s="17630"/>
      <c r="V238" s="17631"/>
      <c r="W238" s="17632"/>
      <c r="X238" s="17633"/>
      <c r="Y238" s="17634"/>
      <c r="Z238" s="17635"/>
      <c r="AA238" s="17636"/>
      <c r="AB238" s="17637"/>
      <c r="AC238" s="17638"/>
      <c r="AD238" s="17639"/>
      <c r="AE238" s="17640"/>
      <c r="AF238" s="17641"/>
      <c r="AG238" s="17642"/>
      <c r="AH238" s="17643"/>
      <c r="AI238" s="17644"/>
      <c r="AJ238" s="17645"/>
      <c r="AK238" s="17646"/>
      <c r="AL238" s="17647"/>
      <c r="AM238" s="17648"/>
      <c r="AN238" s="17649"/>
      <c r="AO238" s="17650"/>
      <c r="AP238" s="17651"/>
      <c r="AQ238" s="17652"/>
      <c r="AR238" s="17653"/>
      <c r="AS238" s="17654"/>
      <c r="AT238" s="17655"/>
      <c r="AU238" s="17656"/>
      <c r="AV238" s="17657"/>
      <c r="AW238" s="17658"/>
      <c r="AX238" s="17659"/>
      <c r="AY238" s="17660"/>
      <c r="AZ238" s="17661"/>
      <c r="BA238" s="17662"/>
      <c r="BB238" s="17663"/>
      <c r="BC238" s="17664"/>
      <c r="BD238" s="17665"/>
      <c r="BE238" s="17666"/>
      <c r="BF238" s="17667"/>
      <c r="BG238" s="17668"/>
      <c r="BH238" s="17669"/>
      <c r="BI238" s="17670"/>
      <c r="BJ238" s="17671"/>
      <c r="BK238" s="17672"/>
      <c r="BL238" s="17673"/>
      <c r="BM238" s="17674"/>
      <c r="BN238" s="17675"/>
      <c r="BO238" s="17676"/>
      <c r="BP238" s="17677"/>
      <c r="BQ238" s="17678"/>
      <c r="BR238" s="17679"/>
      <c r="BS238" s="17680"/>
      <c r="BT238" s="17681"/>
      <c r="BU238" s="17682"/>
    </row>
    <row r="239" spans="1:73" ht="19.5" customHeight="1" x14ac:dyDescent="0.25">
      <c r="A239" s="42067" t="s">
        <v>245</v>
      </c>
      <c r="B239" s="17683" t="s">
        <v>238</v>
      </c>
      <c r="C239" s="17684">
        <v>0</v>
      </c>
      <c r="D239" s="17685">
        <v>0</v>
      </c>
      <c r="E239" s="17686">
        <f t="shared" si="26"/>
        <v>0</v>
      </c>
      <c r="F239" s="17687">
        <v>0</v>
      </c>
      <c r="G239" s="17688">
        <v>0</v>
      </c>
      <c r="H239" s="17689">
        <v>0</v>
      </c>
      <c r="I239" s="17690"/>
      <c r="J239" s="17691"/>
      <c r="K239" s="17692"/>
      <c r="L239" s="17693"/>
      <c r="M239" s="17694"/>
      <c r="N239" s="17695"/>
      <c r="O239" s="17696"/>
      <c r="P239" s="17697"/>
      <c r="Q239" s="17698"/>
      <c r="R239" s="17699"/>
      <c r="S239" s="17700"/>
      <c r="T239" s="17701"/>
      <c r="U239" s="17702"/>
      <c r="V239" s="17703"/>
      <c r="W239" s="17704"/>
      <c r="X239" s="17705"/>
      <c r="Y239" s="17706"/>
      <c r="Z239" s="17707"/>
      <c r="AA239" s="17708"/>
      <c r="AB239" s="17709"/>
      <c r="AC239" s="17710"/>
      <c r="AD239" s="17711"/>
      <c r="AE239" s="17712"/>
      <c r="AF239" s="17713"/>
      <c r="AG239" s="17714"/>
      <c r="AH239" s="17715"/>
      <c r="AI239" s="17716"/>
      <c r="AJ239" s="17717"/>
      <c r="AK239" s="17718"/>
      <c r="AL239" s="17719"/>
      <c r="AM239" s="17720"/>
      <c r="AN239" s="17721"/>
      <c r="AO239" s="17722"/>
      <c r="AP239" s="17723"/>
      <c r="AQ239" s="17724"/>
      <c r="AR239" s="17725"/>
      <c r="AS239" s="17726"/>
      <c r="AT239" s="17727"/>
      <c r="AU239" s="17728"/>
      <c r="AV239" s="17729"/>
      <c r="AW239" s="17730"/>
      <c r="AX239" s="17731"/>
      <c r="AY239" s="17732"/>
      <c r="AZ239" s="17733"/>
      <c r="BA239" s="17734"/>
      <c r="BB239" s="17735"/>
      <c r="BC239" s="17736"/>
      <c r="BD239" s="17737"/>
      <c r="BE239" s="17738"/>
      <c r="BF239" s="17739"/>
      <c r="BG239" s="17740"/>
      <c r="BH239" s="17741"/>
      <c r="BI239" s="17742"/>
      <c r="BJ239" s="17743"/>
      <c r="BK239" s="17744"/>
      <c r="BL239" s="17745"/>
      <c r="BM239" s="17746"/>
      <c r="BN239" s="17747"/>
      <c r="BO239" s="17748"/>
      <c r="BP239" s="17749"/>
      <c r="BQ239" s="17750"/>
      <c r="BR239" s="17751"/>
      <c r="BS239" s="17752"/>
      <c r="BT239" s="17753"/>
      <c r="BU239" s="17754"/>
    </row>
    <row r="240" spans="1:73" ht="19.5" customHeight="1" x14ac:dyDescent="0.25">
      <c r="A240" s="42072"/>
      <c r="B240" s="17755" t="s">
        <v>246</v>
      </c>
      <c r="C240" s="17756">
        <v>0</v>
      </c>
      <c r="D240" s="17757">
        <v>0</v>
      </c>
      <c r="E240" s="17758">
        <f t="shared" si="26"/>
        <v>0</v>
      </c>
      <c r="F240" s="17759">
        <v>0</v>
      </c>
      <c r="G240" s="17760">
        <v>0</v>
      </c>
      <c r="H240" s="17761">
        <v>0</v>
      </c>
      <c r="I240" s="17762"/>
      <c r="J240" s="17763"/>
      <c r="K240" s="17764"/>
      <c r="L240" s="17765"/>
      <c r="M240" s="17766"/>
      <c r="N240" s="17767"/>
      <c r="O240" s="17768"/>
      <c r="P240" s="17769"/>
      <c r="Q240" s="17770"/>
      <c r="R240" s="17771"/>
      <c r="S240" s="17772"/>
      <c r="T240" s="17773"/>
      <c r="U240" s="17774"/>
      <c r="V240" s="17775"/>
      <c r="W240" s="17776"/>
      <c r="X240" s="17777"/>
      <c r="Y240" s="17778"/>
      <c r="Z240" s="17779"/>
      <c r="AA240" s="17780"/>
      <c r="AB240" s="17781"/>
      <c r="AC240" s="17782"/>
      <c r="AD240" s="17783"/>
      <c r="AE240" s="17784"/>
      <c r="AF240" s="17785"/>
      <c r="AG240" s="17786"/>
      <c r="AH240" s="17787"/>
      <c r="AI240" s="17788"/>
      <c r="AJ240" s="17789"/>
      <c r="AK240" s="17790"/>
      <c r="AL240" s="17791"/>
      <c r="AM240" s="17792"/>
      <c r="AN240" s="17793"/>
      <c r="AO240" s="17794"/>
      <c r="AP240" s="17795"/>
      <c r="AQ240" s="17796"/>
      <c r="AR240" s="17797"/>
      <c r="AS240" s="17798"/>
      <c r="AT240" s="17799"/>
      <c r="AU240" s="17800"/>
      <c r="AV240" s="17801"/>
      <c r="AW240" s="17802"/>
      <c r="AX240" s="17803"/>
      <c r="AY240" s="17804"/>
      <c r="AZ240" s="17805"/>
      <c r="BA240" s="17806"/>
      <c r="BB240" s="17807"/>
      <c r="BC240" s="17808"/>
      <c r="BD240" s="17809"/>
      <c r="BE240" s="17810"/>
      <c r="BF240" s="17811"/>
      <c r="BG240" s="17812"/>
      <c r="BH240" s="17813"/>
      <c r="BI240" s="17814"/>
      <c r="BJ240" s="17815"/>
      <c r="BK240" s="17816"/>
      <c r="BL240" s="17817"/>
      <c r="BM240" s="17818"/>
      <c r="BN240" s="17819"/>
      <c r="BO240" s="17820"/>
      <c r="BP240" s="17821"/>
      <c r="BQ240" s="17822"/>
      <c r="BR240" s="17823"/>
      <c r="BS240" s="17824"/>
      <c r="BT240" s="17825"/>
      <c r="BU240" s="17826"/>
    </row>
    <row r="241" spans="1:73" ht="19.5" customHeight="1" x14ac:dyDescent="0.25">
      <c r="A241" s="42072"/>
      <c r="B241" s="17827" t="s">
        <v>247</v>
      </c>
      <c r="C241" s="17828">
        <v>0</v>
      </c>
      <c r="D241" s="17829">
        <v>0</v>
      </c>
      <c r="E241" s="17830">
        <f t="shared" si="26"/>
        <v>0</v>
      </c>
      <c r="F241" s="17831">
        <v>0</v>
      </c>
      <c r="G241" s="17832">
        <v>0</v>
      </c>
      <c r="H241" s="17833">
        <v>0</v>
      </c>
      <c r="I241" s="17834"/>
      <c r="J241" s="17835"/>
      <c r="K241" s="17836"/>
      <c r="L241" s="17837"/>
      <c r="M241" s="17838"/>
      <c r="N241" s="17839"/>
      <c r="O241" s="17840"/>
      <c r="P241" s="17841"/>
      <c r="Q241" s="17842"/>
      <c r="R241" s="17843"/>
      <c r="S241" s="17844"/>
      <c r="T241" s="17845"/>
      <c r="U241" s="17846"/>
      <c r="V241" s="17847"/>
      <c r="W241" s="17848"/>
      <c r="X241" s="17849"/>
      <c r="Y241" s="17850"/>
      <c r="Z241" s="17851"/>
      <c r="AA241" s="17852"/>
      <c r="AB241" s="17853"/>
      <c r="AC241" s="17854"/>
      <c r="AD241" s="17855"/>
      <c r="AE241" s="17856"/>
      <c r="AF241" s="17857"/>
      <c r="AG241" s="17858"/>
      <c r="AH241" s="17859"/>
      <c r="AI241" s="17860"/>
      <c r="AJ241" s="17861"/>
      <c r="AK241" s="17862"/>
      <c r="AL241" s="17863"/>
      <c r="AM241" s="17864"/>
      <c r="AN241" s="17865"/>
      <c r="AO241" s="17866"/>
      <c r="AP241" s="17867"/>
      <c r="AQ241" s="17868"/>
      <c r="AR241" s="17869"/>
      <c r="AS241" s="17870"/>
      <c r="AT241" s="17871"/>
      <c r="AU241" s="17872"/>
      <c r="AV241" s="17873"/>
      <c r="AW241" s="17874"/>
      <c r="AX241" s="17875"/>
      <c r="AY241" s="17876"/>
      <c r="AZ241" s="17877"/>
      <c r="BA241" s="17878"/>
      <c r="BB241" s="17879"/>
      <c r="BC241" s="17880"/>
      <c r="BD241" s="17881"/>
      <c r="BE241" s="17882"/>
      <c r="BF241" s="17883"/>
      <c r="BG241" s="17884"/>
      <c r="BH241" s="17885"/>
      <c r="BI241" s="17886"/>
      <c r="BJ241" s="17887"/>
      <c r="BK241" s="17888"/>
      <c r="BL241" s="17889"/>
      <c r="BM241" s="17890"/>
      <c r="BN241" s="17891"/>
      <c r="BO241" s="17892"/>
      <c r="BP241" s="17893"/>
      <c r="BQ241" s="17894"/>
      <c r="BR241" s="17895"/>
      <c r="BS241" s="17896"/>
      <c r="BT241" s="17897"/>
      <c r="BU241" s="17898"/>
    </row>
    <row r="242" spans="1:73" ht="19.5" customHeight="1" x14ac:dyDescent="0.25">
      <c r="A242" s="42072"/>
      <c r="B242" s="17899" t="s">
        <v>248</v>
      </c>
      <c r="C242" s="17900">
        <v>0</v>
      </c>
      <c r="D242" s="17901">
        <v>0</v>
      </c>
      <c r="E242" s="17902">
        <f t="shared" si="26"/>
        <v>0</v>
      </c>
      <c r="F242" s="17903">
        <v>0</v>
      </c>
      <c r="G242" s="17904">
        <v>0</v>
      </c>
      <c r="H242" s="17905">
        <v>0</v>
      </c>
      <c r="I242" s="17906"/>
      <c r="J242" s="17907"/>
      <c r="K242" s="17908"/>
      <c r="L242" s="17909"/>
      <c r="M242" s="17910"/>
      <c r="N242" s="17911"/>
      <c r="O242" s="17912"/>
      <c r="P242" s="17913"/>
      <c r="Q242" s="17914"/>
      <c r="R242" s="17915"/>
      <c r="S242" s="17916"/>
      <c r="T242" s="17917"/>
      <c r="U242" s="17918"/>
      <c r="V242" s="17919"/>
      <c r="W242" s="17920"/>
      <c r="X242" s="17921"/>
      <c r="Y242" s="17922"/>
      <c r="Z242" s="17923"/>
      <c r="AA242" s="17924"/>
      <c r="AB242" s="17925"/>
      <c r="AC242" s="17926"/>
      <c r="AD242" s="17927"/>
      <c r="AE242" s="17928"/>
      <c r="AF242" s="17929"/>
      <c r="AG242" s="17930"/>
      <c r="AH242" s="17931"/>
      <c r="AI242" s="17932"/>
      <c r="AJ242" s="17933"/>
      <c r="AK242" s="17934"/>
      <c r="AL242" s="17935"/>
      <c r="AM242" s="17936"/>
      <c r="AN242" s="17937"/>
      <c r="AO242" s="17938"/>
      <c r="AP242" s="17939"/>
      <c r="AQ242" s="17940"/>
      <c r="AR242" s="17941"/>
      <c r="AS242" s="17942"/>
      <c r="AT242" s="17943"/>
      <c r="AU242" s="17944"/>
      <c r="AV242" s="17945"/>
      <c r="AW242" s="17946"/>
      <c r="AX242" s="17947"/>
      <c r="AY242" s="17948"/>
      <c r="AZ242" s="17949"/>
      <c r="BA242" s="17950"/>
      <c r="BB242" s="17951"/>
      <c r="BC242" s="17952"/>
      <c r="BD242" s="17953"/>
      <c r="BE242" s="17954"/>
      <c r="BF242" s="17955"/>
      <c r="BG242" s="17956"/>
      <c r="BH242" s="17957"/>
      <c r="BI242" s="17958"/>
      <c r="BJ242" s="17959"/>
      <c r="BK242" s="17960"/>
      <c r="BL242" s="17961"/>
      <c r="BM242" s="17962"/>
      <c r="BN242" s="17963"/>
      <c r="BO242" s="17964"/>
      <c r="BP242" s="17965"/>
      <c r="BQ242" s="17966"/>
      <c r="BR242" s="17967"/>
      <c r="BS242" s="17968"/>
      <c r="BT242" s="17969"/>
      <c r="BU242" s="17970"/>
    </row>
    <row r="243" spans="1:73" ht="19.5" customHeight="1" x14ac:dyDescent="0.25">
      <c r="A243" s="42072"/>
      <c r="B243" s="17971" t="s">
        <v>240</v>
      </c>
      <c r="C243" s="17972">
        <v>0</v>
      </c>
      <c r="D243" s="17973">
        <v>0</v>
      </c>
      <c r="E243" s="17974">
        <f t="shared" si="26"/>
        <v>0</v>
      </c>
      <c r="F243" s="17975">
        <v>0</v>
      </c>
      <c r="G243" s="17976">
        <v>0</v>
      </c>
      <c r="H243" s="17977">
        <v>0</v>
      </c>
      <c r="I243" s="17978"/>
      <c r="J243" s="17979"/>
      <c r="K243" s="17980"/>
      <c r="L243" s="17981"/>
      <c r="M243" s="17982"/>
      <c r="N243" s="17983"/>
      <c r="O243" s="17984"/>
      <c r="P243" s="17985"/>
      <c r="Q243" s="17986"/>
      <c r="R243" s="17987"/>
      <c r="S243" s="17988"/>
      <c r="T243" s="17989"/>
      <c r="U243" s="17990"/>
      <c r="V243" s="17991"/>
      <c r="W243" s="17992"/>
      <c r="X243" s="17993"/>
      <c r="Y243" s="17994"/>
      <c r="Z243" s="17995"/>
      <c r="AA243" s="17996"/>
      <c r="AB243" s="17997"/>
      <c r="AC243" s="17998"/>
      <c r="AD243" s="17999"/>
      <c r="AE243" s="18000"/>
      <c r="AF243" s="18001"/>
      <c r="AG243" s="18002"/>
      <c r="AH243" s="18003"/>
      <c r="AI243" s="18004"/>
      <c r="AJ243" s="18005"/>
      <c r="AK243" s="18006"/>
      <c r="AL243" s="18007"/>
      <c r="AM243" s="18008"/>
      <c r="AN243" s="18009"/>
      <c r="AO243" s="18010"/>
      <c r="AP243" s="18011"/>
      <c r="AQ243" s="18012"/>
      <c r="AR243" s="18013"/>
      <c r="AS243" s="18014"/>
      <c r="AT243" s="18015"/>
      <c r="AU243" s="18016"/>
      <c r="AV243" s="18017"/>
      <c r="AW243" s="18018"/>
      <c r="AX243" s="18019"/>
      <c r="AY243" s="18020"/>
      <c r="AZ243" s="18021"/>
      <c r="BA243" s="18022"/>
      <c r="BB243" s="18023"/>
      <c r="BC243" s="18024"/>
      <c r="BD243" s="18025"/>
      <c r="BE243" s="18026"/>
      <c r="BF243" s="18027"/>
      <c r="BG243" s="18028"/>
      <c r="BH243" s="18029"/>
      <c r="BI243" s="18030"/>
      <c r="BJ243" s="18031"/>
      <c r="BK243" s="18032"/>
      <c r="BL243" s="18033"/>
      <c r="BM243" s="18034"/>
      <c r="BN243" s="18035"/>
      <c r="BO243" s="18036"/>
      <c r="BP243" s="18037"/>
      <c r="BQ243" s="18038"/>
      <c r="BR243" s="18039"/>
      <c r="BS243" s="18040"/>
      <c r="BT243" s="18041"/>
      <c r="BU243" s="18042"/>
    </row>
    <row r="244" spans="1:73" ht="19.5" customHeight="1" x14ac:dyDescent="0.25">
      <c r="A244" s="42072"/>
      <c r="B244" s="18043" t="s">
        <v>242</v>
      </c>
      <c r="C244" s="18044">
        <v>6</v>
      </c>
      <c r="D244" s="18045">
        <v>0</v>
      </c>
      <c r="E244" s="18046">
        <f t="shared" si="26"/>
        <v>6</v>
      </c>
      <c r="F244" s="18047">
        <v>0</v>
      </c>
      <c r="G244" s="18048">
        <v>0</v>
      </c>
      <c r="H244" s="18049">
        <v>0</v>
      </c>
      <c r="I244" s="18050"/>
      <c r="J244" s="18051"/>
      <c r="K244" s="18052"/>
      <c r="L244" s="18053"/>
      <c r="M244" s="18054"/>
      <c r="N244" s="18055"/>
      <c r="O244" s="18056"/>
      <c r="P244" s="18057"/>
      <c r="Q244" s="18058"/>
      <c r="R244" s="18059"/>
      <c r="S244" s="18060"/>
      <c r="T244" s="18061"/>
      <c r="U244" s="18062"/>
      <c r="V244" s="18063"/>
      <c r="W244" s="18064"/>
      <c r="X244" s="18065"/>
      <c r="Y244" s="18066"/>
      <c r="Z244" s="18067"/>
      <c r="AA244" s="18068"/>
      <c r="AB244" s="18069"/>
      <c r="AC244" s="18070"/>
      <c r="AD244" s="18071"/>
      <c r="AE244" s="18072"/>
      <c r="AF244" s="18073"/>
      <c r="AG244" s="18074"/>
      <c r="AH244" s="18075"/>
      <c r="AI244" s="18076"/>
      <c r="AJ244" s="18077"/>
      <c r="AK244" s="18078"/>
      <c r="AL244" s="18079"/>
      <c r="AM244" s="18080"/>
      <c r="AN244" s="18081"/>
      <c r="AO244" s="18082"/>
      <c r="AP244" s="18083"/>
      <c r="AQ244" s="18084"/>
      <c r="AR244" s="18085"/>
      <c r="AS244" s="18086"/>
      <c r="AT244" s="18087"/>
      <c r="AU244" s="18088"/>
      <c r="AV244" s="18089"/>
      <c r="AW244" s="18090"/>
      <c r="AX244" s="18091"/>
      <c r="AY244" s="18092"/>
      <c r="AZ244" s="18093"/>
      <c r="BA244" s="18094"/>
      <c r="BB244" s="18095"/>
      <c r="BC244" s="18096"/>
      <c r="BD244" s="18097"/>
      <c r="BE244" s="18098"/>
      <c r="BF244" s="18099"/>
      <c r="BG244" s="18100"/>
      <c r="BH244" s="18101"/>
      <c r="BI244" s="18102"/>
      <c r="BJ244" s="18103"/>
      <c r="BK244" s="18104"/>
      <c r="BL244" s="18105"/>
      <c r="BM244" s="18106"/>
      <c r="BN244" s="18107"/>
      <c r="BO244" s="18108"/>
      <c r="BP244" s="18109"/>
      <c r="BQ244" s="18110"/>
      <c r="BR244" s="18111"/>
      <c r="BS244" s="18112"/>
      <c r="BT244" s="18113"/>
      <c r="BU244" s="18114"/>
    </row>
    <row r="245" spans="1:73" ht="19.5" customHeight="1" x14ac:dyDescent="0.25">
      <c r="A245" s="42068"/>
      <c r="B245" s="18115" t="s">
        <v>249</v>
      </c>
      <c r="C245" s="18116">
        <v>0</v>
      </c>
      <c r="D245" s="18117">
        <v>0</v>
      </c>
      <c r="E245" s="18118">
        <f t="shared" si="26"/>
        <v>0</v>
      </c>
      <c r="F245" s="18119">
        <v>0</v>
      </c>
      <c r="G245" s="18120">
        <v>0</v>
      </c>
      <c r="H245" s="18121">
        <v>0</v>
      </c>
      <c r="I245" s="18122"/>
      <c r="J245" s="18123"/>
      <c r="K245" s="18124"/>
      <c r="L245" s="18125"/>
      <c r="M245" s="18126"/>
      <c r="N245" s="18127"/>
      <c r="O245" s="18128"/>
      <c r="P245" s="18129"/>
      <c r="Q245" s="18130"/>
      <c r="R245" s="18131"/>
      <c r="S245" s="18132"/>
      <c r="T245" s="18133"/>
      <c r="U245" s="18134"/>
      <c r="V245" s="18135"/>
      <c r="W245" s="18136"/>
      <c r="X245" s="18137"/>
      <c r="Y245" s="18138"/>
      <c r="Z245" s="18139"/>
      <c r="AA245" s="18140"/>
      <c r="AB245" s="18141"/>
      <c r="AC245" s="18142"/>
      <c r="AD245" s="18143"/>
      <c r="AE245" s="18144"/>
      <c r="AF245" s="18145"/>
      <c r="AG245" s="18146"/>
      <c r="AH245" s="18147"/>
      <c r="AI245" s="18148"/>
      <c r="AJ245" s="18149"/>
      <c r="AK245" s="18150"/>
      <c r="AL245" s="18151"/>
      <c r="AM245" s="18152"/>
      <c r="AN245" s="18153"/>
      <c r="AO245" s="18154"/>
      <c r="AP245" s="18155"/>
      <c r="AQ245" s="18156"/>
      <c r="AR245" s="18157"/>
      <c r="AS245" s="18158"/>
      <c r="AT245" s="18159"/>
      <c r="AU245" s="18160"/>
      <c r="AV245" s="18161"/>
      <c r="AW245" s="18162"/>
      <c r="AX245" s="18163"/>
      <c r="AY245" s="18164"/>
      <c r="AZ245" s="18165"/>
      <c r="BA245" s="18166"/>
      <c r="BB245" s="18167"/>
      <c r="BC245" s="18168"/>
      <c r="BD245" s="18169"/>
      <c r="BE245" s="18170"/>
      <c r="BF245" s="18171"/>
      <c r="BG245" s="18172"/>
      <c r="BH245" s="18173"/>
      <c r="BI245" s="18174"/>
      <c r="BJ245" s="18175"/>
      <c r="BK245" s="18176"/>
      <c r="BL245" s="18177"/>
      <c r="BM245" s="18178"/>
      <c r="BN245" s="18179"/>
      <c r="BO245" s="18180"/>
      <c r="BP245" s="18181"/>
      <c r="BQ245" s="18182"/>
      <c r="BR245" s="18183"/>
      <c r="BS245" s="18184"/>
      <c r="BT245" s="18185"/>
      <c r="BU245" s="18186"/>
    </row>
    <row r="246" spans="1:73" ht="19.5" customHeight="1" x14ac:dyDescent="0.25">
      <c r="A246" s="42067" t="s">
        <v>250</v>
      </c>
      <c r="B246" s="18187" t="s">
        <v>247</v>
      </c>
      <c r="C246" s="18188">
        <v>0</v>
      </c>
      <c r="D246" s="18189">
        <v>0</v>
      </c>
      <c r="E246" s="18190">
        <f t="shared" si="26"/>
        <v>0</v>
      </c>
      <c r="F246" s="18191">
        <v>0</v>
      </c>
      <c r="G246" s="18192">
        <v>0</v>
      </c>
      <c r="H246" s="18193">
        <v>0</v>
      </c>
      <c r="I246" s="18194"/>
      <c r="J246" s="18195"/>
      <c r="K246" s="18196"/>
      <c r="L246" s="18197"/>
      <c r="M246" s="18198"/>
      <c r="N246" s="18199"/>
      <c r="O246" s="18200"/>
      <c r="P246" s="18201"/>
      <c r="Q246" s="18202"/>
      <c r="R246" s="18203"/>
      <c r="S246" s="18204"/>
      <c r="T246" s="18205"/>
      <c r="U246" s="18206"/>
      <c r="V246" s="18207"/>
      <c r="W246" s="18208"/>
      <c r="X246" s="18209"/>
      <c r="Y246" s="18210"/>
      <c r="Z246" s="18211"/>
      <c r="AA246" s="18212"/>
      <c r="AB246" s="18213"/>
      <c r="AC246" s="18214"/>
      <c r="AD246" s="18215"/>
      <c r="AE246" s="18216"/>
      <c r="AF246" s="18217"/>
      <c r="AG246" s="18218"/>
      <c r="AH246" s="18219"/>
      <c r="AI246" s="18220"/>
      <c r="AJ246" s="18221"/>
      <c r="AK246" s="18222"/>
      <c r="AL246" s="18223"/>
      <c r="AM246" s="18224"/>
      <c r="AN246" s="18225"/>
      <c r="AO246" s="18226"/>
      <c r="AP246" s="18227"/>
      <c r="AQ246" s="18228"/>
      <c r="AR246" s="18229"/>
      <c r="AS246" s="18230"/>
      <c r="AT246" s="18231"/>
      <c r="AU246" s="18232"/>
      <c r="AV246" s="18233"/>
      <c r="AW246" s="18234"/>
      <c r="AX246" s="18235"/>
      <c r="AY246" s="18236"/>
      <c r="AZ246" s="18237"/>
      <c r="BA246" s="18238"/>
      <c r="BB246" s="18239"/>
      <c r="BC246" s="18240"/>
      <c r="BD246" s="18241"/>
      <c r="BE246" s="18242"/>
      <c r="BF246" s="18243"/>
      <c r="BG246" s="18244"/>
      <c r="BH246" s="18245"/>
      <c r="BI246" s="18246"/>
      <c r="BJ246" s="18247"/>
      <c r="BK246" s="18248"/>
      <c r="BL246" s="18249"/>
      <c r="BM246" s="18250"/>
      <c r="BN246" s="18251"/>
      <c r="BO246" s="18252"/>
      <c r="BP246" s="18253"/>
      <c r="BQ246" s="18254"/>
      <c r="BR246" s="18255"/>
      <c r="BS246" s="18256"/>
      <c r="BT246" s="18257"/>
      <c r="BU246" s="18258"/>
    </row>
    <row r="247" spans="1:73" ht="19.5" customHeight="1" x14ac:dyDescent="0.25">
      <c r="A247" s="42072"/>
      <c r="B247" s="18259" t="s">
        <v>248</v>
      </c>
      <c r="C247" s="18260">
        <v>0</v>
      </c>
      <c r="D247" s="18261">
        <v>0</v>
      </c>
      <c r="E247" s="18262">
        <f t="shared" si="26"/>
        <v>0</v>
      </c>
      <c r="F247" s="18263">
        <v>0</v>
      </c>
      <c r="G247" s="18264">
        <v>0</v>
      </c>
      <c r="H247" s="18265">
        <v>0</v>
      </c>
      <c r="I247" s="18266"/>
      <c r="J247" s="18267"/>
      <c r="K247" s="18268"/>
      <c r="L247" s="18269"/>
      <c r="M247" s="18270"/>
      <c r="N247" s="18271"/>
      <c r="O247" s="18272"/>
      <c r="P247" s="18273"/>
      <c r="Q247" s="18274"/>
      <c r="R247" s="18275"/>
      <c r="S247" s="18276"/>
      <c r="T247" s="18277"/>
      <c r="U247" s="18278"/>
      <c r="V247" s="18279"/>
      <c r="W247" s="18280"/>
      <c r="X247" s="18281"/>
      <c r="Y247" s="18282"/>
      <c r="Z247" s="18283"/>
      <c r="AA247" s="18284"/>
      <c r="AB247" s="18285"/>
      <c r="AC247" s="18286"/>
      <c r="AD247" s="18287"/>
      <c r="AE247" s="18288"/>
      <c r="AF247" s="18289"/>
      <c r="AG247" s="18290"/>
      <c r="AH247" s="18291"/>
      <c r="AI247" s="18292"/>
      <c r="AJ247" s="18293"/>
      <c r="AK247" s="18294"/>
      <c r="AL247" s="18295"/>
      <c r="AM247" s="18296"/>
      <c r="AN247" s="18297"/>
      <c r="AO247" s="18298"/>
      <c r="AP247" s="18299"/>
      <c r="AQ247" s="18300"/>
      <c r="AR247" s="18301"/>
      <c r="AS247" s="18302"/>
      <c r="AT247" s="18303"/>
      <c r="AU247" s="18304"/>
      <c r="AV247" s="18305"/>
      <c r="AW247" s="18306"/>
      <c r="AX247" s="18307"/>
      <c r="AY247" s="18308"/>
      <c r="AZ247" s="18309"/>
      <c r="BA247" s="18310"/>
      <c r="BB247" s="18311"/>
      <c r="BC247" s="18312"/>
      <c r="BD247" s="18313"/>
      <c r="BE247" s="18314"/>
      <c r="BF247" s="18315"/>
      <c r="BG247" s="18316"/>
      <c r="BH247" s="18317"/>
      <c r="BI247" s="18318"/>
      <c r="BJ247" s="18319"/>
      <c r="BK247" s="18320"/>
      <c r="BL247" s="18321"/>
      <c r="BM247" s="18322"/>
      <c r="BN247" s="18323"/>
      <c r="BO247" s="18324"/>
      <c r="BP247" s="18325"/>
      <c r="BQ247" s="18326"/>
      <c r="BR247" s="18327"/>
      <c r="BS247" s="18328"/>
      <c r="BT247" s="18329"/>
      <c r="BU247" s="18330"/>
    </row>
    <row r="248" spans="1:73" ht="19.5" customHeight="1" x14ac:dyDescent="0.25">
      <c r="A248" s="42072"/>
      <c r="B248" s="18331" t="s">
        <v>240</v>
      </c>
      <c r="C248" s="18332">
        <v>0</v>
      </c>
      <c r="D248" s="18333">
        <v>0</v>
      </c>
      <c r="E248" s="18334">
        <f t="shared" si="26"/>
        <v>0</v>
      </c>
      <c r="F248" s="18335">
        <v>0</v>
      </c>
      <c r="G248" s="18336">
        <v>0</v>
      </c>
      <c r="H248" s="18337">
        <v>0</v>
      </c>
      <c r="I248" s="18338"/>
      <c r="J248" s="18339"/>
      <c r="K248" s="18340"/>
      <c r="L248" s="18341"/>
      <c r="M248" s="18342"/>
      <c r="N248" s="18343"/>
      <c r="O248" s="18344"/>
      <c r="P248" s="18345"/>
      <c r="Q248" s="18346"/>
      <c r="R248" s="18347"/>
      <c r="S248" s="18348"/>
      <c r="T248" s="18349"/>
      <c r="U248" s="18350"/>
      <c r="V248" s="18351"/>
      <c r="W248" s="18352"/>
      <c r="X248" s="18353"/>
      <c r="Y248" s="18354"/>
      <c r="Z248" s="18355"/>
      <c r="AA248" s="18356"/>
      <c r="AB248" s="18357"/>
      <c r="AC248" s="18358"/>
      <c r="AD248" s="18359"/>
      <c r="AE248" s="18360"/>
      <c r="AF248" s="18361"/>
      <c r="AG248" s="18362"/>
      <c r="AH248" s="18363"/>
      <c r="AI248" s="18364"/>
      <c r="AJ248" s="18365"/>
      <c r="AK248" s="18366"/>
      <c r="AL248" s="18367"/>
      <c r="AM248" s="18368"/>
      <c r="AN248" s="18369"/>
      <c r="AO248" s="18370"/>
      <c r="AP248" s="18371"/>
      <c r="AQ248" s="18372"/>
      <c r="AR248" s="18373"/>
      <c r="AS248" s="18374"/>
      <c r="AT248" s="18375"/>
      <c r="AU248" s="18376"/>
      <c r="AV248" s="18377"/>
      <c r="AW248" s="18378"/>
      <c r="AX248" s="18379"/>
      <c r="AY248" s="18380"/>
      <c r="AZ248" s="18381"/>
      <c r="BA248" s="18382"/>
      <c r="BB248" s="18383"/>
      <c r="BC248" s="18384"/>
      <c r="BD248" s="18385"/>
      <c r="BE248" s="18386"/>
      <c r="BF248" s="18387"/>
      <c r="BG248" s="18388"/>
      <c r="BH248" s="18389"/>
      <c r="BI248" s="18390"/>
      <c r="BJ248" s="18391"/>
      <c r="BK248" s="18392"/>
      <c r="BL248" s="18393"/>
      <c r="BM248" s="18394"/>
      <c r="BN248" s="18395"/>
      <c r="BO248" s="18396"/>
      <c r="BP248" s="18397"/>
      <c r="BQ248" s="18398"/>
      <c r="BR248" s="18399"/>
      <c r="BS248" s="18400"/>
      <c r="BT248" s="18401"/>
      <c r="BU248" s="18402"/>
    </row>
    <row r="249" spans="1:73" ht="19.5" customHeight="1" x14ac:dyDescent="0.25">
      <c r="A249" s="42072"/>
      <c r="B249" s="18403" t="s">
        <v>242</v>
      </c>
      <c r="C249" s="18404">
        <v>0</v>
      </c>
      <c r="D249" s="18405">
        <v>0</v>
      </c>
      <c r="E249" s="18406">
        <f t="shared" si="26"/>
        <v>0</v>
      </c>
      <c r="F249" s="18407">
        <v>0</v>
      </c>
      <c r="G249" s="18408">
        <v>0</v>
      </c>
      <c r="H249" s="18409">
        <v>0</v>
      </c>
      <c r="I249" s="18410"/>
      <c r="J249" s="18411"/>
      <c r="K249" s="18412"/>
      <c r="L249" s="18413"/>
      <c r="M249" s="18414"/>
      <c r="N249" s="18415"/>
      <c r="O249" s="18416"/>
      <c r="P249" s="18417"/>
      <c r="Q249" s="18418"/>
      <c r="R249" s="18419"/>
      <c r="S249" s="18420"/>
      <c r="T249" s="18421"/>
      <c r="U249" s="18422"/>
      <c r="V249" s="18423"/>
      <c r="W249" s="18424"/>
      <c r="X249" s="18425"/>
      <c r="Y249" s="18426"/>
      <c r="Z249" s="18427"/>
      <c r="AA249" s="18428"/>
      <c r="AB249" s="18429"/>
      <c r="AC249" s="18430"/>
      <c r="AD249" s="18431"/>
      <c r="AE249" s="18432"/>
      <c r="AF249" s="18433"/>
      <c r="AG249" s="18434"/>
      <c r="AH249" s="18435"/>
      <c r="AI249" s="18436"/>
      <c r="AJ249" s="18437"/>
      <c r="AK249" s="18438"/>
      <c r="AL249" s="18439"/>
      <c r="AM249" s="18440"/>
      <c r="AN249" s="18441"/>
      <c r="AO249" s="18442"/>
      <c r="AP249" s="18443"/>
      <c r="AQ249" s="18444"/>
      <c r="AR249" s="18445"/>
      <c r="AS249" s="18446"/>
      <c r="AT249" s="18447"/>
      <c r="AU249" s="18448"/>
      <c r="AV249" s="18449"/>
      <c r="AW249" s="18450"/>
      <c r="AX249" s="18451"/>
      <c r="AY249" s="18452"/>
      <c r="AZ249" s="18453"/>
      <c r="BA249" s="18454"/>
      <c r="BB249" s="18455"/>
      <c r="BC249" s="18456"/>
      <c r="BD249" s="18457"/>
      <c r="BE249" s="18458"/>
      <c r="BF249" s="18459"/>
      <c r="BG249" s="18460"/>
      <c r="BH249" s="18461"/>
      <c r="BI249" s="18462"/>
      <c r="BJ249" s="18463"/>
      <c r="BK249" s="18464"/>
      <c r="BL249" s="18465"/>
      <c r="BM249" s="18466"/>
      <c r="BN249" s="18467"/>
      <c r="BO249" s="18468"/>
      <c r="BP249" s="18469"/>
      <c r="BQ249" s="18470"/>
      <c r="BR249" s="18471"/>
      <c r="BS249" s="18472"/>
      <c r="BT249" s="18473"/>
      <c r="BU249" s="18474"/>
    </row>
    <row r="250" spans="1:73" ht="19.5" customHeight="1" x14ac:dyDescent="0.25">
      <c r="A250" s="42072"/>
      <c r="B250" s="18475" t="s">
        <v>249</v>
      </c>
      <c r="C250" s="18476">
        <v>0</v>
      </c>
      <c r="D250" s="18477">
        <v>0</v>
      </c>
      <c r="E250" s="18478">
        <f t="shared" si="26"/>
        <v>0</v>
      </c>
      <c r="F250" s="18479">
        <v>0</v>
      </c>
      <c r="G250" s="18480">
        <v>0</v>
      </c>
      <c r="H250" s="18481">
        <v>0</v>
      </c>
      <c r="I250" s="18482"/>
      <c r="J250" s="18483"/>
      <c r="K250" s="18484"/>
      <c r="L250" s="18485"/>
      <c r="M250" s="18486"/>
      <c r="N250" s="18487"/>
      <c r="O250" s="18488"/>
      <c r="P250" s="18489"/>
      <c r="Q250" s="18490"/>
      <c r="R250" s="18491"/>
      <c r="S250" s="18492"/>
      <c r="T250" s="18493"/>
      <c r="U250" s="18494"/>
      <c r="V250" s="18495"/>
      <c r="W250" s="18496"/>
      <c r="X250" s="18497"/>
      <c r="Y250" s="18498"/>
      <c r="Z250" s="18499"/>
      <c r="AA250" s="18500"/>
      <c r="AB250" s="18501"/>
      <c r="AC250" s="18502"/>
      <c r="AD250" s="18503"/>
      <c r="AE250" s="18504"/>
      <c r="AF250" s="18505"/>
      <c r="AG250" s="18506"/>
      <c r="AH250" s="18507"/>
      <c r="AI250" s="18508"/>
      <c r="AJ250" s="18509"/>
      <c r="AK250" s="18510"/>
      <c r="AL250" s="18511"/>
      <c r="AM250" s="18512"/>
      <c r="AN250" s="18513"/>
      <c r="AO250" s="18514"/>
      <c r="AP250" s="18515"/>
      <c r="AQ250" s="18516"/>
      <c r="AR250" s="18517"/>
      <c r="AS250" s="18518"/>
      <c r="AT250" s="18519"/>
      <c r="AU250" s="18520"/>
      <c r="AV250" s="18521"/>
      <c r="AW250" s="18522"/>
      <c r="AX250" s="18523"/>
      <c r="AY250" s="18524"/>
      <c r="AZ250" s="18525"/>
      <c r="BA250" s="18526"/>
      <c r="BB250" s="18527"/>
      <c r="BC250" s="18528"/>
      <c r="BD250" s="18529"/>
      <c r="BE250" s="18530"/>
      <c r="BF250" s="18531"/>
      <c r="BG250" s="18532"/>
      <c r="BH250" s="18533"/>
      <c r="BI250" s="18534"/>
      <c r="BJ250" s="18535"/>
      <c r="BK250" s="18536"/>
      <c r="BL250" s="18537"/>
      <c r="BM250" s="18538"/>
      <c r="BN250" s="18539"/>
      <c r="BO250" s="18540"/>
      <c r="BP250" s="18541"/>
      <c r="BQ250" s="18542"/>
      <c r="BR250" s="18543"/>
      <c r="BS250" s="18544"/>
      <c r="BT250" s="18545"/>
      <c r="BU250" s="18546"/>
    </row>
    <row r="251" spans="1:73" ht="19.5" customHeight="1" x14ac:dyDescent="0.25">
      <c r="A251" s="18547" t="s">
        <v>251</v>
      </c>
      <c r="B251" s="18548"/>
      <c r="C251" s="18549">
        <f t="shared" ref="C251:H251" si="27">SUM(C228:C250)</f>
        <v>20</v>
      </c>
      <c r="D251" s="18550">
        <f t="shared" si="27"/>
        <v>0</v>
      </c>
      <c r="E251" s="18551">
        <f t="shared" si="27"/>
        <v>20</v>
      </c>
      <c r="F251" s="18552">
        <f t="shared" si="27"/>
        <v>0</v>
      </c>
      <c r="G251" s="18553">
        <f t="shared" si="27"/>
        <v>0</v>
      </c>
      <c r="H251" s="18554">
        <f t="shared" si="27"/>
        <v>0</v>
      </c>
      <c r="I251" s="18555"/>
      <c r="J251" s="18556"/>
      <c r="K251" s="18557"/>
      <c r="L251" s="18558"/>
      <c r="M251" s="18559"/>
      <c r="N251" s="18560"/>
      <c r="O251" s="18561"/>
      <c r="P251" s="18562"/>
      <c r="Q251" s="18563"/>
      <c r="R251" s="18564"/>
      <c r="S251" s="18565"/>
      <c r="T251" s="18566"/>
      <c r="U251" s="18567"/>
      <c r="V251" s="18568"/>
      <c r="W251" s="18569"/>
      <c r="X251" s="18570"/>
      <c r="Y251" s="18571"/>
      <c r="Z251" s="18572"/>
      <c r="AA251" s="18573"/>
      <c r="AB251" s="18574"/>
      <c r="AC251" s="18575"/>
      <c r="AD251" s="18576"/>
      <c r="AE251" s="18577"/>
      <c r="AF251" s="18578"/>
      <c r="AG251" s="18579"/>
      <c r="AH251" s="18580"/>
      <c r="AI251" s="18581"/>
      <c r="AJ251" s="18582"/>
      <c r="AK251" s="18583"/>
      <c r="AL251" s="18584"/>
      <c r="AM251" s="18585"/>
      <c r="AN251" s="18586"/>
      <c r="AO251" s="18587"/>
      <c r="AP251" s="18588"/>
      <c r="AQ251" s="18589"/>
      <c r="AR251" s="18590"/>
      <c r="AS251" s="18591"/>
      <c r="AT251" s="18592"/>
      <c r="AU251" s="18593"/>
      <c r="AV251" s="18594"/>
      <c r="AW251" s="18595"/>
      <c r="AX251" s="18596"/>
      <c r="AY251" s="18597"/>
      <c r="AZ251" s="18598"/>
      <c r="BA251" s="18599"/>
      <c r="BB251" s="18600"/>
      <c r="BC251" s="18601"/>
      <c r="BD251" s="18602"/>
      <c r="BE251" s="18603"/>
      <c r="BF251" s="18604"/>
      <c r="BG251" s="18605"/>
      <c r="BH251" s="18606"/>
      <c r="BI251" s="18607"/>
      <c r="BJ251" s="18608"/>
      <c r="BK251" s="18609"/>
      <c r="BL251" s="18610"/>
      <c r="BM251" s="18611"/>
      <c r="BN251" s="18612"/>
      <c r="BO251" s="18613"/>
      <c r="BP251" s="18614"/>
      <c r="BQ251" s="18615"/>
      <c r="BR251" s="18616"/>
      <c r="BS251" s="18617"/>
      <c r="BT251" s="18618"/>
      <c r="BU251" s="18619"/>
    </row>
    <row r="252" spans="1:73" ht="19.5" customHeight="1" x14ac:dyDescent="0.25">
      <c r="A252" s="18620"/>
      <c r="B252" s="18621"/>
      <c r="C252" s="18622"/>
      <c r="D252" s="18623"/>
      <c r="E252" s="18624"/>
      <c r="F252" s="18625"/>
      <c r="G252" s="18626"/>
      <c r="H252" s="18627"/>
      <c r="I252" s="18628"/>
      <c r="J252" s="18629"/>
      <c r="K252" s="18630"/>
      <c r="L252" s="18631"/>
      <c r="M252" s="18632"/>
      <c r="N252" s="18633"/>
      <c r="O252" s="18634"/>
      <c r="P252" s="18635"/>
      <c r="Q252" s="18636"/>
      <c r="R252" s="18637"/>
      <c r="S252" s="18638"/>
      <c r="T252" s="18639"/>
      <c r="U252" s="18640"/>
      <c r="V252" s="18641"/>
      <c r="W252" s="18642"/>
      <c r="X252" s="18643"/>
      <c r="Y252" s="18644"/>
      <c r="Z252" s="18645"/>
      <c r="AA252" s="18646"/>
      <c r="AB252" s="18647"/>
      <c r="AC252" s="18648"/>
      <c r="AD252" s="18649"/>
      <c r="AE252" s="18650"/>
      <c r="AF252" s="18651"/>
      <c r="AG252" s="18652"/>
      <c r="AH252" s="18653"/>
      <c r="AI252" s="18654"/>
      <c r="AJ252" s="18655"/>
      <c r="AK252" s="18656"/>
      <c r="AL252" s="18657"/>
      <c r="AM252" s="18658"/>
      <c r="AN252" s="18659"/>
      <c r="AO252" s="18660"/>
      <c r="AP252" s="18661"/>
      <c r="AQ252" s="18662"/>
      <c r="AR252" s="18663"/>
      <c r="AS252" s="18664"/>
      <c r="AT252" s="18665"/>
      <c r="AU252" s="18666"/>
      <c r="AV252" s="18667"/>
      <c r="AW252" s="18668"/>
      <c r="AX252" s="18669"/>
      <c r="AY252" s="18670"/>
      <c r="AZ252" s="18671"/>
      <c r="BA252" s="18672"/>
      <c r="BB252" s="18673"/>
      <c r="BC252" s="18674"/>
      <c r="BD252" s="18675"/>
      <c r="BE252" s="18676"/>
      <c r="BF252" s="18677"/>
      <c r="BG252" s="18678"/>
      <c r="BH252" s="18679"/>
      <c r="BI252" s="18680"/>
      <c r="BJ252" s="18681"/>
      <c r="BK252" s="18682"/>
      <c r="BL252" s="18683"/>
      <c r="BM252" s="18684"/>
      <c r="BN252" s="18685"/>
      <c r="BO252" s="18686"/>
      <c r="BP252" s="18687"/>
      <c r="BQ252" s="18688"/>
      <c r="BR252" s="18689"/>
      <c r="BS252" s="18690"/>
      <c r="BT252" s="18691"/>
      <c r="BU252" s="18692"/>
    </row>
    <row r="253" spans="1:73" ht="19.5" customHeight="1" x14ac:dyDescent="0.25">
      <c r="A253" s="42064" t="s">
        <v>252</v>
      </c>
      <c r="B253" s="42065"/>
      <c r="C253" s="42065" t="s">
        <v>227</v>
      </c>
      <c r="D253" s="42065"/>
      <c r="E253" s="42065"/>
      <c r="F253" s="42065"/>
      <c r="G253" s="42065"/>
      <c r="H253" s="42066"/>
      <c r="I253" s="18693"/>
      <c r="J253" s="18694"/>
      <c r="K253" s="18695"/>
      <c r="L253" s="18696"/>
      <c r="M253" s="18697"/>
      <c r="N253" s="18698"/>
      <c r="O253" s="18699"/>
      <c r="P253" s="18700"/>
      <c r="Q253" s="18701"/>
      <c r="R253" s="18702"/>
      <c r="S253" s="18703"/>
      <c r="T253" s="18704"/>
      <c r="U253" s="18705"/>
      <c r="V253" s="18706"/>
      <c r="W253" s="18707"/>
      <c r="X253" s="18708"/>
      <c r="Y253" s="18709"/>
      <c r="Z253" s="18710"/>
      <c r="AA253" s="18711"/>
      <c r="AB253" s="18712"/>
      <c r="AC253" s="18713"/>
      <c r="AD253" s="18714"/>
      <c r="AE253" s="18715"/>
      <c r="AF253" s="18716"/>
      <c r="AG253" s="18717"/>
      <c r="AH253" s="18718"/>
      <c r="AI253" s="18719"/>
      <c r="AJ253" s="18720"/>
      <c r="AK253" s="18721"/>
      <c r="AL253" s="18722"/>
      <c r="AM253" s="18723"/>
      <c r="AN253" s="18724"/>
      <c r="AO253" s="18725"/>
      <c r="AP253" s="18726"/>
      <c r="AQ253" s="18727"/>
      <c r="AR253" s="18728"/>
      <c r="AS253" s="18729"/>
      <c r="AT253" s="18730"/>
      <c r="AU253" s="18731"/>
      <c r="AV253" s="18732"/>
      <c r="AW253" s="18733"/>
      <c r="AX253" s="18734"/>
      <c r="AY253" s="18735"/>
      <c r="AZ253" s="18736"/>
      <c r="BA253" s="18737"/>
      <c r="BB253" s="18738"/>
      <c r="BC253" s="18739"/>
      <c r="BD253" s="18740"/>
      <c r="BE253" s="18741"/>
      <c r="BF253" s="18742"/>
      <c r="BG253" s="18743"/>
      <c r="BH253" s="18744"/>
      <c r="BI253" s="18745"/>
      <c r="BJ253" s="18746"/>
      <c r="BK253" s="18747"/>
      <c r="BL253" s="18748"/>
      <c r="BM253" s="18749"/>
      <c r="BN253" s="18750"/>
      <c r="BO253" s="18751"/>
      <c r="BP253" s="18752"/>
      <c r="BQ253" s="18753"/>
      <c r="BR253" s="18754"/>
      <c r="BS253" s="18755"/>
      <c r="BT253" s="18756"/>
      <c r="BU253" s="18757"/>
    </row>
    <row r="254" spans="1:73" ht="19.5" customHeight="1" x14ac:dyDescent="0.25">
      <c r="A254" s="18758" t="s">
        <v>228</v>
      </c>
      <c r="B254" s="18759" t="s">
        <v>229</v>
      </c>
      <c r="C254" s="18760" t="s">
        <v>230</v>
      </c>
      <c r="D254" s="18761" t="s">
        <v>197</v>
      </c>
      <c r="E254" s="18762" t="s">
        <v>77</v>
      </c>
      <c r="F254" s="18763" t="s">
        <v>231</v>
      </c>
      <c r="G254" s="18764" t="s">
        <v>232</v>
      </c>
      <c r="H254" s="18765" t="s">
        <v>233</v>
      </c>
      <c r="I254" s="18766"/>
      <c r="J254" s="18767"/>
      <c r="K254" s="18768"/>
      <c r="L254" s="18769"/>
      <c r="M254" s="18770"/>
      <c r="N254" s="18771"/>
      <c r="O254" s="18772"/>
      <c r="P254" s="18773"/>
      <c r="Q254" s="18774"/>
      <c r="R254" s="18775"/>
      <c r="S254" s="18776"/>
      <c r="T254" s="18777"/>
      <c r="U254" s="18778"/>
      <c r="V254" s="18779"/>
      <c r="W254" s="18780"/>
      <c r="X254" s="18781"/>
      <c r="Y254" s="18782"/>
      <c r="Z254" s="18783"/>
      <c r="AA254" s="18784"/>
      <c r="AB254" s="18785"/>
      <c r="AC254" s="18786"/>
      <c r="AD254" s="18787"/>
      <c r="AE254" s="18788"/>
      <c r="AF254" s="18789"/>
      <c r="AG254" s="18790"/>
      <c r="AH254" s="18791"/>
      <c r="AI254" s="18792"/>
      <c r="AJ254" s="18793"/>
      <c r="AK254" s="18794"/>
      <c r="AL254" s="18795"/>
      <c r="AM254" s="18796"/>
      <c r="AN254" s="18797"/>
      <c r="AO254" s="18798"/>
      <c r="AP254" s="18799"/>
      <c r="AQ254" s="18800"/>
      <c r="AR254" s="18801"/>
      <c r="AS254" s="18802"/>
      <c r="AT254" s="18803"/>
      <c r="AU254" s="18804"/>
      <c r="AV254" s="18805"/>
      <c r="AW254" s="18806"/>
      <c r="AX254" s="18807"/>
      <c r="AY254" s="18808"/>
      <c r="AZ254" s="18809"/>
      <c r="BA254" s="18810"/>
      <c r="BB254" s="18811"/>
      <c r="BC254" s="18812"/>
      <c r="BD254" s="18813"/>
      <c r="BE254" s="18814"/>
      <c r="BF254" s="18815"/>
      <c r="BG254" s="18816"/>
      <c r="BH254" s="18817"/>
      <c r="BI254" s="18818"/>
      <c r="BJ254" s="18819"/>
      <c r="BK254" s="18820"/>
      <c r="BL254" s="18821"/>
      <c r="BM254" s="18822"/>
      <c r="BN254" s="18823"/>
      <c r="BO254" s="18824"/>
      <c r="BP254" s="18825"/>
      <c r="BQ254" s="18826"/>
      <c r="BR254" s="18827"/>
      <c r="BS254" s="18828"/>
      <c r="BT254" s="18829"/>
      <c r="BU254" s="18830"/>
    </row>
    <row r="255" spans="1:73" ht="19.5" customHeight="1" x14ac:dyDescent="0.25">
      <c r="A255" s="42067" t="s">
        <v>253</v>
      </c>
      <c r="B255" s="18831" t="s">
        <v>235</v>
      </c>
      <c r="C255" s="18832">
        <v>2</v>
      </c>
      <c r="D255" s="18833">
        <v>0</v>
      </c>
      <c r="E255" s="18834">
        <f t="shared" ref="E255:E267" si="28">SUM(C255:D255)</f>
        <v>2</v>
      </c>
      <c r="F255" s="18835">
        <v>0</v>
      </c>
      <c r="G255" s="18836">
        <v>0</v>
      </c>
      <c r="H255" s="18837">
        <v>0</v>
      </c>
      <c r="I255" s="18838"/>
      <c r="J255" s="18839"/>
      <c r="K255" s="18840"/>
      <c r="L255" s="18841"/>
      <c r="M255" s="18842"/>
      <c r="N255" s="18843"/>
      <c r="O255" s="18844"/>
      <c r="P255" s="18845"/>
      <c r="Q255" s="18846"/>
      <c r="R255" s="18847"/>
      <c r="S255" s="18848"/>
      <c r="T255" s="18849"/>
      <c r="U255" s="18850"/>
      <c r="V255" s="18851"/>
      <c r="W255" s="18852"/>
      <c r="X255" s="18853"/>
      <c r="Y255" s="18854"/>
      <c r="Z255" s="18855"/>
      <c r="AA255" s="18856"/>
      <c r="AB255" s="18857"/>
      <c r="AC255" s="18858"/>
      <c r="AD255" s="18859"/>
      <c r="AE255" s="18860"/>
      <c r="AF255" s="18861"/>
      <c r="AG255" s="18862"/>
      <c r="AH255" s="18863"/>
      <c r="AI255" s="18864"/>
      <c r="AJ255" s="18865"/>
      <c r="AK255" s="18866"/>
      <c r="AL255" s="18867"/>
      <c r="AM255" s="18868"/>
      <c r="AN255" s="18869"/>
      <c r="AO255" s="18870"/>
      <c r="AP255" s="18871"/>
      <c r="AQ255" s="18872"/>
      <c r="AR255" s="18873"/>
      <c r="AS255" s="18874"/>
      <c r="AT255" s="18875"/>
      <c r="AU255" s="18876"/>
      <c r="AV255" s="18877"/>
      <c r="AW255" s="18878"/>
      <c r="AX255" s="18879"/>
      <c r="AY255" s="18880"/>
      <c r="AZ255" s="18881"/>
      <c r="BA255" s="18882"/>
      <c r="BB255" s="18883"/>
      <c r="BC255" s="18884"/>
      <c r="BD255" s="18885"/>
      <c r="BE255" s="18886"/>
      <c r="BF255" s="18887"/>
      <c r="BG255" s="18888"/>
      <c r="BH255" s="18889"/>
      <c r="BI255" s="18890"/>
      <c r="BJ255" s="18891"/>
      <c r="BK255" s="18892"/>
      <c r="BL255" s="18893"/>
      <c r="BM255" s="18894"/>
      <c r="BN255" s="18895"/>
      <c r="BO255" s="18896"/>
      <c r="BP255" s="18897"/>
      <c r="BQ255" s="18898"/>
      <c r="BR255" s="18899"/>
      <c r="BS255" s="18900"/>
      <c r="BT255" s="18901"/>
      <c r="BU255" s="18902"/>
    </row>
    <row r="256" spans="1:73" ht="19.5" customHeight="1" x14ac:dyDescent="0.25">
      <c r="A256" s="42072"/>
      <c r="B256" s="18903" t="s">
        <v>236</v>
      </c>
      <c r="C256" s="18904">
        <v>2</v>
      </c>
      <c r="D256" s="18905">
        <v>0</v>
      </c>
      <c r="E256" s="18906">
        <f t="shared" si="28"/>
        <v>2</v>
      </c>
      <c r="F256" s="18907">
        <v>0</v>
      </c>
      <c r="G256" s="18908">
        <v>0</v>
      </c>
      <c r="H256" s="18909">
        <v>0</v>
      </c>
      <c r="I256" s="18910"/>
      <c r="J256" s="18911"/>
      <c r="K256" s="18912"/>
      <c r="L256" s="18913"/>
      <c r="M256" s="18914"/>
      <c r="N256" s="18915"/>
      <c r="O256" s="18916"/>
      <c r="P256" s="18917"/>
      <c r="Q256" s="18918"/>
      <c r="R256" s="18919"/>
      <c r="S256" s="18920"/>
      <c r="T256" s="18921"/>
      <c r="U256" s="18922"/>
      <c r="V256" s="18923"/>
      <c r="W256" s="18924"/>
      <c r="X256" s="18925"/>
      <c r="Y256" s="18926"/>
      <c r="Z256" s="18927"/>
      <c r="AA256" s="18928"/>
      <c r="AB256" s="18929"/>
      <c r="AC256" s="18930"/>
      <c r="AD256" s="18931"/>
      <c r="AE256" s="18932"/>
      <c r="AF256" s="18933"/>
      <c r="AG256" s="18934"/>
      <c r="AH256" s="18935"/>
      <c r="AI256" s="18936"/>
      <c r="AJ256" s="18937"/>
      <c r="AK256" s="18938"/>
      <c r="AL256" s="18939"/>
      <c r="AM256" s="18940"/>
      <c r="AN256" s="18941"/>
      <c r="AO256" s="18942"/>
      <c r="AP256" s="18943"/>
      <c r="AQ256" s="18944"/>
      <c r="AR256" s="18945"/>
      <c r="AS256" s="18946"/>
      <c r="AT256" s="18947"/>
      <c r="AU256" s="18948"/>
      <c r="AV256" s="18949"/>
      <c r="AW256" s="18950"/>
      <c r="AX256" s="18951"/>
      <c r="AY256" s="18952"/>
      <c r="AZ256" s="18953"/>
      <c r="BA256" s="18954"/>
      <c r="BB256" s="18955"/>
      <c r="BC256" s="18956"/>
      <c r="BD256" s="18957"/>
      <c r="BE256" s="18958"/>
      <c r="BF256" s="18959"/>
      <c r="BG256" s="18960"/>
      <c r="BH256" s="18961"/>
      <c r="BI256" s="18962"/>
      <c r="BJ256" s="18963"/>
      <c r="BK256" s="18964"/>
      <c r="BL256" s="18965"/>
      <c r="BM256" s="18966"/>
      <c r="BN256" s="18967"/>
      <c r="BO256" s="18968"/>
      <c r="BP256" s="18969"/>
      <c r="BQ256" s="18970"/>
      <c r="BR256" s="18971"/>
      <c r="BS256" s="18972"/>
      <c r="BT256" s="18973"/>
      <c r="BU256" s="18974"/>
    </row>
    <row r="257" spans="1:73" ht="19.5" customHeight="1" x14ac:dyDescent="0.25">
      <c r="A257" s="42072"/>
      <c r="B257" s="18975" t="s">
        <v>238</v>
      </c>
      <c r="C257" s="18976">
        <v>0</v>
      </c>
      <c r="D257" s="18977">
        <v>0</v>
      </c>
      <c r="E257" s="18978">
        <f t="shared" si="28"/>
        <v>0</v>
      </c>
      <c r="F257" s="18979">
        <v>0</v>
      </c>
      <c r="G257" s="18980">
        <v>0</v>
      </c>
      <c r="H257" s="18981">
        <v>0</v>
      </c>
      <c r="I257" s="18982"/>
      <c r="J257" s="18983"/>
      <c r="K257" s="18984"/>
      <c r="L257" s="18985"/>
      <c r="M257" s="18986"/>
      <c r="N257" s="18987"/>
      <c r="O257" s="18988"/>
      <c r="P257" s="18989"/>
      <c r="Q257" s="18990"/>
      <c r="R257" s="18991"/>
      <c r="S257" s="18992"/>
      <c r="T257" s="18993"/>
      <c r="U257" s="18994"/>
      <c r="V257" s="18995"/>
      <c r="W257" s="18996"/>
      <c r="X257" s="18997"/>
      <c r="Y257" s="18998"/>
      <c r="Z257" s="18999"/>
      <c r="AA257" s="19000"/>
      <c r="AB257" s="19001"/>
      <c r="AC257" s="19002"/>
      <c r="AD257" s="19003"/>
      <c r="AE257" s="19004"/>
      <c r="AF257" s="19005"/>
      <c r="AG257" s="19006"/>
      <c r="AH257" s="19007"/>
      <c r="AI257" s="19008"/>
      <c r="AJ257" s="19009"/>
      <c r="AK257" s="19010"/>
      <c r="AL257" s="19011"/>
      <c r="AM257" s="19012"/>
      <c r="AN257" s="19013"/>
      <c r="AO257" s="19014"/>
      <c r="AP257" s="19015"/>
      <c r="AQ257" s="19016"/>
      <c r="AR257" s="19017"/>
      <c r="AS257" s="19018"/>
      <c r="AT257" s="19019"/>
      <c r="AU257" s="19020"/>
      <c r="AV257" s="19021"/>
      <c r="AW257" s="19022"/>
      <c r="AX257" s="19023"/>
      <c r="AY257" s="19024"/>
      <c r="AZ257" s="19025"/>
      <c r="BA257" s="19026"/>
      <c r="BB257" s="19027"/>
      <c r="BC257" s="19028"/>
      <c r="BD257" s="19029"/>
      <c r="BE257" s="19030"/>
      <c r="BF257" s="19031"/>
      <c r="BG257" s="19032"/>
      <c r="BH257" s="19033"/>
      <c r="BI257" s="19034"/>
      <c r="BJ257" s="19035"/>
      <c r="BK257" s="19036"/>
      <c r="BL257" s="19037"/>
      <c r="BM257" s="19038"/>
      <c r="BN257" s="19039"/>
      <c r="BO257" s="19040"/>
      <c r="BP257" s="19041"/>
      <c r="BQ257" s="19042"/>
      <c r="BR257" s="19043"/>
      <c r="BS257" s="19044"/>
      <c r="BT257" s="19045"/>
      <c r="BU257" s="19046"/>
    </row>
    <row r="258" spans="1:73" ht="19.5" customHeight="1" x14ac:dyDescent="0.25">
      <c r="A258" s="42072"/>
      <c r="B258" s="19047" t="s">
        <v>239</v>
      </c>
      <c r="C258" s="19048">
        <v>0</v>
      </c>
      <c r="D258" s="19049">
        <v>0</v>
      </c>
      <c r="E258" s="19050">
        <f t="shared" si="28"/>
        <v>0</v>
      </c>
      <c r="F258" s="19051">
        <v>0</v>
      </c>
      <c r="G258" s="19052">
        <v>0</v>
      </c>
      <c r="H258" s="19053">
        <v>0</v>
      </c>
      <c r="I258" s="19054"/>
      <c r="J258" s="19055"/>
      <c r="K258" s="19056"/>
      <c r="L258" s="19057"/>
      <c r="M258" s="19058"/>
      <c r="N258" s="19059"/>
      <c r="O258" s="19060"/>
      <c r="P258" s="19061"/>
      <c r="Q258" s="19062"/>
      <c r="R258" s="19063"/>
      <c r="S258" s="19064"/>
      <c r="T258" s="19065"/>
      <c r="U258" s="19066"/>
      <c r="V258" s="19067"/>
      <c r="W258" s="19068"/>
      <c r="X258" s="19069"/>
      <c r="Y258" s="19070"/>
      <c r="Z258" s="19071"/>
      <c r="AA258" s="19072"/>
      <c r="AB258" s="19073"/>
      <c r="AC258" s="19074"/>
      <c r="AD258" s="19075"/>
      <c r="AE258" s="19076"/>
      <c r="AF258" s="19077"/>
      <c r="AG258" s="19078"/>
      <c r="AH258" s="19079"/>
      <c r="AI258" s="19080"/>
      <c r="AJ258" s="19081"/>
      <c r="AK258" s="19082"/>
      <c r="AL258" s="19083"/>
      <c r="AM258" s="19084"/>
      <c r="AN258" s="19085"/>
      <c r="AO258" s="19086"/>
      <c r="AP258" s="19087"/>
      <c r="AQ258" s="19088"/>
      <c r="AR258" s="19089"/>
      <c r="AS258" s="19090"/>
      <c r="AT258" s="19091"/>
      <c r="AU258" s="19092"/>
      <c r="AV258" s="19093"/>
      <c r="AW258" s="19094"/>
      <c r="AX258" s="19095"/>
      <c r="AY258" s="19096"/>
      <c r="AZ258" s="19097"/>
      <c r="BA258" s="19098"/>
      <c r="BB258" s="19099"/>
      <c r="BC258" s="19100"/>
      <c r="BD258" s="19101"/>
      <c r="BE258" s="19102"/>
      <c r="BF258" s="19103"/>
      <c r="BG258" s="19104"/>
      <c r="BH258" s="19105"/>
      <c r="BI258" s="19106"/>
      <c r="BJ258" s="19107"/>
      <c r="BK258" s="19108"/>
      <c r="BL258" s="19109"/>
      <c r="BM258" s="19110"/>
      <c r="BN258" s="19111"/>
      <c r="BO258" s="19112"/>
      <c r="BP258" s="19113"/>
      <c r="BQ258" s="19114"/>
      <c r="BR258" s="19115"/>
      <c r="BS258" s="19116"/>
      <c r="BT258" s="19117"/>
      <c r="BU258" s="19118"/>
    </row>
    <row r="259" spans="1:73" ht="19.5" customHeight="1" x14ac:dyDescent="0.25">
      <c r="A259" s="42072"/>
      <c r="B259" s="19119" t="s">
        <v>240</v>
      </c>
      <c r="C259" s="19120">
        <v>0</v>
      </c>
      <c r="D259" s="19121">
        <v>0</v>
      </c>
      <c r="E259" s="19122">
        <f t="shared" si="28"/>
        <v>0</v>
      </c>
      <c r="F259" s="19123">
        <v>0</v>
      </c>
      <c r="G259" s="19124">
        <v>0</v>
      </c>
      <c r="H259" s="19125">
        <v>0</v>
      </c>
      <c r="I259" s="19126"/>
      <c r="J259" s="19127"/>
      <c r="K259" s="19128"/>
      <c r="L259" s="19129"/>
      <c r="M259" s="19130"/>
      <c r="N259" s="19131"/>
      <c r="O259" s="19132"/>
      <c r="P259" s="19133"/>
      <c r="Q259" s="19134"/>
      <c r="R259" s="19135"/>
      <c r="S259" s="19136"/>
      <c r="T259" s="19137"/>
      <c r="U259" s="19138"/>
      <c r="V259" s="19139"/>
      <c r="W259" s="19140"/>
      <c r="X259" s="19141"/>
      <c r="Y259" s="19142"/>
      <c r="Z259" s="19143"/>
      <c r="AA259" s="19144"/>
      <c r="AB259" s="19145"/>
      <c r="AC259" s="19146"/>
      <c r="AD259" s="19147"/>
      <c r="AE259" s="19148"/>
      <c r="AF259" s="19149"/>
      <c r="AG259" s="19150"/>
      <c r="AH259" s="19151"/>
      <c r="AI259" s="19152"/>
      <c r="AJ259" s="19153"/>
      <c r="AK259" s="19154"/>
      <c r="AL259" s="19155"/>
      <c r="AM259" s="19156"/>
      <c r="AN259" s="19157"/>
      <c r="AO259" s="19158"/>
      <c r="AP259" s="19159"/>
      <c r="AQ259" s="19160"/>
      <c r="AR259" s="19161"/>
      <c r="AS259" s="19162"/>
      <c r="AT259" s="19163"/>
      <c r="AU259" s="19164"/>
      <c r="AV259" s="19165"/>
      <c r="AW259" s="19166"/>
      <c r="AX259" s="19167"/>
      <c r="AY259" s="19168"/>
      <c r="AZ259" s="19169"/>
      <c r="BA259" s="19170"/>
      <c r="BB259" s="19171"/>
      <c r="BC259" s="19172"/>
      <c r="BD259" s="19173"/>
      <c r="BE259" s="19174"/>
      <c r="BF259" s="19175"/>
      <c r="BG259" s="19176"/>
      <c r="BH259" s="19177"/>
      <c r="BI259" s="19178"/>
      <c r="BJ259" s="19179"/>
      <c r="BK259" s="19180"/>
      <c r="BL259" s="19181"/>
      <c r="BM259" s="19182"/>
      <c r="BN259" s="19183"/>
      <c r="BO259" s="19184"/>
      <c r="BP259" s="19185"/>
      <c r="BQ259" s="19186"/>
      <c r="BR259" s="19187"/>
      <c r="BS259" s="19188"/>
      <c r="BT259" s="19189"/>
      <c r="BU259" s="19190"/>
    </row>
    <row r="260" spans="1:73" ht="19.5" customHeight="1" x14ac:dyDescent="0.25">
      <c r="A260" s="42067" t="s">
        <v>254</v>
      </c>
      <c r="B260" s="19191" t="s">
        <v>255</v>
      </c>
      <c r="C260" s="19192">
        <v>1</v>
      </c>
      <c r="D260" s="19193">
        <v>0</v>
      </c>
      <c r="E260" s="19194">
        <f t="shared" si="28"/>
        <v>1</v>
      </c>
      <c r="F260" s="19195">
        <v>0</v>
      </c>
      <c r="G260" s="19196">
        <v>0</v>
      </c>
      <c r="H260" s="19197">
        <v>0</v>
      </c>
      <c r="I260" s="19198"/>
      <c r="J260" s="19199"/>
      <c r="K260" s="19200"/>
      <c r="L260" s="19201"/>
      <c r="M260" s="19202"/>
      <c r="N260" s="19203"/>
      <c r="O260" s="19204"/>
      <c r="P260" s="19205"/>
      <c r="Q260" s="19206"/>
      <c r="R260" s="19207"/>
      <c r="S260" s="19208"/>
      <c r="T260" s="19209"/>
      <c r="U260" s="19210"/>
      <c r="V260" s="19211"/>
      <c r="W260" s="19212"/>
      <c r="X260" s="19213"/>
      <c r="Y260" s="19214"/>
      <c r="Z260" s="19215"/>
      <c r="AA260" s="19216"/>
      <c r="AB260" s="19217"/>
      <c r="AC260" s="19218"/>
      <c r="AD260" s="19219"/>
      <c r="AE260" s="19220"/>
      <c r="AF260" s="19221"/>
      <c r="AG260" s="19222"/>
      <c r="AH260" s="19223"/>
      <c r="AI260" s="19224"/>
      <c r="AJ260" s="19225"/>
      <c r="AK260" s="19226"/>
      <c r="AL260" s="19227"/>
      <c r="AM260" s="19228"/>
      <c r="AN260" s="19229"/>
      <c r="AO260" s="19230"/>
      <c r="AP260" s="19231"/>
      <c r="AQ260" s="19232"/>
      <c r="AR260" s="19233"/>
      <c r="AS260" s="19234"/>
      <c r="AT260" s="19235"/>
      <c r="AU260" s="19236"/>
      <c r="AV260" s="19237"/>
      <c r="AW260" s="19238"/>
      <c r="AX260" s="19239"/>
      <c r="AY260" s="19240"/>
      <c r="AZ260" s="19241"/>
      <c r="BA260" s="19242"/>
      <c r="BB260" s="19243"/>
      <c r="BC260" s="19244"/>
      <c r="BD260" s="19245"/>
      <c r="BE260" s="19246"/>
      <c r="BF260" s="19247"/>
      <c r="BG260" s="19248"/>
      <c r="BH260" s="19249"/>
      <c r="BI260" s="19250"/>
      <c r="BJ260" s="19251"/>
      <c r="BK260" s="19252"/>
      <c r="BL260" s="19253"/>
      <c r="BM260" s="19254"/>
      <c r="BN260" s="19255"/>
      <c r="BO260" s="19256"/>
      <c r="BP260" s="19257"/>
      <c r="BQ260" s="19258"/>
      <c r="BR260" s="19259"/>
      <c r="BS260" s="19260"/>
      <c r="BT260" s="19261"/>
      <c r="BU260" s="19262"/>
    </row>
    <row r="261" spans="1:73" ht="19.5" customHeight="1" x14ac:dyDescent="0.25">
      <c r="A261" s="42072"/>
      <c r="B261" s="19263" t="s">
        <v>256</v>
      </c>
      <c r="C261" s="19264">
        <v>1</v>
      </c>
      <c r="D261" s="19265">
        <v>0</v>
      </c>
      <c r="E261" s="19266">
        <f t="shared" si="28"/>
        <v>1</v>
      </c>
      <c r="F261" s="19267">
        <v>0</v>
      </c>
      <c r="G261" s="19268">
        <v>0</v>
      </c>
      <c r="H261" s="19269">
        <v>0</v>
      </c>
      <c r="I261" s="19270"/>
      <c r="J261" s="19271"/>
      <c r="K261" s="19272"/>
      <c r="L261" s="19273"/>
      <c r="M261" s="19274"/>
      <c r="N261" s="19275"/>
      <c r="O261" s="19276"/>
      <c r="P261" s="19277"/>
      <c r="Q261" s="19278"/>
      <c r="R261" s="19279"/>
      <c r="S261" s="19280"/>
      <c r="T261" s="19281"/>
      <c r="U261" s="19282"/>
      <c r="V261" s="19283"/>
      <c r="W261" s="19284"/>
      <c r="X261" s="19285"/>
      <c r="Y261" s="19286"/>
      <c r="Z261" s="19287"/>
      <c r="AA261" s="19288"/>
      <c r="AB261" s="19289"/>
      <c r="AC261" s="19290"/>
      <c r="AD261" s="19291"/>
      <c r="AE261" s="19292"/>
      <c r="AF261" s="19293"/>
      <c r="AG261" s="19294"/>
      <c r="AH261" s="19295"/>
      <c r="AI261" s="19296"/>
      <c r="AJ261" s="19297"/>
      <c r="AK261" s="19298"/>
      <c r="AL261" s="19299"/>
      <c r="AM261" s="19300"/>
      <c r="AN261" s="19301"/>
      <c r="AO261" s="19302"/>
      <c r="AP261" s="19303"/>
      <c r="AQ261" s="19304"/>
      <c r="AR261" s="19305"/>
      <c r="AS261" s="19306"/>
      <c r="AT261" s="19307"/>
      <c r="AU261" s="19308"/>
      <c r="AV261" s="19309"/>
      <c r="AW261" s="19310"/>
      <c r="AX261" s="19311"/>
      <c r="AY261" s="19312"/>
      <c r="AZ261" s="19313"/>
      <c r="BA261" s="19314"/>
      <c r="BB261" s="19315"/>
      <c r="BC261" s="19316"/>
      <c r="BD261" s="19317"/>
      <c r="BE261" s="19318"/>
      <c r="BF261" s="19319"/>
      <c r="BG261" s="19320"/>
      <c r="BH261" s="19321"/>
      <c r="BI261" s="19322"/>
      <c r="BJ261" s="19323"/>
      <c r="BK261" s="19324"/>
      <c r="BL261" s="19325"/>
      <c r="BM261" s="19326"/>
      <c r="BN261" s="19327"/>
      <c r="BO261" s="19328"/>
      <c r="BP261" s="19329"/>
      <c r="BQ261" s="19330"/>
      <c r="BR261" s="19331"/>
      <c r="BS261" s="19332"/>
      <c r="BT261" s="19333"/>
      <c r="BU261" s="19334"/>
    </row>
    <row r="262" spans="1:73" ht="19.5" customHeight="1" x14ac:dyDescent="0.25">
      <c r="A262" s="42068"/>
      <c r="B262" s="19335" t="s">
        <v>257</v>
      </c>
      <c r="C262" s="19336">
        <v>0</v>
      </c>
      <c r="D262" s="19337">
        <v>0</v>
      </c>
      <c r="E262" s="19338">
        <f t="shared" si="28"/>
        <v>0</v>
      </c>
      <c r="F262" s="19339">
        <v>0</v>
      </c>
      <c r="G262" s="19340">
        <v>0</v>
      </c>
      <c r="H262" s="19341">
        <v>0</v>
      </c>
      <c r="I262" s="19342"/>
      <c r="J262" s="19343"/>
      <c r="K262" s="19344"/>
      <c r="L262" s="19345"/>
      <c r="M262" s="19346"/>
      <c r="N262" s="19347"/>
      <c r="O262" s="19348"/>
      <c r="P262" s="19349"/>
      <c r="Q262" s="19350"/>
      <c r="R262" s="19351"/>
      <c r="S262" s="19352"/>
      <c r="T262" s="19353"/>
      <c r="U262" s="19354"/>
      <c r="V262" s="19355"/>
      <c r="W262" s="19356"/>
      <c r="X262" s="19357"/>
      <c r="Y262" s="19358"/>
      <c r="Z262" s="19359"/>
      <c r="AA262" s="19360"/>
      <c r="AB262" s="19361"/>
      <c r="AC262" s="19362"/>
      <c r="AD262" s="19363"/>
      <c r="AE262" s="19364"/>
      <c r="AF262" s="19365"/>
      <c r="AG262" s="19366"/>
      <c r="AH262" s="19367"/>
      <c r="AI262" s="19368"/>
      <c r="AJ262" s="19369"/>
      <c r="AK262" s="19370"/>
      <c r="AL262" s="19371"/>
      <c r="AM262" s="19372"/>
      <c r="AN262" s="19373"/>
      <c r="AO262" s="19374"/>
      <c r="AP262" s="19375"/>
      <c r="AQ262" s="19376"/>
      <c r="AR262" s="19377"/>
      <c r="AS262" s="19378"/>
      <c r="AT262" s="19379"/>
      <c r="AU262" s="19380"/>
      <c r="AV262" s="19381"/>
      <c r="AW262" s="19382"/>
      <c r="AX262" s="19383"/>
      <c r="AY262" s="19384"/>
      <c r="AZ262" s="19385"/>
      <c r="BA262" s="19386"/>
      <c r="BB262" s="19387"/>
      <c r="BC262" s="19388"/>
      <c r="BD262" s="19389"/>
      <c r="BE262" s="19390"/>
      <c r="BF262" s="19391"/>
      <c r="BG262" s="19392"/>
      <c r="BH262" s="19393"/>
      <c r="BI262" s="19394"/>
      <c r="BJ262" s="19395"/>
      <c r="BK262" s="19396"/>
      <c r="BL262" s="19397"/>
      <c r="BM262" s="19398"/>
      <c r="BN262" s="19399"/>
      <c r="BO262" s="19400"/>
      <c r="BP262" s="19401"/>
      <c r="BQ262" s="19402"/>
      <c r="BR262" s="19403"/>
      <c r="BS262" s="19404"/>
      <c r="BT262" s="19405"/>
      <c r="BU262" s="19406"/>
    </row>
    <row r="263" spans="1:73" ht="19.5" customHeight="1" x14ac:dyDescent="0.25">
      <c r="A263" s="42067" t="s">
        <v>258</v>
      </c>
      <c r="B263" s="19407" t="s">
        <v>259</v>
      </c>
      <c r="C263" s="19408">
        <v>0</v>
      </c>
      <c r="D263" s="19409">
        <v>0</v>
      </c>
      <c r="E263" s="19410">
        <f t="shared" si="28"/>
        <v>0</v>
      </c>
      <c r="F263" s="19411">
        <v>0</v>
      </c>
      <c r="G263" s="19412">
        <v>0</v>
      </c>
      <c r="H263" s="19413">
        <v>0</v>
      </c>
      <c r="I263" s="19414"/>
      <c r="J263" s="19415"/>
      <c r="K263" s="19416"/>
      <c r="L263" s="19417"/>
      <c r="M263" s="19418"/>
      <c r="N263" s="19419"/>
      <c r="O263" s="19420"/>
      <c r="P263" s="19421"/>
      <c r="Q263" s="19422"/>
      <c r="R263" s="19423"/>
      <c r="S263" s="19424"/>
      <c r="T263" s="19425"/>
      <c r="U263" s="19426"/>
      <c r="V263" s="19427"/>
      <c r="W263" s="19428"/>
      <c r="X263" s="19429"/>
      <c r="Y263" s="19430"/>
      <c r="Z263" s="19431"/>
      <c r="AA263" s="19432"/>
      <c r="AB263" s="19433"/>
      <c r="AC263" s="19434"/>
      <c r="AD263" s="19435"/>
      <c r="AE263" s="19436"/>
      <c r="AF263" s="19437"/>
      <c r="AG263" s="19438"/>
      <c r="AH263" s="19439"/>
      <c r="AI263" s="19440"/>
      <c r="AJ263" s="19441"/>
      <c r="AK263" s="19442"/>
      <c r="AL263" s="19443"/>
      <c r="AM263" s="19444"/>
      <c r="AN263" s="19445"/>
      <c r="AO263" s="19446"/>
      <c r="AP263" s="19447"/>
      <c r="AQ263" s="19448"/>
      <c r="AR263" s="19449"/>
      <c r="AS263" s="19450"/>
      <c r="AT263" s="19451"/>
      <c r="AU263" s="19452"/>
      <c r="AV263" s="19453"/>
      <c r="AW263" s="19454"/>
      <c r="AX263" s="19455"/>
      <c r="AY263" s="19456"/>
      <c r="AZ263" s="19457"/>
      <c r="BA263" s="19458"/>
      <c r="BB263" s="19459"/>
      <c r="BC263" s="19460"/>
      <c r="BD263" s="19461"/>
      <c r="BE263" s="19462"/>
      <c r="BF263" s="19463"/>
      <c r="BG263" s="19464"/>
      <c r="BH263" s="19465"/>
      <c r="BI263" s="19466"/>
      <c r="BJ263" s="19467"/>
      <c r="BK263" s="19468"/>
      <c r="BL263" s="19469"/>
      <c r="BM263" s="19470"/>
      <c r="BN263" s="19471"/>
      <c r="BO263" s="19472"/>
      <c r="BP263" s="19473"/>
      <c r="BQ263" s="19474"/>
      <c r="BR263" s="19475"/>
      <c r="BS263" s="19476"/>
      <c r="BT263" s="19477"/>
      <c r="BU263" s="19478"/>
    </row>
    <row r="264" spans="1:73" ht="19.5" customHeight="1" x14ac:dyDescent="0.25">
      <c r="A264" s="42072"/>
      <c r="B264" s="19479" t="s">
        <v>260</v>
      </c>
      <c r="C264" s="19480">
        <v>0</v>
      </c>
      <c r="D264" s="19481">
        <v>0</v>
      </c>
      <c r="E264" s="19482">
        <f t="shared" si="28"/>
        <v>0</v>
      </c>
      <c r="F264" s="19483">
        <v>0</v>
      </c>
      <c r="G264" s="19484">
        <v>0</v>
      </c>
      <c r="H264" s="19485">
        <v>0</v>
      </c>
      <c r="I264" s="19486"/>
      <c r="J264" s="19487"/>
      <c r="K264" s="19488"/>
      <c r="L264" s="19489"/>
      <c r="M264" s="19490"/>
      <c r="N264" s="19491"/>
      <c r="O264" s="19492"/>
      <c r="P264" s="19493"/>
      <c r="Q264" s="19494"/>
      <c r="R264" s="19495"/>
      <c r="S264" s="19496"/>
      <c r="T264" s="19497"/>
      <c r="U264" s="19498"/>
      <c r="V264" s="19499"/>
      <c r="W264" s="19500"/>
      <c r="X264" s="19501"/>
      <c r="Y264" s="19502"/>
      <c r="Z264" s="19503"/>
      <c r="AA264" s="19504"/>
      <c r="AB264" s="19505"/>
      <c r="AC264" s="19506"/>
      <c r="AD264" s="19507"/>
      <c r="AE264" s="19508"/>
      <c r="AF264" s="19509"/>
      <c r="AG264" s="19510"/>
      <c r="AH264" s="19511"/>
      <c r="AI264" s="19512"/>
      <c r="AJ264" s="19513"/>
      <c r="AK264" s="19514"/>
      <c r="AL264" s="19515"/>
      <c r="AM264" s="19516"/>
      <c r="AN264" s="19517"/>
      <c r="AO264" s="19518"/>
      <c r="AP264" s="19519"/>
      <c r="AQ264" s="19520"/>
      <c r="AR264" s="19521"/>
      <c r="AS264" s="19522"/>
      <c r="AT264" s="19523"/>
      <c r="AU264" s="19524"/>
      <c r="AV264" s="19525"/>
      <c r="AW264" s="19526"/>
      <c r="AX264" s="19527"/>
      <c r="AY264" s="19528"/>
      <c r="AZ264" s="19529"/>
      <c r="BA264" s="19530"/>
      <c r="BB264" s="19531"/>
      <c r="BC264" s="19532"/>
      <c r="BD264" s="19533"/>
      <c r="BE264" s="19534"/>
      <c r="BF264" s="19535"/>
      <c r="BG264" s="19536"/>
      <c r="BH264" s="19537"/>
      <c r="BI264" s="19538"/>
      <c r="BJ264" s="19539"/>
      <c r="BK264" s="19540"/>
      <c r="BL264" s="19541"/>
      <c r="BM264" s="19542"/>
      <c r="BN264" s="19543"/>
      <c r="BO264" s="19544"/>
      <c r="BP264" s="19545"/>
      <c r="BQ264" s="19546"/>
      <c r="BR264" s="19547"/>
      <c r="BS264" s="19548"/>
      <c r="BT264" s="19549"/>
      <c r="BU264" s="19550"/>
    </row>
    <row r="265" spans="1:73" ht="19.5" customHeight="1" x14ac:dyDescent="0.25">
      <c r="A265" s="42068"/>
      <c r="B265" s="19551" t="s">
        <v>261</v>
      </c>
      <c r="C265" s="19552">
        <v>0</v>
      </c>
      <c r="D265" s="19553">
        <v>0</v>
      </c>
      <c r="E265" s="19554">
        <f t="shared" si="28"/>
        <v>0</v>
      </c>
      <c r="F265" s="19555">
        <v>0</v>
      </c>
      <c r="G265" s="19556">
        <v>0</v>
      </c>
      <c r="H265" s="19557">
        <v>0</v>
      </c>
      <c r="I265" s="19558"/>
      <c r="J265" s="19559"/>
      <c r="K265" s="19560"/>
      <c r="L265" s="19561"/>
      <c r="M265" s="19562"/>
      <c r="N265" s="19563"/>
      <c r="O265" s="19564"/>
      <c r="P265" s="19565"/>
      <c r="Q265" s="19566"/>
      <c r="R265" s="19567"/>
      <c r="S265" s="19568"/>
      <c r="T265" s="19569"/>
      <c r="U265" s="19570"/>
      <c r="V265" s="19571"/>
      <c r="W265" s="19572"/>
      <c r="X265" s="19573"/>
      <c r="Y265" s="19574"/>
      <c r="Z265" s="19575"/>
      <c r="AA265" s="19576"/>
      <c r="AB265" s="19577"/>
      <c r="AC265" s="19578"/>
      <c r="AD265" s="19579"/>
      <c r="AE265" s="19580"/>
      <c r="AF265" s="19581"/>
      <c r="AG265" s="19582"/>
      <c r="AH265" s="19583"/>
      <c r="AI265" s="19584"/>
      <c r="AJ265" s="19585"/>
      <c r="AK265" s="19586"/>
      <c r="AL265" s="19587"/>
      <c r="AM265" s="19588"/>
      <c r="AN265" s="19589"/>
      <c r="AO265" s="19590"/>
      <c r="AP265" s="19591"/>
      <c r="AQ265" s="19592"/>
      <c r="AR265" s="19593"/>
      <c r="AS265" s="19594"/>
      <c r="AT265" s="19595"/>
      <c r="AU265" s="19596"/>
      <c r="AV265" s="19597"/>
      <c r="AW265" s="19598"/>
      <c r="AX265" s="19599"/>
      <c r="AY265" s="19600"/>
      <c r="AZ265" s="19601"/>
      <c r="BA265" s="19602"/>
      <c r="BB265" s="19603"/>
      <c r="BC265" s="19604"/>
      <c r="BD265" s="19605"/>
      <c r="BE265" s="19606"/>
      <c r="BF265" s="19607"/>
      <c r="BG265" s="19608"/>
      <c r="BH265" s="19609"/>
      <c r="BI265" s="19610"/>
      <c r="BJ265" s="19611"/>
      <c r="BK265" s="19612"/>
      <c r="BL265" s="19613"/>
      <c r="BM265" s="19614"/>
      <c r="BN265" s="19615"/>
      <c r="BO265" s="19616"/>
      <c r="BP265" s="19617"/>
      <c r="BQ265" s="19618"/>
      <c r="BR265" s="19619"/>
      <c r="BS265" s="19620"/>
      <c r="BT265" s="19621"/>
      <c r="BU265" s="19622"/>
    </row>
    <row r="266" spans="1:73" ht="19.5" customHeight="1" x14ac:dyDescent="0.25">
      <c r="A266" s="42067" t="s">
        <v>262</v>
      </c>
      <c r="B266" s="19623" t="s">
        <v>263</v>
      </c>
      <c r="C266" s="19624">
        <v>0</v>
      </c>
      <c r="D266" s="19625">
        <v>0</v>
      </c>
      <c r="E266" s="19626">
        <f t="shared" si="28"/>
        <v>0</v>
      </c>
      <c r="F266" s="19627">
        <v>0</v>
      </c>
      <c r="G266" s="19628">
        <v>0</v>
      </c>
      <c r="H266" s="19629">
        <v>0</v>
      </c>
      <c r="I266" s="19630"/>
      <c r="J266" s="19631"/>
      <c r="K266" s="19632"/>
      <c r="L266" s="19633"/>
      <c r="M266" s="19634"/>
      <c r="N266" s="19635"/>
      <c r="O266" s="19636"/>
      <c r="P266" s="19637"/>
      <c r="Q266" s="19638"/>
      <c r="R266" s="19639"/>
      <c r="S266" s="19640"/>
      <c r="T266" s="19641"/>
      <c r="U266" s="19642"/>
      <c r="V266" s="19643"/>
      <c r="W266" s="19644"/>
      <c r="X266" s="19645"/>
      <c r="Y266" s="19646"/>
      <c r="Z266" s="19647"/>
      <c r="AA266" s="19648"/>
      <c r="AB266" s="19649"/>
      <c r="AC266" s="19650"/>
      <c r="AD266" s="19651"/>
      <c r="AE266" s="19652"/>
      <c r="AF266" s="19653"/>
      <c r="AG266" s="19654"/>
      <c r="AH266" s="19655"/>
      <c r="AI266" s="19656"/>
      <c r="AJ266" s="19657"/>
      <c r="AK266" s="19658"/>
      <c r="AL266" s="19659"/>
      <c r="AM266" s="19660"/>
      <c r="AN266" s="19661"/>
      <c r="AO266" s="19662"/>
      <c r="AP266" s="19663"/>
      <c r="AQ266" s="19664"/>
      <c r="AR266" s="19665"/>
      <c r="AS266" s="19666"/>
      <c r="AT266" s="19667"/>
      <c r="AU266" s="19668"/>
      <c r="AV266" s="19669"/>
      <c r="AW266" s="19670"/>
      <c r="AX266" s="19671"/>
      <c r="AY266" s="19672"/>
      <c r="AZ266" s="19673"/>
      <c r="BA266" s="19674"/>
      <c r="BB266" s="19675"/>
      <c r="BC266" s="19676"/>
      <c r="BD266" s="19677"/>
      <c r="BE266" s="19678"/>
      <c r="BF266" s="19679"/>
      <c r="BG266" s="19680"/>
      <c r="BH266" s="19681"/>
      <c r="BI266" s="19682"/>
      <c r="BJ266" s="19683"/>
      <c r="BK266" s="19684"/>
      <c r="BL266" s="19685"/>
      <c r="BM266" s="19686"/>
      <c r="BN266" s="19687"/>
      <c r="BO266" s="19688"/>
      <c r="BP266" s="19689"/>
      <c r="BQ266" s="19690"/>
      <c r="BR266" s="19691"/>
      <c r="BS266" s="19692"/>
      <c r="BT266" s="19693"/>
      <c r="BU266" s="19694"/>
    </row>
    <row r="267" spans="1:73" ht="19.5" customHeight="1" x14ac:dyDescent="0.25">
      <c r="A267" s="42072"/>
      <c r="B267" s="19695" t="s">
        <v>264</v>
      </c>
      <c r="C267" s="19696">
        <v>0</v>
      </c>
      <c r="D267" s="19697">
        <v>0</v>
      </c>
      <c r="E267" s="19698">
        <f t="shared" si="28"/>
        <v>0</v>
      </c>
      <c r="F267" s="19699">
        <v>0</v>
      </c>
      <c r="G267" s="19700">
        <v>0</v>
      </c>
      <c r="H267" s="19701">
        <v>0</v>
      </c>
      <c r="I267" s="19702"/>
      <c r="J267" s="19703"/>
      <c r="K267" s="19704"/>
      <c r="L267" s="19705"/>
      <c r="M267" s="19706"/>
      <c r="N267" s="19707"/>
      <c r="O267" s="19708"/>
      <c r="P267" s="19709"/>
      <c r="Q267" s="19710"/>
      <c r="R267" s="19711"/>
      <c r="S267" s="19712"/>
      <c r="T267" s="19713"/>
      <c r="U267" s="19714"/>
      <c r="V267" s="19715"/>
      <c r="W267" s="19716"/>
      <c r="X267" s="19717"/>
      <c r="Y267" s="19718"/>
      <c r="Z267" s="19719"/>
      <c r="AA267" s="19720"/>
      <c r="AB267" s="19721"/>
      <c r="AC267" s="19722"/>
      <c r="AD267" s="19723"/>
      <c r="AE267" s="19724"/>
      <c r="AF267" s="19725"/>
      <c r="AG267" s="19726"/>
      <c r="AH267" s="19727"/>
      <c r="AI267" s="19728"/>
      <c r="AJ267" s="19729"/>
      <c r="AK267" s="19730"/>
      <c r="AL267" s="19731"/>
      <c r="AM267" s="19732"/>
      <c r="AN267" s="19733"/>
      <c r="AO267" s="19734"/>
      <c r="AP267" s="19735"/>
      <c r="AQ267" s="19736"/>
      <c r="AR267" s="19737"/>
      <c r="AS267" s="19738"/>
      <c r="AT267" s="19739"/>
      <c r="AU267" s="19740"/>
      <c r="AV267" s="19741"/>
      <c r="AW267" s="19742"/>
      <c r="AX267" s="19743"/>
      <c r="AY267" s="19744"/>
      <c r="AZ267" s="19745"/>
      <c r="BA267" s="19746"/>
      <c r="BB267" s="19747"/>
      <c r="BC267" s="19748"/>
      <c r="BD267" s="19749"/>
      <c r="BE267" s="19750"/>
      <c r="BF267" s="19751"/>
      <c r="BG267" s="19752"/>
      <c r="BH267" s="19753"/>
      <c r="BI267" s="19754"/>
      <c r="BJ267" s="19755"/>
      <c r="BK267" s="19756"/>
      <c r="BL267" s="19757"/>
      <c r="BM267" s="19758"/>
      <c r="BN267" s="19759"/>
      <c r="BO267" s="19760"/>
      <c r="BP267" s="19761"/>
      <c r="BQ267" s="19762"/>
      <c r="BR267" s="19763"/>
      <c r="BS267" s="19764"/>
      <c r="BT267" s="19765"/>
      <c r="BU267" s="19766"/>
    </row>
    <row r="268" spans="1:73" ht="19.5" customHeight="1" x14ac:dyDescent="0.25">
      <c r="A268" s="19767" t="s">
        <v>265</v>
      </c>
      <c r="B268" s="19768"/>
      <c r="C268" s="19769">
        <f t="shared" ref="C268:H268" si="29">SUM(C255:C267)</f>
        <v>6</v>
      </c>
      <c r="D268" s="19770">
        <f t="shared" si="29"/>
        <v>0</v>
      </c>
      <c r="E268" s="19771">
        <f t="shared" si="29"/>
        <v>6</v>
      </c>
      <c r="F268" s="19772">
        <f t="shared" si="29"/>
        <v>0</v>
      </c>
      <c r="G268" s="19773">
        <f t="shared" si="29"/>
        <v>0</v>
      </c>
      <c r="H268" s="19774">
        <f t="shared" si="29"/>
        <v>0</v>
      </c>
      <c r="I268" s="19775"/>
      <c r="J268" s="19776"/>
      <c r="K268" s="19777"/>
      <c r="L268" s="19778"/>
      <c r="M268" s="19779"/>
      <c r="N268" s="19780"/>
      <c r="O268" s="19781"/>
      <c r="P268" s="19782"/>
      <c r="Q268" s="19783"/>
      <c r="R268" s="19784"/>
      <c r="S268" s="19785"/>
      <c r="T268" s="19786"/>
      <c r="U268" s="19787"/>
      <c r="V268" s="19788"/>
      <c r="W268" s="19789"/>
      <c r="X268" s="19790"/>
      <c r="Y268" s="19791"/>
      <c r="Z268" s="19792"/>
      <c r="AA268" s="19793"/>
      <c r="AB268" s="19794"/>
      <c r="AC268" s="19795"/>
      <c r="AD268" s="19796"/>
      <c r="AE268" s="19797"/>
      <c r="AF268" s="19798"/>
      <c r="AG268" s="19799"/>
      <c r="AH268" s="19800"/>
      <c r="AI268" s="19801"/>
      <c r="AJ268" s="19802"/>
      <c r="AK268" s="19803"/>
      <c r="AL268" s="19804"/>
      <c r="AM268" s="19805"/>
      <c r="AN268" s="19806"/>
      <c r="AO268" s="19807"/>
      <c r="AP268" s="19808"/>
      <c r="AQ268" s="19809"/>
      <c r="AR268" s="19810"/>
      <c r="AS268" s="19811"/>
      <c r="AT268" s="19812"/>
      <c r="AU268" s="19813"/>
      <c r="AV268" s="19814"/>
      <c r="AW268" s="19815"/>
      <c r="AX268" s="19816"/>
      <c r="AY268" s="19817"/>
      <c r="AZ268" s="19818"/>
      <c r="BA268" s="19819"/>
      <c r="BB268" s="19820"/>
      <c r="BC268" s="19821"/>
      <c r="BD268" s="19822"/>
      <c r="BE268" s="19823"/>
      <c r="BF268" s="19824"/>
      <c r="BG268" s="19825"/>
      <c r="BH268" s="19826"/>
      <c r="BI268" s="19827"/>
      <c r="BJ268" s="19828"/>
      <c r="BK268" s="19829"/>
      <c r="BL268" s="19830"/>
      <c r="BM268" s="19831"/>
      <c r="BN268" s="19832"/>
      <c r="BO268" s="19833"/>
      <c r="BP268" s="19834"/>
      <c r="BQ268" s="19835"/>
      <c r="BR268" s="19836"/>
      <c r="BS268" s="19837"/>
      <c r="BT268" s="19838"/>
      <c r="BU268" s="19839"/>
    </row>
    <row r="269" spans="1:73" ht="19.5" customHeight="1" x14ac:dyDescent="0.25">
      <c r="A269" s="19840" t="s">
        <v>266</v>
      </c>
      <c r="B269" s="19841"/>
      <c r="C269" s="19842">
        <f t="shared" ref="C269:H269" si="30">C268+C251</f>
        <v>26</v>
      </c>
      <c r="D269" s="19843">
        <f t="shared" si="30"/>
        <v>0</v>
      </c>
      <c r="E269" s="19844">
        <f t="shared" si="30"/>
        <v>26</v>
      </c>
      <c r="F269" s="19845">
        <f t="shared" si="30"/>
        <v>0</v>
      </c>
      <c r="G269" s="19846">
        <f t="shared" si="30"/>
        <v>0</v>
      </c>
      <c r="H269" s="19847">
        <f t="shared" si="30"/>
        <v>0</v>
      </c>
      <c r="I269" s="19848"/>
      <c r="J269" s="19849"/>
      <c r="K269" s="19850"/>
      <c r="L269" s="19851"/>
      <c r="M269" s="19852"/>
      <c r="N269" s="19853"/>
      <c r="O269" s="19854"/>
      <c r="P269" s="19855"/>
      <c r="Q269" s="19856"/>
      <c r="R269" s="19857"/>
      <c r="S269" s="19858"/>
      <c r="T269" s="19859"/>
      <c r="U269" s="19860"/>
      <c r="V269" s="19861"/>
      <c r="W269" s="19862"/>
      <c r="X269" s="19863"/>
      <c r="Y269" s="19864"/>
      <c r="Z269" s="19865"/>
      <c r="AA269" s="19866"/>
      <c r="AB269" s="19867"/>
      <c r="AC269" s="19868"/>
      <c r="AD269" s="19869"/>
      <c r="AE269" s="19870"/>
      <c r="AF269" s="19871"/>
      <c r="AG269" s="19872"/>
      <c r="AH269" s="19873"/>
      <c r="AI269" s="19874"/>
      <c r="AJ269" s="19875"/>
      <c r="AK269" s="19876"/>
      <c r="AL269" s="19877"/>
      <c r="AM269" s="19878"/>
      <c r="AN269" s="19879"/>
      <c r="AO269" s="19880"/>
      <c r="AP269" s="19881"/>
      <c r="AQ269" s="19882"/>
      <c r="AR269" s="19883"/>
      <c r="AS269" s="19884"/>
      <c r="AT269" s="19885"/>
      <c r="AU269" s="19886"/>
      <c r="AV269" s="19887"/>
      <c r="AW269" s="19888"/>
      <c r="AX269" s="19889"/>
      <c r="AY269" s="19890"/>
      <c r="AZ269" s="19891"/>
      <c r="BA269" s="19892"/>
      <c r="BB269" s="19893"/>
      <c r="BC269" s="19894"/>
      <c r="BD269" s="19895"/>
      <c r="BE269" s="19896"/>
      <c r="BF269" s="19897"/>
      <c r="BG269" s="19898"/>
      <c r="BH269" s="19899"/>
      <c r="BI269" s="19900"/>
      <c r="BJ269" s="19901"/>
      <c r="BK269" s="19902"/>
      <c r="BL269" s="19903"/>
      <c r="BM269" s="19904"/>
      <c r="BN269" s="19905"/>
      <c r="BO269" s="19906"/>
      <c r="BP269" s="19907"/>
      <c r="BQ269" s="19908"/>
      <c r="BR269" s="19909"/>
      <c r="BS269" s="19910"/>
      <c r="BT269" s="19911"/>
      <c r="BU269" s="19912"/>
    </row>
    <row r="270" spans="1:73" ht="19.5" customHeight="1" x14ac:dyDescent="0.25">
      <c r="A270" s="19913"/>
      <c r="B270" s="19914"/>
      <c r="C270" s="19915"/>
      <c r="D270" s="19916"/>
      <c r="E270" s="19917"/>
      <c r="F270" s="19918"/>
      <c r="G270" s="19919"/>
      <c r="H270" s="19920"/>
      <c r="I270" s="19921"/>
      <c r="J270" s="19922"/>
      <c r="K270" s="19923"/>
      <c r="L270" s="19924"/>
      <c r="M270" s="19925"/>
      <c r="N270" s="19926"/>
      <c r="O270" s="19927"/>
      <c r="P270" s="19928"/>
      <c r="Q270" s="19929"/>
      <c r="R270" s="19930"/>
      <c r="S270" s="19931"/>
      <c r="T270" s="19932"/>
      <c r="U270" s="19933"/>
      <c r="V270" s="19934"/>
      <c r="W270" s="19935"/>
      <c r="X270" s="19936"/>
      <c r="Y270" s="19937"/>
      <c r="Z270" s="19938"/>
      <c r="AA270" s="19939"/>
      <c r="AB270" s="19940"/>
      <c r="AC270" s="19941"/>
      <c r="AD270" s="19942"/>
      <c r="AE270" s="19943"/>
      <c r="AF270" s="19944"/>
      <c r="AG270" s="19945"/>
      <c r="AH270" s="19946"/>
      <c r="AI270" s="19947"/>
      <c r="AJ270" s="19948"/>
      <c r="AK270" s="19949"/>
      <c r="AL270" s="19950"/>
      <c r="AM270" s="19951"/>
      <c r="AN270" s="19952"/>
      <c r="AO270" s="19953"/>
      <c r="AP270" s="19954"/>
      <c r="AQ270" s="19955"/>
      <c r="AR270" s="19956"/>
      <c r="AS270" s="19957"/>
      <c r="AT270" s="19958"/>
      <c r="AU270" s="19959"/>
      <c r="AV270" s="19960"/>
      <c r="AW270" s="19961"/>
      <c r="AX270" s="19962"/>
      <c r="AY270" s="19963"/>
      <c r="AZ270" s="19964"/>
      <c r="BA270" s="19965"/>
      <c r="BB270" s="19966"/>
      <c r="BC270" s="19967"/>
      <c r="BD270" s="19968"/>
      <c r="BE270" s="19969"/>
      <c r="BF270" s="19970"/>
      <c r="BG270" s="19971"/>
      <c r="BH270" s="19972"/>
      <c r="BI270" s="19973"/>
      <c r="BJ270" s="19974"/>
      <c r="BK270" s="19975"/>
      <c r="BL270" s="19976"/>
      <c r="BM270" s="19977"/>
      <c r="BN270" s="19978"/>
      <c r="BO270" s="19979"/>
      <c r="BP270" s="19980"/>
      <c r="BQ270" s="19981"/>
      <c r="BR270" s="19982"/>
      <c r="BS270" s="19983"/>
      <c r="BT270" s="19984"/>
      <c r="BU270" s="19985"/>
    </row>
    <row r="271" spans="1:73" ht="19.5" customHeight="1" x14ac:dyDescent="0.25">
      <c r="A271" s="19986"/>
      <c r="B271" s="19987"/>
      <c r="C271" s="19988"/>
      <c r="D271" s="19989"/>
      <c r="E271" s="19990"/>
      <c r="F271" s="19991"/>
      <c r="G271" s="19992"/>
      <c r="H271" s="19993"/>
      <c r="I271" s="19994"/>
      <c r="J271" s="19995"/>
      <c r="K271" s="19996"/>
      <c r="L271" s="19997"/>
      <c r="M271" s="19998"/>
      <c r="N271" s="19999"/>
      <c r="O271" s="20000"/>
      <c r="P271" s="20001"/>
      <c r="Q271" s="20002"/>
      <c r="R271" s="20003"/>
      <c r="S271" s="20004"/>
      <c r="T271" s="20005"/>
      <c r="U271" s="20006"/>
      <c r="V271" s="20007"/>
      <c r="W271" s="20008"/>
      <c r="X271" s="20009"/>
      <c r="Y271" s="20010"/>
      <c r="Z271" s="20011"/>
      <c r="AA271" s="20012"/>
      <c r="AB271" s="20013"/>
      <c r="AC271" s="20014"/>
      <c r="AD271" s="20015"/>
      <c r="AE271" s="20016"/>
      <c r="AF271" s="20017"/>
      <c r="AG271" s="20018"/>
      <c r="AH271" s="20019"/>
      <c r="AI271" s="20020"/>
      <c r="AJ271" s="20021"/>
      <c r="AK271" s="20022"/>
      <c r="AL271" s="20023"/>
      <c r="AM271" s="20024"/>
      <c r="AN271" s="20025"/>
      <c r="AO271" s="20026"/>
      <c r="AP271" s="20027"/>
      <c r="AQ271" s="20028"/>
      <c r="AR271" s="20029"/>
      <c r="AS271" s="20030"/>
      <c r="AT271" s="20031"/>
      <c r="AU271" s="20032"/>
      <c r="AV271" s="20033"/>
      <c r="AW271" s="20034"/>
      <c r="AX271" s="20035"/>
      <c r="AY271" s="20036"/>
      <c r="AZ271" s="20037"/>
      <c r="BA271" s="20038"/>
      <c r="BB271" s="20039"/>
      <c r="BC271" s="20040"/>
      <c r="BD271" s="20041"/>
      <c r="BE271" s="20042"/>
      <c r="BF271" s="20043"/>
      <c r="BG271" s="20044"/>
      <c r="BH271" s="20045"/>
      <c r="BI271" s="20046"/>
      <c r="BJ271" s="20047"/>
      <c r="BK271" s="20048"/>
      <c r="BL271" s="20049"/>
      <c r="BM271" s="20050"/>
      <c r="BN271" s="20051"/>
      <c r="BO271" s="20052"/>
      <c r="BP271" s="20053"/>
      <c r="BQ271" s="20054"/>
      <c r="BR271" s="20055"/>
      <c r="BS271" s="20056"/>
      <c r="BT271" s="20057"/>
      <c r="BU271" s="20058"/>
    </row>
    <row r="272" spans="1:73" ht="24.75" customHeight="1" x14ac:dyDescent="0.25">
      <c r="A272" s="20059" t="s">
        <v>267</v>
      </c>
      <c r="B272" s="20060"/>
      <c r="C272" s="20061" t="s">
        <v>268</v>
      </c>
      <c r="D272" s="20062"/>
      <c r="E272" s="20063"/>
      <c r="F272" s="20064"/>
      <c r="G272" s="20065"/>
      <c r="H272" s="20066"/>
      <c r="I272" s="20067"/>
      <c r="J272" s="20068"/>
      <c r="K272" s="20069"/>
      <c r="L272" s="20070"/>
      <c r="M272" s="20071"/>
      <c r="N272" s="20072"/>
      <c r="O272" s="20073"/>
      <c r="P272" s="20074"/>
      <c r="Q272" s="20075"/>
      <c r="R272" s="20076"/>
      <c r="S272" s="20077"/>
      <c r="T272" s="20078"/>
      <c r="U272" s="20079"/>
      <c r="V272" s="20080"/>
      <c r="W272" s="20081" t="s">
        <v>269</v>
      </c>
      <c r="X272" s="20082"/>
      <c r="Y272" s="20083" t="s">
        <v>270</v>
      </c>
      <c r="Z272" s="20084"/>
      <c r="AA272" s="20085"/>
      <c r="AB272" s="20086"/>
      <c r="AC272" s="20087"/>
      <c r="AD272" s="20088"/>
      <c r="AE272" s="20089"/>
      <c r="AF272" s="20090" t="s">
        <v>271</v>
      </c>
      <c r="AG272" s="20091"/>
      <c r="AH272" s="20092" t="s">
        <v>272</v>
      </c>
      <c r="AI272" s="20093"/>
      <c r="AJ272" s="20094"/>
      <c r="AK272" s="20095"/>
      <c r="AL272" s="20096"/>
      <c r="AM272" s="20097"/>
      <c r="AN272" s="20098"/>
      <c r="AO272" s="20099"/>
      <c r="AP272" s="20100"/>
      <c r="AQ272" s="20101"/>
      <c r="AR272" s="20102"/>
      <c r="AS272" s="20103"/>
      <c r="AT272" s="20104"/>
      <c r="AU272" s="20105"/>
      <c r="AV272" s="20106"/>
      <c r="AW272" s="20107"/>
      <c r="AX272" s="20108"/>
      <c r="AY272" s="20109"/>
      <c r="AZ272" s="20110"/>
      <c r="BA272" s="20111"/>
      <c r="BB272" s="20112"/>
      <c r="BC272" s="20113"/>
      <c r="BD272" s="20114"/>
      <c r="BE272" s="20115"/>
      <c r="BF272" s="20116"/>
      <c r="BG272" s="20117"/>
      <c r="BH272" s="20118"/>
      <c r="BI272" s="20119"/>
      <c r="BJ272" s="20120"/>
      <c r="BK272" s="20121"/>
      <c r="BL272" s="20122"/>
      <c r="BM272" s="20123"/>
      <c r="BN272" s="20124"/>
      <c r="BO272" s="20125"/>
      <c r="BP272" s="20126"/>
      <c r="BQ272" s="20127"/>
      <c r="BR272" s="20128"/>
      <c r="BS272" s="20129"/>
      <c r="BT272" s="20130"/>
      <c r="BU272" s="20131"/>
    </row>
    <row r="273" spans="1:73" ht="30" customHeight="1" x14ac:dyDescent="0.25">
      <c r="A273" s="41955" t="s">
        <v>54</v>
      </c>
      <c r="B273" s="41956"/>
      <c r="C273" s="41957"/>
      <c r="D273" s="41944" t="s">
        <v>55</v>
      </c>
      <c r="E273" s="41945"/>
      <c r="F273" s="41944" t="s">
        <v>62</v>
      </c>
      <c r="G273" s="41945"/>
      <c r="H273" s="41947"/>
      <c r="I273" s="41950" t="s">
        <v>65</v>
      </c>
      <c r="J273" s="41945"/>
      <c r="K273" s="41945"/>
      <c r="L273" s="41945"/>
      <c r="M273" s="41945"/>
      <c r="N273" s="41945"/>
      <c r="O273" s="41945"/>
      <c r="P273" s="41945"/>
      <c r="Q273" s="41945"/>
      <c r="R273" s="41945"/>
      <c r="S273" s="41945"/>
      <c r="T273" s="41945"/>
      <c r="U273" s="41945"/>
      <c r="V273" s="20132"/>
      <c r="W273" s="42073" t="s">
        <v>54</v>
      </c>
      <c r="X273" s="42074"/>
      <c r="Y273" s="41960"/>
      <c r="Z273" s="42081" t="s">
        <v>273</v>
      </c>
      <c r="AA273" s="41971"/>
      <c r="AB273" s="41971"/>
      <c r="AC273" s="41971"/>
      <c r="AD273" s="41971"/>
      <c r="AE273" s="20133"/>
      <c r="AF273" s="41942" t="s">
        <v>54</v>
      </c>
      <c r="AG273" s="41942"/>
      <c r="AH273" s="41942"/>
      <c r="AI273" s="41944" t="s">
        <v>274</v>
      </c>
      <c r="AJ273" s="41945"/>
      <c r="AK273" s="41945"/>
      <c r="AL273" s="41945"/>
      <c r="AM273" s="41945"/>
      <c r="AN273" s="41945"/>
      <c r="AO273" s="41942" t="s">
        <v>231</v>
      </c>
      <c r="AP273" s="41942"/>
      <c r="AQ273" s="41942"/>
      <c r="AR273" s="41942"/>
      <c r="AS273" s="41942"/>
      <c r="AT273" s="41942"/>
      <c r="AU273" s="41944" t="s">
        <v>275</v>
      </c>
      <c r="AV273" s="41945"/>
      <c r="AW273" s="41945"/>
      <c r="AX273" s="41945"/>
      <c r="AY273" s="41945"/>
      <c r="AZ273" s="41945"/>
      <c r="BA273" s="41956"/>
      <c r="BB273" s="41956"/>
      <c r="BC273" s="41956"/>
      <c r="BD273" s="20134"/>
      <c r="BE273" s="20135"/>
      <c r="BF273" s="20136"/>
      <c r="BG273" s="20137"/>
      <c r="BH273" s="20138"/>
      <c r="BI273" s="20139"/>
      <c r="BJ273" s="20140"/>
      <c r="BK273" s="20141"/>
      <c r="BL273" s="20142"/>
      <c r="BM273" s="20143"/>
      <c r="BN273" s="20144"/>
      <c r="BO273" s="20145"/>
      <c r="BP273" s="20146"/>
      <c r="BQ273" s="20147"/>
      <c r="BR273" s="20148"/>
      <c r="BS273" s="20149"/>
      <c r="BT273" s="20150"/>
      <c r="BU273" s="20151"/>
    </row>
    <row r="274" spans="1:73" ht="19.5" customHeight="1" x14ac:dyDescent="0.25">
      <c r="A274" s="41952"/>
      <c r="B274" s="41958"/>
      <c r="C274" s="41959"/>
      <c r="D274" s="41948" t="s">
        <v>66</v>
      </c>
      <c r="E274" s="41948" t="s">
        <v>67</v>
      </c>
      <c r="F274" s="41944" t="s">
        <v>68</v>
      </c>
      <c r="G274" s="41946"/>
      <c r="H274" s="41948" t="s">
        <v>67</v>
      </c>
      <c r="I274" s="41951" t="s">
        <v>72</v>
      </c>
      <c r="J274" s="41942"/>
      <c r="K274" s="41942" t="s">
        <v>73</v>
      </c>
      <c r="L274" s="41942"/>
      <c r="M274" s="41942"/>
      <c r="N274" s="41942"/>
      <c r="O274" s="41942" t="s">
        <v>74</v>
      </c>
      <c r="P274" s="41942"/>
      <c r="Q274" s="41942"/>
      <c r="R274" s="41942"/>
      <c r="S274" s="41942" t="s">
        <v>75</v>
      </c>
      <c r="T274" s="41942" t="s">
        <v>76</v>
      </c>
      <c r="U274" s="41952" t="s">
        <v>77</v>
      </c>
      <c r="V274" s="20152"/>
      <c r="W274" s="42075"/>
      <c r="X274" s="42076"/>
      <c r="Y274" s="42077"/>
      <c r="Z274" s="41942" t="s">
        <v>276</v>
      </c>
      <c r="AA274" s="41942"/>
      <c r="AB274" s="41942" t="s">
        <v>277</v>
      </c>
      <c r="AC274" s="41942"/>
      <c r="AD274" s="41942"/>
      <c r="AE274" s="20153"/>
      <c r="AF274" s="41942"/>
      <c r="AG274" s="41942"/>
      <c r="AH274" s="41942"/>
      <c r="AI274" s="41944" t="s">
        <v>278</v>
      </c>
      <c r="AJ274" s="41946"/>
      <c r="AK274" s="41955" t="s">
        <v>279</v>
      </c>
      <c r="AL274" s="41957"/>
      <c r="AM274" s="41955" t="s">
        <v>280</v>
      </c>
      <c r="AN274" s="41957"/>
      <c r="AO274" s="41955" t="s">
        <v>281</v>
      </c>
      <c r="AP274" s="41957"/>
      <c r="AQ274" s="41955" t="s">
        <v>279</v>
      </c>
      <c r="AR274" s="41957"/>
      <c r="AS274" s="41955" t="s">
        <v>280</v>
      </c>
      <c r="AT274" s="41957"/>
      <c r="AU274" s="42081" t="s">
        <v>282</v>
      </c>
      <c r="AV274" s="41971"/>
      <c r="AW274" s="41972"/>
      <c r="AX274" s="42081" t="s">
        <v>279</v>
      </c>
      <c r="AY274" s="41971"/>
      <c r="AZ274" s="41972"/>
      <c r="BA274" s="41944" t="s">
        <v>280</v>
      </c>
      <c r="BB274" s="41945"/>
      <c r="BC274" s="41945"/>
      <c r="BD274" s="20154"/>
      <c r="BE274" s="20155"/>
      <c r="BF274" s="20156"/>
      <c r="BG274" s="20157"/>
      <c r="BH274" s="20158"/>
      <c r="BI274" s="20159"/>
      <c r="BJ274" s="20160"/>
      <c r="BK274" s="20161"/>
      <c r="BL274" s="20162"/>
      <c r="BM274" s="20163"/>
      <c r="BN274" s="20164"/>
      <c r="BO274" s="20165"/>
      <c r="BP274" s="20166"/>
      <c r="BQ274" s="20167"/>
      <c r="BR274" s="20168"/>
      <c r="BS274" s="20169"/>
      <c r="BT274" s="20170"/>
      <c r="BU274" s="20171"/>
    </row>
    <row r="275" spans="1:73" ht="24.75" customHeight="1" x14ac:dyDescent="0.25">
      <c r="A275" s="41953"/>
      <c r="B275" s="41960"/>
      <c r="C275" s="41961"/>
      <c r="D275" s="41949"/>
      <c r="E275" s="41949"/>
      <c r="F275" s="20172" t="s">
        <v>78</v>
      </c>
      <c r="G275" s="20173" t="s">
        <v>79</v>
      </c>
      <c r="H275" s="41949"/>
      <c r="I275" s="20174" t="s">
        <v>78</v>
      </c>
      <c r="J275" s="20175" t="s">
        <v>80</v>
      </c>
      <c r="K275" s="20176" t="s">
        <v>81</v>
      </c>
      <c r="L275" s="20177" t="s">
        <v>82</v>
      </c>
      <c r="M275" s="20178" t="s">
        <v>83</v>
      </c>
      <c r="N275" s="20179" t="s">
        <v>84</v>
      </c>
      <c r="O275" s="20180" t="s">
        <v>85</v>
      </c>
      <c r="P275" s="20181" t="s">
        <v>82</v>
      </c>
      <c r="Q275" s="20182" t="s">
        <v>83</v>
      </c>
      <c r="R275" s="20183" t="s">
        <v>84</v>
      </c>
      <c r="S275" s="41943"/>
      <c r="T275" s="41943"/>
      <c r="U275" s="41953"/>
      <c r="V275" s="20184"/>
      <c r="W275" s="42078"/>
      <c r="X275" s="42079"/>
      <c r="Y275" s="42080"/>
      <c r="Z275" s="20185" t="s">
        <v>231</v>
      </c>
      <c r="AA275" s="20186" t="s">
        <v>283</v>
      </c>
      <c r="AB275" s="20187" t="s">
        <v>284</v>
      </c>
      <c r="AC275" s="20188" t="s">
        <v>283</v>
      </c>
      <c r="AD275" s="20189" t="s">
        <v>233</v>
      </c>
      <c r="AE275" s="20190"/>
      <c r="AF275" s="41948"/>
      <c r="AG275" s="41948"/>
      <c r="AH275" s="41948"/>
      <c r="AI275" s="20191" t="s">
        <v>285</v>
      </c>
      <c r="AJ275" s="20192" t="s">
        <v>67</v>
      </c>
      <c r="AK275" s="20193" t="s">
        <v>285</v>
      </c>
      <c r="AL275" s="20194" t="s">
        <v>67</v>
      </c>
      <c r="AM275" s="20195" t="s">
        <v>285</v>
      </c>
      <c r="AN275" s="20196" t="s">
        <v>67</v>
      </c>
      <c r="AO275" s="20197" t="s">
        <v>286</v>
      </c>
      <c r="AP275" s="20198" t="s">
        <v>67</v>
      </c>
      <c r="AQ275" s="20199" t="s">
        <v>286</v>
      </c>
      <c r="AR275" s="20200" t="s">
        <v>67</v>
      </c>
      <c r="AS275" s="20201" t="s">
        <v>286</v>
      </c>
      <c r="AT275" s="20202" t="s">
        <v>67</v>
      </c>
      <c r="AU275" s="20203" t="s">
        <v>287</v>
      </c>
      <c r="AV275" s="20204" t="s">
        <v>67</v>
      </c>
      <c r="AW275" s="20205" t="s">
        <v>288</v>
      </c>
      <c r="AX275" s="20206" t="s">
        <v>287</v>
      </c>
      <c r="AY275" s="20207" t="s">
        <v>67</v>
      </c>
      <c r="AZ275" s="20208" t="s">
        <v>288</v>
      </c>
      <c r="BA275" s="20209" t="s">
        <v>287</v>
      </c>
      <c r="BB275" s="20210" t="s">
        <v>67</v>
      </c>
      <c r="BC275" s="20211" t="s">
        <v>288</v>
      </c>
      <c r="BD275" s="20212"/>
      <c r="BE275" s="20213"/>
      <c r="BF275" s="20214"/>
      <c r="BG275" s="20215"/>
      <c r="BH275" s="20216"/>
      <c r="BI275" s="20217"/>
      <c r="BJ275" s="20218"/>
      <c r="BK275" s="20219"/>
      <c r="BL275" s="20220"/>
      <c r="BM275" s="20221"/>
      <c r="BN275" s="20222"/>
      <c r="BO275" s="20223"/>
      <c r="BP275" s="20224"/>
      <c r="BQ275" s="20225"/>
      <c r="BR275" s="20226"/>
      <c r="BS275" s="20227"/>
      <c r="BT275" s="20228"/>
      <c r="BU275" s="20229"/>
    </row>
    <row r="276" spans="1:73" ht="19.5" customHeight="1" x14ac:dyDescent="0.25">
      <c r="A276" s="41928" t="s">
        <v>86</v>
      </c>
      <c r="B276" s="41931" t="s">
        <v>87</v>
      </c>
      <c r="C276" s="20230">
        <v>13</v>
      </c>
      <c r="D276" s="20231">
        <v>226</v>
      </c>
      <c r="E276" s="20232">
        <v>563</v>
      </c>
      <c r="F276" s="20233">
        <v>0</v>
      </c>
      <c r="G276" s="20234">
        <v>0</v>
      </c>
      <c r="H276" s="20235">
        <v>0</v>
      </c>
      <c r="I276" s="20236">
        <v>187</v>
      </c>
      <c r="J276" s="20237">
        <v>0</v>
      </c>
      <c r="K276" s="20238">
        <v>8</v>
      </c>
      <c r="L276" s="20239">
        <v>12</v>
      </c>
      <c r="M276" s="20240" t="s">
        <v>289</v>
      </c>
      <c r="N276" s="20241" t="s">
        <v>289</v>
      </c>
      <c r="O276" s="20242">
        <v>5</v>
      </c>
      <c r="P276" s="20243">
        <v>1</v>
      </c>
      <c r="Q276" s="20244" t="s">
        <v>289</v>
      </c>
      <c r="R276" s="20245" t="s">
        <v>289</v>
      </c>
      <c r="S276" s="20246">
        <v>10</v>
      </c>
      <c r="T276" s="20247">
        <v>3</v>
      </c>
      <c r="U276" s="20248">
        <f t="shared" ref="U276:U288" si="31">SUM(I276:T276)</f>
        <v>226</v>
      </c>
      <c r="V276" s="20249"/>
      <c r="W276" s="42083" t="s">
        <v>86</v>
      </c>
      <c r="X276" s="41934" t="s">
        <v>87</v>
      </c>
      <c r="Y276" s="20250">
        <v>13</v>
      </c>
      <c r="Z276" s="20251">
        <v>109</v>
      </c>
      <c r="AA276" s="20252">
        <v>2018</v>
      </c>
      <c r="AB276" s="20253">
        <v>38</v>
      </c>
      <c r="AC276" s="20254">
        <v>864</v>
      </c>
      <c r="AD276" s="20255">
        <v>48</v>
      </c>
      <c r="AE276" s="20256"/>
      <c r="AF276" s="41928" t="s">
        <v>86</v>
      </c>
      <c r="AG276" s="41931" t="s">
        <v>87</v>
      </c>
      <c r="AH276" s="20257">
        <v>13</v>
      </c>
      <c r="AI276" s="20258">
        <v>226</v>
      </c>
      <c r="AJ276" s="20259">
        <v>563</v>
      </c>
      <c r="AK276" s="20260">
        <v>46</v>
      </c>
      <c r="AL276" s="20261">
        <v>18</v>
      </c>
      <c r="AM276" s="20262">
        <v>40</v>
      </c>
      <c r="AN276" s="20263">
        <v>8</v>
      </c>
      <c r="AO276" s="20264">
        <v>109</v>
      </c>
      <c r="AP276" s="20265">
        <v>2018</v>
      </c>
      <c r="AQ276" s="20266">
        <v>0</v>
      </c>
      <c r="AR276" s="20267">
        <v>0</v>
      </c>
      <c r="AS276" s="20268">
        <v>0</v>
      </c>
      <c r="AT276" s="20269">
        <v>0</v>
      </c>
      <c r="AU276" s="20270">
        <v>38</v>
      </c>
      <c r="AV276" s="20271">
        <v>864</v>
      </c>
      <c r="AW276" s="20272">
        <v>0</v>
      </c>
      <c r="AX276" s="20273">
        <v>0</v>
      </c>
      <c r="AY276" s="20274">
        <v>0</v>
      </c>
      <c r="AZ276" s="20275">
        <v>0</v>
      </c>
      <c r="BA276" s="20276">
        <v>0</v>
      </c>
      <c r="BB276" s="20277">
        <v>0</v>
      </c>
      <c r="BC276" s="20278">
        <v>0</v>
      </c>
      <c r="BD276" s="20279"/>
      <c r="BE276" s="20280"/>
      <c r="BF276" s="20281"/>
      <c r="BG276" s="20282"/>
      <c r="BH276" s="20283"/>
      <c r="BI276" s="20284"/>
      <c r="BJ276" s="20285"/>
      <c r="BK276" s="20286"/>
      <c r="BL276" s="20287"/>
      <c r="BM276" s="20288"/>
      <c r="BN276" s="20289"/>
      <c r="BO276" s="20290"/>
      <c r="BP276" s="20291"/>
      <c r="BQ276" s="20292"/>
      <c r="BR276" s="20293"/>
      <c r="BS276" s="20294"/>
      <c r="BT276" s="20295"/>
      <c r="BU276" s="20296"/>
    </row>
    <row r="277" spans="1:73" ht="19.5" customHeight="1" x14ac:dyDescent="0.25">
      <c r="A277" s="41929"/>
      <c r="B277" s="41932"/>
      <c r="C277" s="20297">
        <v>12</v>
      </c>
      <c r="D277" s="20298">
        <v>12</v>
      </c>
      <c r="E277" s="20299">
        <v>2</v>
      </c>
      <c r="F277" s="20300">
        <v>0</v>
      </c>
      <c r="G277" s="20301">
        <v>0</v>
      </c>
      <c r="H277" s="20302">
        <v>0</v>
      </c>
      <c r="I277" s="20303">
        <v>3</v>
      </c>
      <c r="J277" s="20304">
        <v>0</v>
      </c>
      <c r="K277" s="20305">
        <v>2</v>
      </c>
      <c r="L277" s="20306">
        <v>2</v>
      </c>
      <c r="M277" s="20307" t="s">
        <v>289</v>
      </c>
      <c r="N277" s="20308" t="s">
        <v>289</v>
      </c>
      <c r="O277" s="20309">
        <v>1</v>
      </c>
      <c r="P277" s="20310" t="s">
        <v>289</v>
      </c>
      <c r="Q277" s="20311" t="s">
        <v>289</v>
      </c>
      <c r="R277" s="20312" t="s">
        <v>289</v>
      </c>
      <c r="S277" s="20313">
        <v>4</v>
      </c>
      <c r="T277" s="20314" t="s">
        <v>289</v>
      </c>
      <c r="U277" s="20315">
        <f t="shared" si="31"/>
        <v>12</v>
      </c>
      <c r="V277" s="20316"/>
      <c r="W277" s="42083"/>
      <c r="X277" s="41932"/>
      <c r="Y277" s="20317">
        <v>12</v>
      </c>
      <c r="Z277" s="20318">
        <v>0</v>
      </c>
      <c r="AA277" s="20319">
        <v>0</v>
      </c>
      <c r="AB277" s="20320">
        <v>0</v>
      </c>
      <c r="AC277" s="20321">
        <v>0</v>
      </c>
      <c r="AD277" s="20322">
        <v>0</v>
      </c>
      <c r="AE277" s="20323"/>
      <c r="AF277" s="41929"/>
      <c r="AG277" s="41932"/>
      <c r="AH277" s="20324">
        <v>12</v>
      </c>
      <c r="AI277" s="20325">
        <v>12</v>
      </c>
      <c r="AJ277" s="20326">
        <v>2</v>
      </c>
      <c r="AK277" s="20327">
        <v>3</v>
      </c>
      <c r="AL277" s="20328">
        <v>0</v>
      </c>
      <c r="AM277" s="20329">
        <v>3</v>
      </c>
      <c r="AN277" s="20330">
        <v>0</v>
      </c>
      <c r="AO277" s="20331">
        <v>0</v>
      </c>
      <c r="AP277" s="20332">
        <v>0</v>
      </c>
      <c r="AQ277" s="20333">
        <v>0</v>
      </c>
      <c r="AR277" s="20334">
        <v>0</v>
      </c>
      <c r="AS277" s="20335">
        <v>0</v>
      </c>
      <c r="AT277" s="20336">
        <v>0</v>
      </c>
      <c r="AU277" s="20337">
        <v>0</v>
      </c>
      <c r="AV277" s="20338">
        <v>0</v>
      </c>
      <c r="AW277" s="20339">
        <v>0</v>
      </c>
      <c r="AX277" s="20340">
        <v>0</v>
      </c>
      <c r="AY277" s="20341">
        <v>0</v>
      </c>
      <c r="AZ277" s="20342">
        <v>0</v>
      </c>
      <c r="BA277" s="20343">
        <v>0</v>
      </c>
      <c r="BB277" s="20344">
        <v>0</v>
      </c>
      <c r="BC277" s="20345">
        <v>0</v>
      </c>
      <c r="BD277" s="20346"/>
      <c r="BE277" s="20347"/>
      <c r="BF277" s="20348"/>
      <c r="BG277" s="20349"/>
      <c r="BH277" s="20350"/>
      <c r="BI277" s="20351"/>
      <c r="BJ277" s="20352"/>
      <c r="BK277" s="20353"/>
      <c r="BL277" s="20354"/>
      <c r="BM277" s="20355"/>
      <c r="BN277" s="20356"/>
      <c r="BO277" s="20357"/>
      <c r="BP277" s="20358"/>
      <c r="BQ277" s="20359"/>
      <c r="BR277" s="20360"/>
      <c r="BS277" s="20361"/>
      <c r="BT277" s="20362"/>
      <c r="BU277" s="20363"/>
    </row>
    <row r="278" spans="1:73" ht="19.5" customHeight="1" x14ac:dyDescent="0.25">
      <c r="A278" s="41929"/>
      <c r="B278" s="41933"/>
      <c r="C278" s="20364">
        <v>11</v>
      </c>
      <c r="D278" s="20365">
        <v>13</v>
      </c>
      <c r="E278" s="20366">
        <v>6</v>
      </c>
      <c r="F278" s="20367">
        <v>0</v>
      </c>
      <c r="G278" s="20368">
        <v>0</v>
      </c>
      <c r="H278" s="20369">
        <v>0</v>
      </c>
      <c r="I278" s="20370">
        <v>6</v>
      </c>
      <c r="J278" s="20371">
        <v>0</v>
      </c>
      <c r="K278" s="20372" t="s">
        <v>289</v>
      </c>
      <c r="L278" s="20373">
        <v>3</v>
      </c>
      <c r="M278" s="20374" t="s">
        <v>289</v>
      </c>
      <c r="N278" s="20375" t="s">
        <v>289</v>
      </c>
      <c r="O278" s="20376">
        <v>1</v>
      </c>
      <c r="P278" s="20377" t="s">
        <v>289</v>
      </c>
      <c r="Q278" s="20378" t="s">
        <v>289</v>
      </c>
      <c r="R278" s="20379" t="s">
        <v>289</v>
      </c>
      <c r="S278" s="20380">
        <v>3</v>
      </c>
      <c r="T278" s="20381" t="s">
        <v>289</v>
      </c>
      <c r="U278" s="20382">
        <f t="shared" si="31"/>
        <v>13</v>
      </c>
      <c r="V278" s="20383"/>
      <c r="W278" s="42083"/>
      <c r="X278" s="41935"/>
      <c r="Y278" s="20384">
        <v>11</v>
      </c>
      <c r="Z278" s="20385">
        <v>1</v>
      </c>
      <c r="AA278" s="20386">
        <v>8</v>
      </c>
      <c r="AB278" s="20387">
        <v>0</v>
      </c>
      <c r="AC278" s="20388">
        <v>0</v>
      </c>
      <c r="AD278" s="20389">
        <v>0</v>
      </c>
      <c r="AE278" s="20390"/>
      <c r="AF278" s="41929"/>
      <c r="AG278" s="41935"/>
      <c r="AH278" s="20391">
        <v>11</v>
      </c>
      <c r="AI278" s="20392">
        <v>13</v>
      </c>
      <c r="AJ278" s="20393">
        <v>6</v>
      </c>
      <c r="AK278" s="20394">
        <v>4</v>
      </c>
      <c r="AL278" s="20395">
        <v>0</v>
      </c>
      <c r="AM278" s="20396">
        <v>4</v>
      </c>
      <c r="AN278" s="20397">
        <v>0</v>
      </c>
      <c r="AO278" s="20398">
        <v>1</v>
      </c>
      <c r="AP278" s="20399">
        <v>8</v>
      </c>
      <c r="AQ278" s="20400">
        <v>0</v>
      </c>
      <c r="AR278" s="20401">
        <v>0</v>
      </c>
      <c r="AS278" s="20402">
        <v>0</v>
      </c>
      <c r="AT278" s="20403">
        <v>0</v>
      </c>
      <c r="AU278" s="20404">
        <v>0</v>
      </c>
      <c r="AV278" s="20405">
        <v>0</v>
      </c>
      <c r="AW278" s="20406">
        <v>0</v>
      </c>
      <c r="AX278" s="20407">
        <v>0</v>
      </c>
      <c r="AY278" s="20408">
        <v>0</v>
      </c>
      <c r="AZ278" s="20409">
        <v>0</v>
      </c>
      <c r="BA278" s="20410">
        <v>0</v>
      </c>
      <c r="BB278" s="20411">
        <v>0</v>
      </c>
      <c r="BC278" s="20412">
        <v>0</v>
      </c>
      <c r="BD278" s="20413"/>
      <c r="BE278" s="20414"/>
      <c r="BF278" s="20415"/>
      <c r="BG278" s="20416"/>
      <c r="BH278" s="20417"/>
      <c r="BI278" s="20418"/>
      <c r="BJ278" s="20419"/>
      <c r="BK278" s="20420"/>
      <c r="BL278" s="20421"/>
      <c r="BM278" s="20422"/>
      <c r="BN278" s="20423"/>
      <c r="BO278" s="20424"/>
      <c r="BP278" s="20425"/>
      <c r="BQ278" s="20426"/>
      <c r="BR278" s="20427"/>
      <c r="BS278" s="20428"/>
      <c r="BT278" s="20429"/>
      <c r="BU278" s="20430"/>
    </row>
    <row r="279" spans="1:73" ht="19.5" customHeight="1" x14ac:dyDescent="0.25">
      <c r="A279" s="41929"/>
      <c r="B279" s="41934" t="s">
        <v>88</v>
      </c>
      <c r="C279" s="20431">
        <v>10</v>
      </c>
      <c r="D279" s="20432">
        <v>11</v>
      </c>
      <c r="E279" s="20433">
        <v>10</v>
      </c>
      <c r="F279" s="20434">
        <v>0</v>
      </c>
      <c r="G279" s="20435">
        <v>0</v>
      </c>
      <c r="H279" s="20436">
        <v>0</v>
      </c>
      <c r="I279" s="20437">
        <v>7</v>
      </c>
      <c r="J279" s="20438">
        <v>0</v>
      </c>
      <c r="K279" s="20439">
        <v>1</v>
      </c>
      <c r="L279" s="20440">
        <v>1</v>
      </c>
      <c r="M279" s="20441" t="s">
        <v>289</v>
      </c>
      <c r="N279" s="20442" t="s">
        <v>289</v>
      </c>
      <c r="O279" s="20443">
        <v>1</v>
      </c>
      <c r="P279" s="20444" t="s">
        <v>289</v>
      </c>
      <c r="Q279" s="20445" t="s">
        <v>289</v>
      </c>
      <c r="R279" s="20446" t="s">
        <v>289</v>
      </c>
      <c r="S279" s="20447">
        <v>1</v>
      </c>
      <c r="T279" s="20448" t="s">
        <v>289</v>
      </c>
      <c r="U279" s="20449">
        <f t="shared" si="31"/>
        <v>11</v>
      </c>
      <c r="V279" s="20450"/>
      <c r="W279" s="42083"/>
      <c r="X279" s="41934" t="s">
        <v>88</v>
      </c>
      <c r="Y279" s="20451">
        <v>10</v>
      </c>
      <c r="Z279" s="20452">
        <v>1</v>
      </c>
      <c r="AA279" s="20453">
        <v>0</v>
      </c>
      <c r="AB279" s="20454">
        <v>0</v>
      </c>
      <c r="AC279" s="20455">
        <v>0</v>
      </c>
      <c r="AD279" s="20456">
        <v>0</v>
      </c>
      <c r="AE279" s="20457"/>
      <c r="AF279" s="41929"/>
      <c r="AG279" s="41934" t="s">
        <v>88</v>
      </c>
      <c r="AH279" s="20458">
        <v>10</v>
      </c>
      <c r="AI279" s="20459">
        <v>11</v>
      </c>
      <c r="AJ279" s="20460">
        <v>10</v>
      </c>
      <c r="AK279" s="20461">
        <v>3</v>
      </c>
      <c r="AL279" s="20462">
        <v>0</v>
      </c>
      <c r="AM279" s="20463">
        <v>3</v>
      </c>
      <c r="AN279" s="20464">
        <v>0</v>
      </c>
      <c r="AO279" s="20465">
        <v>1</v>
      </c>
      <c r="AP279" s="20466">
        <v>0</v>
      </c>
      <c r="AQ279" s="20467">
        <v>0</v>
      </c>
      <c r="AR279" s="20468">
        <v>0</v>
      </c>
      <c r="AS279" s="20469">
        <v>0</v>
      </c>
      <c r="AT279" s="20470">
        <v>0</v>
      </c>
      <c r="AU279" s="20471">
        <v>0</v>
      </c>
      <c r="AV279" s="20472">
        <v>0</v>
      </c>
      <c r="AW279" s="20473">
        <v>0</v>
      </c>
      <c r="AX279" s="20474">
        <v>0</v>
      </c>
      <c r="AY279" s="20475">
        <v>0</v>
      </c>
      <c r="AZ279" s="20476">
        <v>0</v>
      </c>
      <c r="BA279" s="20477">
        <v>0</v>
      </c>
      <c r="BB279" s="20478">
        <v>0</v>
      </c>
      <c r="BC279" s="20479">
        <v>0</v>
      </c>
      <c r="BD279" s="20480"/>
      <c r="BE279" s="20481"/>
      <c r="BF279" s="20482"/>
      <c r="BG279" s="20483"/>
      <c r="BH279" s="20484"/>
      <c r="BI279" s="20485"/>
      <c r="BJ279" s="20486"/>
      <c r="BK279" s="20487"/>
      <c r="BL279" s="20488"/>
      <c r="BM279" s="20489"/>
      <c r="BN279" s="20490"/>
      <c r="BO279" s="20491"/>
      <c r="BP279" s="20492"/>
      <c r="BQ279" s="20493"/>
      <c r="BR279" s="20494"/>
      <c r="BS279" s="20495"/>
      <c r="BT279" s="20496"/>
      <c r="BU279" s="20497"/>
    </row>
    <row r="280" spans="1:73" ht="19.5" customHeight="1" x14ac:dyDescent="0.25">
      <c r="A280" s="41929"/>
      <c r="B280" s="41932"/>
      <c r="C280" s="20498">
        <v>9</v>
      </c>
      <c r="D280" s="20499">
        <v>7</v>
      </c>
      <c r="E280" s="20500">
        <v>9</v>
      </c>
      <c r="F280" s="20501">
        <v>0</v>
      </c>
      <c r="G280" s="20502">
        <v>0</v>
      </c>
      <c r="H280" s="20503">
        <v>0</v>
      </c>
      <c r="I280" s="20504">
        <v>5</v>
      </c>
      <c r="J280" s="20505">
        <v>0</v>
      </c>
      <c r="K280" s="20506" t="s">
        <v>289</v>
      </c>
      <c r="L280" s="20507">
        <v>1</v>
      </c>
      <c r="M280" s="20508" t="s">
        <v>289</v>
      </c>
      <c r="N280" s="20509" t="s">
        <v>289</v>
      </c>
      <c r="O280" s="20510" t="s">
        <v>289</v>
      </c>
      <c r="P280" s="20511" t="s">
        <v>289</v>
      </c>
      <c r="Q280" s="20512" t="s">
        <v>289</v>
      </c>
      <c r="R280" s="20513" t="s">
        <v>289</v>
      </c>
      <c r="S280" s="20514">
        <v>1</v>
      </c>
      <c r="T280" s="20515" t="s">
        <v>289</v>
      </c>
      <c r="U280" s="20516">
        <f t="shared" si="31"/>
        <v>7</v>
      </c>
      <c r="V280" s="20517"/>
      <c r="W280" s="42083"/>
      <c r="X280" s="41932"/>
      <c r="Y280" s="20518">
        <v>9</v>
      </c>
      <c r="Z280" s="20519">
        <v>0</v>
      </c>
      <c r="AA280" s="20520">
        <v>0</v>
      </c>
      <c r="AB280" s="20521">
        <v>0</v>
      </c>
      <c r="AC280" s="20522">
        <v>0</v>
      </c>
      <c r="AD280" s="20523">
        <v>0</v>
      </c>
      <c r="AE280" s="20524"/>
      <c r="AF280" s="41929"/>
      <c r="AG280" s="41932"/>
      <c r="AH280" s="20525">
        <v>9</v>
      </c>
      <c r="AI280" s="20526">
        <v>7</v>
      </c>
      <c r="AJ280" s="20527">
        <v>9</v>
      </c>
      <c r="AK280" s="20528">
        <v>2</v>
      </c>
      <c r="AL280" s="20529">
        <v>0</v>
      </c>
      <c r="AM280" s="20530">
        <v>1</v>
      </c>
      <c r="AN280" s="20531">
        <v>0</v>
      </c>
      <c r="AO280" s="20532">
        <v>0</v>
      </c>
      <c r="AP280" s="20533">
        <v>0</v>
      </c>
      <c r="AQ280" s="20534">
        <v>0</v>
      </c>
      <c r="AR280" s="20535">
        <v>0</v>
      </c>
      <c r="AS280" s="20536">
        <v>0</v>
      </c>
      <c r="AT280" s="20537">
        <v>0</v>
      </c>
      <c r="AU280" s="20538">
        <v>0</v>
      </c>
      <c r="AV280" s="20539">
        <v>0</v>
      </c>
      <c r="AW280" s="20540">
        <v>0</v>
      </c>
      <c r="AX280" s="20541">
        <v>0</v>
      </c>
      <c r="AY280" s="20542">
        <v>0</v>
      </c>
      <c r="AZ280" s="20543">
        <v>0</v>
      </c>
      <c r="BA280" s="20544">
        <v>0</v>
      </c>
      <c r="BB280" s="20545">
        <v>0</v>
      </c>
      <c r="BC280" s="20546">
        <v>0</v>
      </c>
      <c r="BD280" s="20547"/>
      <c r="BE280" s="20548"/>
      <c r="BF280" s="20549"/>
      <c r="BG280" s="20550"/>
      <c r="BH280" s="20551"/>
      <c r="BI280" s="20552"/>
      <c r="BJ280" s="20553"/>
      <c r="BK280" s="20554"/>
      <c r="BL280" s="20555"/>
      <c r="BM280" s="20556"/>
      <c r="BN280" s="20557"/>
      <c r="BO280" s="20558"/>
      <c r="BP280" s="20559"/>
      <c r="BQ280" s="20560"/>
      <c r="BR280" s="20561"/>
      <c r="BS280" s="20562"/>
      <c r="BT280" s="20563"/>
      <c r="BU280" s="20564"/>
    </row>
    <row r="281" spans="1:73" ht="19.5" customHeight="1" x14ac:dyDescent="0.25">
      <c r="A281" s="41929"/>
      <c r="B281" s="41932"/>
      <c r="C281" s="20565">
        <v>8</v>
      </c>
      <c r="D281" s="20566">
        <v>9</v>
      </c>
      <c r="E281" s="20567">
        <v>3</v>
      </c>
      <c r="F281" s="20568">
        <v>0</v>
      </c>
      <c r="G281" s="20569">
        <v>0</v>
      </c>
      <c r="H281" s="20570">
        <v>0</v>
      </c>
      <c r="I281" s="20571">
        <v>9</v>
      </c>
      <c r="J281" s="20572">
        <v>0</v>
      </c>
      <c r="K281" s="20573" t="s">
        <v>289</v>
      </c>
      <c r="L281" s="20574" t="s">
        <v>289</v>
      </c>
      <c r="M281" s="20575" t="s">
        <v>289</v>
      </c>
      <c r="N281" s="20576" t="s">
        <v>289</v>
      </c>
      <c r="O281" s="20577" t="s">
        <v>289</v>
      </c>
      <c r="P281" s="20578" t="s">
        <v>289</v>
      </c>
      <c r="Q281" s="20579" t="s">
        <v>289</v>
      </c>
      <c r="R281" s="20580" t="s">
        <v>289</v>
      </c>
      <c r="S281" s="20581" t="s">
        <v>289</v>
      </c>
      <c r="T281" s="20582" t="s">
        <v>289</v>
      </c>
      <c r="U281" s="20583">
        <f t="shared" si="31"/>
        <v>9</v>
      </c>
      <c r="V281" s="20584"/>
      <c r="W281" s="42083"/>
      <c r="X281" s="41932"/>
      <c r="Y281" s="20585">
        <v>8</v>
      </c>
      <c r="Z281" s="20586">
        <v>0</v>
      </c>
      <c r="AA281" s="20587">
        <v>0</v>
      </c>
      <c r="AB281" s="20588">
        <v>0</v>
      </c>
      <c r="AC281" s="20589">
        <v>0</v>
      </c>
      <c r="AD281" s="20590">
        <v>0</v>
      </c>
      <c r="AE281" s="20591"/>
      <c r="AF281" s="41929"/>
      <c r="AG281" s="41932"/>
      <c r="AH281" s="20592">
        <v>8</v>
      </c>
      <c r="AI281" s="20593">
        <v>9</v>
      </c>
      <c r="AJ281" s="20594">
        <v>3</v>
      </c>
      <c r="AK281" s="20595">
        <v>5</v>
      </c>
      <c r="AL281" s="20596">
        <v>0</v>
      </c>
      <c r="AM281" s="20597">
        <v>3</v>
      </c>
      <c r="AN281" s="20598">
        <v>0</v>
      </c>
      <c r="AO281" s="20599">
        <v>0</v>
      </c>
      <c r="AP281" s="20600">
        <v>0</v>
      </c>
      <c r="AQ281" s="20601">
        <v>0</v>
      </c>
      <c r="AR281" s="20602">
        <v>0</v>
      </c>
      <c r="AS281" s="20603">
        <v>0</v>
      </c>
      <c r="AT281" s="20604">
        <v>0</v>
      </c>
      <c r="AU281" s="20605">
        <v>0</v>
      </c>
      <c r="AV281" s="20606">
        <v>0</v>
      </c>
      <c r="AW281" s="20607">
        <v>0</v>
      </c>
      <c r="AX281" s="20608">
        <v>0</v>
      </c>
      <c r="AY281" s="20609">
        <v>0</v>
      </c>
      <c r="AZ281" s="20610">
        <v>0</v>
      </c>
      <c r="BA281" s="20611">
        <v>0</v>
      </c>
      <c r="BB281" s="20612">
        <v>0</v>
      </c>
      <c r="BC281" s="20613">
        <v>0</v>
      </c>
      <c r="BD281" s="20614"/>
      <c r="BE281" s="20615"/>
      <c r="BF281" s="20616"/>
      <c r="BG281" s="20617"/>
      <c r="BH281" s="20618"/>
      <c r="BI281" s="20619"/>
      <c r="BJ281" s="20620"/>
      <c r="BK281" s="20621"/>
      <c r="BL281" s="20622"/>
      <c r="BM281" s="20623"/>
      <c r="BN281" s="20624"/>
      <c r="BO281" s="20625"/>
      <c r="BP281" s="20626"/>
      <c r="BQ281" s="20627"/>
      <c r="BR281" s="20628"/>
      <c r="BS281" s="20629"/>
      <c r="BT281" s="20630"/>
      <c r="BU281" s="20631"/>
    </row>
    <row r="282" spans="1:73" ht="19.5" customHeight="1" x14ac:dyDescent="0.25">
      <c r="A282" s="41929"/>
      <c r="B282" s="41932"/>
      <c r="C282" s="20632">
        <v>7</v>
      </c>
      <c r="D282" s="20633">
        <v>11</v>
      </c>
      <c r="E282" s="20634">
        <v>1</v>
      </c>
      <c r="F282" s="20635">
        <v>0</v>
      </c>
      <c r="G282" s="20636">
        <v>0</v>
      </c>
      <c r="H282" s="20637">
        <v>0</v>
      </c>
      <c r="I282" s="20638">
        <v>8</v>
      </c>
      <c r="J282" s="20639">
        <v>0</v>
      </c>
      <c r="K282" s="20640" t="s">
        <v>289</v>
      </c>
      <c r="L282" s="20641">
        <v>1</v>
      </c>
      <c r="M282" s="20642" t="s">
        <v>289</v>
      </c>
      <c r="N282" s="20643" t="s">
        <v>289</v>
      </c>
      <c r="O282" s="20644" t="s">
        <v>289</v>
      </c>
      <c r="P282" s="20645" t="s">
        <v>289</v>
      </c>
      <c r="Q282" s="20646" t="s">
        <v>289</v>
      </c>
      <c r="R282" s="20647" t="s">
        <v>289</v>
      </c>
      <c r="S282" s="20648" t="s">
        <v>289</v>
      </c>
      <c r="T282" s="20649">
        <v>2</v>
      </c>
      <c r="U282" s="20650">
        <f t="shared" si="31"/>
        <v>11</v>
      </c>
      <c r="V282" s="20651"/>
      <c r="W282" s="42083"/>
      <c r="X282" s="41932"/>
      <c r="Y282" s="20652">
        <v>7</v>
      </c>
      <c r="Z282" s="20653">
        <v>0</v>
      </c>
      <c r="AA282" s="20654">
        <v>0</v>
      </c>
      <c r="AB282" s="20655">
        <v>0</v>
      </c>
      <c r="AC282" s="20656">
        <v>0</v>
      </c>
      <c r="AD282" s="20657">
        <v>0</v>
      </c>
      <c r="AE282" s="20658"/>
      <c r="AF282" s="41929"/>
      <c r="AG282" s="41932"/>
      <c r="AH282" s="20659">
        <v>7</v>
      </c>
      <c r="AI282" s="20660">
        <v>11</v>
      </c>
      <c r="AJ282" s="20661">
        <v>1</v>
      </c>
      <c r="AK282" s="20662">
        <v>8</v>
      </c>
      <c r="AL282" s="20663">
        <v>1</v>
      </c>
      <c r="AM282" s="20664">
        <v>7</v>
      </c>
      <c r="AN282" s="20665">
        <v>1</v>
      </c>
      <c r="AO282" s="20666">
        <v>0</v>
      </c>
      <c r="AP282" s="20667">
        <v>0</v>
      </c>
      <c r="AQ282" s="20668">
        <v>0</v>
      </c>
      <c r="AR282" s="20669">
        <v>0</v>
      </c>
      <c r="AS282" s="20670">
        <v>0</v>
      </c>
      <c r="AT282" s="20671">
        <v>0</v>
      </c>
      <c r="AU282" s="20672">
        <v>0</v>
      </c>
      <c r="AV282" s="20673">
        <v>0</v>
      </c>
      <c r="AW282" s="20674">
        <v>0</v>
      </c>
      <c r="AX282" s="20675">
        <v>0</v>
      </c>
      <c r="AY282" s="20676">
        <v>0</v>
      </c>
      <c r="AZ282" s="20677">
        <v>0</v>
      </c>
      <c r="BA282" s="20678">
        <v>0</v>
      </c>
      <c r="BB282" s="20679">
        <v>0</v>
      </c>
      <c r="BC282" s="20680">
        <v>0</v>
      </c>
      <c r="BD282" s="20681"/>
      <c r="BE282" s="20682"/>
      <c r="BF282" s="20683"/>
      <c r="BG282" s="20684"/>
      <c r="BH282" s="20685"/>
      <c r="BI282" s="20686"/>
      <c r="BJ282" s="20687"/>
      <c r="BK282" s="20688"/>
      <c r="BL282" s="20689"/>
      <c r="BM282" s="20690"/>
      <c r="BN282" s="20691"/>
      <c r="BO282" s="20692"/>
      <c r="BP282" s="20693"/>
      <c r="BQ282" s="20694"/>
      <c r="BR282" s="20695"/>
      <c r="BS282" s="20696"/>
      <c r="BT282" s="20697"/>
      <c r="BU282" s="20698"/>
    </row>
    <row r="283" spans="1:73" ht="19.5" customHeight="1" x14ac:dyDescent="0.25">
      <c r="A283" s="41929"/>
      <c r="B283" s="41933"/>
      <c r="C283" s="20699">
        <v>6</v>
      </c>
      <c r="D283" s="20700">
        <v>7</v>
      </c>
      <c r="E283" s="20701">
        <v>0</v>
      </c>
      <c r="F283" s="20702">
        <v>0</v>
      </c>
      <c r="G283" s="20703">
        <v>0</v>
      </c>
      <c r="H283" s="20704">
        <v>0</v>
      </c>
      <c r="I283" s="20705">
        <v>7</v>
      </c>
      <c r="J283" s="20706">
        <v>0</v>
      </c>
      <c r="K283" s="20707" t="s">
        <v>289</v>
      </c>
      <c r="L283" s="20708" t="s">
        <v>289</v>
      </c>
      <c r="M283" s="20709" t="s">
        <v>289</v>
      </c>
      <c r="N283" s="20710" t="s">
        <v>289</v>
      </c>
      <c r="O283" s="20711" t="s">
        <v>289</v>
      </c>
      <c r="P283" s="20712" t="s">
        <v>289</v>
      </c>
      <c r="Q283" s="20713" t="s">
        <v>289</v>
      </c>
      <c r="R283" s="20714" t="s">
        <v>289</v>
      </c>
      <c r="S283" s="20715" t="s">
        <v>289</v>
      </c>
      <c r="T283" s="20716" t="s">
        <v>289</v>
      </c>
      <c r="U283" s="20717">
        <f t="shared" si="31"/>
        <v>7</v>
      </c>
      <c r="V283" s="20718"/>
      <c r="W283" s="42083"/>
      <c r="X283" s="41933"/>
      <c r="Y283" s="20719">
        <v>6</v>
      </c>
      <c r="Z283" s="20720">
        <v>0</v>
      </c>
      <c r="AA283" s="20721">
        <v>0</v>
      </c>
      <c r="AB283" s="20722">
        <v>0</v>
      </c>
      <c r="AC283" s="20723">
        <v>0</v>
      </c>
      <c r="AD283" s="20724">
        <v>0</v>
      </c>
      <c r="AE283" s="20725"/>
      <c r="AF283" s="41929"/>
      <c r="AG283" s="41933"/>
      <c r="AH283" s="20726">
        <v>6</v>
      </c>
      <c r="AI283" s="20727">
        <v>7</v>
      </c>
      <c r="AJ283" s="20728">
        <v>0</v>
      </c>
      <c r="AK283" s="20729">
        <v>5</v>
      </c>
      <c r="AL283" s="20730">
        <v>0</v>
      </c>
      <c r="AM283" s="20731">
        <v>4</v>
      </c>
      <c r="AN283" s="20732">
        <v>0</v>
      </c>
      <c r="AO283" s="20733">
        <v>0</v>
      </c>
      <c r="AP283" s="20734">
        <v>0</v>
      </c>
      <c r="AQ283" s="20735">
        <v>0</v>
      </c>
      <c r="AR283" s="20736">
        <v>0</v>
      </c>
      <c r="AS283" s="20737">
        <v>0</v>
      </c>
      <c r="AT283" s="20738">
        <v>0</v>
      </c>
      <c r="AU283" s="20739">
        <v>0</v>
      </c>
      <c r="AV283" s="20740">
        <v>0</v>
      </c>
      <c r="AW283" s="20741">
        <v>0</v>
      </c>
      <c r="AX283" s="20742">
        <v>0</v>
      </c>
      <c r="AY283" s="20743">
        <v>0</v>
      </c>
      <c r="AZ283" s="20744">
        <v>0</v>
      </c>
      <c r="BA283" s="20745">
        <v>0</v>
      </c>
      <c r="BB283" s="20746">
        <v>0</v>
      </c>
      <c r="BC283" s="20747">
        <v>0</v>
      </c>
      <c r="BD283" s="20748"/>
      <c r="BE283" s="20749"/>
      <c r="BF283" s="20750"/>
      <c r="BG283" s="20751"/>
      <c r="BH283" s="20752"/>
      <c r="BI283" s="20753"/>
      <c r="BJ283" s="20754"/>
      <c r="BK283" s="20755"/>
      <c r="BL283" s="20756"/>
      <c r="BM283" s="20757"/>
      <c r="BN283" s="20758"/>
      <c r="BO283" s="20759"/>
      <c r="BP283" s="20760"/>
      <c r="BQ283" s="20761"/>
      <c r="BR283" s="20762"/>
      <c r="BS283" s="20763"/>
      <c r="BT283" s="20764"/>
      <c r="BU283" s="20765"/>
    </row>
    <row r="284" spans="1:73" ht="19.5" customHeight="1" x14ac:dyDescent="0.25">
      <c r="A284" s="41929"/>
      <c r="B284" s="41934" t="s">
        <v>89</v>
      </c>
      <c r="C284" s="20766">
        <v>5</v>
      </c>
      <c r="D284" s="20767">
        <v>94</v>
      </c>
      <c r="E284" s="20768">
        <v>14</v>
      </c>
      <c r="F284" s="20769">
        <v>0</v>
      </c>
      <c r="G284" s="20770">
        <v>0</v>
      </c>
      <c r="H284" s="20771">
        <v>0</v>
      </c>
      <c r="I284" s="20772">
        <v>94</v>
      </c>
      <c r="J284" s="20773">
        <v>0</v>
      </c>
      <c r="K284" s="20774" t="s">
        <v>289</v>
      </c>
      <c r="L284" s="20775" t="s">
        <v>289</v>
      </c>
      <c r="M284" s="20776" t="s">
        <v>289</v>
      </c>
      <c r="N284" s="20777" t="s">
        <v>289</v>
      </c>
      <c r="O284" s="20778" t="s">
        <v>289</v>
      </c>
      <c r="P284" s="20779" t="s">
        <v>289</v>
      </c>
      <c r="Q284" s="20780" t="s">
        <v>289</v>
      </c>
      <c r="R284" s="20781" t="s">
        <v>289</v>
      </c>
      <c r="S284" s="20782" t="s">
        <v>289</v>
      </c>
      <c r="T284" s="20783" t="s">
        <v>289</v>
      </c>
      <c r="U284" s="20784">
        <f t="shared" si="31"/>
        <v>94</v>
      </c>
      <c r="V284" s="20785"/>
      <c r="W284" s="42083"/>
      <c r="X284" s="41931" t="s">
        <v>89</v>
      </c>
      <c r="Y284" s="20786">
        <v>5</v>
      </c>
      <c r="Z284" s="20787">
        <v>0</v>
      </c>
      <c r="AA284" s="20788">
        <v>0</v>
      </c>
      <c r="AB284" s="20789">
        <v>0</v>
      </c>
      <c r="AC284" s="20790">
        <v>0</v>
      </c>
      <c r="AD284" s="20791">
        <v>0</v>
      </c>
      <c r="AE284" s="20792"/>
      <c r="AF284" s="41929"/>
      <c r="AG284" s="41931" t="s">
        <v>89</v>
      </c>
      <c r="AH284" s="20793">
        <v>5</v>
      </c>
      <c r="AI284" s="20794">
        <v>94</v>
      </c>
      <c r="AJ284" s="20795">
        <v>14</v>
      </c>
      <c r="AK284" s="20796">
        <v>55</v>
      </c>
      <c r="AL284" s="20797">
        <v>0</v>
      </c>
      <c r="AM284" s="20798">
        <v>49</v>
      </c>
      <c r="AN284" s="20799">
        <v>0</v>
      </c>
      <c r="AO284" s="20800">
        <v>0</v>
      </c>
      <c r="AP284" s="20801">
        <v>0</v>
      </c>
      <c r="AQ284" s="20802">
        <v>0</v>
      </c>
      <c r="AR284" s="20803">
        <v>0</v>
      </c>
      <c r="AS284" s="20804">
        <v>0</v>
      </c>
      <c r="AT284" s="20805">
        <v>0</v>
      </c>
      <c r="AU284" s="20806">
        <v>0</v>
      </c>
      <c r="AV284" s="20807">
        <v>0</v>
      </c>
      <c r="AW284" s="20808">
        <v>0</v>
      </c>
      <c r="AX284" s="20809">
        <v>0</v>
      </c>
      <c r="AY284" s="20810">
        <v>0</v>
      </c>
      <c r="AZ284" s="20811">
        <v>0</v>
      </c>
      <c r="BA284" s="20812">
        <v>0</v>
      </c>
      <c r="BB284" s="20813">
        <v>0</v>
      </c>
      <c r="BC284" s="20814">
        <v>0</v>
      </c>
      <c r="BD284" s="20815"/>
      <c r="BE284" s="20816"/>
      <c r="BF284" s="20817"/>
      <c r="BG284" s="20818"/>
      <c r="BH284" s="20819"/>
      <c r="BI284" s="20820"/>
      <c r="BJ284" s="20821"/>
      <c r="BK284" s="20822"/>
      <c r="BL284" s="20823"/>
      <c r="BM284" s="20824"/>
      <c r="BN284" s="20825"/>
      <c r="BO284" s="20826"/>
      <c r="BP284" s="20827"/>
      <c r="BQ284" s="20828"/>
      <c r="BR284" s="20829"/>
      <c r="BS284" s="20830"/>
      <c r="BT284" s="20831"/>
      <c r="BU284" s="20832"/>
    </row>
    <row r="285" spans="1:73" ht="19.5" customHeight="1" x14ac:dyDescent="0.25">
      <c r="A285" s="41929"/>
      <c r="B285" s="41932"/>
      <c r="C285" s="20833">
        <v>4</v>
      </c>
      <c r="D285" s="20834">
        <v>16</v>
      </c>
      <c r="E285" s="20835">
        <v>0</v>
      </c>
      <c r="F285" s="20836">
        <v>0</v>
      </c>
      <c r="G285" s="20837">
        <v>0</v>
      </c>
      <c r="H285" s="20838">
        <v>0</v>
      </c>
      <c r="I285" s="20839">
        <v>9</v>
      </c>
      <c r="J285" s="20840">
        <v>0</v>
      </c>
      <c r="K285" s="20841" t="s">
        <v>289</v>
      </c>
      <c r="L285" s="20842">
        <v>2</v>
      </c>
      <c r="M285" s="20843">
        <v>1</v>
      </c>
      <c r="N285" s="20844" t="s">
        <v>289</v>
      </c>
      <c r="O285" s="20845" t="s">
        <v>289</v>
      </c>
      <c r="P285" s="20846" t="s">
        <v>289</v>
      </c>
      <c r="Q285" s="20847" t="s">
        <v>289</v>
      </c>
      <c r="R285" s="20848" t="s">
        <v>289</v>
      </c>
      <c r="S285" s="20849">
        <v>4</v>
      </c>
      <c r="T285" s="20850" t="s">
        <v>289</v>
      </c>
      <c r="U285" s="20851">
        <f t="shared" si="31"/>
        <v>16</v>
      </c>
      <c r="V285" s="20852"/>
      <c r="W285" s="42083"/>
      <c r="X285" s="41932"/>
      <c r="Y285" s="20853">
        <v>4</v>
      </c>
      <c r="Z285" s="20854">
        <v>0</v>
      </c>
      <c r="AA285" s="20855">
        <v>0</v>
      </c>
      <c r="AB285" s="20856">
        <v>0</v>
      </c>
      <c r="AC285" s="20857">
        <v>0</v>
      </c>
      <c r="AD285" s="20858">
        <v>0</v>
      </c>
      <c r="AE285" s="20859"/>
      <c r="AF285" s="41929"/>
      <c r="AG285" s="41932"/>
      <c r="AH285" s="20860">
        <v>4</v>
      </c>
      <c r="AI285" s="20861">
        <v>16</v>
      </c>
      <c r="AJ285" s="20862">
        <v>0</v>
      </c>
      <c r="AK285" s="20863">
        <v>14</v>
      </c>
      <c r="AL285" s="20864">
        <v>0</v>
      </c>
      <c r="AM285" s="20865">
        <v>12</v>
      </c>
      <c r="AN285" s="20866">
        <v>0</v>
      </c>
      <c r="AO285" s="20867">
        <v>0</v>
      </c>
      <c r="AP285" s="20868">
        <v>0</v>
      </c>
      <c r="AQ285" s="20869">
        <v>0</v>
      </c>
      <c r="AR285" s="20870">
        <v>0</v>
      </c>
      <c r="AS285" s="20871">
        <v>0</v>
      </c>
      <c r="AT285" s="20872">
        <v>0</v>
      </c>
      <c r="AU285" s="20873">
        <v>0</v>
      </c>
      <c r="AV285" s="20874">
        <v>0</v>
      </c>
      <c r="AW285" s="20875">
        <v>0</v>
      </c>
      <c r="AX285" s="20876">
        <v>0</v>
      </c>
      <c r="AY285" s="20877">
        <v>0</v>
      </c>
      <c r="AZ285" s="20878">
        <v>0</v>
      </c>
      <c r="BA285" s="20879">
        <v>0</v>
      </c>
      <c r="BB285" s="20880">
        <v>0</v>
      </c>
      <c r="BC285" s="20881">
        <v>0</v>
      </c>
      <c r="BD285" s="20882"/>
      <c r="BE285" s="20883"/>
      <c r="BF285" s="20884"/>
      <c r="BG285" s="20885"/>
      <c r="BH285" s="20886"/>
      <c r="BI285" s="20887"/>
      <c r="BJ285" s="20888"/>
      <c r="BK285" s="20889"/>
      <c r="BL285" s="20890"/>
      <c r="BM285" s="20891"/>
      <c r="BN285" s="20892"/>
      <c r="BO285" s="20893"/>
      <c r="BP285" s="20894"/>
      <c r="BQ285" s="20895"/>
      <c r="BR285" s="20896"/>
      <c r="BS285" s="20897"/>
      <c r="BT285" s="20898"/>
      <c r="BU285" s="20899"/>
    </row>
    <row r="286" spans="1:73" ht="19.5" customHeight="1" x14ac:dyDescent="0.25">
      <c r="A286" s="41929"/>
      <c r="B286" s="41932"/>
      <c r="C286" s="20900">
        <v>3</v>
      </c>
      <c r="D286" s="20901">
        <v>0</v>
      </c>
      <c r="E286" s="20902">
        <v>0</v>
      </c>
      <c r="F286" s="20903">
        <v>0</v>
      </c>
      <c r="G286" s="20904">
        <v>0</v>
      </c>
      <c r="H286" s="20905">
        <v>0</v>
      </c>
      <c r="I286" s="20906">
        <v>0</v>
      </c>
      <c r="J286" s="20907">
        <v>0</v>
      </c>
      <c r="K286" s="20908" t="s">
        <v>289</v>
      </c>
      <c r="L286" s="20909">
        <v>0</v>
      </c>
      <c r="M286" s="20910">
        <v>0</v>
      </c>
      <c r="N286" s="20911" t="s">
        <v>289</v>
      </c>
      <c r="O286" s="20912" t="s">
        <v>289</v>
      </c>
      <c r="P286" s="20913" t="s">
        <v>289</v>
      </c>
      <c r="Q286" s="20914" t="s">
        <v>289</v>
      </c>
      <c r="R286" s="20915" t="s">
        <v>289</v>
      </c>
      <c r="S286" s="20916">
        <v>0</v>
      </c>
      <c r="T286" s="20917">
        <v>0</v>
      </c>
      <c r="U286" s="20918">
        <f t="shared" si="31"/>
        <v>0</v>
      </c>
      <c r="V286" s="20919"/>
      <c r="W286" s="42083"/>
      <c r="X286" s="41932"/>
      <c r="Y286" s="20920">
        <v>3</v>
      </c>
      <c r="Z286" s="20921">
        <v>0</v>
      </c>
      <c r="AA286" s="20922">
        <v>0</v>
      </c>
      <c r="AB286" s="20923">
        <v>0</v>
      </c>
      <c r="AC286" s="20924">
        <v>0</v>
      </c>
      <c r="AD286" s="20925">
        <v>0</v>
      </c>
      <c r="AE286" s="20926"/>
      <c r="AF286" s="41929"/>
      <c r="AG286" s="41932"/>
      <c r="AH286" s="20927">
        <v>3</v>
      </c>
      <c r="AI286" s="20928">
        <v>0</v>
      </c>
      <c r="AJ286" s="20929">
        <v>0</v>
      </c>
      <c r="AK286" s="20930">
        <v>0</v>
      </c>
      <c r="AL286" s="20931">
        <v>0</v>
      </c>
      <c r="AM286" s="20932">
        <v>0</v>
      </c>
      <c r="AN286" s="20933">
        <v>0</v>
      </c>
      <c r="AO286" s="20934">
        <v>0</v>
      </c>
      <c r="AP286" s="20935">
        <v>0</v>
      </c>
      <c r="AQ286" s="20936">
        <v>0</v>
      </c>
      <c r="AR286" s="20937">
        <v>0</v>
      </c>
      <c r="AS286" s="20938">
        <v>0</v>
      </c>
      <c r="AT286" s="20939">
        <v>0</v>
      </c>
      <c r="AU286" s="20940">
        <v>0</v>
      </c>
      <c r="AV286" s="20941">
        <v>0</v>
      </c>
      <c r="AW286" s="20942">
        <v>0</v>
      </c>
      <c r="AX286" s="20943">
        <v>0</v>
      </c>
      <c r="AY286" s="20944">
        <v>0</v>
      </c>
      <c r="AZ286" s="20945">
        <v>0</v>
      </c>
      <c r="BA286" s="20946">
        <v>0</v>
      </c>
      <c r="BB286" s="20947">
        <v>0</v>
      </c>
      <c r="BC286" s="20948">
        <v>0</v>
      </c>
      <c r="BD286" s="20949"/>
      <c r="BE286" s="20950"/>
      <c r="BF286" s="20951"/>
      <c r="BG286" s="20952"/>
      <c r="BH286" s="20953"/>
      <c r="BI286" s="20954"/>
      <c r="BJ286" s="20955"/>
      <c r="BK286" s="20956"/>
      <c r="BL286" s="20957"/>
      <c r="BM286" s="20958"/>
      <c r="BN286" s="20959"/>
      <c r="BO286" s="20960"/>
      <c r="BP286" s="20961"/>
      <c r="BQ286" s="20962"/>
      <c r="BR286" s="20963"/>
      <c r="BS286" s="20964"/>
      <c r="BT286" s="20965"/>
      <c r="BU286" s="20966"/>
    </row>
    <row r="287" spans="1:73" ht="19.5" customHeight="1" x14ac:dyDescent="0.25">
      <c r="A287" s="41929"/>
      <c r="B287" s="41932"/>
      <c r="C287" s="20967">
        <v>2</v>
      </c>
      <c r="D287" s="20968">
        <v>4</v>
      </c>
      <c r="E287" s="20969">
        <v>0</v>
      </c>
      <c r="F287" s="20970">
        <v>0</v>
      </c>
      <c r="G287" s="20971">
        <v>0</v>
      </c>
      <c r="H287" s="20972">
        <v>0</v>
      </c>
      <c r="I287" s="20973">
        <v>4</v>
      </c>
      <c r="J287" s="20974">
        <v>0</v>
      </c>
      <c r="K287" s="20975" t="s">
        <v>289</v>
      </c>
      <c r="L287" s="20976" t="s">
        <v>289</v>
      </c>
      <c r="M287" s="20977" t="s">
        <v>289</v>
      </c>
      <c r="N287" s="20978" t="s">
        <v>289</v>
      </c>
      <c r="O287" s="20979" t="s">
        <v>289</v>
      </c>
      <c r="P287" s="20980" t="s">
        <v>289</v>
      </c>
      <c r="Q287" s="20981" t="s">
        <v>289</v>
      </c>
      <c r="R287" s="20982" t="s">
        <v>289</v>
      </c>
      <c r="S287" s="20983" t="s">
        <v>289</v>
      </c>
      <c r="T287" s="20984" t="s">
        <v>289</v>
      </c>
      <c r="U287" s="20985">
        <f t="shared" si="31"/>
        <v>4</v>
      </c>
      <c r="V287" s="20986"/>
      <c r="W287" s="42083"/>
      <c r="X287" s="41932"/>
      <c r="Y287" s="20987">
        <v>2</v>
      </c>
      <c r="Z287" s="20988">
        <v>0</v>
      </c>
      <c r="AA287" s="20989">
        <v>0</v>
      </c>
      <c r="AB287" s="20990">
        <v>0</v>
      </c>
      <c r="AC287" s="20991">
        <v>0</v>
      </c>
      <c r="AD287" s="20992">
        <v>0</v>
      </c>
      <c r="AE287" s="20993"/>
      <c r="AF287" s="41929"/>
      <c r="AG287" s="41932"/>
      <c r="AH287" s="20994">
        <v>2</v>
      </c>
      <c r="AI287" s="20995">
        <v>4</v>
      </c>
      <c r="AJ287" s="20996">
        <v>0</v>
      </c>
      <c r="AK287" s="20997">
        <v>4</v>
      </c>
      <c r="AL287" s="20998">
        <v>0</v>
      </c>
      <c r="AM287" s="20999">
        <v>4</v>
      </c>
      <c r="AN287" s="21000">
        <v>0</v>
      </c>
      <c r="AO287" s="21001">
        <v>0</v>
      </c>
      <c r="AP287" s="21002">
        <v>0</v>
      </c>
      <c r="AQ287" s="21003">
        <v>0</v>
      </c>
      <c r="AR287" s="21004">
        <v>0</v>
      </c>
      <c r="AS287" s="21005">
        <v>0</v>
      </c>
      <c r="AT287" s="21006">
        <v>0</v>
      </c>
      <c r="AU287" s="21007">
        <v>0</v>
      </c>
      <c r="AV287" s="21008">
        <v>0</v>
      </c>
      <c r="AW287" s="21009">
        <v>0</v>
      </c>
      <c r="AX287" s="21010">
        <v>0</v>
      </c>
      <c r="AY287" s="21011">
        <v>0</v>
      </c>
      <c r="AZ287" s="21012">
        <v>0</v>
      </c>
      <c r="BA287" s="21013">
        <v>0</v>
      </c>
      <c r="BB287" s="21014">
        <v>0</v>
      </c>
      <c r="BC287" s="21015">
        <v>0</v>
      </c>
      <c r="BD287" s="21016"/>
      <c r="BE287" s="21017"/>
      <c r="BF287" s="21018"/>
      <c r="BG287" s="21019"/>
      <c r="BH287" s="21020"/>
      <c r="BI287" s="21021"/>
      <c r="BJ287" s="21022"/>
      <c r="BK287" s="21023"/>
      <c r="BL287" s="21024"/>
      <c r="BM287" s="21025"/>
      <c r="BN287" s="21026"/>
      <c r="BO287" s="21027"/>
      <c r="BP287" s="21028"/>
      <c r="BQ287" s="21029"/>
      <c r="BR287" s="21030"/>
      <c r="BS287" s="21031"/>
      <c r="BT287" s="21032"/>
      <c r="BU287" s="21033"/>
    </row>
    <row r="288" spans="1:73" ht="19.5" customHeight="1" x14ac:dyDescent="0.25">
      <c r="A288" s="41929"/>
      <c r="B288" s="41935"/>
      <c r="C288" s="21034">
        <v>1</v>
      </c>
      <c r="D288" s="21035">
        <v>14</v>
      </c>
      <c r="E288" s="21036">
        <v>0</v>
      </c>
      <c r="F288" s="21037">
        <v>0</v>
      </c>
      <c r="G288" s="21038">
        <v>0</v>
      </c>
      <c r="H288" s="21039">
        <v>0</v>
      </c>
      <c r="I288" s="21040">
        <v>14</v>
      </c>
      <c r="J288" s="21041">
        <v>0</v>
      </c>
      <c r="K288" s="21042" t="s">
        <v>289</v>
      </c>
      <c r="L288" s="21043" t="s">
        <v>289</v>
      </c>
      <c r="M288" s="21044" t="s">
        <v>289</v>
      </c>
      <c r="N288" s="21045" t="s">
        <v>289</v>
      </c>
      <c r="O288" s="21046" t="s">
        <v>289</v>
      </c>
      <c r="P288" s="21047" t="s">
        <v>289</v>
      </c>
      <c r="Q288" s="21048" t="s">
        <v>289</v>
      </c>
      <c r="R288" s="21049" t="s">
        <v>289</v>
      </c>
      <c r="S288" s="21050" t="s">
        <v>289</v>
      </c>
      <c r="T288" s="21051" t="s">
        <v>289</v>
      </c>
      <c r="U288" s="21052">
        <f t="shared" si="31"/>
        <v>14</v>
      </c>
      <c r="V288" s="21053"/>
      <c r="W288" s="42083"/>
      <c r="X288" s="41935"/>
      <c r="Y288" s="21054">
        <v>1</v>
      </c>
      <c r="Z288" s="21055">
        <v>0</v>
      </c>
      <c r="AA288" s="21056">
        <v>0</v>
      </c>
      <c r="AB288" s="21057">
        <v>0</v>
      </c>
      <c r="AC288" s="21058">
        <v>0</v>
      </c>
      <c r="AD288" s="21059">
        <v>0</v>
      </c>
      <c r="AE288" s="21060"/>
      <c r="AF288" s="41929"/>
      <c r="AG288" s="41935"/>
      <c r="AH288" s="21061">
        <v>1</v>
      </c>
      <c r="AI288" s="21062">
        <v>14</v>
      </c>
      <c r="AJ288" s="21063">
        <v>0</v>
      </c>
      <c r="AK288" s="21064">
        <v>9</v>
      </c>
      <c r="AL288" s="21065">
        <v>0</v>
      </c>
      <c r="AM288" s="21066">
        <v>5</v>
      </c>
      <c r="AN288" s="21067">
        <v>0</v>
      </c>
      <c r="AO288" s="21068">
        <v>0</v>
      </c>
      <c r="AP288" s="21069">
        <v>0</v>
      </c>
      <c r="AQ288" s="21070">
        <v>0</v>
      </c>
      <c r="AR288" s="21071">
        <v>0</v>
      </c>
      <c r="AS288" s="21072">
        <v>0</v>
      </c>
      <c r="AT288" s="21073">
        <v>0</v>
      </c>
      <c r="AU288" s="21074">
        <v>0</v>
      </c>
      <c r="AV288" s="21075">
        <v>0</v>
      </c>
      <c r="AW288" s="21076">
        <v>0</v>
      </c>
      <c r="AX288" s="21077">
        <v>0</v>
      </c>
      <c r="AY288" s="21078">
        <v>0</v>
      </c>
      <c r="AZ288" s="21079">
        <v>0</v>
      </c>
      <c r="BA288" s="21080">
        <v>0</v>
      </c>
      <c r="BB288" s="21081">
        <v>0</v>
      </c>
      <c r="BC288" s="21082">
        <v>0</v>
      </c>
      <c r="BD288" s="21083"/>
      <c r="BE288" s="21084"/>
      <c r="BF288" s="21085"/>
      <c r="BG288" s="21086"/>
      <c r="BH288" s="21087"/>
      <c r="BI288" s="21088"/>
      <c r="BJ288" s="21089"/>
      <c r="BK288" s="21090"/>
      <c r="BL288" s="21091"/>
      <c r="BM288" s="21092"/>
      <c r="BN288" s="21093"/>
      <c r="BO288" s="21094"/>
      <c r="BP288" s="21095"/>
      <c r="BQ288" s="21096"/>
      <c r="BR288" s="21097"/>
      <c r="BS288" s="21098"/>
      <c r="BT288" s="21099"/>
      <c r="BU288" s="21100"/>
    </row>
    <row r="289" spans="1:73" ht="19.5" customHeight="1" x14ac:dyDescent="0.25">
      <c r="A289" s="41929"/>
      <c r="B289" s="41936" t="s">
        <v>90</v>
      </c>
      <c r="C289" s="41937"/>
      <c r="D289" s="21101">
        <f t="shared" ref="D289:U289" si="32">SUM(D276:D288)</f>
        <v>424</v>
      </c>
      <c r="E289" s="21102">
        <f t="shared" si="32"/>
        <v>608</v>
      </c>
      <c r="F289" s="21103">
        <f t="shared" si="32"/>
        <v>0</v>
      </c>
      <c r="G289" s="21104">
        <f t="shared" si="32"/>
        <v>0</v>
      </c>
      <c r="H289" s="21105">
        <f t="shared" si="32"/>
        <v>0</v>
      </c>
      <c r="I289" s="21106">
        <f t="shared" si="32"/>
        <v>353</v>
      </c>
      <c r="J289" s="21107">
        <f t="shared" si="32"/>
        <v>0</v>
      </c>
      <c r="K289" s="21108">
        <f t="shared" si="32"/>
        <v>11</v>
      </c>
      <c r="L289" s="21109">
        <f t="shared" si="32"/>
        <v>22</v>
      </c>
      <c r="M289" s="21110">
        <f t="shared" si="32"/>
        <v>1</v>
      </c>
      <c r="N289" s="21111">
        <f t="shared" si="32"/>
        <v>0</v>
      </c>
      <c r="O289" s="21112">
        <f t="shared" si="32"/>
        <v>8</v>
      </c>
      <c r="P289" s="21113">
        <f t="shared" si="32"/>
        <v>1</v>
      </c>
      <c r="Q289" s="21114">
        <f t="shared" si="32"/>
        <v>0</v>
      </c>
      <c r="R289" s="21115">
        <f t="shared" si="32"/>
        <v>0</v>
      </c>
      <c r="S289" s="21116">
        <f t="shared" si="32"/>
        <v>23</v>
      </c>
      <c r="T289" s="21117">
        <f t="shared" si="32"/>
        <v>5</v>
      </c>
      <c r="U289" s="21118">
        <f t="shared" si="32"/>
        <v>424</v>
      </c>
      <c r="V289" s="21119"/>
      <c r="W289" s="42083"/>
      <c r="X289" s="42085" t="s">
        <v>93</v>
      </c>
      <c r="Y289" s="42086"/>
      <c r="Z289" s="21120">
        <f>SUM(Z276:Z288)</f>
        <v>111</v>
      </c>
      <c r="AA289" s="21121">
        <f>SUM(AA276:AA288)</f>
        <v>2026</v>
      </c>
      <c r="AB289" s="21122">
        <f>SUM(AB276:AB288)</f>
        <v>38</v>
      </c>
      <c r="AC289" s="21123">
        <f>SUM(AC276:AC288)</f>
        <v>864</v>
      </c>
      <c r="AD289" s="21124">
        <f>SUM(AD276:AD288)</f>
        <v>48</v>
      </c>
      <c r="AE289" s="21125"/>
      <c r="AF289" s="41930"/>
      <c r="AG289" s="42087" t="s">
        <v>93</v>
      </c>
      <c r="AH289" s="42088"/>
      <c r="AI289" s="21126">
        <f t="shared" ref="AI289:BC289" si="33">SUM(AI276:AI288)</f>
        <v>424</v>
      </c>
      <c r="AJ289" s="21127">
        <f t="shared" si="33"/>
        <v>608</v>
      </c>
      <c r="AK289" s="21128">
        <f t="shared" si="33"/>
        <v>158</v>
      </c>
      <c r="AL289" s="21129">
        <f t="shared" si="33"/>
        <v>19</v>
      </c>
      <c r="AM289" s="21130">
        <f t="shared" si="33"/>
        <v>135</v>
      </c>
      <c r="AN289" s="21131">
        <f t="shared" si="33"/>
        <v>9</v>
      </c>
      <c r="AO289" s="21132">
        <f t="shared" si="33"/>
        <v>111</v>
      </c>
      <c r="AP289" s="21133">
        <f t="shared" si="33"/>
        <v>2026</v>
      </c>
      <c r="AQ289" s="21134">
        <f t="shared" si="33"/>
        <v>0</v>
      </c>
      <c r="AR289" s="21135">
        <f t="shared" si="33"/>
        <v>0</v>
      </c>
      <c r="AS289" s="21136">
        <f t="shared" si="33"/>
        <v>0</v>
      </c>
      <c r="AT289" s="21137">
        <f t="shared" si="33"/>
        <v>0</v>
      </c>
      <c r="AU289" s="21138">
        <f t="shared" si="33"/>
        <v>38</v>
      </c>
      <c r="AV289" s="21139">
        <f t="shared" si="33"/>
        <v>864</v>
      </c>
      <c r="AW289" s="21140">
        <f t="shared" si="33"/>
        <v>0</v>
      </c>
      <c r="AX289" s="21141">
        <f t="shared" si="33"/>
        <v>0</v>
      </c>
      <c r="AY289" s="21142">
        <f t="shared" si="33"/>
        <v>0</v>
      </c>
      <c r="AZ289" s="21143">
        <f t="shared" si="33"/>
        <v>0</v>
      </c>
      <c r="BA289" s="21144">
        <f t="shared" si="33"/>
        <v>0</v>
      </c>
      <c r="BB289" s="21145">
        <f t="shared" si="33"/>
        <v>0</v>
      </c>
      <c r="BC289" s="21146">
        <f t="shared" si="33"/>
        <v>0</v>
      </c>
      <c r="BD289" s="21147"/>
      <c r="BE289" s="21148"/>
      <c r="BF289" s="21149"/>
      <c r="BG289" s="21150"/>
      <c r="BH289" s="21151"/>
      <c r="BI289" s="21152"/>
      <c r="BJ289" s="21153"/>
      <c r="BK289" s="21154"/>
      <c r="BL289" s="21155"/>
      <c r="BM289" s="21156"/>
      <c r="BN289" s="21157"/>
      <c r="BO289" s="21158"/>
      <c r="BP289" s="21159"/>
      <c r="BQ289" s="21160"/>
      <c r="BR289" s="21161"/>
      <c r="BS289" s="21162"/>
      <c r="BT289" s="21163"/>
      <c r="BU289" s="21164"/>
    </row>
    <row r="290" spans="1:73" ht="19.5" customHeight="1" x14ac:dyDescent="0.25">
      <c r="A290" s="41928" t="s">
        <v>94</v>
      </c>
      <c r="B290" s="41931" t="s">
        <v>87</v>
      </c>
      <c r="C290" s="21165">
        <v>13</v>
      </c>
      <c r="D290" s="21166">
        <v>276</v>
      </c>
      <c r="E290" s="21167">
        <v>989</v>
      </c>
      <c r="F290" s="21168">
        <v>0</v>
      </c>
      <c r="G290" s="21169">
        <v>0</v>
      </c>
      <c r="H290" s="21170">
        <v>0</v>
      </c>
      <c r="I290" s="21171">
        <v>249</v>
      </c>
      <c r="J290" s="21172">
        <v>0</v>
      </c>
      <c r="K290" s="21173">
        <v>6</v>
      </c>
      <c r="L290" s="21174">
        <v>6</v>
      </c>
      <c r="M290" s="21175">
        <v>0</v>
      </c>
      <c r="N290" s="21176" t="s">
        <v>289</v>
      </c>
      <c r="O290" s="21177">
        <v>5</v>
      </c>
      <c r="P290" s="21178" t="s">
        <v>289</v>
      </c>
      <c r="Q290" s="21179" t="s">
        <v>289</v>
      </c>
      <c r="R290" s="21180" t="s">
        <v>289</v>
      </c>
      <c r="S290" s="21181">
        <v>10</v>
      </c>
      <c r="T290" s="21182" t="s">
        <v>289</v>
      </c>
      <c r="U290" s="21183">
        <f t="shared" ref="U290:U302" si="34">SUM(I290:T290)</f>
        <v>276</v>
      </c>
      <c r="V290" s="21184"/>
      <c r="W290" s="42082" t="s">
        <v>94</v>
      </c>
      <c r="X290" s="41934" t="s">
        <v>87</v>
      </c>
      <c r="Y290" s="21185">
        <v>13</v>
      </c>
      <c r="Z290" s="21186">
        <v>69</v>
      </c>
      <c r="AA290" s="21187">
        <v>1028</v>
      </c>
      <c r="AB290" s="21188">
        <v>35</v>
      </c>
      <c r="AC290" s="21189">
        <v>625</v>
      </c>
      <c r="AD290" s="21190">
        <v>42</v>
      </c>
      <c r="AE290" s="21191"/>
      <c r="AF290" s="41928" t="s">
        <v>94</v>
      </c>
      <c r="AG290" s="41931" t="s">
        <v>87</v>
      </c>
      <c r="AH290" s="21192">
        <v>13</v>
      </c>
      <c r="AI290" s="21193">
        <v>276</v>
      </c>
      <c r="AJ290" s="21194">
        <v>989</v>
      </c>
      <c r="AK290" s="21195">
        <v>26</v>
      </c>
      <c r="AL290" s="21196">
        <v>27</v>
      </c>
      <c r="AM290" s="21197">
        <v>24</v>
      </c>
      <c r="AN290" s="21198">
        <v>27</v>
      </c>
      <c r="AO290" s="21199">
        <v>69</v>
      </c>
      <c r="AP290" s="21200">
        <v>1028</v>
      </c>
      <c r="AQ290" s="21201">
        <v>0</v>
      </c>
      <c r="AR290" s="21202">
        <v>0</v>
      </c>
      <c r="AS290" s="21203">
        <v>0</v>
      </c>
      <c r="AT290" s="21204">
        <v>0</v>
      </c>
      <c r="AU290" s="21205">
        <v>35</v>
      </c>
      <c r="AV290" s="21206">
        <v>625</v>
      </c>
      <c r="AW290" s="21207">
        <v>0</v>
      </c>
      <c r="AX290" s="21208">
        <v>0</v>
      </c>
      <c r="AY290" s="21209">
        <v>0</v>
      </c>
      <c r="AZ290" s="21210">
        <v>0</v>
      </c>
      <c r="BA290" s="21211">
        <v>0</v>
      </c>
      <c r="BB290" s="21212">
        <v>0</v>
      </c>
      <c r="BC290" s="21213">
        <v>0</v>
      </c>
      <c r="BD290" s="21214"/>
      <c r="BE290" s="21215"/>
      <c r="BF290" s="21216"/>
      <c r="BG290" s="21217"/>
      <c r="BH290" s="21218"/>
      <c r="BI290" s="21219"/>
      <c r="BJ290" s="21220"/>
      <c r="BK290" s="21221"/>
      <c r="BL290" s="21222"/>
      <c r="BM290" s="21223"/>
      <c r="BN290" s="21224"/>
      <c r="BO290" s="21225"/>
      <c r="BP290" s="21226"/>
      <c r="BQ290" s="21227"/>
      <c r="BR290" s="21228"/>
      <c r="BS290" s="21229"/>
      <c r="BT290" s="21230"/>
      <c r="BU290" s="21231"/>
    </row>
    <row r="291" spans="1:73" ht="19.5" customHeight="1" x14ac:dyDescent="0.25">
      <c r="A291" s="41929"/>
      <c r="B291" s="41932"/>
      <c r="C291" s="21232">
        <v>12</v>
      </c>
      <c r="D291" s="21233">
        <v>24</v>
      </c>
      <c r="E291" s="21234">
        <v>0</v>
      </c>
      <c r="F291" s="21235">
        <v>0</v>
      </c>
      <c r="G291" s="21236">
        <v>0</v>
      </c>
      <c r="H291" s="21237">
        <v>0</v>
      </c>
      <c r="I291" s="21238">
        <v>19</v>
      </c>
      <c r="J291" s="21239">
        <v>0</v>
      </c>
      <c r="K291" s="21240">
        <v>0</v>
      </c>
      <c r="L291" s="21241">
        <v>1</v>
      </c>
      <c r="M291" s="21242">
        <v>0</v>
      </c>
      <c r="N291" s="21243" t="s">
        <v>289</v>
      </c>
      <c r="O291" s="21244">
        <v>1</v>
      </c>
      <c r="P291" s="21245" t="s">
        <v>289</v>
      </c>
      <c r="Q291" s="21246" t="s">
        <v>289</v>
      </c>
      <c r="R291" s="21247" t="s">
        <v>289</v>
      </c>
      <c r="S291" s="21248">
        <v>3</v>
      </c>
      <c r="T291" s="21249" t="s">
        <v>289</v>
      </c>
      <c r="U291" s="21250">
        <f t="shared" si="34"/>
        <v>24</v>
      </c>
      <c r="V291" s="21251"/>
      <c r="W291" s="42083"/>
      <c r="X291" s="41932"/>
      <c r="Y291" s="21252">
        <v>12</v>
      </c>
      <c r="Z291" s="21253">
        <v>0</v>
      </c>
      <c r="AA291" s="21254">
        <v>0</v>
      </c>
      <c r="AB291" s="21255">
        <v>0</v>
      </c>
      <c r="AC291" s="21256">
        <v>0</v>
      </c>
      <c r="AD291" s="21257">
        <v>0</v>
      </c>
      <c r="AE291" s="21258"/>
      <c r="AF291" s="41929"/>
      <c r="AG291" s="41932"/>
      <c r="AH291" s="21259">
        <v>12</v>
      </c>
      <c r="AI291" s="21260">
        <v>24</v>
      </c>
      <c r="AJ291" s="21261">
        <v>0</v>
      </c>
      <c r="AK291" s="21262">
        <v>10</v>
      </c>
      <c r="AL291" s="21263">
        <v>0</v>
      </c>
      <c r="AM291" s="21264">
        <v>7</v>
      </c>
      <c r="AN291" s="21265">
        <v>0</v>
      </c>
      <c r="AO291" s="21266">
        <v>0</v>
      </c>
      <c r="AP291" s="21267">
        <v>0</v>
      </c>
      <c r="AQ291" s="21268">
        <v>0</v>
      </c>
      <c r="AR291" s="21269">
        <v>0</v>
      </c>
      <c r="AS291" s="21270">
        <v>0</v>
      </c>
      <c r="AT291" s="21271">
        <v>0</v>
      </c>
      <c r="AU291" s="21272">
        <v>0</v>
      </c>
      <c r="AV291" s="21273">
        <v>0</v>
      </c>
      <c r="AW291" s="21274">
        <v>0</v>
      </c>
      <c r="AX291" s="21275">
        <v>0</v>
      </c>
      <c r="AY291" s="21276">
        <v>0</v>
      </c>
      <c r="AZ291" s="21277">
        <v>0</v>
      </c>
      <c r="BA291" s="21278">
        <v>0</v>
      </c>
      <c r="BB291" s="21279">
        <v>0</v>
      </c>
      <c r="BC291" s="21280">
        <v>0</v>
      </c>
      <c r="BD291" s="21281"/>
      <c r="BE291" s="21282"/>
      <c r="BF291" s="21283"/>
      <c r="BG291" s="21284"/>
      <c r="BH291" s="21285"/>
      <c r="BI291" s="21286"/>
      <c r="BJ291" s="21287"/>
      <c r="BK291" s="21288"/>
      <c r="BL291" s="21289"/>
      <c r="BM291" s="21290"/>
      <c r="BN291" s="21291"/>
      <c r="BO291" s="21292"/>
      <c r="BP291" s="21293"/>
      <c r="BQ291" s="21294"/>
      <c r="BR291" s="21295"/>
      <c r="BS291" s="21296"/>
      <c r="BT291" s="21297"/>
      <c r="BU291" s="21298"/>
    </row>
    <row r="292" spans="1:73" ht="19.5" customHeight="1" x14ac:dyDescent="0.25">
      <c r="A292" s="41929"/>
      <c r="B292" s="41933"/>
      <c r="C292" s="21299">
        <v>11</v>
      </c>
      <c r="D292" s="21300">
        <v>16</v>
      </c>
      <c r="E292" s="21301">
        <v>0</v>
      </c>
      <c r="F292" s="21302">
        <v>0</v>
      </c>
      <c r="G292" s="21303">
        <v>0</v>
      </c>
      <c r="H292" s="21304">
        <v>0</v>
      </c>
      <c r="I292" s="21305">
        <v>14</v>
      </c>
      <c r="J292" s="21306">
        <v>0</v>
      </c>
      <c r="K292" s="21307">
        <v>0</v>
      </c>
      <c r="L292" s="21308">
        <v>0</v>
      </c>
      <c r="M292" s="21309">
        <v>0</v>
      </c>
      <c r="N292" s="21310" t="s">
        <v>289</v>
      </c>
      <c r="O292" s="21311" t="s">
        <v>289</v>
      </c>
      <c r="P292" s="21312" t="s">
        <v>289</v>
      </c>
      <c r="Q292" s="21313" t="s">
        <v>289</v>
      </c>
      <c r="R292" s="21314" t="s">
        <v>289</v>
      </c>
      <c r="S292" s="21315">
        <v>2</v>
      </c>
      <c r="T292" s="21316" t="s">
        <v>289</v>
      </c>
      <c r="U292" s="21317">
        <f t="shared" si="34"/>
        <v>16</v>
      </c>
      <c r="V292" s="21318"/>
      <c r="W292" s="42083"/>
      <c r="X292" s="41935"/>
      <c r="Y292" s="21319">
        <v>11</v>
      </c>
      <c r="Z292" s="21320">
        <v>0</v>
      </c>
      <c r="AA292" s="21321">
        <v>0</v>
      </c>
      <c r="AB292" s="21322">
        <v>1</v>
      </c>
      <c r="AC292" s="21323">
        <v>1</v>
      </c>
      <c r="AD292" s="21324">
        <v>2</v>
      </c>
      <c r="AE292" s="21325"/>
      <c r="AF292" s="41929"/>
      <c r="AG292" s="41935"/>
      <c r="AH292" s="21326">
        <v>11</v>
      </c>
      <c r="AI292" s="21327">
        <v>16</v>
      </c>
      <c r="AJ292" s="21328">
        <v>0</v>
      </c>
      <c r="AK292" s="21329">
        <v>3</v>
      </c>
      <c r="AL292" s="21330">
        <v>0</v>
      </c>
      <c r="AM292" s="21331">
        <v>2</v>
      </c>
      <c r="AN292" s="21332">
        <v>0</v>
      </c>
      <c r="AO292" s="21333">
        <v>0</v>
      </c>
      <c r="AP292" s="21334">
        <v>0</v>
      </c>
      <c r="AQ292" s="21335">
        <v>0</v>
      </c>
      <c r="AR292" s="21336">
        <v>0</v>
      </c>
      <c r="AS292" s="21337">
        <v>0</v>
      </c>
      <c r="AT292" s="21338">
        <v>0</v>
      </c>
      <c r="AU292" s="21339">
        <v>1</v>
      </c>
      <c r="AV292" s="21340">
        <v>1</v>
      </c>
      <c r="AW292" s="21341">
        <v>0</v>
      </c>
      <c r="AX292" s="21342">
        <v>0</v>
      </c>
      <c r="AY292" s="21343">
        <v>0</v>
      </c>
      <c r="AZ292" s="21344">
        <v>0</v>
      </c>
      <c r="BA292" s="21345">
        <v>0</v>
      </c>
      <c r="BB292" s="21346">
        <v>0</v>
      </c>
      <c r="BC292" s="21347">
        <v>0</v>
      </c>
      <c r="BD292" s="21348"/>
      <c r="BE292" s="21349"/>
      <c r="BF292" s="21350"/>
      <c r="BG292" s="21351"/>
      <c r="BH292" s="21352"/>
      <c r="BI292" s="21353"/>
      <c r="BJ292" s="21354"/>
      <c r="BK292" s="21355"/>
      <c r="BL292" s="21356"/>
      <c r="BM292" s="21357"/>
      <c r="BN292" s="21358"/>
      <c r="BO292" s="21359"/>
      <c r="BP292" s="21360"/>
      <c r="BQ292" s="21361"/>
      <c r="BR292" s="21362"/>
      <c r="BS292" s="21363"/>
      <c r="BT292" s="21364"/>
      <c r="BU292" s="21365"/>
    </row>
    <row r="293" spans="1:73" ht="19.5" customHeight="1" x14ac:dyDescent="0.25">
      <c r="A293" s="41929"/>
      <c r="B293" s="41934" t="s">
        <v>88</v>
      </c>
      <c r="C293" s="21366">
        <v>10</v>
      </c>
      <c r="D293" s="21367">
        <v>16</v>
      </c>
      <c r="E293" s="21368">
        <v>0</v>
      </c>
      <c r="F293" s="21369">
        <v>0</v>
      </c>
      <c r="G293" s="21370">
        <v>0</v>
      </c>
      <c r="H293" s="21371">
        <v>0</v>
      </c>
      <c r="I293" s="21372">
        <v>10</v>
      </c>
      <c r="J293" s="21373">
        <v>0</v>
      </c>
      <c r="K293" s="21374">
        <v>0</v>
      </c>
      <c r="L293" s="21375">
        <v>0</v>
      </c>
      <c r="M293" s="21376">
        <v>0</v>
      </c>
      <c r="N293" s="21377" t="s">
        <v>289</v>
      </c>
      <c r="O293" s="21378">
        <v>3</v>
      </c>
      <c r="P293" s="21379" t="s">
        <v>289</v>
      </c>
      <c r="Q293" s="21380" t="s">
        <v>289</v>
      </c>
      <c r="R293" s="21381" t="s">
        <v>289</v>
      </c>
      <c r="S293" s="21382">
        <v>3</v>
      </c>
      <c r="T293" s="21383" t="s">
        <v>289</v>
      </c>
      <c r="U293" s="21384">
        <f t="shared" si="34"/>
        <v>16</v>
      </c>
      <c r="V293" s="21385"/>
      <c r="W293" s="42083"/>
      <c r="X293" s="41934" t="s">
        <v>88</v>
      </c>
      <c r="Y293" s="21386">
        <v>10</v>
      </c>
      <c r="Z293" s="21387">
        <v>0</v>
      </c>
      <c r="AA293" s="21388">
        <v>0</v>
      </c>
      <c r="AB293" s="21389">
        <v>0</v>
      </c>
      <c r="AC293" s="21390">
        <v>0</v>
      </c>
      <c r="AD293" s="21391">
        <v>0</v>
      </c>
      <c r="AE293" s="21392"/>
      <c r="AF293" s="41929"/>
      <c r="AG293" s="41934" t="s">
        <v>88</v>
      </c>
      <c r="AH293" s="21393">
        <v>10</v>
      </c>
      <c r="AI293" s="21394">
        <v>16</v>
      </c>
      <c r="AJ293" s="21395">
        <v>0</v>
      </c>
      <c r="AK293" s="21396">
        <v>5</v>
      </c>
      <c r="AL293" s="21397">
        <v>0</v>
      </c>
      <c r="AM293" s="21398">
        <v>3</v>
      </c>
      <c r="AN293" s="21399">
        <v>0</v>
      </c>
      <c r="AO293" s="21400">
        <v>0</v>
      </c>
      <c r="AP293" s="21401">
        <v>0</v>
      </c>
      <c r="AQ293" s="21402">
        <v>0</v>
      </c>
      <c r="AR293" s="21403">
        <v>0</v>
      </c>
      <c r="AS293" s="21404">
        <v>0</v>
      </c>
      <c r="AT293" s="21405">
        <v>0</v>
      </c>
      <c r="AU293" s="21406">
        <v>0</v>
      </c>
      <c r="AV293" s="21407">
        <v>0</v>
      </c>
      <c r="AW293" s="21408">
        <v>0</v>
      </c>
      <c r="AX293" s="21409">
        <v>0</v>
      </c>
      <c r="AY293" s="21410">
        <v>0</v>
      </c>
      <c r="AZ293" s="21411">
        <v>0</v>
      </c>
      <c r="BA293" s="21412">
        <v>0</v>
      </c>
      <c r="BB293" s="21413">
        <v>0</v>
      </c>
      <c r="BC293" s="21414">
        <v>0</v>
      </c>
      <c r="BD293" s="21415"/>
      <c r="BE293" s="21416"/>
      <c r="BF293" s="21417"/>
      <c r="BG293" s="21418"/>
      <c r="BH293" s="21419"/>
      <c r="BI293" s="21420"/>
      <c r="BJ293" s="21421"/>
      <c r="BK293" s="21422"/>
      <c r="BL293" s="21423"/>
      <c r="BM293" s="21424"/>
      <c r="BN293" s="21425"/>
      <c r="BO293" s="21426"/>
      <c r="BP293" s="21427"/>
      <c r="BQ293" s="21428"/>
      <c r="BR293" s="21429"/>
      <c r="BS293" s="21430"/>
      <c r="BT293" s="21431"/>
      <c r="BU293" s="21432"/>
    </row>
    <row r="294" spans="1:73" ht="19.5" customHeight="1" x14ac:dyDescent="0.25">
      <c r="A294" s="41929"/>
      <c r="B294" s="41932"/>
      <c r="C294" s="21433">
        <v>9</v>
      </c>
      <c r="D294" s="21434">
        <v>16</v>
      </c>
      <c r="E294" s="21435">
        <v>0</v>
      </c>
      <c r="F294" s="21436">
        <v>0</v>
      </c>
      <c r="G294" s="21437">
        <v>0</v>
      </c>
      <c r="H294" s="21438">
        <v>0</v>
      </c>
      <c r="I294" s="21439">
        <v>12</v>
      </c>
      <c r="J294" s="21440">
        <v>0</v>
      </c>
      <c r="K294" s="21441">
        <v>0</v>
      </c>
      <c r="L294" s="21442">
        <v>2</v>
      </c>
      <c r="M294" s="21443">
        <v>0</v>
      </c>
      <c r="N294" s="21444" t="s">
        <v>289</v>
      </c>
      <c r="O294" s="21445" t="s">
        <v>289</v>
      </c>
      <c r="P294" s="21446" t="s">
        <v>289</v>
      </c>
      <c r="Q294" s="21447" t="s">
        <v>289</v>
      </c>
      <c r="R294" s="21448" t="s">
        <v>289</v>
      </c>
      <c r="S294" s="21449">
        <v>2</v>
      </c>
      <c r="T294" s="21450" t="s">
        <v>289</v>
      </c>
      <c r="U294" s="21451">
        <f t="shared" si="34"/>
        <v>16</v>
      </c>
      <c r="V294" s="21452"/>
      <c r="W294" s="42083"/>
      <c r="X294" s="41932"/>
      <c r="Y294" s="21453">
        <v>9</v>
      </c>
      <c r="Z294" s="21454">
        <v>0</v>
      </c>
      <c r="AA294" s="21455">
        <v>0</v>
      </c>
      <c r="AB294" s="21456">
        <v>1</v>
      </c>
      <c r="AC294" s="21457">
        <v>0</v>
      </c>
      <c r="AD294" s="21458">
        <v>1</v>
      </c>
      <c r="AE294" s="21459"/>
      <c r="AF294" s="41929"/>
      <c r="AG294" s="41932"/>
      <c r="AH294" s="21460">
        <v>9</v>
      </c>
      <c r="AI294" s="21461">
        <v>16</v>
      </c>
      <c r="AJ294" s="21462">
        <v>0</v>
      </c>
      <c r="AK294" s="21463">
        <v>8</v>
      </c>
      <c r="AL294" s="21464">
        <v>0</v>
      </c>
      <c r="AM294" s="21465">
        <v>6</v>
      </c>
      <c r="AN294" s="21466">
        <v>0</v>
      </c>
      <c r="AO294" s="21467">
        <v>0</v>
      </c>
      <c r="AP294" s="21468">
        <v>0</v>
      </c>
      <c r="AQ294" s="21469">
        <v>0</v>
      </c>
      <c r="AR294" s="21470">
        <v>0</v>
      </c>
      <c r="AS294" s="21471">
        <v>0</v>
      </c>
      <c r="AT294" s="21472">
        <v>0</v>
      </c>
      <c r="AU294" s="21473">
        <v>1</v>
      </c>
      <c r="AV294" s="21474">
        <v>0</v>
      </c>
      <c r="AW294" s="21475">
        <v>0</v>
      </c>
      <c r="AX294" s="21476">
        <v>0</v>
      </c>
      <c r="AY294" s="21477">
        <v>0</v>
      </c>
      <c r="AZ294" s="21478">
        <v>0</v>
      </c>
      <c r="BA294" s="21479">
        <v>0</v>
      </c>
      <c r="BB294" s="21480">
        <v>0</v>
      </c>
      <c r="BC294" s="21481">
        <v>0</v>
      </c>
      <c r="BD294" s="21482"/>
      <c r="BE294" s="21483"/>
      <c r="BF294" s="21484"/>
      <c r="BG294" s="21485"/>
      <c r="BH294" s="21486"/>
      <c r="BI294" s="21487"/>
      <c r="BJ294" s="21488"/>
      <c r="BK294" s="21489"/>
      <c r="BL294" s="21490"/>
      <c r="BM294" s="21491"/>
      <c r="BN294" s="21492"/>
      <c r="BO294" s="21493"/>
      <c r="BP294" s="21494"/>
      <c r="BQ294" s="21495"/>
      <c r="BR294" s="21496"/>
      <c r="BS294" s="21497"/>
      <c r="BT294" s="21498"/>
      <c r="BU294" s="21499"/>
    </row>
    <row r="295" spans="1:73" ht="19.5" customHeight="1" x14ac:dyDescent="0.25">
      <c r="A295" s="41929"/>
      <c r="B295" s="41932"/>
      <c r="C295" s="21500">
        <v>8</v>
      </c>
      <c r="D295" s="21501">
        <v>12</v>
      </c>
      <c r="E295" s="21502">
        <v>0</v>
      </c>
      <c r="F295" s="21503">
        <v>0</v>
      </c>
      <c r="G295" s="21504">
        <v>0</v>
      </c>
      <c r="H295" s="21505">
        <v>0</v>
      </c>
      <c r="I295" s="21506">
        <v>10</v>
      </c>
      <c r="J295" s="21507">
        <v>0</v>
      </c>
      <c r="K295" s="21508">
        <v>0</v>
      </c>
      <c r="L295" s="21509">
        <v>1</v>
      </c>
      <c r="M295" s="21510">
        <v>0</v>
      </c>
      <c r="N295" s="21511" t="s">
        <v>289</v>
      </c>
      <c r="O295" s="21512" t="s">
        <v>289</v>
      </c>
      <c r="P295" s="21513" t="s">
        <v>289</v>
      </c>
      <c r="Q295" s="21514" t="s">
        <v>289</v>
      </c>
      <c r="R295" s="21515" t="s">
        <v>289</v>
      </c>
      <c r="S295" s="21516">
        <v>1</v>
      </c>
      <c r="T295" s="21517" t="s">
        <v>289</v>
      </c>
      <c r="U295" s="21518">
        <f t="shared" si="34"/>
        <v>12</v>
      </c>
      <c r="V295" s="21519"/>
      <c r="W295" s="42083"/>
      <c r="X295" s="41932"/>
      <c r="Y295" s="21520">
        <v>8</v>
      </c>
      <c r="Z295" s="21521">
        <v>0</v>
      </c>
      <c r="AA295" s="21522">
        <v>0</v>
      </c>
      <c r="AB295" s="21523">
        <v>0</v>
      </c>
      <c r="AC295" s="21524">
        <v>0</v>
      </c>
      <c r="AD295" s="21525">
        <v>0</v>
      </c>
      <c r="AE295" s="21526"/>
      <c r="AF295" s="41929"/>
      <c r="AG295" s="41932"/>
      <c r="AH295" s="21527">
        <v>8</v>
      </c>
      <c r="AI295" s="21528">
        <v>12</v>
      </c>
      <c r="AJ295" s="21529">
        <v>0</v>
      </c>
      <c r="AK295" s="21530">
        <v>2</v>
      </c>
      <c r="AL295" s="21531">
        <v>0</v>
      </c>
      <c r="AM295" s="21532">
        <v>1</v>
      </c>
      <c r="AN295" s="21533">
        <v>0</v>
      </c>
      <c r="AO295" s="21534">
        <v>0</v>
      </c>
      <c r="AP295" s="21535">
        <v>0</v>
      </c>
      <c r="AQ295" s="21536">
        <v>0</v>
      </c>
      <c r="AR295" s="21537">
        <v>0</v>
      </c>
      <c r="AS295" s="21538">
        <v>0</v>
      </c>
      <c r="AT295" s="21539">
        <v>0</v>
      </c>
      <c r="AU295" s="21540">
        <v>0</v>
      </c>
      <c r="AV295" s="21541">
        <v>0</v>
      </c>
      <c r="AW295" s="21542">
        <v>0</v>
      </c>
      <c r="AX295" s="21543">
        <v>0</v>
      </c>
      <c r="AY295" s="21544">
        <v>0</v>
      </c>
      <c r="AZ295" s="21545">
        <v>0</v>
      </c>
      <c r="BA295" s="21546">
        <v>0</v>
      </c>
      <c r="BB295" s="21547">
        <v>0</v>
      </c>
      <c r="BC295" s="21548">
        <v>0</v>
      </c>
      <c r="BD295" s="21549"/>
      <c r="BE295" s="21550"/>
      <c r="BF295" s="21551"/>
      <c r="BG295" s="21552"/>
      <c r="BH295" s="21553"/>
      <c r="BI295" s="21554"/>
      <c r="BJ295" s="21555"/>
      <c r="BK295" s="21556"/>
      <c r="BL295" s="21557"/>
      <c r="BM295" s="21558"/>
      <c r="BN295" s="21559"/>
      <c r="BO295" s="21560"/>
      <c r="BP295" s="21561"/>
      <c r="BQ295" s="21562"/>
      <c r="BR295" s="21563"/>
      <c r="BS295" s="21564"/>
      <c r="BT295" s="21565"/>
      <c r="BU295" s="21566"/>
    </row>
    <row r="296" spans="1:73" ht="19.5" customHeight="1" x14ac:dyDescent="0.25">
      <c r="A296" s="41929"/>
      <c r="B296" s="41932"/>
      <c r="C296" s="21567">
        <v>7</v>
      </c>
      <c r="D296" s="21568">
        <v>13</v>
      </c>
      <c r="E296" s="21569">
        <v>0</v>
      </c>
      <c r="F296" s="21570">
        <v>0</v>
      </c>
      <c r="G296" s="21571">
        <v>0</v>
      </c>
      <c r="H296" s="21572">
        <v>0</v>
      </c>
      <c r="I296" s="21573">
        <v>10</v>
      </c>
      <c r="J296" s="21574">
        <v>0</v>
      </c>
      <c r="K296" s="21575">
        <v>1</v>
      </c>
      <c r="L296" s="21576">
        <v>0</v>
      </c>
      <c r="M296" s="21577">
        <v>0</v>
      </c>
      <c r="N296" s="21578" t="s">
        <v>289</v>
      </c>
      <c r="O296" s="21579" t="s">
        <v>289</v>
      </c>
      <c r="P296" s="21580" t="s">
        <v>289</v>
      </c>
      <c r="Q296" s="21581" t="s">
        <v>289</v>
      </c>
      <c r="R296" s="21582" t="s">
        <v>289</v>
      </c>
      <c r="S296" s="21583">
        <v>2</v>
      </c>
      <c r="T296" s="21584" t="s">
        <v>289</v>
      </c>
      <c r="U296" s="21585">
        <f t="shared" si="34"/>
        <v>13</v>
      </c>
      <c r="V296" s="21586"/>
      <c r="W296" s="42083"/>
      <c r="X296" s="41932"/>
      <c r="Y296" s="21587">
        <v>7</v>
      </c>
      <c r="Z296" s="21588">
        <v>0</v>
      </c>
      <c r="AA296" s="21589">
        <v>0</v>
      </c>
      <c r="AB296" s="21590">
        <v>0</v>
      </c>
      <c r="AC296" s="21591">
        <v>0</v>
      </c>
      <c r="AD296" s="21592">
        <v>0</v>
      </c>
      <c r="AE296" s="21593"/>
      <c r="AF296" s="41929"/>
      <c r="AG296" s="41932"/>
      <c r="AH296" s="21594">
        <v>7</v>
      </c>
      <c r="AI296" s="21595">
        <v>13</v>
      </c>
      <c r="AJ296" s="21596">
        <v>0</v>
      </c>
      <c r="AK296" s="21597">
        <v>9</v>
      </c>
      <c r="AL296" s="21598">
        <v>0</v>
      </c>
      <c r="AM296" s="21599">
        <v>5</v>
      </c>
      <c r="AN296" s="21600">
        <v>0</v>
      </c>
      <c r="AO296" s="21601">
        <v>0</v>
      </c>
      <c r="AP296" s="21602">
        <v>0</v>
      </c>
      <c r="AQ296" s="21603">
        <v>0</v>
      </c>
      <c r="AR296" s="21604">
        <v>0</v>
      </c>
      <c r="AS296" s="21605">
        <v>0</v>
      </c>
      <c r="AT296" s="21606">
        <v>0</v>
      </c>
      <c r="AU296" s="21607">
        <v>0</v>
      </c>
      <c r="AV296" s="21608">
        <v>0</v>
      </c>
      <c r="AW296" s="21609">
        <v>0</v>
      </c>
      <c r="AX296" s="21610">
        <v>0</v>
      </c>
      <c r="AY296" s="21611">
        <v>0</v>
      </c>
      <c r="AZ296" s="21612">
        <v>0</v>
      </c>
      <c r="BA296" s="21613">
        <v>0</v>
      </c>
      <c r="BB296" s="21614">
        <v>0</v>
      </c>
      <c r="BC296" s="21615">
        <v>0</v>
      </c>
      <c r="BD296" s="21616"/>
      <c r="BE296" s="21617"/>
      <c r="BF296" s="21618"/>
      <c r="BG296" s="21619"/>
      <c r="BH296" s="21620"/>
      <c r="BI296" s="21621"/>
      <c r="BJ296" s="21622"/>
      <c r="BK296" s="21623"/>
      <c r="BL296" s="21624"/>
      <c r="BM296" s="21625"/>
      <c r="BN296" s="21626"/>
      <c r="BO296" s="21627"/>
      <c r="BP296" s="21628"/>
      <c r="BQ296" s="21629"/>
      <c r="BR296" s="21630"/>
      <c r="BS296" s="21631"/>
      <c r="BT296" s="21632"/>
      <c r="BU296" s="21633"/>
    </row>
    <row r="297" spans="1:73" ht="19.5" customHeight="1" x14ac:dyDescent="0.25">
      <c r="A297" s="41929"/>
      <c r="B297" s="41933"/>
      <c r="C297" s="21634">
        <v>6</v>
      </c>
      <c r="D297" s="21635">
        <v>18</v>
      </c>
      <c r="E297" s="21636">
        <v>0</v>
      </c>
      <c r="F297" s="21637">
        <v>0</v>
      </c>
      <c r="G297" s="21638">
        <v>0</v>
      </c>
      <c r="H297" s="21639">
        <v>0</v>
      </c>
      <c r="I297" s="21640">
        <v>16</v>
      </c>
      <c r="J297" s="21641">
        <v>0</v>
      </c>
      <c r="K297" s="21642">
        <v>0</v>
      </c>
      <c r="L297" s="21643">
        <v>0</v>
      </c>
      <c r="M297" s="21644">
        <v>0</v>
      </c>
      <c r="N297" s="21645" t="s">
        <v>289</v>
      </c>
      <c r="O297" s="21646" t="s">
        <v>289</v>
      </c>
      <c r="P297" s="21647" t="s">
        <v>289</v>
      </c>
      <c r="Q297" s="21648" t="s">
        <v>289</v>
      </c>
      <c r="R297" s="21649" t="s">
        <v>289</v>
      </c>
      <c r="S297" s="21650">
        <v>2</v>
      </c>
      <c r="T297" s="21651" t="s">
        <v>289</v>
      </c>
      <c r="U297" s="21652">
        <f t="shared" si="34"/>
        <v>18</v>
      </c>
      <c r="V297" s="21653"/>
      <c r="W297" s="42083"/>
      <c r="X297" s="41933"/>
      <c r="Y297" s="21654">
        <v>6</v>
      </c>
      <c r="Z297" s="21655">
        <v>0</v>
      </c>
      <c r="AA297" s="21656">
        <v>0</v>
      </c>
      <c r="AB297" s="21657">
        <v>0</v>
      </c>
      <c r="AC297" s="21658">
        <v>0</v>
      </c>
      <c r="AD297" s="21659">
        <v>0</v>
      </c>
      <c r="AE297" s="21660"/>
      <c r="AF297" s="41929"/>
      <c r="AG297" s="41933"/>
      <c r="AH297" s="21661">
        <v>6</v>
      </c>
      <c r="AI297" s="21662">
        <v>18</v>
      </c>
      <c r="AJ297" s="21663">
        <v>0</v>
      </c>
      <c r="AK297" s="21664">
        <v>11</v>
      </c>
      <c r="AL297" s="21665">
        <v>0</v>
      </c>
      <c r="AM297" s="21666">
        <v>5</v>
      </c>
      <c r="AN297" s="21667">
        <v>0</v>
      </c>
      <c r="AO297" s="21668">
        <v>0</v>
      </c>
      <c r="AP297" s="21669">
        <v>0</v>
      </c>
      <c r="AQ297" s="21670">
        <v>0</v>
      </c>
      <c r="AR297" s="21671">
        <v>0</v>
      </c>
      <c r="AS297" s="21672">
        <v>0</v>
      </c>
      <c r="AT297" s="21673">
        <v>0</v>
      </c>
      <c r="AU297" s="21674">
        <v>0</v>
      </c>
      <c r="AV297" s="21675">
        <v>0</v>
      </c>
      <c r="AW297" s="21676">
        <v>0</v>
      </c>
      <c r="AX297" s="21677">
        <v>0</v>
      </c>
      <c r="AY297" s="21678">
        <v>0</v>
      </c>
      <c r="AZ297" s="21679">
        <v>0</v>
      </c>
      <c r="BA297" s="21680">
        <v>0</v>
      </c>
      <c r="BB297" s="21681">
        <v>0</v>
      </c>
      <c r="BC297" s="21682">
        <v>0</v>
      </c>
      <c r="BD297" s="21683"/>
      <c r="BE297" s="21684"/>
      <c r="BF297" s="21685"/>
      <c r="BG297" s="21686"/>
      <c r="BH297" s="21687"/>
      <c r="BI297" s="21688"/>
      <c r="BJ297" s="21689"/>
      <c r="BK297" s="21690"/>
      <c r="BL297" s="21691"/>
      <c r="BM297" s="21692"/>
      <c r="BN297" s="21693"/>
      <c r="BO297" s="21694"/>
      <c r="BP297" s="21695"/>
      <c r="BQ297" s="21696"/>
      <c r="BR297" s="21697"/>
      <c r="BS297" s="21698"/>
      <c r="BT297" s="21699"/>
      <c r="BU297" s="21700"/>
    </row>
    <row r="298" spans="1:73" ht="19.5" customHeight="1" x14ac:dyDescent="0.25">
      <c r="A298" s="41929"/>
      <c r="B298" s="41934" t="s">
        <v>89</v>
      </c>
      <c r="C298" s="21701">
        <v>5</v>
      </c>
      <c r="D298" s="21702">
        <v>28</v>
      </c>
      <c r="E298" s="21703">
        <v>0</v>
      </c>
      <c r="F298" s="21704">
        <v>0</v>
      </c>
      <c r="G298" s="21705">
        <v>0</v>
      </c>
      <c r="H298" s="21706">
        <v>0</v>
      </c>
      <c r="I298" s="21707">
        <v>26</v>
      </c>
      <c r="J298" s="21708">
        <v>0</v>
      </c>
      <c r="K298" s="21709">
        <v>0</v>
      </c>
      <c r="L298" s="21710">
        <v>0</v>
      </c>
      <c r="M298" s="21711">
        <v>0</v>
      </c>
      <c r="N298" s="21712" t="s">
        <v>289</v>
      </c>
      <c r="O298" s="21713" t="s">
        <v>289</v>
      </c>
      <c r="P298" s="21714" t="s">
        <v>289</v>
      </c>
      <c r="Q298" s="21715" t="s">
        <v>289</v>
      </c>
      <c r="R298" s="21716" t="s">
        <v>289</v>
      </c>
      <c r="S298" s="21717">
        <v>2</v>
      </c>
      <c r="T298" s="21718" t="s">
        <v>289</v>
      </c>
      <c r="U298" s="21719">
        <f t="shared" si="34"/>
        <v>28</v>
      </c>
      <c r="V298" s="21720"/>
      <c r="W298" s="42083"/>
      <c r="X298" s="41931" t="s">
        <v>89</v>
      </c>
      <c r="Y298" s="21721">
        <v>5</v>
      </c>
      <c r="Z298" s="21722">
        <v>1</v>
      </c>
      <c r="AA298" s="21723">
        <v>0</v>
      </c>
      <c r="AB298" s="21724">
        <v>0</v>
      </c>
      <c r="AC298" s="21725">
        <v>0</v>
      </c>
      <c r="AD298" s="21726">
        <v>0</v>
      </c>
      <c r="AE298" s="21727"/>
      <c r="AF298" s="41929"/>
      <c r="AG298" s="41931" t="s">
        <v>89</v>
      </c>
      <c r="AH298" s="21728">
        <v>5</v>
      </c>
      <c r="AI298" s="21729">
        <v>28</v>
      </c>
      <c r="AJ298" s="21730">
        <v>0</v>
      </c>
      <c r="AK298" s="21731">
        <v>25</v>
      </c>
      <c r="AL298" s="21732">
        <v>0</v>
      </c>
      <c r="AM298" s="21733">
        <v>20</v>
      </c>
      <c r="AN298" s="21734">
        <v>0</v>
      </c>
      <c r="AO298" s="21735">
        <v>1</v>
      </c>
      <c r="AP298" s="21736">
        <v>0</v>
      </c>
      <c r="AQ298" s="21737">
        <v>0</v>
      </c>
      <c r="AR298" s="21738">
        <v>0</v>
      </c>
      <c r="AS298" s="21739">
        <v>0</v>
      </c>
      <c r="AT298" s="21740">
        <v>0</v>
      </c>
      <c r="AU298" s="21741">
        <v>0</v>
      </c>
      <c r="AV298" s="21742">
        <v>0</v>
      </c>
      <c r="AW298" s="21743">
        <v>0</v>
      </c>
      <c r="AX298" s="21744">
        <v>0</v>
      </c>
      <c r="AY298" s="21745">
        <v>0</v>
      </c>
      <c r="AZ298" s="21746">
        <v>0</v>
      </c>
      <c r="BA298" s="21747">
        <v>0</v>
      </c>
      <c r="BB298" s="21748">
        <v>0</v>
      </c>
      <c r="BC298" s="21749">
        <v>0</v>
      </c>
      <c r="BD298" s="21750"/>
      <c r="BE298" s="21751"/>
      <c r="BF298" s="21752"/>
      <c r="BG298" s="21753"/>
      <c r="BH298" s="21754"/>
      <c r="BI298" s="21755"/>
      <c r="BJ298" s="21756"/>
      <c r="BK298" s="21757"/>
      <c r="BL298" s="21758"/>
      <c r="BM298" s="21759"/>
      <c r="BN298" s="21760"/>
      <c r="BO298" s="21761"/>
      <c r="BP298" s="21762"/>
      <c r="BQ298" s="21763"/>
      <c r="BR298" s="21764"/>
      <c r="BS298" s="21765"/>
      <c r="BT298" s="21766"/>
      <c r="BU298" s="21767"/>
    </row>
    <row r="299" spans="1:73" ht="19.5" customHeight="1" x14ac:dyDescent="0.25">
      <c r="A299" s="41929"/>
      <c r="B299" s="41932"/>
      <c r="C299" s="21768">
        <v>4</v>
      </c>
      <c r="D299" s="21769">
        <v>11</v>
      </c>
      <c r="E299" s="21770">
        <v>0</v>
      </c>
      <c r="F299" s="21771">
        <v>0</v>
      </c>
      <c r="G299" s="21772">
        <v>0</v>
      </c>
      <c r="H299" s="21773">
        <v>0</v>
      </c>
      <c r="I299" s="21774">
        <v>8</v>
      </c>
      <c r="J299" s="21775">
        <v>0</v>
      </c>
      <c r="K299" s="21776">
        <v>0</v>
      </c>
      <c r="L299" s="21777">
        <v>0</v>
      </c>
      <c r="M299" s="21778">
        <v>0</v>
      </c>
      <c r="N299" s="21779" t="s">
        <v>289</v>
      </c>
      <c r="O299" s="21780" t="s">
        <v>289</v>
      </c>
      <c r="P299" s="21781" t="s">
        <v>289</v>
      </c>
      <c r="Q299" s="21782" t="s">
        <v>289</v>
      </c>
      <c r="R299" s="21783" t="s">
        <v>289</v>
      </c>
      <c r="S299" s="21784">
        <v>3</v>
      </c>
      <c r="T299" s="21785" t="s">
        <v>289</v>
      </c>
      <c r="U299" s="21786">
        <f t="shared" si="34"/>
        <v>11</v>
      </c>
      <c r="V299" s="21787"/>
      <c r="W299" s="42083"/>
      <c r="X299" s="41932"/>
      <c r="Y299" s="21788">
        <v>4</v>
      </c>
      <c r="Z299" s="21789">
        <v>0</v>
      </c>
      <c r="AA299" s="21790">
        <v>0</v>
      </c>
      <c r="AB299" s="21791">
        <v>0</v>
      </c>
      <c r="AC299" s="21792">
        <v>0</v>
      </c>
      <c r="AD299" s="21793">
        <v>0</v>
      </c>
      <c r="AE299" s="21794"/>
      <c r="AF299" s="41929"/>
      <c r="AG299" s="41932"/>
      <c r="AH299" s="21795">
        <v>4</v>
      </c>
      <c r="AI299" s="21796">
        <v>11</v>
      </c>
      <c r="AJ299" s="21797">
        <v>0</v>
      </c>
      <c r="AK299" s="21798">
        <v>7</v>
      </c>
      <c r="AL299" s="21799">
        <v>0</v>
      </c>
      <c r="AM299" s="21800">
        <v>7</v>
      </c>
      <c r="AN299" s="21801">
        <v>0</v>
      </c>
      <c r="AO299" s="21802">
        <v>0</v>
      </c>
      <c r="AP299" s="21803">
        <v>0</v>
      </c>
      <c r="AQ299" s="21804">
        <v>0</v>
      </c>
      <c r="AR299" s="21805">
        <v>0</v>
      </c>
      <c r="AS299" s="21806">
        <v>0</v>
      </c>
      <c r="AT299" s="21807">
        <v>0</v>
      </c>
      <c r="AU299" s="21808">
        <v>0</v>
      </c>
      <c r="AV299" s="21809">
        <v>0</v>
      </c>
      <c r="AW299" s="21810">
        <v>0</v>
      </c>
      <c r="AX299" s="21811">
        <v>0</v>
      </c>
      <c r="AY299" s="21812">
        <v>0</v>
      </c>
      <c r="AZ299" s="21813">
        <v>0</v>
      </c>
      <c r="BA299" s="21814">
        <v>0</v>
      </c>
      <c r="BB299" s="21815">
        <v>0</v>
      </c>
      <c r="BC299" s="21816">
        <v>0</v>
      </c>
      <c r="BD299" s="21817"/>
      <c r="BE299" s="21818"/>
      <c r="BF299" s="21819"/>
      <c r="BG299" s="21820"/>
      <c r="BH299" s="21821"/>
      <c r="BI299" s="21822"/>
      <c r="BJ299" s="21823"/>
      <c r="BK299" s="21824"/>
      <c r="BL299" s="21825"/>
      <c r="BM299" s="21826"/>
      <c r="BN299" s="21827"/>
      <c r="BO299" s="21828"/>
      <c r="BP299" s="21829"/>
      <c r="BQ299" s="21830"/>
      <c r="BR299" s="21831"/>
      <c r="BS299" s="21832"/>
      <c r="BT299" s="21833"/>
      <c r="BU299" s="21834"/>
    </row>
    <row r="300" spans="1:73" ht="19.5" customHeight="1" x14ac:dyDescent="0.25">
      <c r="A300" s="41929"/>
      <c r="B300" s="41932"/>
      <c r="C300" s="21835">
        <v>3</v>
      </c>
      <c r="D300" s="21836">
        <v>6</v>
      </c>
      <c r="E300" s="21837">
        <v>0</v>
      </c>
      <c r="F300" s="21838">
        <v>0</v>
      </c>
      <c r="G300" s="21839">
        <v>0</v>
      </c>
      <c r="H300" s="21840">
        <v>0</v>
      </c>
      <c r="I300" s="21841">
        <v>6</v>
      </c>
      <c r="J300" s="21842">
        <v>0</v>
      </c>
      <c r="K300" s="21843">
        <v>0</v>
      </c>
      <c r="L300" s="21844">
        <v>0</v>
      </c>
      <c r="M300" s="21845">
        <v>0</v>
      </c>
      <c r="N300" s="21846" t="s">
        <v>289</v>
      </c>
      <c r="O300" s="21847" t="s">
        <v>289</v>
      </c>
      <c r="P300" s="21848" t="s">
        <v>289</v>
      </c>
      <c r="Q300" s="21849" t="s">
        <v>289</v>
      </c>
      <c r="R300" s="21850" t="s">
        <v>289</v>
      </c>
      <c r="S300" s="21851" t="s">
        <v>289</v>
      </c>
      <c r="T300" s="21852" t="s">
        <v>289</v>
      </c>
      <c r="U300" s="21853">
        <f t="shared" si="34"/>
        <v>6</v>
      </c>
      <c r="V300" s="21854"/>
      <c r="W300" s="42083"/>
      <c r="X300" s="41932"/>
      <c r="Y300" s="21855">
        <v>3</v>
      </c>
      <c r="Z300" s="21856">
        <v>0</v>
      </c>
      <c r="AA300" s="21857">
        <v>0</v>
      </c>
      <c r="AB300" s="21858">
        <v>0</v>
      </c>
      <c r="AC300" s="21859">
        <v>0</v>
      </c>
      <c r="AD300" s="21860">
        <v>0</v>
      </c>
      <c r="AE300" s="21861"/>
      <c r="AF300" s="41929"/>
      <c r="AG300" s="41932"/>
      <c r="AH300" s="21862">
        <v>3</v>
      </c>
      <c r="AI300" s="21863">
        <v>6</v>
      </c>
      <c r="AJ300" s="21864">
        <v>0</v>
      </c>
      <c r="AK300" s="21865">
        <v>5</v>
      </c>
      <c r="AL300" s="21866">
        <v>0</v>
      </c>
      <c r="AM300" s="21867">
        <v>5</v>
      </c>
      <c r="AN300" s="21868">
        <v>0</v>
      </c>
      <c r="AO300" s="21869">
        <v>0</v>
      </c>
      <c r="AP300" s="21870">
        <v>0</v>
      </c>
      <c r="AQ300" s="21871">
        <v>0</v>
      </c>
      <c r="AR300" s="21872">
        <v>0</v>
      </c>
      <c r="AS300" s="21873">
        <v>0</v>
      </c>
      <c r="AT300" s="21874">
        <v>0</v>
      </c>
      <c r="AU300" s="21875">
        <v>0</v>
      </c>
      <c r="AV300" s="21876">
        <v>0</v>
      </c>
      <c r="AW300" s="21877">
        <v>0</v>
      </c>
      <c r="AX300" s="21878">
        <v>0</v>
      </c>
      <c r="AY300" s="21879">
        <v>0</v>
      </c>
      <c r="AZ300" s="21880">
        <v>0</v>
      </c>
      <c r="BA300" s="21881">
        <v>0</v>
      </c>
      <c r="BB300" s="21882">
        <v>0</v>
      </c>
      <c r="BC300" s="21883">
        <v>0</v>
      </c>
      <c r="BD300" s="21884"/>
      <c r="BE300" s="21885"/>
      <c r="BF300" s="21886"/>
      <c r="BG300" s="21887"/>
      <c r="BH300" s="21888"/>
      <c r="BI300" s="21889"/>
      <c r="BJ300" s="21890"/>
      <c r="BK300" s="21891"/>
      <c r="BL300" s="21892"/>
      <c r="BM300" s="21893"/>
      <c r="BN300" s="21894"/>
      <c r="BO300" s="21895"/>
      <c r="BP300" s="21896"/>
      <c r="BQ300" s="21897"/>
      <c r="BR300" s="21898"/>
      <c r="BS300" s="21899"/>
      <c r="BT300" s="21900"/>
      <c r="BU300" s="21901"/>
    </row>
    <row r="301" spans="1:73" ht="19.5" customHeight="1" x14ac:dyDescent="0.25">
      <c r="A301" s="41929"/>
      <c r="B301" s="41932"/>
      <c r="C301" s="21902">
        <v>2</v>
      </c>
      <c r="D301" s="21903">
        <v>6</v>
      </c>
      <c r="E301" s="21904">
        <v>0</v>
      </c>
      <c r="F301" s="21905">
        <v>0</v>
      </c>
      <c r="G301" s="21906">
        <v>0</v>
      </c>
      <c r="H301" s="21907">
        <v>0</v>
      </c>
      <c r="I301" s="21908">
        <v>5</v>
      </c>
      <c r="J301" s="21909">
        <v>0</v>
      </c>
      <c r="K301" s="21910">
        <v>0</v>
      </c>
      <c r="L301" s="21911">
        <v>0</v>
      </c>
      <c r="M301" s="21912">
        <v>0</v>
      </c>
      <c r="N301" s="21913" t="s">
        <v>289</v>
      </c>
      <c r="O301" s="21914" t="s">
        <v>289</v>
      </c>
      <c r="P301" s="21915" t="s">
        <v>289</v>
      </c>
      <c r="Q301" s="21916" t="s">
        <v>289</v>
      </c>
      <c r="R301" s="21917" t="s">
        <v>289</v>
      </c>
      <c r="S301" s="21918">
        <v>1</v>
      </c>
      <c r="T301" s="21919" t="s">
        <v>289</v>
      </c>
      <c r="U301" s="21920">
        <f t="shared" si="34"/>
        <v>6</v>
      </c>
      <c r="V301" s="21921"/>
      <c r="W301" s="42083"/>
      <c r="X301" s="41932"/>
      <c r="Y301" s="21922">
        <v>2</v>
      </c>
      <c r="Z301" s="21923">
        <v>0</v>
      </c>
      <c r="AA301" s="21924">
        <v>0</v>
      </c>
      <c r="AB301" s="21925">
        <v>0</v>
      </c>
      <c r="AC301" s="21926">
        <v>0</v>
      </c>
      <c r="AD301" s="21927">
        <v>0</v>
      </c>
      <c r="AE301" s="21928"/>
      <c r="AF301" s="41929"/>
      <c r="AG301" s="41932"/>
      <c r="AH301" s="21929">
        <v>2</v>
      </c>
      <c r="AI301" s="21930">
        <v>6</v>
      </c>
      <c r="AJ301" s="21931">
        <v>0</v>
      </c>
      <c r="AK301" s="21932">
        <v>6</v>
      </c>
      <c r="AL301" s="21933">
        <v>0</v>
      </c>
      <c r="AM301" s="21934">
        <v>6</v>
      </c>
      <c r="AN301" s="21935">
        <v>0</v>
      </c>
      <c r="AO301" s="21936">
        <v>0</v>
      </c>
      <c r="AP301" s="21937">
        <v>0</v>
      </c>
      <c r="AQ301" s="21938">
        <v>0</v>
      </c>
      <c r="AR301" s="21939">
        <v>0</v>
      </c>
      <c r="AS301" s="21940">
        <v>0</v>
      </c>
      <c r="AT301" s="21941">
        <v>0</v>
      </c>
      <c r="AU301" s="21942">
        <v>0</v>
      </c>
      <c r="AV301" s="21943">
        <v>0</v>
      </c>
      <c r="AW301" s="21944">
        <v>0</v>
      </c>
      <c r="AX301" s="21945">
        <v>0</v>
      </c>
      <c r="AY301" s="21946">
        <v>0</v>
      </c>
      <c r="AZ301" s="21947">
        <v>0</v>
      </c>
      <c r="BA301" s="21948">
        <v>0</v>
      </c>
      <c r="BB301" s="21949">
        <v>0</v>
      </c>
      <c r="BC301" s="21950">
        <v>0</v>
      </c>
      <c r="BD301" s="21951"/>
      <c r="BE301" s="21952"/>
      <c r="BF301" s="21953"/>
      <c r="BG301" s="21954"/>
      <c r="BH301" s="21955"/>
      <c r="BI301" s="21956"/>
      <c r="BJ301" s="21957"/>
      <c r="BK301" s="21958"/>
      <c r="BL301" s="21959"/>
      <c r="BM301" s="21960"/>
      <c r="BN301" s="21961"/>
      <c r="BO301" s="21962"/>
      <c r="BP301" s="21963"/>
      <c r="BQ301" s="21964"/>
      <c r="BR301" s="21965"/>
      <c r="BS301" s="21966"/>
      <c r="BT301" s="21967"/>
      <c r="BU301" s="21968"/>
    </row>
    <row r="302" spans="1:73" ht="19.5" customHeight="1" x14ac:dyDescent="0.25">
      <c r="A302" s="41929"/>
      <c r="B302" s="41935"/>
      <c r="C302" s="21969">
        <v>1</v>
      </c>
      <c r="D302" s="21970">
        <v>8</v>
      </c>
      <c r="E302" s="21971">
        <v>0</v>
      </c>
      <c r="F302" s="21972">
        <v>0</v>
      </c>
      <c r="G302" s="21973">
        <v>0</v>
      </c>
      <c r="H302" s="21974">
        <v>0</v>
      </c>
      <c r="I302" s="21975">
        <v>8</v>
      </c>
      <c r="J302" s="21976">
        <v>0</v>
      </c>
      <c r="K302" s="21977">
        <v>0</v>
      </c>
      <c r="L302" s="21978">
        <v>0</v>
      </c>
      <c r="M302" s="21979">
        <v>0</v>
      </c>
      <c r="N302" s="21980" t="s">
        <v>289</v>
      </c>
      <c r="O302" s="21981" t="s">
        <v>289</v>
      </c>
      <c r="P302" s="21982" t="s">
        <v>289</v>
      </c>
      <c r="Q302" s="21983" t="s">
        <v>289</v>
      </c>
      <c r="R302" s="21984" t="s">
        <v>289</v>
      </c>
      <c r="S302" s="21985" t="s">
        <v>289</v>
      </c>
      <c r="T302" s="21986" t="s">
        <v>289</v>
      </c>
      <c r="U302" s="21987">
        <f t="shared" si="34"/>
        <v>8</v>
      </c>
      <c r="V302" s="21988"/>
      <c r="W302" s="42083"/>
      <c r="X302" s="41935"/>
      <c r="Y302" s="21989">
        <v>1</v>
      </c>
      <c r="Z302" s="21990">
        <v>0</v>
      </c>
      <c r="AA302" s="21991">
        <v>0</v>
      </c>
      <c r="AB302" s="21992">
        <v>0</v>
      </c>
      <c r="AC302" s="21993">
        <v>0</v>
      </c>
      <c r="AD302" s="21994">
        <v>0</v>
      </c>
      <c r="AE302" s="21995"/>
      <c r="AF302" s="41929"/>
      <c r="AG302" s="41935"/>
      <c r="AH302" s="21996">
        <v>1</v>
      </c>
      <c r="AI302" s="21997">
        <v>8</v>
      </c>
      <c r="AJ302" s="21998">
        <v>0</v>
      </c>
      <c r="AK302" s="21999">
        <v>2</v>
      </c>
      <c r="AL302" s="22000">
        <v>0</v>
      </c>
      <c r="AM302" s="22001">
        <v>1</v>
      </c>
      <c r="AN302" s="22002">
        <v>0</v>
      </c>
      <c r="AO302" s="22003">
        <v>0</v>
      </c>
      <c r="AP302" s="22004">
        <v>0</v>
      </c>
      <c r="AQ302" s="22005">
        <v>0</v>
      </c>
      <c r="AR302" s="22006">
        <v>0</v>
      </c>
      <c r="AS302" s="22007">
        <v>0</v>
      </c>
      <c r="AT302" s="22008">
        <v>0</v>
      </c>
      <c r="AU302" s="22009">
        <v>0</v>
      </c>
      <c r="AV302" s="22010">
        <v>0</v>
      </c>
      <c r="AW302" s="22011">
        <v>0</v>
      </c>
      <c r="AX302" s="22012">
        <v>0</v>
      </c>
      <c r="AY302" s="22013">
        <v>0</v>
      </c>
      <c r="AZ302" s="22014">
        <v>0</v>
      </c>
      <c r="BA302" s="22015">
        <v>0</v>
      </c>
      <c r="BB302" s="22016">
        <v>0</v>
      </c>
      <c r="BC302" s="22017">
        <v>0</v>
      </c>
      <c r="BD302" s="22018"/>
      <c r="BE302" s="22019"/>
      <c r="BF302" s="22020"/>
      <c r="BG302" s="22021"/>
      <c r="BH302" s="22022"/>
      <c r="BI302" s="22023"/>
      <c r="BJ302" s="22024"/>
      <c r="BK302" s="22025"/>
      <c r="BL302" s="22026"/>
      <c r="BM302" s="22027"/>
      <c r="BN302" s="22028"/>
      <c r="BO302" s="22029"/>
      <c r="BP302" s="22030"/>
      <c r="BQ302" s="22031"/>
      <c r="BR302" s="22032"/>
      <c r="BS302" s="22033"/>
      <c r="BT302" s="22034"/>
      <c r="BU302" s="22035"/>
    </row>
    <row r="303" spans="1:73" ht="19.5" customHeight="1" x14ac:dyDescent="0.25">
      <c r="A303" s="41929"/>
      <c r="B303" s="41936" t="s">
        <v>90</v>
      </c>
      <c r="C303" s="41937"/>
      <c r="D303" s="22036">
        <f t="shared" ref="D303:U303" si="35">SUM(D290:D302)</f>
        <v>450</v>
      </c>
      <c r="E303" s="22037">
        <f t="shared" si="35"/>
        <v>989</v>
      </c>
      <c r="F303" s="22038">
        <f t="shared" si="35"/>
        <v>0</v>
      </c>
      <c r="G303" s="22039">
        <f t="shared" si="35"/>
        <v>0</v>
      </c>
      <c r="H303" s="22040">
        <f t="shared" si="35"/>
        <v>0</v>
      </c>
      <c r="I303" s="22041">
        <f t="shared" si="35"/>
        <v>393</v>
      </c>
      <c r="J303" s="22042">
        <f t="shared" si="35"/>
        <v>0</v>
      </c>
      <c r="K303" s="22043">
        <f t="shared" si="35"/>
        <v>7</v>
      </c>
      <c r="L303" s="22044">
        <f t="shared" si="35"/>
        <v>10</v>
      </c>
      <c r="M303" s="22045">
        <f t="shared" si="35"/>
        <v>0</v>
      </c>
      <c r="N303" s="22046">
        <f t="shared" si="35"/>
        <v>0</v>
      </c>
      <c r="O303" s="22047">
        <f t="shared" si="35"/>
        <v>9</v>
      </c>
      <c r="P303" s="22048">
        <f t="shared" si="35"/>
        <v>0</v>
      </c>
      <c r="Q303" s="22049">
        <f t="shared" si="35"/>
        <v>0</v>
      </c>
      <c r="R303" s="22050">
        <f t="shared" si="35"/>
        <v>0</v>
      </c>
      <c r="S303" s="22051">
        <f t="shared" si="35"/>
        <v>31</v>
      </c>
      <c r="T303" s="22052">
        <f t="shared" si="35"/>
        <v>0</v>
      </c>
      <c r="U303" s="22053">
        <f t="shared" si="35"/>
        <v>450</v>
      </c>
      <c r="V303" s="22054"/>
      <c r="W303" s="42084"/>
      <c r="X303" s="42090" t="s">
        <v>95</v>
      </c>
      <c r="Y303" s="42091"/>
      <c r="Z303" s="22055">
        <f>SUM(Z290:Z302)</f>
        <v>70</v>
      </c>
      <c r="AA303" s="22056">
        <f>SUM(AA290:AA302)</f>
        <v>1028</v>
      </c>
      <c r="AB303" s="22057">
        <f>SUM(AB290:AB302)</f>
        <v>37</v>
      </c>
      <c r="AC303" s="22058">
        <f>SUM(AC290:AC302)</f>
        <v>626</v>
      </c>
      <c r="AD303" s="22059">
        <f>SUM(AD290:AD302)</f>
        <v>45</v>
      </c>
      <c r="AE303" s="22060"/>
      <c r="AF303" s="41930"/>
      <c r="AG303" s="42087" t="s">
        <v>95</v>
      </c>
      <c r="AH303" s="42088"/>
      <c r="AI303" s="22061">
        <f t="shared" ref="AI303:BC303" si="36">SUM(AI290:AI302)</f>
        <v>450</v>
      </c>
      <c r="AJ303" s="22062">
        <f t="shared" si="36"/>
        <v>989</v>
      </c>
      <c r="AK303" s="22063">
        <f t="shared" si="36"/>
        <v>119</v>
      </c>
      <c r="AL303" s="22064">
        <f t="shared" si="36"/>
        <v>27</v>
      </c>
      <c r="AM303" s="22065">
        <f t="shared" si="36"/>
        <v>92</v>
      </c>
      <c r="AN303" s="22066">
        <f t="shared" si="36"/>
        <v>27</v>
      </c>
      <c r="AO303" s="22067">
        <f t="shared" si="36"/>
        <v>70</v>
      </c>
      <c r="AP303" s="22068">
        <f t="shared" si="36"/>
        <v>1028</v>
      </c>
      <c r="AQ303" s="22069">
        <f t="shared" si="36"/>
        <v>0</v>
      </c>
      <c r="AR303" s="22070">
        <f t="shared" si="36"/>
        <v>0</v>
      </c>
      <c r="AS303" s="22071">
        <f t="shared" si="36"/>
        <v>0</v>
      </c>
      <c r="AT303" s="22072">
        <f t="shared" si="36"/>
        <v>0</v>
      </c>
      <c r="AU303" s="22073">
        <f t="shared" si="36"/>
        <v>37</v>
      </c>
      <c r="AV303" s="22074">
        <f t="shared" si="36"/>
        <v>626</v>
      </c>
      <c r="AW303" s="22075">
        <f t="shared" si="36"/>
        <v>0</v>
      </c>
      <c r="AX303" s="22076">
        <f t="shared" si="36"/>
        <v>0</v>
      </c>
      <c r="AY303" s="22077">
        <f t="shared" si="36"/>
        <v>0</v>
      </c>
      <c r="AZ303" s="22078">
        <f t="shared" si="36"/>
        <v>0</v>
      </c>
      <c r="BA303" s="22079">
        <f t="shared" si="36"/>
        <v>0</v>
      </c>
      <c r="BB303" s="22080">
        <f t="shared" si="36"/>
        <v>0</v>
      </c>
      <c r="BC303" s="22081">
        <f t="shared" si="36"/>
        <v>0</v>
      </c>
      <c r="BD303" s="22082"/>
      <c r="BE303" s="22083"/>
      <c r="BF303" s="22084"/>
      <c r="BG303" s="22085"/>
      <c r="BH303" s="22086"/>
      <c r="BI303" s="22087"/>
      <c r="BJ303" s="22088"/>
      <c r="BK303" s="22089"/>
      <c r="BL303" s="22090"/>
      <c r="BM303" s="22091"/>
      <c r="BN303" s="22092"/>
      <c r="BO303" s="22093"/>
      <c r="BP303" s="22094"/>
      <c r="BQ303" s="22095"/>
      <c r="BR303" s="22096"/>
      <c r="BS303" s="22097"/>
      <c r="BT303" s="22098"/>
      <c r="BU303" s="22099"/>
    </row>
    <row r="304" spans="1:73" ht="19.5" customHeight="1" x14ac:dyDescent="0.25">
      <c r="A304" s="41928" t="s">
        <v>96</v>
      </c>
      <c r="B304" s="41931" t="s">
        <v>87</v>
      </c>
      <c r="C304" s="22100">
        <v>13</v>
      </c>
      <c r="D304" s="22101">
        <v>0</v>
      </c>
      <c r="E304" s="22102">
        <v>0</v>
      </c>
      <c r="F304" s="22103">
        <v>0</v>
      </c>
      <c r="G304" s="22104">
        <v>0</v>
      </c>
      <c r="H304" s="22105">
        <v>0</v>
      </c>
      <c r="I304" s="22106">
        <v>0</v>
      </c>
      <c r="J304" s="22107">
        <v>0</v>
      </c>
      <c r="K304" s="22108">
        <v>0</v>
      </c>
      <c r="L304" s="22109">
        <v>0</v>
      </c>
      <c r="M304" s="22110">
        <v>0</v>
      </c>
      <c r="N304" s="22111">
        <v>0</v>
      </c>
      <c r="O304" s="22112">
        <v>0</v>
      </c>
      <c r="P304" s="22113">
        <v>0</v>
      </c>
      <c r="Q304" s="22114">
        <v>0</v>
      </c>
      <c r="R304" s="22115">
        <v>0</v>
      </c>
      <c r="S304" s="22116">
        <v>0</v>
      </c>
      <c r="T304" s="22117">
        <v>0</v>
      </c>
      <c r="U304" s="22118">
        <f t="shared" ref="U304:U316" si="37">SUM(I304:T304)</f>
        <v>0</v>
      </c>
      <c r="V304" s="22119"/>
      <c r="W304" s="42083" t="s">
        <v>96</v>
      </c>
      <c r="X304" s="41931" t="s">
        <v>87</v>
      </c>
      <c r="Y304" s="22120">
        <v>13</v>
      </c>
      <c r="Z304" s="22121">
        <v>1</v>
      </c>
      <c r="AA304" s="22122">
        <v>0</v>
      </c>
      <c r="AB304" s="22123">
        <v>0</v>
      </c>
      <c r="AC304" s="22124">
        <v>0</v>
      </c>
      <c r="AD304" s="22125">
        <v>0</v>
      </c>
      <c r="AE304" s="22126"/>
      <c r="AF304" s="41928" t="s">
        <v>96</v>
      </c>
      <c r="AG304" s="41931" t="s">
        <v>87</v>
      </c>
      <c r="AH304" s="22127">
        <v>13</v>
      </c>
      <c r="AI304" s="22128">
        <v>0</v>
      </c>
      <c r="AJ304" s="22129">
        <v>0</v>
      </c>
      <c r="AK304" s="22130">
        <v>0</v>
      </c>
      <c r="AL304" s="22131">
        <v>0</v>
      </c>
      <c r="AM304" s="22132">
        <v>0</v>
      </c>
      <c r="AN304" s="22133">
        <v>0</v>
      </c>
      <c r="AO304" s="22134">
        <v>0</v>
      </c>
      <c r="AP304" s="22135">
        <v>0</v>
      </c>
      <c r="AQ304" s="22136">
        <v>0</v>
      </c>
      <c r="AR304" s="22137">
        <v>0</v>
      </c>
      <c r="AS304" s="22138">
        <v>0</v>
      </c>
      <c r="AT304" s="22139">
        <v>0</v>
      </c>
      <c r="AU304" s="22140">
        <v>0</v>
      </c>
      <c r="AV304" s="22141">
        <v>0</v>
      </c>
      <c r="AW304" s="22142">
        <v>0</v>
      </c>
      <c r="AX304" s="22143">
        <v>0</v>
      </c>
      <c r="AY304" s="22144">
        <v>0</v>
      </c>
      <c r="AZ304" s="22145">
        <v>0</v>
      </c>
      <c r="BA304" s="22146">
        <v>0</v>
      </c>
      <c r="BB304" s="22147">
        <v>0</v>
      </c>
      <c r="BC304" s="22148">
        <v>0</v>
      </c>
      <c r="BD304" s="22149"/>
      <c r="BE304" s="22150"/>
      <c r="BF304" s="22151"/>
      <c r="BG304" s="22152"/>
      <c r="BH304" s="22153"/>
      <c r="BI304" s="22154"/>
      <c r="BJ304" s="22155"/>
      <c r="BK304" s="22156"/>
      <c r="BL304" s="22157"/>
      <c r="BM304" s="22158"/>
      <c r="BN304" s="22159"/>
      <c r="BO304" s="22160"/>
      <c r="BP304" s="22161"/>
      <c r="BQ304" s="22162"/>
      <c r="BR304" s="22163"/>
      <c r="BS304" s="22164"/>
      <c r="BT304" s="22165"/>
      <c r="BU304" s="22166"/>
    </row>
    <row r="305" spans="1:73" ht="19.5" customHeight="1" x14ac:dyDescent="0.25">
      <c r="A305" s="41929"/>
      <c r="B305" s="41932"/>
      <c r="C305" s="22167">
        <v>12</v>
      </c>
      <c r="D305" s="22168">
        <v>0</v>
      </c>
      <c r="E305" s="22169">
        <v>0</v>
      </c>
      <c r="F305" s="22170">
        <v>0</v>
      </c>
      <c r="G305" s="22171">
        <v>0</v>
      </c>
      <c r="H305" s="22172">
        <v>0</v>
      </c>
      <c r="I305" s="22173">
        <v>0</v>
      </c>
      <c r="J305" s="22174">
        <v>0</v>
      </c>
      <c r="K305" s="22175">
        <v>0</v>
      </c>
      <c r="L305" s="22176">
        <v>0</v>
      </c>
      <c r="M305" s="22177">
        <v>0</v>
      </c>
      <c r="N305" s="22178">
        <v>0</v>
      </c>
      <c r="O305" s="22179">
        <v>0</v>
      </c>
      <c r="P305" s="22180">
        <v>0</v>
      </c>
      <c r="Q305" s="22181">
        <v>0</v>
      </c>
      <c r="R305" s="22182">
        <v>0</v>
      </c>
      <c r="S305" s="22183">
        <v>0</v>
      </c>
      <c r="T305" s="22184">
        <v>0</v>
      </c>
      <c r="U305" s="22185">
        <f t="shared" si="37"/>
        <v>0</v>
      </c>
      <c r="V305" s="22186"/>
      <c r="W305" s="42083"/>
      <c r="X305" s="41932"/>
      <c r="Y305" s="22187">
        <v>12</v>
      </c>
      <c r="Z305" s="22188">
        <v>0</v>
      </c>
      <c r="AA305" s="22189">
        <v>0</v>
      </c>
      <c r="AB305" s="22190">
        <v>0</v>
      </c>
      <c r="AC305" s="22191">
        <v>0</v>
      </c>
      <c r="AD305" s="22192">
        <v>0</v>
      </c>
      <c r="AE305" s="22193"/>
      <c r="AF305" s="41929"/>
      <c r="AG305" s="41932"/>
      <c r="AH305" s="22194">
        <v>12</v>
      </c>
      <c r="AI305" s="22195">
        <v>0</v>
      </c>
      <c r="AJ305" s="22196">
        <v>0</v>
      </c>
      <c r="AK305" s="22197">
        <v>0</v>
      </c>
      <c r="AL305" s="22198">
        <v>0</v>
      </c>
      <c r="AM305" s="22199">
        <v>0</v>
      </c>
      <c r="AN305" s="22200">
        <v>0</v>
      </c>
      <c r="AO305" s="22201">
        <v>0</v>
      </c>
      <c r="AP305" s="22202">
        <v>0</v>
      </c>
      <c r="AQ305" s="22203">
        <v>0</v>
      </c>
      <c r="AR305" s="22204">
        <v>0</v>
      </c>
      <c r="AS305" s="22205">
        <v>0</v>
      </c>
      <c r="AT305" s="22206">
        <v>0</v>
      </c>
      <c r="AU305" s="22207">
        <v>0</v>
      </c>
      <c r="AV305" s="22208">
        <v>0</v>
      </c>
      <c r="AW305" s="22209">
        <v>0</v>
      </c>
      <c r="AX305" s="22210">
        <v>0</v>
      </c>
      <c r="AY305" s="22211">
        <v>0</v>
      </c>
      <c r="AZ305" s="22212">
        <v>0</v>
      </c>
      <c r="BA305" s="22213">
        <v>0</v>
      </c>
      <c r="BB305" s="22214">
        <v>0</v>
      </c>
      <c r="BC305" s="22215">
        <v>0</v>
      </c>
      <c r="BD305" s="22216"/>
      <c r="BE305" s="22217"/>
      <c r="BF305" s="22218"/>
      <c r="BG305" s="22219"/>
      <c r="BH305" s="22220"/>
      <c r="BI305" s="22221"/>
      <c r="BJ305" s="22222"/>
      <c r="BK305" s="22223"/>
      <c r="BL305" s="22224"/>
      <c r="BM305" s="22225"/>
      <c r="BN305" s="22226"/>
      <c r="BO305" s="22227"/>
      <c r="BP305" s="22228"/>
      <c r="BQ305" s="22229"/>
      <c r="BR305" s="22230"/>
      <c r="BS305" s="22231"/>
      <c r="BT305" s="22232"/>
      <c r="BU305" s="22233"/>
    </row>
    <row r="306" spans="1:73" ht="19.5" customHeight="1" x14ac:dyDescent="0.25">
      <c r="A306" s="41929"/>
      <c r="B306" s="41933"/>
      <c r="C306" s="22234">
        <v>11</v>
      </c>
      <c r="D306" s="22235">
        <v>0</v>
      </c>
      <c r="E306" s="22236">
        <v>0</v>
      </c>
      <c r="F306" s="22237">
        <v>0</v>
      </c>
      <c r="G306" s="22238">
        <v>0</v>
      </c>
      <c r="H306" s="22239">
        <v>0</v>
      </c>
      <c r="I306" s="22240">
        <v>0</v>
      </c>
      <c r="J306" s="22241">
        <v>0</v>
      </c>
      <c r="K306" s="22242">
        <v>0</v>
      </c>
      <c r="L306" s="22243">
        <v>0</v>
      </c>
      <c r="M306" s="22244">
        <v>0</v>
      </c>
      <c r="N306" s="22245">
        <v>0</v>
      </c>
      <c r="O306" s="22246">
        <v>0</v>
      </c>
      <c r="P306" s="22247">
        <v>0</v>
      </c>
      <c r="Q306" s="22248">
        <v>0</v>
      </c>
      <c r="R306" s="22249">
        <v>0</v>
      </c>
      <c r="S306" s="22250">
        <v>0</v>
      </c>
      <c r="T306" s="22251">
        <v>0</v>
      </c>
      <c r="U306" s="22252">
        <f t="shared" si="37"/>
        <v>0</v>
      </c>
      <c r="V306" s="22253"/>
      <c r="W306" s="42083"/>
      <c r="X306" s="41935"/>
      <c r="Y306" s="22254">
        <v>11</v>
      </c>
      <c r="Z306" s="22255">
        <v>0</v>
      </c>
      <c r="AA306" s="22256">
        <v>0</v>
      </c>
      <c r="AB306" s="22257">
        <v>0</v>
      </c>
      <c r="AC306" s="22258">
        <v>0</v>
      </c>
      <c r="AD306" s="22259">
        <v>0</v>
      </c>
      <c r="AE306" s="22260"/>
      <c r="AF306" s="41929"/>
      <c r="AG306" s="41935"/>
      <c r="AH306" s="22261">
        <v>11</v>
      </c>
      <c r="AI306" s="22262">
        <v>0</v>
      </c>
      <c r="AJ306" s="22263">
        <v>0</v>
      </c>
      <c r="AK306" s="22264">
        <v>0</v>
      </c>
      <c r="AL306" s="22265">
        <v>0</v>
      </c>
      <c r="AM306" s="22266">
        <v>0</v>
      </c>
      <c r="AN306" s="22267">
        <v>0</v>
      </c>
      <c r="AO306" s="22268">
        <v>0</v>
      </c>
      <c r="AP306" s="22269">
        <v>0</v>
      </c>
      <c r="AQ306" s="22270">
        <v>0</v>
      </c>
      <c r="AR306" s="22271">
        <v>0</v>
      </c>
      <c r="AS306" s="22272">
        <v>0</v>
      </c>
      <c r="AT306" s="22273">
        <v>0</v>
      </c>
      <c r="AU306" s="22274">
        <v>0</v>
      </c>
      <c r="AV306" s="22275">
        <v>0</v>
      </c>
      <c r="AW306" s="22276">
        <v>0</v>
      </c>
      <c r="AX306" s="22277">
        <v>0</v>
      </c>
      <c r="AY306" s="22278">
        <v>0</v>
      </c>
      <c r="AZ306" s="22279">
        <v>0</v>
      </c>
      <c r="BA306" s="22280">
        <v>0</v>
      </c>
      <c r="BB306" s="22281">
        <v>0</v>
      </c>
      <c r="BC306" s="22282">
        <v>0</v>
      </c>
      <c r="BD306" s="22283"/>
      <c r="BE306" s="22284"/>
      <c r="BF306" s="22285"/>
      <c r="BG306" s="22286"/>
      <c r="BH306" s="22287"/>
      <c r="BI306" s="22288"/>
      <c r="BJ306" s="22289"/>
      <c r="BK306" s="22290"/>
      <c r="BL306" s="22291"/>
      <c r="BM306" s="22292"/>
      <c r="BN306" s="22293"/>
      <c r="BO306" s="22294"/>
      <c r="BP306" s="22295"/>
      <c r="BQ306" s="22296"/>
      <c r="BR306" s="22297"/>
      <c r="BS306" s="22298"/>
      <c r="BT306" s="22299"/>
      <c r="BU306" s="22300"/>
    </row>
    <row r="307" spans="1:73" ht="19.5" customHeight="1" x14ac:dyDescent="0.25">
      <c r="A307" s="41929"/>
      <c r="B307" s="41934" t="s">
        <v>88</v>
      </c>
      <c r="C307" s="22301">
        <v>10</v>
      </c>
      <c r="D307" s="22302">
        <v>0</v>
      </c>
      <c r="E307" s="22303">
        <v>0</v>
      </c>
      <c r="F307" s="22304">
        <v>0</v>
      </c>
      <c r="G307" s="22305">
        <v>0</v>
      </c>
      <c r="H307" s="22306">
        <v>0</v>
      </c>
      <c r="I307" s="22307">
        <v>0</v>
      </c>
      <c r="J307" s="22308">
        <v>0</v>
      </c>
      <c r="K307" s="22309">
        <v>0</v>
      </c>
      <c r="L307" s="22310">
        <v>0</v>
      </c>
      <c r="M307" s="22311">
        <v>0</v>
      </c>
      <c r="N307" s="22312">
        <v>0</v>
      </c>
      <c r="O307" s="22313">
        <v>0</v>
      </c>
      <c r="P307" s="22314">
        <v>0</v>
      </c>
      <c r="Q307" s="22315">
        <v>0</v>
      </c>
      <c r="R307" s="22316">
        <v>0</v>
      </c>
      <c r="S307" s="22317">
        <v>0</v>
      </c>
      <c r="T307" s="22318">
        <v>0</v>
      </c>
      <c r="U307" s="22319">
        <f t="shared" si="37"/>
        <v>0</v>
      </c>
      <c r="V307" s="22320"/>
      <c r="W307" s="42083"/>
      <c r="X307" s="41934" t="s">
        <v>88</v>
      </c>
      <c r="Y307" s="22321">
        <v>10</v>
      </c>
      <c r="Z307" s="22322">
        <v>0</v>
      </c>
      <c r="AA307" s="22323">
        <v>0</v>
      </c>
      <c r="AB307" s="22324">
        <v>0</v>
      </c>
      <c r="AC307" s="22325">
        <v>0</v>
      </c>
      <c r="AD307" s="22326">
        <v>0</v>
      </c>
      <c r="AE307" s="22327"/>
      <c r="AF307" s="41929"/>
      <c r="AG307" s="41934" t="s">
        <v>88</v>
      </c>
      <c r="AH307" s="22328">
        <v>10</v>
      </c>
      <c r="AI307" s="22329">
        <v>0</v>
      </c>
      <c r="AJ307" s="22330">
        <v>0</v>
      </c>
      <c r="AK307" s="22331">
        <v>0</v>
      </c>
      <c r="AL307" s="22332">
        <v>0</v>
      </c>
      <c r="AM307" s="22333">
        <v>0</v>
      </c>
      <c r="AN307" s="22334">
        <v>0</v>
      </c>
      <c r="AO307" s="22335">
        <v>0</v>
      </c>
      <c r="AP307" s="22336">
        <v>0</v>
      </c>
      <c r="AQ307" s="22337">
        <v>0</v>
      </c>
      <c r="AR307" s="22338">
        <v>0</v>
      </c>
      <c r="AS307" s="22339">
        <v>0</v>
      </c>
      <c r="AT307" s="22340">
        <v>0</v>
      </c>
      <c r="AU307" s="22341">
        <v>0</v>
      </c>
      <c r="AV307" s="22342">
        <v>0</v>
      </c>
      <c r="AW307" s="22343">
        <v>0</v>
      </c>
      <c r="AX307" s="22344">
        <v>0</v>
      </c>
      <c r="AY307" s="22345">
        <v>0</v>
      </c>
      <c r="AZ307" s="22346">
        <v>0</v>
      </c>
      <c r="BA307" s="22347">
        <v>0</v>
      </c>
      <c r="BB307" s="22348">
        <v>0</v>
      </c>
      <c r="BC307" s="22349">
        <v>0</v>
      </c>
      <c r="BD307" s="22350"/>
      <c r="BE307" s="22351"/>
      <c r="BF307" s="22352"/>
      <c r="BG307" s="22353"/>
      <c r="BH307" s="22354"/>
      <c r="BI307" s="22355"/>
      <c r="BJ307" s="22356"/>
      <c r="BK307" s="22357"/>
      <c r="BL307" s="22358"/>
      <c r="BM307" s="22359"/>
      <c r="BN307" s="22360"/>
      <c r="BO307" s="22361"/>
      <c r="BP307" s="22362"/>
      <c r="BQ307" s="22363"/>
      <c r="BR307" s="22364"/>
      <c r="BS307" s="22365"/>
      <c r="BT307" s="22366"/>
      <c r="BU307" s="22367"/>
    </row>
    <row r="308" spans="1:73" ht="19.5" customHeight="1" x14ac:dyDescent="0.25">
      <c r="A308" s="41929"/>
      <c r="B308" s="41932"/>
      <c r="C308" s="22368">
        <v>9</v>
      </c>
      <c r="D308" s="22369">
        <v>0</v>
      </c>
      <c r="E308" s="22370">
        <v>0</v>
      </c>
      <c r="F308" s="22371">
        <v>0</v>
      </c>
      <c r="G308" s="22372">
        <v>0</v>
      </c>
      <c r="H308" s="22373">
        <v>0</v>
      </c>
      <c r="I308" s="22374">
        <v>0</v>
      </c>
      <c r="J308" s="22375">
        <v>0</v>
      </c>
      <c r="K308" s="22376">
        <v>0</v>
      </c>
      <c r="L308" s="22377">
        <v>0</v>
      </c>
      <c r="M308" s="22378">
        <v>0</v>
      </c>
      <c r="N308" s="22379">
        <v>0</v>
      </c>
      <c r="O308" s="22380">
        <v>0</v>
      </c>
      <c r="P308" s="22381">
        <v>0</v>
      </c>
      <c r="Q308" s="22382">
        <v>0</v>
      </c>
      <c r="R308" s="22383">
        <v>0</v>
      </c>
      <c r="S308" s="22384">
        <v>0</v>
      </c>
      <c r="T308" s="22385">
        <v>0</v>
      </c>
      <c r="U308" s="22386">
        <f t="shared" si="37"/>
        <v>0</v>
      </c>
      <c r="V308" s="22387"/>
      <c r="W308" s="42083"/>
      <c r="X308" s="41932"/>
      <c r="Y308" s="22388">
        <v>9</v>
      </c>
      <c r="Z308" s="22389">
        <v>0</v>
      </c>
      <c r="AA308" s="22390">
        <v>0</v>
      </c>
      <c r="AB308" s="22391">
        <v>0</v>
      </c>
      <c r="AC308" s="22392">
        <v>0</v>
      </c>
      <c r="AD308" s="22393">
        <v>0</v>
      </c>
      <c r="AE308" s="22394"/>
      <c r="AF308" s="41929"/>
      <c r="AG308" s="41932"/>
      <c r="AH308" s="22395">
        <v>9</v>
      </c>
      <c r="AI308" s="22396">
        <v>0</v>
      </c>
      <c r="AJ308" s="22397">
        <v>0</v>
      </c>
      <c r="AK308" s="22398">
        <v>0</v>
      </c>
      <c r="AL308" s="22399">
        <v>0</v>
      </c>
      <c r="AM308" s="22400">
        <v>0</v>
      </c>
      <c r="AN308" s="22401">
        <v>0</v>
      </c>
      <c r="AO308" s="22402">
        <v>0</v>
      </c>
      <c r="AP308" s="22403">
        <v>0</v>
      </c>
      <c r="AQ308" s="22404">
        <v>0</v>
      </c>
      <c r="AR308" s="22405">
        <v>0</v>
      </c>
      <c r="AS308" s="22406">
        <v>0</v>
      </c>
      <c r="AT308" s="22407">
        <v>0</v>
      </c>
      <c r="AU308" s="22408">
        <v>0</v>
      </c>
      <c r="AV308" s="22409">
        <v>0</v>
      </c>
      <c r="AW308" s="22410">
        <v>0</v>
      </c>
      <c r="AX308" s="22411">
        <v>0</v>
      </c>
      <c r="AY308" s="22412">
        <v>0</v>
      </c>
      <c r="AZ308" s="22413">
        <v>0</v>
      </c>
      <c r="BA308" s="22414">
        <v>0</v>
      </c>
      <c r="BB308" s="22415">
        <v>0</v>
      </c>
      <c r="BC308" s="22416">
        <v>0</v>
      </c>
      <c r="BD308" s="22417"/>
      <c r="BE308" s="22418"/>
      <c r="BF308" s="22419"/>
      <c r="BG308" s="22420"/>
      <c r="BH308" s="22421"/>
      <c r="BI308" s="22422"/>
      <c r="BJ308" s="22423"/>
      <c r="BK308" s="22424"/>
      <c r="BL308" s="22425"/>
      <c r="BM308" s="22426"/>
      <c r="BN308" s="22427"/>
      <c r="BO308" s="22428"/>
      <c r="BP308" s="22429"/>
      <c r="BQ308" s="22430"/>
      <c r="BR308" s="22431"/>
      <c r="BS308" s="22432"/>
      <c r="BT308" s="22433"/>
      <c r="BU308" s="22434"/>
    </row>
    <row r="309" spans="1:73" ht="19.5" customHeight="1" x14ac:dyDescent="0.25">
      <c r="A309" s="41929"/>
      <c r="B309" s="41932"/>
      <c r="C309" s="22435">
        <v>8</v>
      </c>
      <c r="D309" s="22436">
        <v>0</v>
      </c>
      <c r="E309" s="22437">
        <v>0</v>
      </c>
      <c r="F309" s="22438">
        <v>0</v>
      </c>
      <c r="G309" s="22439">
        <v>0</v>
      </c>
      <c r="H309" s="22440">
        <v>0</v>
      </c>
      <c r="I309" s="22441">
        <v>0</v>
      </c>
      <c r="J309" s="22442">
        <v>0</v>
      </c>
      <c r="K309" s="22443">
        <v>0</v>
      </c>
      <c r="L309" s="22444">
        <v>0</v>
      </c>
      <c r="M309" s="22445">
        <v>0</v>
      </c>
      <c r="N309" s="22446">
        <v>0</v>
      </c>
      <c r="O309" s="22447">
        <v>0</v>
      </c>
      <c r="P309" s="22448">
        <v>0</v>
      </c>
      <c r="Q309" s="22449">
        <v>0</v>
      </c>
      <c r="R309" s="22450">
        <v>0</v>
      </c>
      <c r="S309" s="22451">
        <v>0</v>
      </c>
      <c r="T309" s="22452">
        <v>0</v>
      </c>
      <c r="U309" s="22453">
        <f t="shared" si="37"/>
        <v>0</v>
      </c>
      <c r="V309" s="22454"/>
      <c r="W309" s="42083"/>
      <c r="X309" s="41932"/>
      <c r="Y309" s="22455">
        <v>8</v>
      </c>
      <c r="Z309" s="22456">
        <v>0</v>
      </c>
      <c r="AA309" s="22457">
        <v>0</v>
      </c>
      <c r="AB309" s="22458">
        <v>0</v>
      </c>
      <c r="AC309" s="22459">
        <v>0</v>
      </c>
      <c r="AD309" s="22460">
        <v>0</v>
      </c>
      <c r="AE309" s="22461"/>
      <c r="AF309" s="41929"/>
      <c r="AG309" s="41932"/>
      <c r="AH309" s="22462">
        <v>8</v>
      </c>
      <c r="AI309" s="22463">
        <v>0</v>
      </c>
      <c r="AJ309" s="22464">
        <v>0</v>
      </c>
      <c r="AK309" s="22465">
        <v>0</v>
      </c>
      <c r="AL309" s="22466">
        <v>0</v>
      </c>
      <c r="AM309" s="22467">
        <v>0</v>
      </c>
      <c r="AN309" s="22468">
        <v>0</v>
      </c>
      <c r="AO309" s="22469">
        <v>0</v>
      </c>
      <c r="AP309" s="22470">
        <v>0</v>
      </c>
      <c r="AQ309" s="22471">
        <v>0</v>
      </c>
      <c r="AR309" s="22472">
        <v>0</v>
      </c>
      <c r="AS309" s="22473">
        <v>0</v>
      </c>
      <c r="AT309" s="22474">
        <v>0</v>
      </c>
      <c r="AU309" s="22475">
        <v>0</v>
      </c>
      <c r="AV309" s="22476">
        <v>0</v>
      </c>
      <c r="AW309" s="22477">
        <v>0</v>
      </c>
      <c r="AX309" s="22478">
        <v>0</v>
      </c>
      <c r="AY309" s="22479">
        <v>0</v>
      </c>
      <c r="AZ309" s="22480">
        <v>0</v>
      </c>
      <c r="BA309" s="22481">
        <v>0</v>
      </c>
      <c r="BB309" s="22482">
        <v>0</v>
      </c>
      <c r="BC309" s="22483">
        <v>0</v>
      </c>
      <c r="BD309" s="22484"/>
      <c r="BE309" s="22485"/>
      <c r="BF309" s="22486"/>
      <c r="BG309" s="22487"/>
      <c r="BH309" s="22488"/>
      <c r="BI309" s="22489"/>
      <c r="BJ309" s="22490"/>
      <c r="BK309" s="22491"/>
      <c r="BL309" s="22492"/>
      <c r="BM309" s="22493"/>
      <c r="BN309" s="22494"/>
      <c r="BO309" s="22495"/>
      <c r="BP309" s="22496"/>
      <c r="BQ309" s="22497"/>
      <c r="BR309" s="22498"/>
      <c r="BS309" s="22499"/>
      <c r="BT309" s="22500"/>
      <c r="BU309" s="22501"/>
    </row>
    <row r="310" spans="1:73" ht="19.5" customHeight="1" x14ac:dyDescent="0.25">
      <c r="A310" s="41929"/>
      <c r="B310" s="41932"/>
      <c r="C310" s="22502">
        <v>7</v>
      </c>
      <c r="D310" s="22503">
        <v>0</v>
      </c>
      <c r="E310" s="22504">
        <v>0</v>
      </c>
      <c r="F310" s="22505">
        <v>0</v>
      </c>
      <c r="G310" s="22506">
        <v>0</v>
      </c>
      <c r="H310" s="22507">
        <v>0</v>
      </c>
      <c r="I310" s="22508">
        <v>0</v>
      </c>
      <c r="J310" s="22509">
        <v>0</v>
      </c>
      <c r="K310" s="22510">
        <v>0</v>
      </c>
      <c r="L310" s="22511">
        <v>0</v>
      </c>
      <c r="M310" s="22512">
        <v>0</v>
      </c>
      <c r="N310" s="22513">
        <v>0</v>
      </c>
      <c r="O310" s="22514">
        <v>0</v>
      </c>
      <c r="P310" s="22515">
        <v>0</v>
      </c>
      <c r="Q310" s="22516">
        <v>0</v>
      </c>
      <c r="R310" s="22517">
        <v>0</v>
      </c>
      <c r="S310" s="22518">
        <v>0</v>
      </c>
      <c r="T310" s="22519">
        <v>0</v>
      </c>
      <c r="U310" s="22520">
        <f t="shared" si="37"/>
        <v>0</v>
      </c>
      <c r="V310" s="22521"/>
      <c r="W310" s="42083"/>
      <c r="X310" s="41932"/>
      <c r="Y310" s="22522">
        <v>7</v>
      </c>
      <c r="Z310" s="22523">
        <v>0</v>
      </c>
      <c r="AA310" s="22524">
        <v>0</v>
      </c>
      <c r="AB310" s="22525">
        <v>0</v>
      </c>
      <c r="AC310" s="22526">
        <v>0</v>
      </c>
      <c r="AD310" s="22527">
        <v>0</v>
      </c>
      <c r="AE310" s="22528"/>
      <c r="AF310" s="41929"/>
      <c r="AG310" s="41932"/>
      <c r="AH310" s="22529">
        <v>7</v>
      </c>
      <c r="AI310" s="22530">
        <v>0</v>
      </c>
      <c r="AJ310" s="22531">
        <v>0</v>
      </c>
      <c r="AK310" s="22532">
        <v>0</v>
      </c>
      <c r="AL310" s="22533">
        <v>0</v>
      </c>
      <c r="AM310" s="22534">
        <v>0</v>
      </c>
      <c r="AN310" s="22535">
        <v>0</v>
      </c>
      <c r="AO310" s="22536">
        <v>0</v>
      </c>
      <c r="AP310" s="22537">
        <v>0</v>
      </c>
      <c r="AQ310" s="22538">
        <v>0</v>
      </c>
      <c r="AR310" s="22539">
        <v>0</v>
      </c>
      <c r="AS310" s="22540">
        <v>0</v>
      </c>
      <c r="AT310" s="22541">
        <v>0</v>
      </c>
      <c r="AU310" s="22542">
        <v>0</v>
      </c>
      <c r="AV310" s="22543">
        <v>0</v>
      </c>
      <c r="AW310" s="22544">
        <v>0</v>
      </c>
      <c r="AX310" s="22545">
        <v>0</v>
      </c>
      <c r="AY310" s="22546">
        <v>0</v>
      </c>
      <c r="AZ310" s="22547">
        <v>0</v>
      </c>
      <c r="BA310" s="22548">
        <v>0</v>
      </c>
      <c r="BB310" s="22549">
        <v>0</v>
      </c>
      <c r="BC310" s="22550">
        <v>0</v>
      </c>
      <c r="BD310" s="22551"/>
      <c r="BE310" s="22552"/>
      <c r="BF310" s="22553"/>
      <c r="BG310" s="22554"/>
      <c r="BH310" s="22555"/>
      <c r="BI310" s="22556"/>
      <c r="BJ310" s="22557"/>
      <c r="BK310" s="22558"/>
      <c r="BL310" s="22559"/>
      <c r="BM310" s="22560"/>
      <c r="BN310" s="22561"/>
      <c r="BO310" s="22562"/>
      <c r="BP310" s="22563"/>
      <c r="BQ310" s="22564"/>
      <c r="BR310" s="22565"/>
      <c r="BS310" s="22566"/>
      <c r="BT310" s="22567"/>
      <c r="BU310" s="22568"/>
    </row>
    <row r="311" spans="1:73" ht="19.5" customHeight="1" x14ac:dyDescent="0.25">
      <c r="A311" s="41929"/>
      <c r="B311" s="41933"/>
      <c r="C311" s="22569">
        <v>6</v>
      </c>
      <c r="D311" s="22570">
        <v>0</v>
      </c>
      <c r="E311" s="22571">
        <v>0</v>
      </c>
      <c r="F311" s="22572">
        <v>0</v>
      </c>
      <c r="G311" s="22573">
        <v>0</v>
      </c>
      <c r="H311" s="22574">
        <v>0</v>
      </c>
      <c r="I311" s="22575">
        <v>0</v>
      </c>
      <c r="J311" s="22576">
        <v>0</v>
      </c>
      <c r="K311" s="22577">
        <v>0</v>
      </c>
      <c r="L311" s="22578">
        <v>0</v>
      </c>
      <c r="M311" s="22579">
        <v>0</v>
      </c>
      <c r="N311" s="22580">
        <v>0</v>
      </c>
      <c r="O311" s="22581">
        <v>0</v>
      </c>
      <c r="P311" s="22582">
        <v>0</v>
      </c>
      <c r="Q311" s="22583">
        <v>0</v>
      </c>
      <c r="R311" s="22584">
        <v>0</v>
      </c>
      <c r="S311" s="22585">
        <v>0</v>
      </c>
      <c r="T311" s="22586">
        <v>0</v>
      </c>
      <c r="U311" s="22587">
        <f t="shared" si="37"/>
        <v>0</v>
      </c>
      <c r="V311" s="22588"/>
      <c r="W311" s="42083"/>
      <c r="X311" s="41933"/>
      <c r="Y311" s="22589">
        <v>6</v>
      </c>
      <c r="Z311" s="22590">
        <v>0</v>
      </c>
      <c r="AA311" s="22591">
        <v>0</v>
      </c>
      <c r="AB311" s="22592">
        <v>0</v>
      </c>
      <c r="AC311" s="22593">
        <v>0</v>
      </c>
      <c r="AD311" s="22594">
        <v>0</v>
      </c>
      <c r="AE311" s="22595"/>
      <c r="AF311" s="41929"/>
      <c r="AG311" s="41933"/>
      <c r="AH311" s="22596">
        <v>6</v>
      </c>
      <c r="AI311" s="22597">
        <v>0</v>
      </c>
      <c r="AJ311" s="22598">
        <v>0</v>
      </c>
      <c r="AK311" s="22599">
        <v>0</v>
      </c>
      <c r="AL311" s="22600">
        <v>0</v>
      </c>
      <c r="AM311" s="22601">
        <v>0</v>
      </c>
      <c r="AN311" s="22602">
        <v>0</v>
      </c>
      <c r="AO311" s="22603">
        <v>0</v>
      </c>
      <c r="AP311" s="22604">
        <v>0</v>
      </c>
      <c r="AQ311" s="22605">
        <v>0</v>
      </c>
      <c r="AR311" s="22606">
        <v>0</v>
      </c>
      <c r="AS311" s="22607">
        <v>0</v>
      </c>
      <c r="AT311" s="22608">
        <v>0</v>
      </c>
      <c r="AU311" s="22609">
        <v>0</v>
      </c>
      <c r="AV311" s="22610">
        <v>0</v>
      </c>
      <c r="AW311" s="22611">
        <v>0</v>
      </c>
      <c r="AX311" s="22612">
        <v>0</v>
      </c>
      <c r="AY311" s="22613">
        <v>0</v>
      </c>
      <c r="AZ311" s="22614">
        <v>0</v>
      </c>
      <c r="BA311" s="22615">
        <v>0</v>
      </c>
      <c r="BB311" s="22616">
        <v>0</v>
      </c>
      <c r="BC311" s="22617">
        <v>0</v>
      </c>
      <c r="BD311" s="22618"/>
      <c r="BE311" s="22619"/>
      <c r="BF311" s="22620"/>
      <c r="BG311" s="22621"/>
      <c r="BH311" s="22622"/>
      <c r="BI311" s="22623"/>
      <c r="BJ311" s="22624"/>
      <c r="BK311" s="22625"/>
      <c r="BL311" s="22626"/>
      <c r="BM311" s="22627"/>
      <c r="BN311" s="22628"/>
      <c r="BO311" s="22629"/>
      <c r="BP311" s="22630"/>
      <c r="BQ311" s="22631"/>
      <c r="BR311" s="22632"/>
      <c r="BS311" s="22633"/>
      <c r="BT311" s="22634"/>
      <c r="BU311" s="22635"/>
    </row>
    <row r="312" spans="1:73" ht="19.5" customHeight="1" x14ac:dyDescent="0.25">
      <c r="A312" s="41929"/>
      <c r="B312" s="41934" t="s">
        <v>89</v>
      </c>
      <c r="C312" s="22636">
        <v>5</v>
      </c>
      <c r="D312" s="22637">
        <v>0</v>
      </c>
      <c r="E312" s="22638">
        <v>0</v>
      </c>
      <c r="F312" s="22639">
        <v>0</v>
      </c>
      <c r="G312" s="22640">
        <v>0</v>
      </c>
      <c r="H312" s="22641">
        <v>0</v>
      </c>
      <c r="I312" s="22642">
        <v>0</v>
      </c>
      <c r="J312" s="22643">
        <v>0</v>
      </c>
      <c r="K312" s="22644">
        <v>0</v>
      </c>
      <c r="L312" s="22645">
        <v>0</v>
      </c>
      <c r="M312" s="22646">
        <v>0</v>
      </c>
      <c r="N312" s="22647">
        <v>0</v>
      </c>
      <c r="O312" s="22648">
        <v>0</v>
      </c>
      <c r="P312" s="22649">
        <v>0</v>
      </c>
      <c r="Q312" s="22650">
        <v>0</v>
      </c>
      <c r="R312" s="22651">
        <v>0</v>
      </c>
      <c r="S312" s="22652">
        <v>0</v>
      </c>
      <c r="T312" s="22653">
        <v>0</v>
      </c>
      <c r="U312" s="22654">
        <f t="shared" si="37"/>
        <v>0</v>
      </c>
      <c r="V312" s="22655"/>
      <c r="W312" s="42083"/>
      <c r="X312" s="41931" t="s">
        <v>89</v>
      </c>
      <c r="Y312" s="22656">
        <v>5</v>
      </c>
      <c r="Z312" s="22657">
        <v>0</v>
      </c>
      <c r="AA312" s="22658">
        <v>0</v>
      </c>
      <c r="AB312" s="22659">
        <v>0</v>
      </c>
      <c r="AC312" s="22660">
        <v>0</v>
      </c>
      <c r="AD312" s="22661">
        <v>0</v>
      </c>
      <c r="AE312" s="22662"/>
      <c r="AF312" s="41929"/>
      <c r="AG312" s="41931" t="s">
        <v>89</v>
      </c>
      <c r="AH312" s="22663">
        <v>5</v>
      </c>
      <c r="AI312" s="22664">
        <v>0</v>
      </c>
      <c r="AJ312" s="22665">
        <v>0</v>
      </c>
      <c r="AK312" s="22666">
        <v>0</v>
      </c>
      <c r="AL312" s="22667">
        <v>0</v>
      </c>
      <c r="AM312" s="22668">
        <v>0</v>
      </c>
      <c r="AN312" s="22669">
        <v>0</v>
      </c>
      <c r="AO312" s="22670">
        <v>0</v>
      </c>
      <c r="AP312" s="22671">
        <v>0</v>
      </c>
      <c r="AQ312" s="22672">
        <v>0</v>
      </c>
      <c r="AR312" s="22673">
        <v>0</v>
      </c>
      <c r="AS312" s="22674">
        <v>0</v>
      </c>
      <c r="AT312" s="22675">
        <v>0</v>
      </c>
      <c r="AU312" s="22676">
        <v>0</v>
      </c>
      <c r="AV312" s="22677">
        <v>0</v>
      </c>
      <c r="AW312" s="22678">
        <v>0</v>
      </c>
      <c r="AX312" s="22679">
        <v>0</v>
      </c>
      <c r="AY312" s="22680">
        <v>0</v>
      </c>
      <c r="AZ312" s="22681">
        <v>0</v>
      </c>
      <c r="BA312" s="22682">
        <v>0</v>
      </c>
      <c r="BB312" s="22683">
        <v>0</v>
      </c>
      <c r="BC312" s="22684">
        <v>0</v>
      </c>
      <c r="BD312" s="22685"/>
      <c r="BE312" s="22686"/>
      <c r="BF312" s="22687"/>
      <c r="BG312" s="22688"/>
      <c r="BH312" s="22689"/>
      <c r="BI312" s="22690"/>
      <c r="BJ312" s="22691"/>
      <c r="BK312" s="22692"/>
      <c r="BL312" s="22693"/>
      <c r="BM312" s="22694"/>
      <c r="BN312" s="22695"/>
      <c r="BO312" s="22696"/>
      <c r="BP312" s="22697"/>
      <c r="BQ312" s="22698"/>
      <c r="BR312" s="22699"/>
      <c r="BS312" s="22700"/>
      <c r="BT312" s="22701"/>
      <c r="BU312" s="22702"/>
    </row>
    <row r="313" spans="1:73" ht="19.5" customHeight="1" x14ac:dyDescent="0.25">
      <c r="A313" s="41929"/>
      <c r="B313" s="41932"/>
      <c r="C313" s="22703">
        <v>4</v>
      </c>
      <c r="D313" s="22704">
        <v>0</v>
      </c>
      <c r="E313" s="22705">
        <v>0</v>
      </c>
      <c r="F313" s="22706">
        <v>0</v>
      </c>
      <c r="G313" s="22707">
        <v>0</v>
      </c>
      <c r="H313" s="22708">
        <v>0</v>
      </c>
      <c r="I313" s="22709">
        <v>0</v>
      </c>
      <c r="J313" s="22710">
        <v>0</v>
      </c>
      <c r="K313" s="22711">
        <v>0</v>
      </c>
      <c r="L313" s="22712">
        <v>0</v>
      </c>
      <c r="M313" s="22713">
        <v>0</v>
      </c>
      <c r="N313" s="22714">
        <v>0</v>
      </c>
      <c r="O313" s="22715">
        <v>0</v>
      </c>
      <c r="P313" s="22716">
        <v>0</v>
      </c>
      <c r="Q313" s="22717">
        <v>0</v>
      </c>
      <c r="R313" s="22718">
        <v>0</v>
      </c>
      <c r="S313" s="22719">
        <v>0</v>
      </c>
      <c r="T313" s="22720">
        <v>0</v>
      </c>
      <c r="U313" s="22721">
        <f t="shared" si="37"/>
        <v>0</v>
      </c>
      <c r="V313" s="22722"/>
      <c r="W313" s="42083"/>
      <c r="X313" s="41932"/>
      <c r="Y313" s="22723">
        <v>4</v>
      </c>
      <c r="Z313" s="22724">
        <v>0</v>
      </c>
      <c r="AA313" s="22725">
        <v>0</v>
      </c>
      <c r="AB313" s="22726">
        <v>0</v>
      </c>
      <c r="AC313" s="22727">
        <v>0</v>
      </c>
      <c r="AD313" s="22728">
        <v>0</v>
      </c>
      <c r="AE313" s="22729"/>
      <c r="AF313" s="41929"/>
      <c r="AG313" s="41932"/>
      <c r="AH313" s="22730">
        <v>4</v>
      </c>
      <c r="AI313" s="22731">
        <v>0</v>
      </c>
      <c r="AJ313" s="22732">
        <v>0</v>
      </c>
      <c r="AK313" s="22733">
        <v>0</v>
      </c>
      <c r="AL313" s="22734">
        <v>0</v>
      </c>
      <c r="AM313" s="22735">
        <v>0</v>
      </c>
      <c r="AN313" s="22736">
        <v>0</v>
      </c>
      <c r="AO313" s="22737">
        <v>0</v>
      </c>
      <c r="AP313" s="22738">
        <v>0</v>
      </c>
      <c r="AQ313" s="22739">
        <v>0</v>
      </c>
      <c r="AR313" s="22740">
        <v>0</v>
      </c>
      <c r="AS313" s="22741">
        <v>0</v>
      </c>
      <c r="AT313" s="22742">
        <v>0</v>
      </c>
      <c r="AU313" s="22743">
        <v>0</v>
      </c>
      <c r="AV313" s="22744">
        <v>0</v>
      </c>
      <c r="AW313" s="22745">
        <v>0</v>
      </c>
      <c r="AX313" s="22746">
        <v>0</v>
      </c>
      <c r="AY313" s="22747">
        <v>0</v>
      </c>
      <c r="AZ313" s="22748">
        <v>0</v>
      </c>
      <c r="BA313" s="22749">
        <v>0</v>
      </c>
      <c r="BB313" s="22750">
        <v>0</v>
      </c>
      <c r="BC313" s="22751">
        <v>0</v>
      </c>
      <c r="BD313" s="22752"/>
      <c r="BE313" s="22753"/>
      <c r="BF313" s="22754"/>
      <c r="BG313" s="22755"/>
      <c r="BH313" s="22756"/>
      <c r="BI313" s="22757"/>
      <c r="BJ313" s="22758"/>
      <c r="BK313" s="22759"/>
      <c r="BL313" s="22760"/>
      <c r="BM313" s="22761"/>
      <c r="BN313" s="22762"/>
      <c r="BO313" s="22763"/>
      <c r="BP313" s="22764"/>
      <c r="BQ313" s="22765"/>
      <c r="BR313" s="22766"/>
      <c r="BS313" s="22767"/>
      <c r="BT313" s="22768"/>
      <c r="BU313" s="22769"/>
    </row>
    <row r="314" spans="1:73" ht="19.5" customHeight="1" x14ac:dyDescent="0.25">
      <c r="A314" s="41929"/>
      <c r="B314" s="41932"/>
      <c r="C314" s="22770">
        <v>3</v>
      </c>
      <c r="D314" s="22771">
        <v>0</v>
      </c>
      <c r="E314" s="22772">
        <v>0</v>
      </c>
      <c r="F314" s="22773">
        <v>0</v>
      </c>
      <c r="G314" s="22774">
        <v>0</v>
      </c>
      <c r="H314" s="22775">
        <v>0</v>
      </c>
      <c r="I314" s="22776">
        <v>0</v>
      </c>
      <c r="J314" s="22777">
        <v>0</v>
      </c>
      <c r="K314" s="22778">
        <v>0</v>
      </c>
      <c r="L314" s="22779">
        <v>0</v>
      </c>
      <c r="M314" s="22780">
        <v>0</v>
      </c>
      <c r="N314" s="22781">
        <v>0</v>
      </c>
      <c r="O314" s="22782">
        <v>0</v>
      </c>
      <c r="P314" s="22783">
        <v>0</v>
      </c>
      <c r="Q314" s="22784">
        <v>0</v>
      </c>
      <c r="R314" s="22785">
        <v>0</v>
      </c>
      <c r="S314" s="22786">
        <v>0</v>
      </c>
      <c r="T314" s="22787">
        <v>0</v>
      </c>
      <c r="U314" s="22788">
        <f t="shared" si="37"/>
        <v>0</v>
      </c>
      <c r="V314" s="22789"/>
      <c r="W314" s="42083"/>
      <c r="X314" s="41932"/>
      <c r="Y314" s="22790">
        <v>3</v>
      </c>
      <c r="Z314" s="22791">
        <v>0</v>
      </c>
      <c r="AA314" s="22792">
        <v>0</v>
      </c>
      <c r="AB314" s="22793">
        <v>0</v>
      </c>
      <c r="AC314" s="22794">
        <v>0</v>
      </c>
      <c r="AD314" s="22795">
        <v>0</v>
      </c>
      <c r="AE314" s="22796"/>
      <c r="AF314" s="41929"/>
      <c r="AG314" s="41932"/>
      <c r="AH314" s="22797">
        <v>3</v>
      </c>
      <c r="AI314" s="22798">
        <v>0</v>
      </c>
      <c r="AJ314" s="22799">
        <v>0</v>
      </c>
      <c r="AK314" s="22800">
        <v>0</v>
      </c>
      <c r="AL314" s="22801">
        <v>0</v>
      </c>
      <c r="AM314" s="22802">
        <v>0</v>
      </c>
      <c r="AN314" s="22803">
        <v>0</v>
      </c>
      <c r="AO314" s="22804">
        <v>0</v>
      </c>
      <c r="AP314" s="22805">
        <v>0</v>
      </c>
      <c r="AQ314" s="22806">
        <v>0</v>
      </c>
      <c r="AR314" s="22807">
        <v>0</v>
      </c>
      <c r="AS314" s="22808">
        <v>0</v>
      </c>
      <c r="AT314" s="22809">
        <v>0</v>
      </c>
      <c r="AU314" s="22810">
        <v>0</v>
      </c>
      <c r="AV314" s="22811">
        <v>0</v>
      </c>
      <c r="AW314" s="22812">
        <v>0</v>
      </c>
      <c r="AX314" s="22813">
        <v>0</v>
      </c>
      <c r="AY314" s="22814">
        <v>0</v>
      </c>
      <c r="AZ314" s="22815">
        <v>0</v>
      </c>
      <c r="BA314" s="22816">
        <v>0</v>
      </c>
      <c r="BB314" s="22817">
        <v>0</v>
      </c>
      <c r="BC314" s="22818">
        <v>0</v>
      </c>
      <c r="BD314" s="22819"/>
      <c r="BE314" s="22820"/>
      <c r="BF314" s="22821"/>
      <c r="BG314" s="22822"/>
      <c r="BH314" s="22823"/>
      <c r="BI314" s="22824"/>
      <c r="BJ314" s="22825"/>
      <c r="BK314" s="22826"/>
      <c r="BL314" s="22827"/>
      <c r="BM314" s="22828"/>
      <c r="BN314" s="22829"/>
      <c r="BO314" s="22830"/>
      <c r="BP314" s="22831"/>
      <c r="BQ314" s="22832"/>
      <c r="BR314" s="22833"/>
      <c r="BS314" s="22834"/>
      <c r="BT314" s="22835"/>
      <c r="BU314" s="22836"/>
    </row>
    <row r="315" spans="1:73" ht="19.5" customHeight="1" x14ac:dyDescent="0.25">
      <c r="A315" s="41929"/>
      <c r="B315" s="41932"/>
      <c r="C315" s="22837">
        <v>2</v>
      </c>
      <c r="D315" s="22838">
        <v>0</v>
      </c>
      <c r="E315" s="22839">
        <v>0</v>
      </c>
      <c r="F315" s="22840">
        <v>0</v>
      </c>
      <c r="G315" s="22841">
        <v>0</v>
      </c>
      <c r="H315" s="22842">
        <v>0</v>
      </c>
      <c r="I315" s="22843">
        <v>0</v>
      </c>
      <c r="J315" s="22844">
        <v>0</v>
      </c>
      <c r="K315" s="22845">
        <v>0</v>
      </c>
      <c r="L315" s="22846">
        <v>0</v>
      </c>
      <c r="M315" s="22847">
        <v>0</v>
      </c>
      <c r="N315" s="22848">
        <v>0</v>
      </c>
      <c r="O315" s="22849">
        <v>0</v>
      </c>
      <c r="P315" s="22850">
        <v>0</v>
      </c>
      <c r="Q315" s="22851">
        <v>0</v>
      </c>
      <c r="R315" s="22852">
        <v>0</v>
      </c>
      <c r="S315" s="22853">
        <v>0</v>
      </c>
      <c r="T315" s="22854">
        <v>0</v>
      </c>
      <c r="U315" s="22855">
        <f t="shared" si="37"/>
        <v>0</v>
      </c>
      <c r="V315" s="22856"/>
      <c r="W315" s="42083"/>
      <c r="X315" s="41932"/>
      <c r="Y315" s="22857">
        <v>2</v>
      </c>
      <c r="Z315" s="22858">
        <v>0</v>
      </c>
      <c r="AA315" s="22859">
        <v>0</v>
      </c>
      <c r="AB315" s="22860">
        <v>0</v>
      </c>
      <c r="AC315" s="22861">
        <v>0</v>
      </c>
      <c r="AD315" s="22862">
        <v>0</v>
      </c>
      <c r="AE315" s="22863"/>
      <c r="AF315" s="41929"/>
      <c r="AG315" s="41932"/>
      <c r="AH315" s="22864">
        <v>2</v>
      </c>
      <c r="AI315" s="22865">
        <v>0</v>
      </c>
      <c r="AJ315" s="22866">
        <v>0</v>
      </c>
      <c r="AK315" s="22867">
        <v>0</v>
      </c>
      <c r="AL315" s="22868">
        <v>0</v>
      </c>
      <c r="AM315" s="22869">
        <v>0</v>
      </c>
      <c r="AN315" s="22870">
        <v>0</v>
      </c>
      <c r="AO315" s="22871">
        <v>0</v>
      </c>
      <c r="AP315" s="22872">
        <v>0</v>
      </c>
      <c r="AQ315" s="22873">
        <v>0</v>
      </c>
      <c r="AR315" s="22874">
        <v>0</v>
      </c>
      <c r="AS315" s="22875">
        <v>0</v>
      </c>
      <c r="AT315" s="22876">
        <v>0</v>
      </c>
      <c r="AU315" s="22877">
        <v>0</v>
      </c>
      <c r="AV315" s="22878">
        <v>0</v>
      </c>
      <c r="AW315" s="22879">
        <v>0</v>
      </c>
      <c r="AX315" s="22880">
        <v>0</v>
      </c>
      <c r="AY315" s="22881">
        <v>0</v>
      </c>
      <c r="AZ315" s="22882">
        <v>0</v>
      </c>
      <c r="BA315" s="22883">
        <v>0</v>
      </c>
      <c r="BB315" s="22884">
        <v>0</v>
      </c>
      <c r="BC315" s="22885">
        <v>0</v>
      </c>
      <c r="BD315" s="22886"/>
      <c r="BE315" s="22887"/>
      <c r="BF315" s="22888"/>
      <c r="BG315" s="22889"/>
      <c r="BH315" s="22890"/>
      <c r="BI315" s="22891"/>
      <c r="BJ315" s="22892"/>
      <c r="BK315" s="22893"/>
      <c r="BL315" s="22894"/>
      <c r="BM315" s="22895"/>
      <c r="BN315" s="22896"/>
      <c r="BO315" s="22897"/>
      <c r="BP315" s="22898"/>
      <c r="BQ315" s="22899"/>
      <c r="BR315" s="22900"/>
      <c r="BS315" s="22901"/>
      <c r="BT315" s="22902"/>
      <c r="BU315" s="22903"/>
    </row>
    <row r="316" spans="1:73" ht="19.5" customHeight="1" x14ac:dyDescent="0.25">
      <c r="A316" s="41929"/>
      <c r="B316" s="41935"/>
      <c r="C316" s="22904">
        <v>1</v>
      </c>
      <c r="D316" s="22905">
        <v>0</v>
      </c>
      <c r="E316" s="22906">
        <v>0</v>
      </c>
      <c r="F316" s="22907">
        <v>0</v>
      </c>
      <c r="G316" s="22908">
        <v>0</v>
      </c>
      <c r="H316" s="22909">
        <v>0</v>
      </c>
      <c r="I316" s="22910">
        <v>0</v>
      </c>
      <c r="J316" s="22911">
        <v>0</v>
      </c>
      <c r="K316" s="22912">
        <v>0</v>
      </c>
      <c r="L316" s="22913">
        <v>0</v>
      </c>
      <c r="M316" s="22914">
        <v>0</v>
      </c>
      <c r="N316" s="22915">
        <v>0</v>
      </c>
      <c r="O316" s="22916">
        <v>0</v>
      </c>
      <c r="P316" s="22917">
        <v>0</v>
      </c>
      <c r="Q316" s="22918">
        <v>0</v>
      </c>
      <c r="R316" s="22919">
        <v>0</v>
      </c>
      <c r="S316" s="22920">
        <v>0</v>
      </c>
      <c r="T316" s="22921">
        <v>0</v>
      </c>
      <c r="U316" s="22922">
        <f t="shared" si="37"/>
        <v>0</v>
      </c>
      <c r="V316" s="22923"/>
      <c r="W316" s="42083"/>
      <c r="X316" s="41935"/>
      <c r="Y316" s="22924">
        <v>1</v>
      </c>
      <c r="Z316" s="22925">
        <v>0</v>
      </c>
      <c r="AA316" s="22926">
        <v>0</v>
      </c>
      <c r="AB316" s="22927">
        <v>0</v>
      </c>
      <c r="AC316" s="22928">
        <v>0</v>
      </c>
      <c r="AD316" s="22929">
        <v>0</v>
      </c>
      <c r="AE316" s="22930"/>
      <c r="AF316" s="41929"/>
      <c r="AG316" s="41935"/>
      <c r="AH316" s="22931">
        <v>1</v>
      </c>
      <c r="AI316" s="22932">
        <v>0</v>
      </c>
      <c r="AJ316" s="22933">
        <v>0</v>
      </c>
      <c r="AK316" s="22934">
        <v>0</v>
      </c>
      <c r="AL316" s="22935">
        <v>0</v>
      </c>
      <c r="AM316" s="22936">
        <v>0</v>
      </c>
      <c r="AN316" s="22937">
        <v>0</v>
      </c>
      <c r="AO316" s="22938">
        <v>0</v>
      </c>
      <c r="AP316" s="22939">
        <v>0</v>
      </c>
      <c r="AQ316" s="22940">
        <v>0</v>
      </c>
      <c r="AR316" s="22941">
        <v>0</v>
      </c>
      <c r="AS316" s="22942">
        <v>0</v>
      </c>
      <c r="AT316" s="22943">
        <v>0</v>
      </c>
      <c r="AU316" s="22944">
        <v>0</v>
      </c>
      <c r="AV316" s="22945">
        <v>0</v>
      </c>
      <c r="AW316" s="22946">
        <v>0</v>
      </c>
      <c r="AX316" s="22947">
        <v>0</v>
      </c>
      <c r="AY316" s="22948">
        <v>0</v>
      </c>
      <c r="AZ316" s="22949">
        <v>0</v>
      </c>
      <c r="BA316" s="22950">
        <v>0</v>
      </c>
      <c r="BB316" s="22951">
        <v>0</v>
      </c>
      <c r="BC316" s="22952">
        <v>0</v>
      </c>
      <c r="BD316" s="22953"/>
      <c r="BE316" s="22954"/>
      <c r="BF316" s="22955"/>
      <c r="BG316" s="22956"/>
      <c r="BH316" s="22957"/>
      <c r="BI316" s="22958"/>
      <c r="BJ316" s="22959"/>
      <c r="BK316" s="22960"/>
      <c r="BL316" s="22961"/>
      <c r="BM316" s="22962"/>
      <c r="BN316" s="22963"/>
      <c r="BO316" s="22964"/>
      <c r="BP316" s="22965"/>
      <c r="BQ316" s="22966"/>
      <c r="BR316" s="22967"/>
      <c r="BS316" s="22968"/>
      <c r="BT316" s="22969"/>
      <c r="BU316" s="22970"/>
    </row>
    <row r="317" spans="1:73" ht="19.5" customHeight="1" x14ac:dyDescent="0.25">
      <c r="A317" s="41929"/>
      <c r="B317" s="41936" t="s">
        <v>90</v>
      </c>
      <c r="C317" s="41937"/>
      <c r="D317" s="22971">
        <f t="shared" ref="D317:U317" si="38">SUM(D304:D316)</f>
        <v>0</v>
      </c>
      <c r="E317" s="22972">
        <f t="shared" si="38"/>
        <v>0</v>
      </c>
      <c r="F317" s="22973">
        <f t="shared" si="38"/>
        <v>0</v>
      </c>
      <c r="G317" s="22974">
        <f t="shared" si="38"/>
        <v>0</v>
      </c>
      <c r="H317" s="22975">
        <f t="shared" si="38"/>
        <v>0</v>
      </c>
      <c r="I317" s="22976">
        <f t="shared" si="38"/>
        <v>0</v>
      </c>
      <c r="J317" s="22977">
        <f t="shared" si="38"/>
        <v>0</v>
      </c>
      <c r="K317" s="22978">
        <f t="shared" si="38"/>
        <v>0</v>
      </c>
      <c r="L317" s="22979">
        <f t="shared" si="38"/>
        <v>0</v>
      </c>
      <c r="M317" s="22980">
        <f t="shared" si="38"/>
        <v>0</v>
      </c>
      <c r="N317" s="22981">
        <f t="shared" si="38"/>
        <v>0</v>
      </c>
      <c r="O317" s="22982">
        <f t="shared" si="38"/>
        <v>0</v>
      </c>
      <c r="P317" s="22983">
        <f t="shared" si="38"/>
        <v>0</v>
      </c>
      <c r="Q317" s="22984">
        <f t="shared" si="38"/>
        <v>0</v>
      </c>
      <c r="R317" s="22985">
        <f t="shared" si="38"/>
        <v>0</v>
      </c>
      <c r="S317" s="22986">
        <f t="shared" si="38"/>
        <v>0</v>
      </c>
      <c r="T317" s="22987">
        <f t="shared" si="38"/>
        <v>0</v>
      </c>
      <c r="U317" s="22988">
        <f t="shared" si="38"/>
        <v>0</v>
      </c>
      <c r="V317" s="22989"/>
      <c r="W317" s="42092"/>
      <c r="X317" s="42089" t="s">
        <v>97</v>
      </c>
      <c r="Y317" s="42088"/>
      <c r="Z317" s="22990">
        <f>SUM(Z304:Z316)</f>
        <v>1</v>
      </c>
      <c r="AA317" s="22991">
        <f>SUM(AA304:AA316)</f>
        <v>0</v>
      </c>
      <c r="AB317" s="22992">
        <f>SUM(AB304:AB316)</f>
        <v>0</v>
      </c>
      <c r="AC317" s="22993">
        <f>SUM(AC304:AC316)</f>
        <v>0</v>
      </c>
      <c r="AD317" s="22994">
        <f>SUM(AD304:AD316)</f>
        <v>0</v>
      </c>
      <c r="AE317" s="22995"/>
      <c r="AF317" s="41930"/>
      <c r="AG317" s="42087" t="s">
        <v>97</v>
      </c>
      <c r="AH317" s="42088"/>
      <c r="AI317" s="22996">
        <f t="shared" ref="AI317:BC317" si="39">SUM(AI304:AI316)</f>
        <v>0</v>
      </c>
      <c r="AJ317" s="22997">
        <f t="shared" si="39"/>
        <v>0</v>
      </c>
      <c r="AK317" s="22998">
        <f t="shared" si="39"/>
        <v>0</v>
      </c>
      <c r="AL317" s="22999">
        <f t="shared" si="39"/>
        <v>0</v>
      </c>
      <c r="AM317" s="23000">
        <f t="shared" si="39"/>
        <v>0</v>
      </c>
      <c r="AN317" s="23001">
        <f t="shared" si="39"/>
        <v>0</v>
      </c>
      <c r="AO317" s="23002">
        <f t="shared" si="39"/>
        <v>0</v>
      </c>
      <c r="AP317" s="23003">
        <f t="shared" si="39"/>
        <v>0</v>
      </c>
      <c r="AQ317" s="23004">
        <f t="shared" si="39"/>
        <v>0</v>
      </c>
      <c r="AR317" s="23005">
        <f t="shared" si="39"/>
        <v>0</v>
      </c>
      <c r="AS317" s="23006">
        <f t="shared" si="39"/>
        <v>0</v>
      </c>
      <c r="AT317" s="23007">
        <f t="shared" si="39"/>
        <v>0</v>
      </c>
      <c r="AU317" s="23008">
        <f t="shared" si="39"/>
        <v>0</v>
      </c>
      <c r="AV317" s="23009">
        <f t="shared" si="39"/>
        <v>0</v>
      </c>
      <c r="AW317" s="23010">
        <f t="shared" si="39"/>
        <v>0</v>
      </c>
      <c r="AX317" s="23011">
        <f t="shared" si="39"/>
        <v>0</v>
      </c>
      <c r="AY317" s="23012">
        <f t="shared" si="39"/>
        <v>0</v>
      </c>
      <c r="AZ317" s="23013">
        <f t="shared" si="39"/>
        <v>0</v>
      </c>
      <c r="BA317" s="23014">
        <f t="shared" si="39"/>
        <v>0</v>
      </c>
      <c r="BB317" s="23015">
        <f t="shared" si="39"/>
        <v>0</v>
      </c>
      <c r="BC317" s="23016">
        <f t="shared" si="39"/>
        <v>0</v>
      </c>
      <c r="BD317" s="23017"/>
      <c r="BE317" s="23018"/>
      <c r="BF317" s="23019"/>
      <c r="BG317" s="23020"/>
      <c r="BH317" s="23021"/>
      <c r="BI317" s="23022"/>
      <c r="BJ317" s="23023"/>
      <c r="BK317" s="23024"/>
      <c r="BL317" s="23025"/>
      <c r="BM317" s="23026"/>
      <c r="BN317" s="23027"/>
      <c r="BO317" s="23028"/>
      <c r="BP317" s="23029"/>
      <c r="BQ317" s="23030"/>
      <c r="BR317" s="23031"/>
      <c r="BS317" s="23032"/>
      <c r="BT317" s="23033"/>
      <c r="BU317" s="23034"/>
    </row>
    <row r="318" spans="1:73" ht="19.5" customHeight="1" x14ac:dyDescent="0.25">
      <c r="A318" s="41916" t="s">
        <v>98</v>
      </c>
      <c r="B318" s="41916"/>
      <c r="C318" s="41916"/>
      <c r="D318" s="23035">
        <f>D289+D303+D317</f>
        <v>874</v>
      </c>
      <c r="E318" s="23036">
        <f>E289+E303+E317</f>
        <v>1597</v>
      </c>
      <c r="F318" s="23037">
        <f>F289+F303+F317</f>
        <v>0</v>
      </c>
      <c r="G318" s="23038">
        <f>G289+G303+G317</f>
        <v>0</v>
      </c>
      <c r="H318" s="23039">
        <f>H289+H303+H317</f>
        <v>0</v>
      </c>
      <c r="I318" s="23040">
        <f>I317+I303+I289</f>
        <v>746</v>
      </c>
      <c r="J318" s="23041">
        <f t="shared" ref="J318:U318" si="40">J289+J303+J317</f>
        <v>0</v>
      </c>
      <c r="K318" s="23042">
        <f t="shared" si="40"/>
        <v>18</v>
      </c>
      <c r="L318" s="23043">
        <f t="shared" si="40"/>
        <v>32</v>
      </c>
      <c r="M318" s="23044">
        <f t="shared" si="40"/>
        <v>1</v>
      </c>
      <c r="N318" s="23045">
        <f t="shared" si="40"/>
        <v>0</v>
      </c>
      <c r="O318" s="23046">
        <f t="shared" si="40"/>
        <v>17</v>
      </c>
      <c r="P318" s="23047">
        <f t="shared" si="40"/>
        <v>1</v>
      </c>
      <c r="Q318" s="23048">
        <f t="shared" si="40"/>
        <v>0</v>
      </c>
      <c r="R318" s="23049">
        <f t="shared" si="40"/>
        <v>0</v>
      </c>
      <c r="S318" s="23050">
        <f t="shared" si="40"/>
        <v>54</v>
      </c>
      <c r="T318" s="23051">
        <f t="shared" si="40"/>
        <v>5</v>
      </c>
      <c r="U318" s="23052">
        <f t="shared" si="40"/>
        <v>874</v>
      </c>
      <c r="V318" s="23053"/>
      <c r="W318" s="42089" t="s">
        <v>147</v>
      </c>
      <c r="X318" s="42088"/>
      <c r="Y318" s="42088"/>
      <c r="Z318" s="23054">
        <f>Z289+Z303+Z317</f>
        <v>182</v>
      </c>
      <c r="AA318" s="23055">
        <f>AA289+AA303+AA317</f>
        <v>3054</v>
      </c>
      <c r="AB318" s="23056">
        <f>AB289+AB303+AB317</f>
        <v>75</v>
      </c>
      <c r="AC318" s="23057">
        <f>AC289+AC303+AC317</f>
        <v>1490</v>
      </c>
      <c r="AD318" s="23058">
        <f>AD289+AD303+AD317</f>
        <v>93</v>
      </c>
      <c r="AE318" s="23059"/>
      <c r="AF318" s="23060"/>
      <c r="AG318" s="23061"/>
      <c r="AH318" s="23062"/>
      <c r="AI318" s="23063"/>
      <c r="AJ318" s="23064"/>
      <c r="AK318" s="23065"/>
      <c r="AL318" s="23066"/>
      <c r="AM318" s="23067"/>
      <c r="AN318" s="23068"/>
      <c r="AO318" s="23069"/>
      <c r="AP318" s="23070"/>
      <c r="AQ318" s="23071"/>
      <c r="AR318" s="23072"/>
      <c r="AS318" s="23073"/>
      <c r="AT318" s="23074"/>
      <c r="AU318" s="23075"/>
      <c r="AV318" s="23076"/>
      <c r="AW318" s="23077"/>
      <c r="AX318" s="23078"/>
      <c r="AY318" s="23079"/>
      <c r="AZ318" s="23080"/>
      <c r="BA318" s="23081"/>
      <c r="BB318" s="23082"/>
      <c r="BC318" s="23083"/>
      <c r="BD318" s="23084"/>
      <c r="BE318" s="23085"/>
      <c r="BF318" s="23086"/>
      <c r="BG318" s="23087"/>
      <c r="BH318" s="23088"/>
      <c r="BI318" s="23089"/>
      <c r="BJ318" s="23090"/>
      <c r="BK318" s="23091"/>
      <c r="BL318" s="23092"/>
      <c r="BM318" s="23093"/>
      <c r="BN318" s="23094"/>
      <c r="BO318" s="23095"/>
      <c r="BP318" s="23096"/>
      <c r="BQ318" s="23097"/>
      <c r="BR318" s="23098"/>
      <c r="BS318" s="23099"/>
      <c r="BT318" s="23100"/>
      <c r="BU318" s="23101"/>
    </row>
    <row r="319" spans="1:73" ht="19.5" customHeight="1" x14ac:dyDescent="0.25">
      <c r="A319" s="23102"/>
      <c r="B319" s="23103"/>
      <c r="C319" s="23104"/>
      <c r="D319" s="23105"/>
      <c r="E319" s="23106"/>
      <c r="F319" s="23107"/>
      <c r="G319" s="23108"/>
      <c r="H319" s="23109"/>
      <c r="I319" s="23110"/>
      <c r="J319" s="23111"/>
      <c r="K319" s="23112"/>
      <c r="L319" s="23113"/>
      <c r="M319" s="23114"/>
      <c r="N319" s="23115"/>
      <c r="O319" s="23116"/>
      <c r="P319" s="23117"/>
      <c r="Q319" s="23118"/>
      <c r="R319" s="23119"/>
      <c r="S319" s="23120"/>
      <c r="T319" s="23121"/>
      <c r="U319" s="23122"/>
      <c r="V319" s="23123"/>
      <c r="W319" s="23124"/>
      <c r="X319" s="23125"/>
      <c r="Y319" s="23126"/>
      <c r="Z319" s="23127"/>
      <c r="AA319" s="23128"/>
      <c r="AB319" s="23129"/>
      <c r="AC319" s="23130"/>
      <c r="AD319" s="23131"/>
      <c r="AE319" s="23132"/>
      <c r="AF319" s="23133"/>
      <c r="AG319" s="23134"/>
      <c r="AH319" s="23135"/>
      <c r="AI319" s="23136"/>
      <c r="AJ319" s="23137"/>
      <c r="AK319" s="23138"/>
      <c r="AL319" s="23139"/>
      <c r="AM319" s="23140"/>
      <c r="AN319" s="23141"/>
      <c r="AO319" s="23142"/>
      <c r="AP319" s="23143"/>
      <c r="AQ319" s="23144"/>
      <c r="AR319" s="23145"/>
      <c r="AS319" s="23146"/>
      <c r="AT319" s="23147"/>
      <c r="AU319" s="23148"/>
      <c r="AV319" s="23149"/>
      <c r="AW319" s="23150"/>
      <c r="AX319" s="23151"/>
      <c r="AY319" s="23152"/>
      <c r="AZ319" s="23153"/>
      <c r="BA319" s="23154"/>
      <c r="BB319" s="23155"/>
      <c r="BC319" s="23156"/>
      <c r="BD319" s="23157"/>
      <c r="BE319" s="23158"/>
      <c r="BF319" s="23159"/>
      <c r="BG319" s="23160"/>
      <c r="BH319" s="23161"/>
      <c r="BI319" s="23162"/>
      <c r="BJ319" s="23163"/>
      <c r="BK319" s="23164"/>
      <c r="BL319" s="23165"/>
      <c r="BM319" s="23166"/>
      <c r="BN319" s="23167"/>
      <c r="BO319" s="23168"/>
      <c r="BP319" s="23169"/>
      <c r="BQ319" s="23170"/>
      <c r="BR319" s="23171"/>
      <c r="BS319" s="23172"/>
      <c r="BT319" s="23173"/>
      <c r="BU319" s="23174"/>
    </row>
    <row r="320" spans="1:73" ht="19.5" customHeight="1" x14ac:dyDescent="0.25">
      <c r="A320" s="23175"/>
      <c r="B320" s="23176"/>
      <c r="C320" s="23177"/>
      <c r="D320" s="23178"/>
      <c r="E320" s="23179"/>
      <c r="F320" s="23180"/>
      <c r="G320" s="23181"/>
      <c r="H320" s="23182"/>
      <c r="I320" s="23183"/>
      <c r="J320" s="23184"/>
      <c r="K320" s="23185"/>
      <c r="L320" s="23186"/>
      <c r="M320" s="23187"/>
      <c r="N320" s="23188"/>
      <c r="O320" s="23189"/>
      <c r="P320" s="23190"/>
      <c r="Q320" s="23191"/>
      <c r="R320" s="23192"/>
      <c r="S320" s="23193"/>
      <c r="T320" s="23194"/>
      <c r="U320" s="23195"/>
      <c r="V320" s="23196"/>
      <c r="W320" s="23197"/>
      <c r="X320" s="23198"/>
      <c r="Y320" s="23199"/>
      <c r="Z320" s="23200"/>
      <c r="AA320" s="23201"/>
      <c r="AB320" s="23202"/>
      <c r="AC320" s="23203"/>
      <c r="AD320" s="23204"/>
      <c r="AE320" s="23205"/>
      <c r="AF320" s="23206"/>
      <c r="AG320" s="23207"/>
      <c r="AH320" s="23208"/>
      <c r="AI320" s="23209"/>
      <c r="AJ320" s="23210"/>
      <c r="AK320" s="23211"/>
      <c r="AL320" s="23212"/>
      <c r="AM320" s="23213"/>
      <c r="AN320" s="23214"/>
      <c r="AO320" s="23215"/>
      <c r="AP320" s="23216"/>
      <c r="AQ320" s="23217"/>
      <c r="AR320" s="23218"/>
      <c r="AS320" s="23219"/>
      <c r="AT320" s="23220"/>
      <c r="AU320" s="23221"/>
      <c r="AV320" s="23222"/>
      <c r="AW320" s="23223"/>
      <c r="AX320" s="23224"/>
      <c r="AY320" s="23225"/>
      <c r="AZ320" s="23226"/>
      <c r="BA320" s="23227"/>
      <c r="BB320" s="23228"/>
      <c r="BC320" s="23229"/>
      <c r="BD320" s="23230"/>
      <c r="BE320" s="23231"/>
      <c r="BF320" s="23232"/>
      <c r="BG320" s="23233"/>
      <c r="BH320" s="23234"/>
      <c r="BI320" s="23235"/>
      <c r="BJ320" s="23236"/>
      <c r="BK320" s="23237"/>
      <c r="BL320" s="23238"/>
      <c r="BM320" s="23239"/>
      <c r="BN320" s="23240"/>
      <c r="BO320" s="23241"/>
      <c r="BP320" s="23242"/>
      <c r="BQ320" s="23243"/>
      <c r="BR320" s="23244"/>
      <c r="BS320" s="23245"/>
      <c r="BT320" s="23246"/>
      <c r="BU320" s="23247"/>
    </row>
    <row r="321" spans="1:73" ht="24.75" customHeight="1" x14ac:dyDescent="0.25">
      <c r="A321" s="23248" t="s">
        <v>290</v>
      </c>
      <c r="B321" s="23249"/>
      <c r="C321" s="23250" t="s">
        <v>291</v>
      </c>
      <c r="D321" s="23251"/>
      <c r="E321" s="23252"/>
      <c r="F321" s="23253"/>
      <c r="G321" s="23254"/>
      <c r="H321" s="23255"/>
      <c r="I321" s="23256"/>
      <c r="J321" s="23257"/>
      <c r="K321" s="23258"/>
      <c r="L321" s="23259"/>
      <c r="M321" s="23260"/>
      <c r="N321" s="23261"/>
      <c r="O321" s="23262"/>
      <c r="P321" s="23263"/>
      <c r="Q321" s="23264"/>
      <c r="R321" s="23265"/>
      <c r="S321" s="23266"/>
      <c r="T321" s="23267"/>
      <c r="U321" s="23268"/>
      <c r="V321" s="23269"/>
      <c r="W321" s="23270"/>
      <c r="X321" s="23271"/>
      <c r="Y321" s="23272"/>
      <c r="Z321" s="23273"/>
      <c r="AA321" s="23274"/>
      <c r="AB321" s="23275"/>
      <c r="AC321" s="23276"/>
      <c r="AD321" s="23277"/>
      <c r="AE321" s="23278"/>
      <c r="AF321" s="23279"/>
      <c r="AG321" s="23280"/>
      <c r="AH321" s="23281"/>
      <c r="AI321" s="23282"/>
      <c r="AJ321" s="23283"/>
      <c r="AK321" s="23284"/>
      <c r="AL321" s="23285"/>
      <c r="AM321" s="23286"/>
      <c r="AN321" s="23287"/>
      <c r="AO321" s="23288"/>
      <c r="AP321" s="23289"/>
      <c r="AQ321" s="23290"/>
      <c r="AR321" s="23291"/>
      <c r="AS321" s="23292"/>
      <c r="AT321" s="23293"/>
      <c r="AU321" s="23294"/>
      <c r="AV321" s="23295"/>
      <c r="AW321" s="23296"/>
      <c r="AX321" s="23297"/>
      <c r="AY321" s="23298"/>
      <c r="AZ321" s="23299" t="s">
        <v>292</v>
      </c>
      <c r="BA321" s="23300"/>
      <c r="BB321" s="23301" t="s">
        <v>293</v>
      </c>
      <c r="BC321" s="23302"/>
      <c r="BD321" s="23303"/>
      <c r="BE321" s="23304"/>
      <c r="BF321" s="23305"/>
      <c r="BG321" s="23306"/>
      <c r="BH321" s="23307"/>
      <c r="BI321" s="23308"/>
      <c r="BJ321" s="23309"/>
      <c r="BK321" s="23310"/>
      <c r="BL321" s="23311"/>
      <c r="BM321" s="23312"/>
      <c r="BN321" s="23313"/>
      <c r="BO321" s="23314"/>
      <c r="BP321" s="23315"/>
      <c r="BQ321" s="23316"/>
      <c r="BR321" s="23317"/>
      <c r="BS321" s="23318"/>
      <c r="BT321" s="23319"/>
      <c r="BU321" s="23320"/>
    </row>
    <row r="322" spans="1:73" ht="24.75" customHeight="1" x14ac:dyDescent="0.25">
      <c r="A322" s="42108" t="s">
        <v>294</v>
      </c>
      <c r="B322" s="42109"/>
      <c r="C322" s="42110"/>
      <c r="D322" s="42096" t="s">
        <v>295</v>
      </c>
      <c r="E322" s="42099" t="s">
        <v>296</v>
      </c>
      <c r="F322" s="42100"/>
      <c r="G322" s="42100"/>
      <c r="H322" s="42100"/>
      <c r="I322" s="42100"/>
      <c r="J322" s="42100"/>
      <c r="K322" s="42100"/>
      <c r="L322" s="42100"/>
      <c r="M322" s="42100"/>
      <c r="N322" s="42100"/>
      <c r="O322" s="42100"/>
      <c r="P322" s="42100"/>
      <c r="Q322" s="42100"/>
      <c r="R322" s="42100"/>
      <c r="S322" s="42100"/>
      <c r="T322" s="42100"/>
      <c r="U322" s="42100"/>
      <c r="V322" s="42100"/>
      <c r="W322" s="42100"/>
      <c r="X322" s="42100"/>
      <c r="Y322" s="42117"/>
      <c r="Z322" s="42118" t="s">
        <v>297</v>
      </c>
      <c r="AA322" s="42100"/>
      <c r="AB322" s="42100"/>
      <c r="AC322" s="42100"/>
      <c r="AD322" s="42100"/>
      <c r="AE322" s="42100"/>
      <c r="AF322" s="42100"/>
      <c r="AG322" s="42100"/>
      <c r="AH322" s="42100"/>
      <c r="AI322" s="42100"/>
      <c r="AJ322" s="42100"/>
      <c r="AK322" s="42100"/>
      <c r="AL322" s="42100"/>
      <c r="AM322" s="42100"/>
      <c r="AN322" s="42100"/>
      <c r="AO322" s="42100"/>
      <c r="AP322" s="42100"/>
      <c r="AQ322" s="42100"/>
      <c r="AR322" s="42100"/>
      <c r="AS322" s="42100"/>
      <c r="AT322" s="42100"/>
      <c r="AU322" s="42117"/>
      <c r="AV322" s="42093" t="s">
        <v>147</v>
      </c>
      <c r="AW322" s="42094"/>
      <c r="AX322" s="42095"/>
      <c r="AY322" s="23321"/>
      <c r="AZ322" s="23322" t="s">
        <v>298</v>
      </c>
      <c r="BA322" s="23323"/>
      <c r="BB322" s="23324"/>
      <c r="BC322" s="23325"/>
      <c r="BD322" s="23326"/>
      <c r="BE322" s="23327"/>
      <c r="BF322" s="23328"/>
      <c r="BG322" s="23329"/>
      <c r="BH322" s="23330"/>
      <c r="BI322" s="23331"/>
      <c r="BJ322" s="23332"/>
      <c r="BK322" s="23333"/>
      <c r="BL322" s="23334"/>
      <c r="BM322" s="23335"/>
      <c r="BN322" s="23336"/>
      <c r="BO322" s="23337"/>
      <c r="BP322" s="23338"/>
      <c r="BQ322" s="23339"/>
      <c r="BR322" s="23340"/>
      <c r="BS322" s="23341"/>
      <c r="BT322" s="23342"/>
      <c r="BU322" s="23343"/>
    </row>
    <row r="323" spans="1:73" ht="24.75" customHeight="1" x14ac:dyDescent="0.25">
      <c r="A323" s="42111"/>
      <c r="B323" s="42112"/>
      <c r="C323" s="42113"/>
      <c r="D323" s="42097"/>
      <c r="E323" s="42096" t="s">
        <v>299</v>
      </c>
      <c r="F323" s="42099" t="s">
        <v>300</v>
      </c>
      <c r="G323" s="42100"/>
      <c r="H323" s="42100"/>
      <c r="I323" s="42100"/>
      <c r="J323" s="42100"/>
      <c r="K323" s="42100"/>
      <c r="L323" s="42100"/>
      <c r="M323" s="42100"/>
      <c r="N323" s="42101"/>
      <c r="O323" s="42099" t="s">
        <v>301</v>
      </c>
      <c r="P323" s="42100"/>
      <c r="Q323" s="42100"/>
      <c r="R323" s="42100"/>
      <c r="S323" s="42100"/>
      <c r="T323" s="42100"/>
      <c r="U323" s="42100"/>
      <c r="V323" s="42100"/>
      <c r="W323" s="42101"/>
      <c r="X323" s="42096" t="s">
        <v>75</v>
      </c>
      <c r="Y323" s="42102" t="s">
        <v>77</v>
      </c>
      <c r="Z323" s="42105" t="s">
        <v>299</v>
      </c>
      <c r="AA323" s="42099" t="s">
        <v>300</v>
      </c>
      <c r="AB323" s="42100"/>
      <c r="AC323" s="42100"/>
      <c r="AD323" s="42100"/>
      <c r="AE323" s="42100"/>
      <c r="AF323" s="42100"/>
      <c r="AG323" s="42100"/>
      <c r="AH323" s="42100"/>
      <c r="AI323" s="42101"/>
      <c r="AJ323" s="42099" t="s">
        <v>301</v>
      </c>
      <c r="AK323" s="42100"/>
      <c r="AL323" s="42100"/>
      <c r="AM323" s="42100"/>
      <c r="AN323" s="42100"/>
      <c r="AO323" s="42100"/>
      <c r="AP323" s="42100"/>
      <c r="AQ323" s="42100"/>
      <c r="AR323" s="42101"/>
      <c r="AS323" s="42096" t="s">
        <v>75</v>
      </c>
      <c r="AT323" s="42096" t="s">
        <v>302</v>
      </c>
      <c r="AU323" s="42102" t="s">
        <v>77</v>
      </c>
      <c r="AV323" s="42105" t="s">
        <v>303</v>
      </c>
      <c r="AW323" s="42096" t="s">
        <v>304</v>
      </c>
      <c r="AX323" s="42119" t="s">
        <v>305</v>
      </c>
      <c r="AY323" s="23344"/>
      <c r="AZ323" s="41939" t="s">
        <v>306</v>
      </c>
      <c r="BA323" s="41942" t="s">
        <v>276</v>
      </c>
      <c r="BB323" s="41942"/>
      <c r="BC323" s="41942"/>
      <c r="BD323" s="41942" t="s">
        <v>307</v>
      </c>
      <c r="BE323" s="41942"/>
      <c r="BF323" s="41942"/>
      <c r="BG323" s="41942"/>
      <c r="BH323" s="23345"/>
      <c r="BI323" s="23346"/>
      <c r="BJ323" s="23347"/>
      <c r="BK323" s="23348"/>
      <c r="BL323" s="23349"/>
      <c r="BM323" s="23350"/>
      <c r="BN323" s="23351"/>
      <c r="BO323" s="23352"/>
      <c r="BP323" s="23353"/>
      <c r="BQ323" s="23354"/>
      <c r="BR323" s="23355"/>
      <c r="BS323" s="23356"/>
      <c r="BT323" s="23357"/>
      <c r="BU323" s="23358"/>
    </row>
    <row r="324" spans="1:73" ht="24.75" customHeight="1" x14ac:dyDescent="0.25">
      <c r="A324" s="42111"/>
      <c r="B324" s="42112"/>
      <c r="C324" s="42113"/>
      <c r="D324" s="42097"/>
      <c r="E324" s="42097"/>
      <c r="F324" s="42099" t="s">
        <v>308</v>
      </c>
      <c r="G324" s="42100"/>
      <c r="H324" s="42100"/>
      <c r="I324" s="42101"/>
      <c r="J324" s="42099" t="s">
        <v>309</v>
      </c>
      <c r="K324" s="42100"/>
      <c r="L324" s="42101"/>
      <c r="M324" s="42099" t="s">
        <v>310</v>
      </c>
      <c r="N324" s="42101"/>
      <c r="O324" s="42099" t="s">
        <v>308</v>
      </c>
      <c r="P324" s="42100"/>
      <c r="Q324" s="42100"/>
      <c r="R324" s="42101"/>
      <c r="S324" s="42099" t="s">
        <v>309</v>
      </c>
      <c r="T324" s="42100"/>
      <c r="U324" s="42101"/>
      <c r="V324" s="42099" t="s">
        <v>310</v>
      </c>
      <c r="W324" s="42101"/>
      <c r="X324" s="42097"/>
      <c r="Y324" s="42103"/>
      <c r="Z324" s="42106"/>
      <c r="AA324" s="42099" t="s">
        <v>308</v>
      </c>
      <c r="AB324" s="42100"/>
      <c r="AC324" s="42100"/>
      <c r="AD324" s="42101"/>
      <c r="AE324" s="42099" t="s">
        <v>309</v>
      </c>
      <c r="AF324" s="42100"/>
      <c r="AG324" s="42101"/>
      <c r="AH324" s="42099" t="s">
        <v>310</v>
      </c>
      <c r="AI324" s="42101"/>
      <c r="AJ324" s="42099" t="s">
        <v>308</v>
      </c>
      <c r="AK324" s="42100"/>
      <c r="AL324" s="42100"/>
      <c r="AM324" s="42101"/>
      <c r="AN324" s="42099" t="s">
        <v>309</v>
      </c>
      <c r="AO324" s="42100"/>
      <c r="AP324" s="42101"/>
      <c r="AQ324" s="42099" t="s">
        <v>310</v>
      </c>
      <c r="AR324" s="42101"/>
      <c r="AS324" s="42097"/>
      <c r="AT324" s="42097"/>
      <c r="AU324" s="42103"/>
      <c r="AV324" s="42106"/>
      <c r="AW324" s="42097"/>
      <c r="AX324" s="42120"/>
      <c r="AY324" s="23359"/>
      <c r="AZ324" s="41939"/>
      <c r="BA324" s="23360" t="s">
        <v>311</v>
      </c>
      <c r="BB324" s="23361" t="s">
        <v>312</v>
      </c>
      <c r="BC324" s="23362" t="s">
        <v>313</v>
      </c>
      <c r="BD324" s="23363" t="s">
        <v>311</v>
      </c>
      <c r="BE324" s="23364" t="s">
        <v>314</v>
      </c>
      <c r="BF324" s="23365" t="s">
        <v>313</v>
      </c>
      <c r="BG324" s="23366" t="s">
        <v>315</v>
      </c>
      <c r="BH324" s="23367"/>
      <c r="BI324" s="23368"/>
      <c r="BJ324" s="23369"/>
      <c r="BK324" s="23370"/>
      <c r="BL324" s="23371"/>
      <c r="BM324" s="23372"/>
      <c r="BN324" s="23373"/>
      <c r="BO324" s="23374"/>
      <c r="BP324" s="23375"/>
      <c r="BQ324" s="23376"/>
      <c r="BR324" s="23377"/>
      <c r="BS324" s="23378"/>
      <c r="BT324" s="23379"/>
      <c r="BU324" s="23380"/>
    </row>
    <row r="325" spans="1:73" ht="39.75" customHeight="1" x14ac:dyDescent="0.25">
      <c r="A325" s="42114"/>
      <c r="B325" s="42115"/>
      <c r="C325" s="42116"/>
      <c r="D325" s="42098"/>
      <c r="E325" s="42098"/>
      <c r="F325" s="23381" t="s">
        <v>316</v>
      </c>
      <c r="G325" s="23382" t="s">
        <v>317</v>
      </c>
      <c r="H325" s="23383" t="s">
        <v>318</v>
      </c>
      <c r="I325" s="23384" t="s">
        <v>319</v>
      </c>
      <c r="J325" s="23385" t="s">
        <v>317</v>
      </c>
      <c r="K325" s="23386" t="s">
        <v>318</v>
      </c>
      <c r="L325" s="23387" t="s">
        <v>319</v>
      </c>
      <c r="M325" s="23388" t="s">
        <v>320</v>
      </c>
      <c r="N325" s="23389" t="s">
        <v>319</v>
      </c>
      <c r="O325" s="23390" t="s">
        <v>316</v>
      </c>
      <c r="P325" s="23391" t="s">
        <v>317</v>
      </c>
      <c r="Q325" s="23392" t="s">
        <v>318</v>
      </c>
      <c r="R325" s="23393" t="s">
        <v>319</v>
      </c>
      <c r="S325" s="23394" t="s">
        <v>317</v>
      </c>
      <c r="T325" s="23395" t="s">
        <v>318</v>
      </c>
      <c r="U325" s="23396" t="s">
        <v>319</v>
      </c>
      <c r="V325" s="23397" t="s">
        <v>320</v>
      </c>
      <c r="W325" s="23398" t="s">
        <v>319</v>
      </c>
      <c r="X325" s="42098"/>
      <c r="Y325" s="42104"/>
      <c r="Z325" s="42107"/>
      <c r="AA325" s="23399" t="s">
        <v>316</v>
      </c>
      <c r="AB325" s="23400" t="s">
        <v>317</v>
      </c>
      <c r="AC325" s="23401" t="s">
        <v>318</v>
      </c>
      <c r="AD325" s="23402" t="s">
        <v>319</v>
      </c>
      <c r="AE325" s="23403" t="s">
        <v>317</v>
      </c>
      <c r="AF325" s="23404" t="s">
        <v>318</v>
      </c>
      <c r="AG325" s="23405" t="s">
        <v>319</v>
      </c>
      <c r="AH325" s="23406" t="s">
        <v>320</v>
      </c>
      <c r="AI325" s="23407" t="s">
        <v>319</v>
      </c>
      <c r="AJ325" s="23408" t="s">
        <v>316</v>
      </c>
      <c r="AK325" s="23409" t="s">
        <v>317</v>
      </c>
      <c r="AL325" s="23410" t="s">
        <v>318</v>
      </c>
      <c r="AM325" s="23411" t="s">
        <v>319</v>
      </c>
      <c r="AN325" s="23412" t="s">
        <v>317</v>
      </c>
      <c r="AO325" s="23413" t="s">
        <v>318</v>
      </c>
      <c r="AP325" s="23414" t="s">
        <v>319</v>
      </c>
      <c r="AQ325" s="23415" t="s">
        <v>320</v>
      </c>
      <c r="AR325" s="23416" t="s">
        <v>319</v>
      </c>
      <c r="AS325" s="42098"/>
      <c r="AT325" s="42098"/>
      <c r="AU325" s="42104"/>
      <c r="AV325" s="42107"/>
      <c r="AW325" s="42098"/>
      <c r="AX325" s="42121"/>
      <c r="AY325" s="23417"/>
      <c r="AZ325" s="23418" t="s">
        <v>25</v>
      </c>
      <c r="BA325" s="23419">
        <v>0</v>
      </c>
      <c r="BB325" s="23420">
        <v>0</v>
      </c>
      <c r="BC325" s="23421">
        <v>0</v>
      </c>
      <c r="BD325" s="23422">
        <v>0</v>
      </c>
      <c r="BE325" s="23423">
        <v>0</v>
      </c>
      <c r="BF325" s="23424">
        <v>0</v>
      </c>
      <c r="BG325" s="23425">
        <v>0</v>
      </c>
      <c r="BH325" s="23426"/>
      <c r="BI325" s="23427"/>
      <c r="BJ325" s="23428"/>
      <c r="BK325" s="23429"/>
      <c r="BL325" s="23430"/>
      <c r="BM325" s="23431"/>
      <c r="BN325" s="23432"/>
      <c r="BO325" s="23433"/>
      <c r="BP325" s="23434"/>
      <c r="BQ325" s="23435"/>
      <c r="BR325" s="23436"/>
      <c r="BS325" s="23437"/>
      <c r="BT325" s="23438"/>
      <c r="BU325" s="23439"/>
    </row>
    <row r="326" spans="1:73" ht="19.5" customHeight="1" x14ac:dyDescent="0.25">
      <c r="A326" s="23440" t="s">
        <v>321</v>
      </c>
      <c r="B326" s="23441"/>
      <c r="C326" s="23442"/>
      <c r="D326" s="23443"/>
      <c r="E326" s="23444"/>
      <c r="F326" s="23445"/>
      <c r="G326" s="23446"/>
      <c r="H326" s="23447"/>
      <c r="I326" s="23448"/>
      <c r="J326" s="23449"/>
      <c r="K326" s="23450"/>
      <c r="L326" s="23451"/>
      <c r="M326" s="23452"/>
      <c r="N326" s="23453"/>
      <c r="O326" s="23454"/>
      <c r="P326" s="23455"/>
      <c r="Q326" s="23456"/>
      <c r="R326" s="23457"/>
      <c r="S326" s="23458"/>
      <c r="T326" s="23459"/>
      <c r="U326" s="23460"/>
      <c r="V326" s="23461"/>
      <c r="W326" s="23462"/>
      <c r="X326" s="23463"/>
      <c r="Y326" s="23464"/>
      <c r="Z326" s="23465"/>
      <c r="AA326" s="23466"/>
      <c r="AB326" s="23467"/>
      <c r="AC326" s="23468"/>
      <c r="AD326" s="23469"/>
      <c r="AE326" s="23470"/>
      <c r="AF326" s="23471"/>
      <c r="AG326" s="23472"/>
      <c r="AH326" s="23473"/>
      <c r="AI326" s="23474"/>
      <c r="AJ326" s="23475"/>
      <c r="AK326" s="23476"/>
      <c r="AL326" s="23477"/>
      <c r="AM326" s="23478"/>
      <c r="AN326" s="23479"/>
      <c r="AO326" s="23480"/>
      <c r="AP326" s="23481"/>
      <c r="AQ326" s="23482"/>
      <c r="AR326" s="23483"/>
      <c r="AS326" s="23484"/>
      <c r="AT326" s="23485"/>
      <c r="AU326" s="23486"/>
      <c r="AV326" s="23487"/>
      <c r="AW326" s="23488"/>
      <c r="AX326" s="23489"/>
      <c r="AY326" s="23490"/>
      <c r="AZ326" s="23491" t="s">
        <v>26</v>
      </c>
      <c r="BA326" s="23492">
        <v>0</v>
      </c>
      <c r="BB326" s="23493">
        <v>0</v>
      </c>
      <c r="BC326" s="23494">
        <v>0</v>
      </c>
      <c r="BD326" s="23495">
        <v>0</v>
      </c>
      <c r="BE326" s="23496">
        <v>3</v>
      </c>
      <c r="BF326" s="23497">
        <v>97</v>
      </c>
      <c r="BG326" s="23498">
        <v>3</v>
      </c>
      <c r="BH326" s="23499"/>
      <c r="BI326" s="23500"/>
      <c r="BJ326" s="23501"/>
      <c r="BK326" s="23502"/>
      <c r="BL326" s="23503"/>
      <c r="BM326" s="23504"/>
      <c r="BN326" s="23505"/>
      <c r="BO326" s="23506"/>
      <c r="BP326" s="23507"/>
      <c r="BQ326" s="23508"/>
      <c r="BR326" s="23509"/>
      <c r="BS326" s="23510"/>
      <c r="BT326" s="23511"/>
      <c r="BU326" s="23512"/>
    </row>
    <row r="327" spans="1:73" ht="19.5" customHeight="1" x14ac:dyDescent="0.25">
      <c r="A327" s="42122" t="s">
        <v>25</v>
      </c>
      <c r="B327" s="42123"/>
      <c r="C327" s="42124"/>
      <c r="D327" s="23513">
        <v>2</v>
      </c>
      <c r="E327" s="23514">
        <v>1</v>
      </c>
      <c r="F327" s="23515">
        <v>0</v>
      </c>
      <c r="G327" s="23516">
        <v>0</v>
      </c>
      <c r="H327" s="23517">
        <v>0</v>
      </c>
      <c r="I327" s="23518">
        <v>0</v>
      </c>
      <c r="J327" s="23519">
        <v>0</v>
      </c>
      <c r="K327" s="23520">
        <v>0</v>
      </c>
      <c r="L327" s="23521">
        <v>0</v>
      </c>
      <c r="M327" s="23522">
        <v>0</v>
      </c>
      <c r="N327" s="23523">
        <v>0</v>
      </c>
      <c r="O327" s="23524">
        <v>0</v>
      </c>
      <c r="P327" s="23525">
        <v>0</v>
      </c>
      <c r="Q327" s="23526">
        <v>0</v>
      </c>
      <c r="R327" s="23527">
        <v>0</v>
      </c>
      <c r="S327" s="23528">
        <v>0</v>
      </c>
      <c r="T327" s="23529">
        <v>0</v>
      </c>
      <c r="U327" s="23530">
        <v>0</v>
      </c>
      <c r="V327" s="23531">
        <v>0</v>
      </c>
      <c r="W327" s="23532">
        <v>0</v>
      </c>
      <c r="X327" s="23533">
        <v>0</v>
      </c>
      <c r="Y327" s="23534">
        <f>SUM(E327:X327)</f>
        <v>1</v>
      </c>
      <c r="Z327" s="23535">
        <v>0</v>
      </c>
      <c r="AA327" s="23536">
        <v>0</v>
      </c>
      <c r="AB327" s="23537">
        <v>0</v>
      </c>
      <c r="AC327" s="23538">
        <v>0</v>
      </c>
      <c r="AD327" s="23539">
        <v>0</v>
      </c>
      <c r="AE327" s="23540">
        <v>0</v>
      </c>
      <c r="AF327" s="23541">
        <v>0</v>
      </c>
      <c r="AG327" s="23542">
        <v>0</v>
      </c>
      <c r="AH327" s="23543">
        <v>0</v>
      </c>
      <c r="AI327" s="23544">
        <v>0</v>
      </c>
      <c r="AJ327" s="23545">
        <v>0</v>
      </c>
      <c r="AK327" s="23546">
        <v>0</v>
      </c>
      <c r="AL327" s="23547">
        <v>0</v>
      </c>
      <c r="AM327" s="23548">
        <v>0</v>
      </c>
      <c r="AN327" s="23549">
        <v>0</v>
      </c>
      <c r="AO327" s="23550">
        <v>0</v>
      </c>
      <c r="AP327" s="23551">
        <v>0</v>
      </c>
      <c r="AQ327" s="23552">
        <v>0</v>
      </c>
      <c r="AR327" s="23553">
        <v>0</v>
      </c>
      <c r="AS327" s="23554">
        <v>0</v>
      </c>
      <c r="AT327" s="23555">
        <v>1</v>
      </c>
      <c r="AU327" s="23556">
        <f>SUM(Z327:AT327)</f>
        <v>1</v>
      </c>
      <c r="AV327" s="23557">
        <f>D327</f>
        <v>2</v>
      </c>
      <c r="AW327" s="23558">
        <f>Y327+AU327</f>
        <v>2</v>
      </c>
      <c r="AX327" s="23559">
        <f>AV327-AW327</f>
        <v>0</v>
      </c>
      <c r="AY327" s="23560"/>
      <c r="AZ327" s="23561" t="s">
        <v>27</v>
      </c>
      <c r="BA327" s="23562">
        <v>0</v>
      </c>
      <c r="BB327" s="23563">
        <v>1</v>
      </c>
      <c r="BC327" s="23564">
        <v>27</v>
      </c>
      <c r="BD327" s="23565">
        <v>0</v>
      </c>
      <c r="BE327" s="23566">
        <v>2</v>
      </c>
      <c r="BF327" s="23567">
        <v>75</v>
      </c>
      <c r="BG327" s="23568">
        <v>2</v>
      </c>
      <c r="BH327" s="23569"/>
      <c r="BI327" s="23570"/>
      <c r="BJ327" s="23571"/>
      <c r="BK327" s="23572"/>
      <c r="BL327" s="23573"/>
      <c r="BM327" s="23574"/>
      <c r="BN327" s="23575"/>
      <c r="BO327" s="23576"/>
      <c r="BP327" s="23577"/>
      <c r="BQ327" s="23578"/>
      <c r="BR327" s="23579"/>
      <c r="BS327" s="23580"/>
      <c r="BT327" s="23581"/>
      <c r="BU327" s="23582"/>
    </row>
    <row r="328" spans="1:73" ht="19.5" customHeight="1" x14ac:dyDescent="0.25">
      <c r="A328" s="42125" t="s">
        <v>26</v>
      </c>
      <c r="B328" s="42126"/>
      <c r="C328" s="42127"/>
      <c r="D328" s="23583">
        <v>35</v>
      </c>
      <c r="E328" s="23584">
        <v>17</v>
      </c>
      <c r="F328" s="23585">
        <v>3</v>
      </c>
      <c r="G328" s="23586">
        <v>3</v>
      </c>
      <c r="H328" s="23587">
        <v>5</v>
      </c>
      <c r="I328" s="23588">
        <v>0</v>
      </c>
      <c r="J328" s="23589">
        <v>1</v>
      </c>
      <c r="K328" s="23590">
        <v>0</v>
      </c>
      <c r="L328" s="23591">
        <v>0</v>
      </c>
      <c r="M328" s="23592">
        <v>0</v>
      </c>
      <c r="N328" s="23593">
        <v>0</v>
      </c>
      <c r="O328" s="23594">
        <v>1</v>
      </c>
      <c r="P328" s="23595">
        <v>0</v>
      </c>
      <c r="Q328" s="23596">
        <v>0</v>
      </c>
      <c r="R328" s="23597">
        <v>0</v>
      </c>
      <c r="S328" s="23598">
        <v>0</v>
      </c>
      <c r="T328" s="23599">
        <v>0</v>
      </c>
      <c r="U328" s="23600">
        <v>0</v>
      </c>
      <c r="V328" s="23601">
        <v>0</v>
      </c>
      <c r="W328" s="23602">
        <v>0</v>
      </c>
      <c r="X328" s="23603">
        <v>0</v>
      </c>
      <c r="Y328" s="23604">
        <f>SUM(E328:X328)</f>
        <v>30</v>
      </c>
      <c r="Z328" s="23605">
        <v>1</v>
      </c>
      <c r="AA328" s="23606">
        <v>0</v>
      </c>
      <c r="AB328" s="23607">
        <v>0</v>
      </c>
      <c r="AC328" s="23608">
        <v>0</v>
      </c>
      <c r="AD328" s="23609">
        <v>0</v>
      </c>
      <c r="AE328" s="23610">
        <v>0</v>
      </c>
      <c r="AF328" s="23611">
        <v>0</v>
      </c>
      <c r="AG328" s="23612">
        <v>0</v>
      </c>
      <c r="AH328" s="23613">
        <v>0</v>
      </c>
      <c r="AI328" s="23614">
        <v>0</v>
      </c>
      <c r="AJ328" s="23615">
        <v>0</v>
      </c>
      <c r="AK328" s="23616">
        <v>0</v>
      </c>
      <c r="AL328" s="23617">
        <v>0</v>
      </c>
      <c r="AM328" s="23618">
        <v>0</v>
      </c>
      <c r="AN328" s="23619">
        <v>0</v>
      </c>
      <c r="AO328" s="23620">
        <v>0</v>
      </c>
      <c r="AP328" s="23621">
        <v>0</v>
      </c>
      <c r="AQ328" s="23622">
        <v>0</v>
      </c>
      <c r="AR328" s="23623">
        <v>0</v>
      </c>
      <c r="AS328" s="23624">
        <v>0</v>
      </c>
      <c r="AT328" s="23625">
        <v>3</v>
      </c>
      <c r="AU328" s="23626">
        <f>SUM(Z328:AT328)</f>
        <v>4</v>
      </c>
      <c r="AV328" s="23627">
        <f>D328</f>
        <v>35</v>
      </c>
      <c r="AW328" s="23628">
        <f>Y328+AU328</f>
        <v>34</v>
      </c>
      <c r="AX328" s="23629">
        <f>AV328-AW328</f>
        <v>1</v>
      </c>
      <c r="AY328" s="23630"/>
      <c r="AZ328" s="23631" t="s">
        <v>28</v>
      </c>
      <c r="BA328" s="23632">
        <v>0</v>
      </c>
      <c r="BB328" s="23633">
        <v>0</v>
      </c>
      <c r="BC328" s="23634">
        <v>0</v>
      </c>
      <c r="BD328" s="23635">
        <v>0</v>
      </c>
      <c r="BE328" s="23636">
        <v>0</v>
      </c>
      <c r="BF328" s="23637">
        <v>0</v>
      </c>
      <c r="BG328" s="23638">
        <v>0</v>
      </c>
      <c r="BH328" s="23639"/>
      <c r="BI328" s="23640"/>
      <c r="BJ328" s="23641"/>
      <c r="BK328" s="23642"/>
      <c r="BL328" s="23643"/>
      <c r="BM328" s="23644"/>
      <c r="BN328" s="23645"/>
      <c r="BO328" s="23646"/>
      <c r="BP328" s="23647"/>
      <c r="BQ328" s="23648"/>
      <c r="BR328" s="23649"/>
      <c r="BS328" s="23650"/>
      <c r="BT328" s="23651"/>
      <c r="BU328" s="23652"/>
    </row>
    <row r="329" spans="1:73" ht="19.5" customHeight="1" x14ac:dyDescent="0.25">
      <c r="A329" s="42125" t="s">
        <v>27</v>
      </c>
      <c r="B329" s="42126"/>
      <c r="C329" s="42127"/>
      <c r="D329" s="23653">
        <v>51</v>
      </c>
      <c r="E329" s="23654">
        <v>37</v>
      </c>
      <c r="F329" s="23655">
        <v>3</v>
      </c>
      <c r="G329" s="23656">
        <v>3</v>
      </c>
      <c r="H329" s="23657">
        <v>1</v>
      </c>
      <c r="I329" s="23658">
        <v>0</v>
      </c>
      <c r="J329" s="23659">
        <v>1</v>
      </c>
      <c r="K329" s="23660">
        <v>0</v>
      </c>
      <c r="L329" s="23661">
        <v>0</v>
      </c>
      <c r="M329" s="23662">
        <v>0</v>
      </c>
      <c r="N329" s="23663">
        <v>0</v>
      </c>
      <c r="O329" s="23664">
        <v>0</v>
      </c>
      <c r="P329" s="23665">
        <v>0</v>
      </c>
      <c r="Q329" s="23666">
        <v>0</v>
      </c>
      <c r="R329" s="23667">
        <v>0</v>
      </c>
      <c r="S329" s="23668">
        <v>0</v>
      </c>
      <c r="T329" s="23669">
        <v>0</v>
      </c>
      <c r="U329" s="23670">
        <v>0</v>
      </c>
      <c r="V329" s="23671">
        <v>0</v>
      </c>
      <c r="W329" s="23672">
        <v>0</v>
      </c>
      <c r="X329" s="23673">
        <v>2</v>
      </c>
      <c r="Y329" s="23674">
        <f>SUM(E329:X329)</f>
        <v>47</v>
      </c>
      <c r="Z329" s="23675">
        <v>0</v>
      </c>
      <c r="AA329" s="23676">
        <v>0</v>
      </c>
      <c r="AB329" s="23677">
        <v>0</v>
      </c>
      <c r="AC329" s="23678">
        <v>0</v>
      </c>
      <c r="AD329" s="23679">
        <v>0</v>
      </c>
      <c r="AE329" s="23680">
        <v>0</v>
      </c>
      <c r="AF329" s="23681">
        <v>0</v>
      </c>
      <c r="AG329" s="23682">
        <v>0</v>
      </c>
      <c r="AH329" s="23683">
        <v>0</v>
      </c>
      <c r="AI329" s="23684">
        <v>0</v>
      </c>
      <c r="AJ329" s="23685">
        <v>0</v>
      </c>
      <c r="AK329" s="23686">
        <v>0</v>
      </c>
      <c r="AL329" s="23687">
        <v>0</v>
      </c>
      <c r="AM329" s="23688">
        <v>0</v>
      </c>
      <c r="AN329" s="23689">
        <v>0</v>
      </c>
      <c r="AO329" s="23690">
        <v>0</v>
      </c>
      <c r="AP329" s="23691">
        <v>0</v>
      </c>
      <c r="AQ329" s="23692">
        <v>0</v>
      </c>
      <c r="AR329" s="23693">
        <v>0</v>
      </c>
      <c r="AS329" s="23694">
        <v>0</v>
      </c>
      <c r="AT329" s="23695">
        <v>4</v>
      </c>
      <c r="AU329" s="23696">
        <f>SUM(Z329:AT329)</f>
        <v>4</v>
      </c>
      <c r="AV329" s="23697">
        <f>D329</f>
        <v>51</v>
      </c>
      <c r="AW329" s="23698">
        <f>Y329+AU329</f>
        <v>51</v>
      </c>
      <c r="AX329" s="23699">
        <f>AV329-AW329</f>
        <v>0</v>
      </c>
      <c r="AY329" s="23700"/>
      <c r="AZ329" s="23701" t="s">
        <v>77</v>
      </c>
      <c r="BA329" s="23702">
        <f t="shared" ref="BA329:BG329" si="41">SUM(BA325:BA328)</f>
        <v>0</v>
      </c>
      <c r="BB329" s="23703">
        <f t="shared" si="41"/>
        <v>1</v>
      </c>
      <c r="BC329" s="23704">
        <f t="shared" si="41"/>
        <v>27</v>
      </c>
      <c r="BD329" s="23705">
        <f t="shared" si="41"/>
        <v>0</v>
      </c>
      <c r="BE329" s="23706">
        <f t="shared" si="41"/>
        <v>5</v>
      </c>
      <c r="BF329" s="23707">
        <f t="shared" si="41"/>
        <v>172</v>
      </c>
      <c r="BG329" s="23708">
        <f t="shared" si="41"/>
        <v>5</v>
      </c>
      <c r="BH329" s="23709"/>
      <c r="BI329" s="23710"/>
      <c r="BJ329" s="23711"/>
      <c r="BK329" s="23712"/>
      <c r="BL329" s="23713"/>
      <c r="BM329" s="23714"/>
      <c r="BN329" s="23715"/>
      <c r="BO329" s="23716"/>
      <c r="BP329" s="23717"/>
      <c r="BQ329" s="23718"/>
      <c r="BR329" s="23719"/>
      <c r="BS329" s="23720"/>
      <c r="BT329" s="23721"/>
      <c r="BU329" s="23722"/>
    </row>
    <row r="330" spans="1:73" ht="19.5" customHeight="1" x14ac:dyDescent="0.25">
      <c r="A330" s="42128" t="s">
        <v>28</v>
      </c>
      <c r="B330" s="42129"/>
      <c r="C330" s="42130"/>
      <c r="D330" s="23723">
        <v>37</v>
      </c>
      <c r="E330" s="23724">
        <v>24</v>
      </c>
      <c r="F330" s="23725">
        <v>1</v>
      </c>
      <c r="G330" s="23726">
        <v>2</v>
      </c>
      <c r="H330" s="23727">
        <v>0</v>
      </c>
      <c r="I330" s="23728">
        <v>0</v>
      </c>
      <c r="J330" s="23729">
        <v>0</v>
      </c>
      <c r="K330" s="23730">
        <v>0</v>
      </c>
      <c r="L330" s="23731">
        <v>0</v>
      </c>
      <c r="M330" s="23732">
        <v>0</v>
      </c>
      <c r="N330" s="23733">
        <v>0</v>
      </c>
      <c r="O330" s="23734">
        <v>0</v>
      </c>
      <c r="P330" s="23735">
        <v>0</v>
      </c>
      <c r="Q330" s="23736">
        <v>0</v>
      </c>
      <c r="R330" s="23737">
        <v>0</v>
      </c>
      <c r="S330" s="23738">
        <v>0</v>
      </c>
      <c r="T330" s="23739">
        <v>0</v>
      </c>
      <c r="U330" s="23740">
        <v>0</v>
      </c>
      <c r="V330" s="23741">
        <v>0</v>
      </c>
      <c r="W330" s="23742">
        <v>0</v>
      </c>
      <c r="X330" s="23743">
        <v>1</v>
      </c>
      <c r="Y330" s="23744">
        <f>SUM(E330:X330)</f>
        <v>28</v>
      </c>
      <c r="Z330" s="23745">
        <v>0</v>
      </c>
      <c r="AA330" s="23746">
        <v>0</v>
      </c>
      <c r="AB330" s="23747">
        <v>0</v>
      </c>
      <c r="AC330" s="23748">
        <v>0</v>
      </c>
      <c r="AD330" s="23749">
        <v>0</v>
      </c>
      <c r="AE330" s="23750">
        <v>0</v>
      </c>
      <c r="AF330" s="23751">
        <v>0</v>
      </c>
      <c r="AG330" s="23752">
        <v>0</v>
      </c>
      <c r="AH330" s="23753">
        <v>0</v>
      </c>
      <c r="AI330" s="23754">
        <v>0</v>
      </c>
      <c r="AJ330" s="23755">
        <v>0</v>
      </c>
      <c r="AK330" s="23756">
        <v>0</v>
      </c>
      <c r="AL330" s="23757">
        <v>0</v>
      </c>
      <c r="AM330" s="23758">
        <v>0</v>
      </c>
      <c r="AN330" s="23759">
        <v>0</v>
      </c>
      <c r="AO330" s="23760">
        <v>0</v>
      </c>
      <c r="AP330" s="23761">
        <v>0</v>
      </c>
      <c r="AQ330" s="23762">
        <v>0</v>
      </c>
      <c r="AR330" s="23763">
        <v>0</v>
      </c>
      <c r="AS330" s="23764">
        <v>0</v>
      </c>
      <c r="AT330" s="23765">
        <v>9</v>
      </c>
      <c r="AU330" s="23766">
        <f>SUM(Z330:AT330)</f>
        <v>9</v>
      </c>
      <c r="AV330" s="23767">
        <f>D330</f>
        <v>37</v>
      </c>
      <c r="AW330" s="23768">
        <f>Y330+AU330</f>
        <v>37</v>
      </c>
      <c r="AX330" s="23769">
        <f>AV330-AW330</f>
        <v>0</v>
      </c>
      <c r="AY330" s="23770"/>
      <c r="AZ330" s="23771"/>
      <c r="BA330" s="23772"/>
      <c r="BB330" s="23773"/>
      <c r="BC330" s="23774"/>
      <c r="BD330" s="23775"/>
      <c r="BE330" s="23776"/>
      <c r="BF330" s="23777"/>
      <c r="BG330" s="23778"/>
      <c r="BH330" s="23779"/>
      <c r="BI330" s="23780"/>
      <c r="BJ330" s="23781"/>
      <c r="BK330" s="23782"/>
      <c r="BL330" s="23783"/>
      <c r="BM330" s="23784"/>
      <c r="BN330" s="23785"/>
      <c r="BO330" s="23786"/>
      <c r="BP330" s="23787"/>
      <c r="BQ330" s="23788"/>
      <c r="BR330" s="23789"/>
      <c r="BS330" s="23790"/>
      <c r="BT330" s="23791"/>
      <c r="BU330" s="23792"/>
    </row>
    <row r="331" spans="1:73" ht="19.5" customHeight="1" x14ac:dyDescent="0.25">
      <c r="A331" s="42131" t="s">
        <v>29</v>
      </c>
      <c r="B331" s="42054"/>
      <c r="C331" s="42055"/>
      <c r="D331" s="23793">
        <f t="shared" ref="D331:AX331" si="42">SUM(D327:D330)</f>
        <v>125</v>
      </c>
      <c r="E331" s="23794">
        <f t="shared" si="42"/>
        <v>79</v>
      </c>
      <c r="F331" s="23795">
        <f t="shared" si="42"/>
        <v>7</v>
      </c>
      <c r="G331" s="23796">
        <f t="shared" si="42"/>
        <v>8</v>
      </c>
      <c r="H331" s="23797">
        <f t="shared" si="42"/>
        <v>6</v>
      </c>
      <c r="I331" s="23798">
        <f t="shared" si="42"/>
        <v>0</v>
      </c>
      <c r="J331" s="23799">
        <f t="shared" si="42"/>
        <v>2</v>
      </c>
      <c r="K331" s="23800">
        <f t="shared" si="42"/>
        <v>0</v>
      </c>
      <c r="L331" s="23801">
        <f t="shared" si="42"/>
        <v>0</v>
      </c>
      <c r="M331" s="23802">
        <f t="shared" si="42"/>
        <v>0</v>
      </c>
      <c r="N331" s="23803">
        <f t="shared" si="42"/>
        <v>0</v>
      </c>
      <c r="O331" s="23804">
        <f t="shared" si="42"/>
        <v>1</v>
      </c>
      <c r="P331" s="23805">
        <f t="shared" si="42"/>
        <v>0</v>
      </c>
      <c r="Q331" s="23806">
        <f t="shared" si="42"/>
        <v>0</v>
      </c>
      <c r="R331" s="23807">
        <f t="shared" si="42"/>
        <v>0</v>
      </c>
      <c r="S331" s="23808">
        <f t="shared" si="42"/>
        <v>0</v>
      </c>
      <c r="T331" s="23809">
        <f t="shared" si="42"/>
        <v>0</v>
      </c>
      <c r="U331" s="23810">
        <f t="shared" si="42"/>
        <v>0</v>
      </c>
      <c r="V331" s="23811">
        <f t="shared" si="42"/>
        <v>0</v>
      </c>
      <c r="W331" s="23812">
        <f t="shared" si="42"/>
        <v>0</v>
      </c>
      <c r="X331" s="23813">
        <f t="shared" si="42"/>
        <v>3</v>
      </c>
      <c r="Y331" s="23814">
        <f t="shared" si="42"/>
        <v>106</v>
      </c>
      <c r="Z331" s="23815">
        <f t="shared" si="42"/>
        <v>1</v>
      </c>
      <c r="AA331" s="23816">
        <f t="shared" si="42"/>
        <v>0</v>
      </c>
      <c r="AB331" s="23817">
        <f t="shared" si="42"/>
        <v>0</v>
      </c>
      <c r="AC331" s="23818">
        <f t="shared" si="42"/>
        <v>0</v>
      </c>
      <c r="AD331" s="23819">
        <f t="shared" si="42"/>
        <v>0</v>
      </c>
      <c r="AE331" s="23820">
        <f t="shared" si="42"/>
        <v>0</v>
      </c>
      <c r="AF331" s="23821">
        <f t="shared" si="42"/>
        <v>0</v>
      </c>
      <c r="AG331" s="23822">
        <f t="shared" si="42"/>
        <v>0</v>
      </c>
      <c r="AH331" s="23823">
        <f t="shared" si="42"/>
        <v>0</v>
      </c>
      <c r="AI331" s="23824">
        <f t="shared" si="42"/>
        <v>0</v>
      </c>
      <c r="AJ331" s="23825">
        <f t="shared" si="42"/>
        <v>0</v>
      </c>
      <c r="AK331" s="23826">
        <f t="shared" si="42"/>
        <v>0</v>
      </c>
      <c r="AL331" s="23827">
        <f t="shared" si="42"/>
        <v>0</v>
      </c>
      <c r="AM331" s="23828">
        <f t="shared" si="42"/>
        <v>0</v>
      </c>
      <c r="AN331" s="23829">
        <f t="shared" si="42"/>
        <v>0</v>
      </c>
      <c r="AO331" s="23830">
        <f t="shared" si="42"/>
        <v>0</v>
      </c>
      <c r="AP331" s="23831">
        <f t="shared" si="42"/>
        <v>0</v>
      </c>
      <c r="AQ331" s="23832">
        <f t="shared" si="42"/>
        <v>0</v>
      </c>
      <c r="AR331" s="23833">
        <f t="shared" si="42"/>
        <v>0</v>
      </c>
      <c r="AS331" s="23834">
        <f t="shared" si="42"/>
        <v>0</v>
      </c>
      <c r="AT331" s="23835">
        <f t="shared" si="42"/>
        <v>17</v>
      </c>
      <c r="AU331" s="23836">
        <f t="shared" si="42"/>
        <v>18</v>
      </c>
      <c r="AV331" s="23837">
        <f t="shared" si="42"/>
        <v>125</v>
      </c>
      <c r="AW331" s="23838">
        <f t="shared" si="42"/>
        <v>124</v>
      </c>
      <c r="AX331" s="23839">
        <f t="shared" si="42"/>
        <v>1</v>
      </c>
      <c r="AY331" s="23840"/>
      <c r="AZ331" s="23841" t="s">
        <v>322</v>
      </c>
      <c r="BA331" s="23842"/>
      <c r="BB331" s="23843"/>
      <c r="BC331" s="23844"/>
      <c r="BD331" s="23845"/>
      <c r="BE331" s="23846"/>
      <c r="BF331" s="23847"/>
      <c r="BG331" s="23848"/>
      <c r="BH331" s="23849"/>
      <c r="BI331" s="23850"/>
      <c r="BJ331" s="23851"/>
      <c r="BK331" s="23852"/>
      <c r="BL331" s="23853"/>
      <c r="BM331" s="23854"/>
      <c r="BN331" s="23855"/>
      <c r="BO331" s="23856"/>
      <c r="BP331" s="23857"/>
      <c r="BQ331" s="23858"/>
      <c r="BR331" s="23859"/>
      <c r="BS331" s="23860"/>
      <c r="BT331" s="23861"/>
      <c r="BU331" s="23862"/>
    </row>
    <row r="332" spans="1:73" ht="19.5" customHeight="1" x14ac:dyDescent="0.25">
      <c r="A332" s="42122" t="s">
        <v>30</v>
      </c>
      <c r="B332" s="42123"/>
      <c r="C332" s="42124"/>
      <c r="D332" s="23863">
        <v>205</v>
      </c>
      <c r="E332" s="23864">
        <v>178</v>
      </c>
      <c r="F332" s="23865">
        <v>1</v>
      </c>
      <c r="G332" s="23866">
        <v>11</v>
      </c>
      <c r="H332" s="23867">
        <v>2</v>
      </c>
      <c r="I332" s="23868">
        <v>0</v>
      </c>
      <c r="J332" s="23869">
        <v>2</v>
      </c>
      <c r="K332" s="23870">
        <v>1</v>
      </c>
      <c r="L332" s="23871">
        <v>0</v>
      </c>
      <c r="M332" s="23872">
        <v>0</v>
      </c>
      <c r="N332" s="23873">
        <v>0</v>
      </c>
      <c r="O332" s="23874">
        <v>1</v>
      </c>
      <c r="P332" s="23875">
        <v>0</v>
      </c>
      <c r="Q332" s="23876">
        <v>0</v>
      </c>
      <c r="R332" s="23877">
        <v>0</v>
      </c>
      <c r="S332" s="23878">
        <v>1</v>
      </c>
      <c r="T332" s="23879">
        <v>0</v>
      </c>
      <c r="U332" s="23880">
        <v>0</v>
      </c>
      <c r="V332" s="23881">
        <v>0</v>
      </c>
      <c r="W332" s="23882">
        <v>0</v>
      </c>
      <c r="X332" s="23883">
        <v>8</v>
      </c>
      <c r="Y332" s="23884">
        <f t="shared" ref="Y332:Y337" si="43">SUM(E332:X332)</f>
        <v>205</v>
      </c>
      <c r="Z332" s="23885">
        <v>0</v>
      </c>
      <c r="AA332" s="23886">
        <v>0</v>
      </c>
      <c r="AB332" s="23887">
        <v>0</v>
      </c>
      <c r="AC332" s="23888">
        <v>0</v>
      </c>
      <c r="AD332" s="23889">
        <v>0</v>
      </c>
      <c r="AE332" s="23890">
        <v>0</v>
      </c>
      <c r="AF332" s="23891">
        <v>0</v>
      </c>
      <c r="AG332" s="23892">
        <v>0</v>
      </c>
      <c r="AH332" s="23893">
        <v>0</v>
      </c>
      <c r="AI332" s="23894">
        <v>0</v>
      </c>
      <c r="AJ332" s="23895">
        <v>0</v>
      </c>
      <c r="AK332" s="23896">
        <v>0</v>
      </c>
      <c r="AL332" s="23897">
        <v>0</v>
      </c>
      <c r="AM332" s="23898">
        <v>0</v>
      </c>
      <c r="AN332" s="23899">
        <v>0</v>
      </c>
      <c r="AO332" s="23900">
        <v>0</v>
      </c>
      <c r="AP332" s="23901">
        <v>0</v>
      </c>
      <c r="AQ332" s="23902">
        <v>0</v>
      </c>
      <c r="AR332" s="23903">
        <v>0</v>
      </c>
      <c r="AS332" s="23904">
        <v>0</v>
      </c>
      <c r="AT332" s="23905">
        <v>0</v>
      </c>
      <c r="AU332" s="23906">
        <f t="shared" ref="AU332:AU337" si="44">SUM(Z332:AT332)</f>
        <v>0</v>
      </c>
      <c r="AV332" s="23907">
        <f t="shared" ref="AV332:AV337" si="45">D332</f>
        <v>205</v>
      </c>
      <c r="AW332" s="23908">
        <f t="shared" ref="AW332:AW337" si="46">Y332+AU332</f>
        <v>205</v>
      </c>
      <c r="AX332" s="23909">
        <f t="shared" ref="AX332:AX337" si="47">AV332-AW332</f>
        <v>0</v>
      </c>
      <c r="AY332" s="23910"/>
      <c r="AZ332" s="41939" t="s">
        <v>306</v>
      </c>
      <c r="BA332" s="41942" t="s">
        <v>276</v>
      </c>
      <c r="BB332" s="41942"/>
      <c r="BC332" s="41942"/>
      <c r="BD332" s="41942" t="s">
        <v>307</v>
      </c>
      <c r="BE332" s="41942"/>
      <c r="BF332" s="41942"/>
      <c r="BG332" s="41942"/>
      <c r="BH332" s="23911"/>
      <c r="BI332" s="23912"/>
      <c r="BJ332" s="23913"/>
      <c r="BK332" s="23914"/>
      <c r="BL332" s="23915"/>
      <c r="BM332" s="23916"/>
      <c r="BN332" s="23917"/>
      <c r="BO332" s="23918"/>
      <c r="BP332" s="23919"/>
      <c r="BQ332" s="23920"/>
      <c r="BR332" s="23921"/>
      <c r="BS332" s="23922"/>
      <c r="BT332" s="23923"/>
      <c r="BU332" s="23924"/>
    </row>
    <row r="333" spans="1:73" ht="19.5" customHeight="1" x14ac:dyDescent="0.25">
      <c r="A333" s="42125" t="s">
        <v>31</v>
      </c>
      <c r="B333" s="42126"/>
      <c r="C333" s="42127"/>
      <c r="D333" s="23925">
        <v>37</v>
      </c>
      <c r="E333" s="23926">
        <v>31</v>
      </c>
      <c r="F333" s="23927">
        <v>2</v>
      </c>
      <c r="G333" s="23928">
        <v>0</v>
      </c>
      <c r="H333" s="23929">
        <v>0</v>
      </c>
      <c r="I333" s="23930">
        <v>0</v>
      </c>
      <c r="J333" s="23931">
        <v>0</v>
      </c>
      <c r="K333" s="23932">
        <v>0</v>
      </c>
      <c r="L333" s="23933">
        <v>0</v>
      </c>
      <c r="M333" s="23934">
        <v>0</v>
      </c>
      <c r="N333" s="23935">
        <v>0</v>
      </c>
      <c r="O333" s="23936">
        <v>0</v>
      </c>
      <c r="P333" s="23937">
        <v>0</v>
      </c>
      <c r="Q333" s="23938">
        <v>0</v>
      </c>
      <c r="R333" s="23939">
        <v>0</v>
      </c>
      <c r="S333" s="23940">
        <v>0</v>
      </c>
      <c r="T333" s="23941">
        <v>0</v>
      </c>
      <c r="U333" s="23942">
        <v>0</v>
      </c>
      <c r="V333" s="23943">
        <v>0</v>
      </c>
      <c r="W333" s="23944">
        <v>0</v>
      </c>
      <c r="X333" s="23945">
        <v>3</v>
      </c>
      <c r="Y333" s="23946">
        <f t="shared" si="43"/>
        <v>36</v>
      </c>
      <c r="Z333" s="23947">
        <v>0</v>
      </c>
      <c r="AA333" s="23948">
        <v>0</v>
      </c>
      <c r="AB333" s="23949">
        <v>0</v>
      </c>
      <c r="AC333" s="23950">
        <v>0</v>
      </c>
      <c r="AD333" s="23951">
        <v>0</v>
      </c>
      <c r="AE333" s="23952">
        <v>0</v>
      </c>
      <c r="AF333" s="23953">
        <v>0</v>
      </c>
      <c r="AG333" s="23954">
        <v>0</v>
      </c>
      <c r="AH333" s="23955">
        <v>0</v>
      </c>
      <c r="AI333" s="23956">
        <v>0</v>
      </c>
      <c r="AJ333" s="23957">
        <v>0</v>
      </c>
      <c r="AK333" s="23958">
        <v>0</v>
      </c>
      <c r="AL333" s="23959">
        <v>0</v>
      </c>
      <c r="AM333" s="23960">
        <v>0</v>
      </c>
      <c r="AN333" s="23961">
        <v>0</v>
      </c>
      <c r="AO333" s="23962">
        <v>0</v>
      </c>
      <c r="AP333" s="23963">
        <v>0</v>
      </c>
      <c r="AQ333" s="23964">
        <v>0</v>
      </c>
      <c r="AR333" s="23965">
        <v>0</v>
      </c>
      <c r="AS333" s="23966">
        <v>0</v>
      </c>
      <c r="AT333" s="23967">
        <v>0</v>
      </c>
      <c r="AU333" s="23968">
        <f t="shared" si="44"/>
        <v>0</v>
      </c>
      <c r="AV333" s="23969">
        <f t="shared" si="45"/>
        <v>37</v>
      </c>
      <c r="AW333" s="23970">
        <f t="shared" si="46"/>
        <v>36</v>
      </c>
      <c r="AX333" s="23971">
        <f t="shared" si="47"/>
        <v>1</v>
      </c>
      <c r="AY333" s="23972"/>
      <c r="AZ333" s="41939"/>
      <c r="BA333" s="23973" t="s">
        <v>311</v>
      </c>
      <c r="BB333" s="23974" t="s">
        <v>323</v>
      </c>
      <c r="BC333" s="23975" t="s">
        <v>313</v>
      </c>
      <c r="BD333" s="23976" t="s">
        <v>311</v>
      </c>
      <c r="BE333" s="23977" t="s">
        <v>324</v>
      </c>
      <c r="BF333" s="23978" t="s">
        <v>313</v>
      </c>
      <c r="BG333" s="23979" t="s">
        <v>315</v>
      </c>
      <c r="BH333" s="23980"/>
      <c r="BI333" s="23981"/>
      <c r="BJ333" s="23982"/>
      <c r="BK333" s="23983"/>
      <c r="BL333" s="23984"/>
      <c r="BM333" s="23985"/>
      <c r="BN333" s="23986"/>
      <c r="BO333" s="23987"/>
      <c r="BP333" s="23988"/>
      <c r="BQ333" s="23989"/>
      <c r="BR333" s="23990"/>
      <c r="BS333" s="23991"/>
      <c r="BT333" s="23992"/>
      <c r="BU333" s="23993"/>
    </row>
    <row r="334" spans="1:73" ht="19.5" customHeight="1" x14ac:dyDescent="0.25">
      <c r="A334" s="42125" t="s">
        <v>32</v>
      </c>
      <c r="B334" s="42126"/>
      <c r="C334" s="42127"/>
      <c r="D334" s="23994">
        <v>138</v>
      </c>
      <c r="E334" s="23995">
        <v>122</v>
      </c>
      <c r="F334" s="23996">
        <v>5</v>
      </c>
      <c r="G334" s="23997">
        <v>0</v>
      </c>
      <c r="H334" s="23998">
        <v>1</v>
      </c>
      <c r="I334" s="23999">
        <v>0</v>
      </c>
      <c r="J334" s="24000">
        <v>0</v>
      </c>
      <c r="K334" s="24001">
        <v>0</v>
      </c>
      <c r="L334" s="24002">
        <v>0</v>
      </c>
      <c r="M334" s="24003">
        <v>0</v>
      </c>
      <c r="N334" s="24004">
        <v>0</v>
      </c>
      <c r="O334" s="24005">
        <v>0</v>
      </c>
      <c r="P334" s="24006">
        <v>0</v>
      </c>
      <c r="Q334" s="24007">
        <v>0</v>
      </c>
      <c r="R334" s="24008">
        <v>0</v>
      </c>
      <c r="S334" s="24009">
        <v>0</v>
      </c>
      <c r="T334" s="24010">
        <v>0</v>
      </c>
      <c r="U334" s="24011">
        <v>0</v>
      </c>
      <c r="V334" s="24012">
        <v>0</v>
      </c>
      <c r="W334" s="24013">
        <v>0</v>
      </c>
      <c r="X334" s="24014">
        <v>8</v>
      </c>
      <c r="Y334" s="24015">
        <f t="shared" si="43"/>
        <v>136</v>
      </c>
      <c r="Z334" s="24016">
        <v>0</v>
      </c>
      <c r="AA334" s="24017">
        <v>0</v>
      </c>
      <c r="AB334" s="24018">
        <v>0</v>
      </c>
      <c r="AC334" s="24019">
        <v>0</v>
      </c>
      <c r="AD334" s="24020">
        <v>0</v>
      </c>
      <c r="AE334" s="24021">
        <v>0</v>
      </c>
      <c r="AF334" s="24022">
        <v>0</v>
      </c>
      <c r="AG334" s="24023">
        <v>0</v>
      </c>
      <c r="AH334" s="24024">
        <v>0</v>
      </c>
      <c r="AI334" s="24025">
        <v>0</v>
      </c>
      <c r="AJ334" s="24026">
        <v>0</v>
      </c>
      <c r="AK334" s="24027">
        <v>0</v>
      </c>
      <c r="AL334" s="24028">
        <v>0</v>
      </c>
      <c r="AM334" s="24029">
        <v>0</v>
      </c>
      <c r="AN334" s="24030">
        <v>0</v>
      </c>
      <c r="AO334" s="24031">
        <v>0</v>
      </c>
      <c r="AP334" s="24032">
        <v>0</v>
      </c>
      <c r="AQ334" s="24033">
        <v>0</v>
      </c>
      <c r="AR334" s="24034">
        <v>0</v>
      </c>
      <c r="AS334" s="24035">
        <v>0</v>
      </c>
      <c r="AT334" s="24036">
        <v>0</v>
      </c>
      <c r="AU334" s="24037">
        <f t="shared" si="44"/>
        <v>0</v>
      </c>
      <c r="AV334" s="24038">
        <f t="shared" si="45"/>
        <v>138</v>
      </c>
      <c r="AW334" s="24039">
        <f t="shared" si="46"/>
        <v>136</v>
      </c>
      <c r="AX334" s="24040">
        <f t="shared" si="47"/>
        <v>2</v>
      </c>
      <c r="AY334" s="24041"/>
      <c r="AZ334" s="24042" t="s">
        <v>25</v>
      </c>
      <c r="BA334" s="24043">
        <v>1</v>
      </c>
      <c r="BB334" s="24044">
        <v>0</v>
      </c>
      <c r="BC334" s="24045">
        <v>0</v>
      </c>
      <c r="BD334" s="24046">
        <v>0</v>
      </c>
      <c r="BE334" s="24047">
        <v>0</v>
      </c>
      <c r="BF334" s="24048">
        <v>0</v>
      </c>
      <c r="BG334" s="24049">
        <v>0</v>
      </c>
      <c r="BH334" s="24050"/>
      <c r="BI334" s="24051"/>
      <c r="BJ334" s="24052"/>
      <c r="BK334" s="24053"/>
      <c r="BL334" s="24054"/>
      <c r="BM334" s="24055"/>
      <c r="BN334" s="24056"/>
      <c r="BO334" s="24057"/>
      <c r="BP334" s="24058"/>
      <c r="BQ334" s="24059"/>
      <c r="BR334" s="24060"/>
      <c r="BS334" s="24061"/>
      <c r="BT334" s="24062"/>
      <c r="BU334" s="24063"/>
    </row>
    <row r="335" spans="1:73" ht="19.5" customHeight="1" x14ac:dyDescent="0.25">
      <c r="A335" s="42125" t="s">
        <v>33</v>
      </c>
      <c r="B335" s="42126"/>
      <c r="C335" s="42127"/>
      <c r="D335" s="24064">
        <v>88</v>
      </c>
      <c r="E335" s="24065">
        <v>75</v>
      </c>
      <c r="F335" s="24066">
        <v>2</v>
      </c>
      <c r="G335" s="24067">
        <v>0</v>
      </c>
      <c r="H335" s="24068">
        <v>0</v>
      </c>
      <c r="I335" s="24069">
        <v>0</v>
      </c>
      <c r="J335" s="24070">
        <v>0</v>
      </c>
      <c r="K335" s="24071">
        <v>0</v>
      </c>
      <c r="L335" s="24072">
        <v>0</v>
      </c>
      <c r="M335" s="24073">
        <v>0</v>
      </c>
      <c r="N335" s="24074">
        <v>0</v>
      </c>
      <c r="O335" s="24075">
        <v>1</v>
      </c>
      <c r="P335" s="24076">
        <v>0</v>
      </c>
      <c r="Q335" s="24077">
        <v>0</v>
      </c>
      <c r="R335" s="24078">
        <v>0</v>
      </c>
      <c r="S335" s="24079">
        <v>0</v>
      </c>
      <c r="T335" s="24080">
        <v>0</v>
      </c>
      <c r="U335" s="24081">
        <v>0</v>
      </c>
      <c r="V335" s="24082">
        <v>0</v>
      </c>
      <c r="W335" s="24083">
        <v>0</v>
      </c>
      <c r="X335" s="24084">
        <v>4</v>
      </c>
      <c r="Y335" s="24085">
        <f t="shared" si="43"/>
        <v>82</v>
      </c>
      <c r="Z335" s="24086">
        <v>0</v>
      </c>
      <c r="AA335" s="24087">
        <v>0</v>
      </c>
      <c r="AB335" s="24088">
        <v>0</v>
      </c>
      <c r="AC335" s="24089">
        <v>0</v>
      </c>
      <c r="AD335" s="24090">
        <v>0</v>
      </c>
      <c r="AE335" s="24091">
        <v>0</v>
      </c>
      <c r="AF335" s="24092">
        <v>0</v>
      </c>
      <c r="AG335" s="24093">
        <v>0</v>
      </c>
      <c r="AH335" s="24094">
        <v>0</v>
      </c>
      <c r="AI335" s="24095">
        <v>0</v>
      </c>
      <c r="AJ335" s="24096">
        <v>0</v>
      </c>
      <c r="AK335" s="24097">
        <v>0</v>
      </c>
      <c r="AL335" s="24098">
        <v>0</v>
      </c>
      <c r="AM335" s="24099">
        <v>0</v>
      </c>
      <c r="AN335" s="24100">
        <v>0</v>
      </c>
      <c r="AO335" s="24101">
        <v>0</v>
      </c>
      <c r="AP335" s="24102">
        <v>0</v>
      </c>
      <c r="AQ335" s="24103">
        <v>0</v>
      </c>
      <c r="AR335" s="24104">
        <v>0</v>
      </c>
      <c r="AS335" s="24105">
        <v>0</v>
      </c>
      <c r="AT335" s="24106">
        <v>0</v>
      </c>
      <c r="AU335" s="24107">
        <f t="shared" si="44"/>
        <v>0</v>
      </c>
      <c r="AV335" s="24108">
        <f t="shared" si="45"/>
        <v>88</v>
      </c>
      <c r="AW335" s="24109">
        <f t="shared" si="46"/>
        <v>82</v>
      </c>
      <c r="AX335" s="24110">
        <f t="shared" si="47"/>
        <v>6</v>
      </c>
      <c r="AY335" s="24111"/>
      <c r="AZ335" s="24112" t="s">
        <v>26</v>
      </c>
      <c r="BA335" s="24113">
        <v>5</v>
      </c>
      <c r="BB335" s="24114">
        <v>0</v>
      </c>
      <c r="BC335" s="24115">
        <v>0</v>
      </c>
      <c r="BD335" s="24116">
        <v>1</v>
      </c>
      <c r="BE335" s="24117">
        <v>0</v>
      </c>
      <c r="BF335" s="24118">
        <v>0</v>
      </c>
      <c r="BG335" s="24119">
        <v>0</v>
      </c>
      <c r="BH335" s="24120"/>
      <c r="BI335" s="24121"/>
      <c r="BJ335" s="24122"/>
      <c r="BK335" s="24123"/>
      <c r="BL335" s="24124"/>
      <c r="BM335" s="24125"/>
      <c r="BN335" s="24126"/>
      <c r="BO335" s="24127"/>
      <c r="BP335" s="24128"/>
      <c r="BQ335" s="24129"/>
      <c r="BR335" s="24130"/>
      <c r="BS335" s="24131"/>
      <c r="BT335" s="24132"/>
      <c r="BU335" s="24133"/>
    </row>
    <row r="336" spans="1:73" ht="19.5" customHeight="1" x14ac:dyDescent="0.25">
      <c r="A336" s="42125" t="s">
        <v>34</v>
      </c>
      <c r="B336" s="42126"/>
      <c r="C336" s="42127"/>
      <c r="D336" s="24134">
        <v>73</v>
      </c>
      <c r="E336" s="24135">
        <v>61</v>
      </c>
      <c r="F336" s="24136">
        <v>3</v>
      </c>
      <c r="G336" s="24137">
        <v>1</v>
      </c>
      <c r="H336" s="24138">
        <v>0</v>
      </c>
      <c r="I336" s="24139">
        <v>0</v>
      </c>
      <c r="J336" s="24140">
        <v>2</v>
      </c>
      <c r="K336" s="24141">
        <v>1</v>
      </c>
      <c r="L336" s="24142">
        <v>0</v>
      </c>
      <c r="M336" s="24143">
        <v>0</v>
      </c>
      <c r="N336" s="24144">
        <v>0</v>
      </c>
      <c r="O336" s="24145">
        <v>1</v>
      </c>
      <c r="P336" s="24146">
        <v>0</v>
      </c>
      <c r="Q336" s="24147">
        <v>0</v>
      </c>
      <c r="R336" s="24148">
        <v>0</v>
      </c>
      <c r="S336" s="24149">
        <v>0</v>
      </c>
      <c r="T336" s="24150">
        <v>0</v>
      </c>
      <c r="U336" s="24151">
        <v>0</v>
      </c>
      <c r="V336" s="24152">
        <v>0</v>
      </c>
      <c r="W336" s="24153">
        <v>0</v>
      </c>
      <c r="X336" s="24154">
        <v>4</v>
      </c>
      <c r="Y336" s="24155">
        <f t="shared" si="43"/>
        <v>73</v>
      </c>
      <c r="Z336" s="24156">
        <v>0</v>
      </c>
      <c r="AA336" s="24157">
        <v>0</v>
      </c>
      <c r="AB336" s="24158">
        <v>0</v>
      </c>
      <c r="AC336" s="24159">
        <v>0</v>
      </c>
      <c r="AD336" s="24160">
        <v>0</v>
      </c>
      <c r="AE336" s="24161">
        <v>0</v>
      </c>
      <c r="AF336" s="24162">
        <v>0</v>
      </c>
      <c r="AG336" s="24163">
        <v>0</v>
      </c>
      <c r="AH336" s="24164">
        <v>0</v>
      </c>
      <c r="AI336" s="24165">
        <v>0</v>
      </c>
      <c r="AJ336" s="24166">
        <v>0</v>
      </c>
      <c r="AK336" s="24167">
        <v>0</v>
      </c>
      <c r="AL336" s="24168">
        <v>0</v>
      </c>
      <c r="AM336" s="24169">
        <v>0</v>
      </c>
      <c r="AN336" s="24170">
        <v>0</v>
      </c>
      <c r="AO336" s="24171">
        <v>0</v>
      </c>
      <c r="AP336" s="24172">
        <v>0</v>
      </c>
      <c r="AQ336" s="24173">
        <v>0</v>
      </c>
      <c r="AR336" s="24174">
        <v>0</v>
      </c>
      <c r="AS336" s="24175">
        <v>0</v>
      </c>
      <c r="AT336" s="24176">
        <v>0</v>
      </c>
      <c r="AU336" s="24177">
        <f t="shared" si="44"/>
        <v>0</v>
      </c>
      <c r="AV336" s="24178">
        <f t="shared" si="45"/>
        <v>73</v>
      </c>
      <c r="AW336" s="24179">
        <f t="shared" si="46"/>
        <v>73</v>
      </c>
      <c r="AX336" s="24180">
        <f t="shared" si="47"/>
        <v>0</v>
      </c>
      <c r="AY336" s="24181"/>
      <c r="AZ336" s="24182" t="s">
        <v>27</v>
      </c>
      <c r="BA336" s="24183">
        <v>12</v>
      </c>
      <c r="BB336" s="24184">
        <v>0</v>
      </c>
      <c r="BC336" s="24185">
        <v>0</v>
      </c>
      <c r="BD336" s="24186">
        <v>5</v>
      </c>
      <c r="BE336" s="24187">
        <v>0</v>
      </c>
      <c r="BF336" s="24188">
        <v>0</v>
      </c>
      <c r="BG336" s="24189">
        <v>0</v>
      </c>
      <c r="BH336" s="24190"/>
      <c r="BI336" s="24191"/>
      <c r="BJ336" s="24192"/>
      <c r="BK336" s="24193"/>
      <c r="BL336" s="24194"/>
      <c r="BM336" s="24195"/>
      <c r="BN336" s="24196"/>
      <c r="BO336" s="24197"/>
      <c r="BP336" s="24198"/>
      <c r="BQ336" s="24199"/>
      <c r="BR336" s="24200"/>
      <c r="BS336" s="24201"/>
      <c r="BT336" s="24202"/>
      <c r="BU336" s="24203"/>
    </row>
    <row r="337" spans="1:73" ht="19.5" customHeight="1" x14ac:dyDescent="0.25">
      <c r="A337" s="42125" t="s">
        <v>35</v>
      </c>
      <c r="B337" s="42126"/>
      <c r="C337" s="42127"/>
      <c r="D337" s="24204">
        <v>78</v>
      </c>
      <c r="E337" s="24205">
        <v>64</v>
      </c>
      <c r="F337" s="24206">
        <v>1</v>
      </c>
      <c r="G337" s="24207">
        <v>1</v>
      </c>
      <c r="H337" s="24208">
        <v>1</v>
      </c>
      <c r="I337" s="24209">
        <v>2</v>
      </c>
      <c r="J337" s="24210">
        <v>2</v>
      </c>
      <c r="K337" s="24211">
        <v>0</v>
      </c>
      <c r="L337" s="24212">
        <v>0</v>
      </c>
      <c r="M337" s="24213">
        <v>0</v>
      </c>
      <c r="N337" s="24214">
        <v>0</v>
      </c>
      <c r="O337" s="24215">
        <v>0</v>
      </c>
      <c r="P337" s="24216">
        <v>0</v>
      </c>
      <c r="Q337" s="24217">
        <v>0</v>
      </c>
      <c r="R337" s="24218">
        <v>0</v>
      </c>
      <c r="S337" s="24219">
        <v>0</v>
      </c>
      <c r="T337" s="24220">
        <v>0</v>
      </c>
      <c r="U337" s="24221">
        <v>0</v>
      </c>
      <c r="V337" s="24222">
        <v>0</v>
      </c>
      <c r="W337" s="24223">
        <v>0</v>
      </c>
      <c r="X337" s="24224">
        <v>1</v>
      </c>
      <c r="Y337" s="24225">
        <f t="shared" si="43"/>
        <v>72</v>
      </c>
      <c r="Z337" s="24226">
        <v>0</v>
      </c>
      <c r="AA337" s="24227">
        <v>0</v>
      </c>
      <c r="AB337" s="24228">
        <v>0</v>
      </c>
      <c r="AC337" s="24229">
        <v>0</v>
      </c>
      <c r="AD337" s="24230">
        <v>0</v>
      </c>
      <c r="AE337" s="24231">
        <v>0</v>
      </c>
      <c r="AF337" s="24232">
        <v>0</v>
      </c>
      <c r="AG337" s="24233">
        <v>0</v>
      </c>
      <c r="AH337" s="24234">
        <v>0</v>
      </c>
      <c r="AI337" s="24235">
        <v>0</v>
      </c>
      <c r="AJ337" s="24236">
        <v>0</v>
      </c>
      <c r="AK337" s="24237">
        <v>0</v>
      </c>
      <c r="AL337" s="24238">
        <v>0</v>
      </c>
      <c r="AM337" s="24239">
        <v>0</v>
      </c>
      <c r="AN337" s="24240">
        <v>0</v>
      </c>
      <c r="AO337" s="24241">
        <v>0</v>
      </c>
      <c r="AP337" s="24242">
        <v>0</v>
      </c>
      <c r="AQ337" s="24243">
        <v>0</v>
      </c>
      <c r="AR337" s="24244">
        <v>0</v>
      </c>
      <c r="AS337" s="24245">
        <v>0</v>
      </c>
      <c r="AT337" s="24246">
        <v>0</v>
      </c>
      <c r="AU337" s="24247">
        <f t="shared" si="44"/>
        <v>0</v>
      </c>
      <c r="AV337" s="24248">
        <f t="shared" si="45"/>
        <v>78</v>
      </c>
      <c r="AW337" s="24249">
        <f t="shared" si="46"/>
        <v>72</v>
      </c>
      <c r="AX337" s="24250">
        <f t="shared" si="47"/>
        <v>6</v>
      </c>
      <c r="AY337" s="24251"/>
      <c r="AZ337" s="24252" t="s">
        <v>28</v>
      </c>
      <c r="BA337" s="24253">
        <v>1</v>
      </c>
      <c r="BB337" s="24254">
        <v>0</v>
      </c>
      <c r="BC337" s="24255">
        <v>0</v>
      </c>
      <c r="BD337" s="24256">
        <v>0</v>
      </c>
      <c r="BE337" s="24257">
        <v>0</v>
      </c>
      <c r="BF337" s="24258">
        <v>0</v>
      </c>
      <c r="BG337" s="24259">
        <v>0</v>
      </c>
      <c r="BH337" s="24260"/>
      <c r="BI337" s="24261"/>
      <c r="BJ337" s="24262"/>
      <c r="BK337" s="24263"/>
      <c r="BL337" s="24264"/>
      <c r="BM337" s="24265"/>
      <c r="BN337" s="24266"/>
      <c r="BO337" s="24267"/>
      <c r="BP337" s="24268"/>
      <c r="BQ337" s="24269"/>
      <c r="BR337" s="24270"/>
      <c r="BS337" s="24271"/>
      <c r="BT337" s="24272"/>
      <c r="BU337" s="24273"/>
    </row>
    <row r="338" spans="1:73" ht="19.5" customHeight="1" x14ac:dyDescent="0.25">
      <c r="A338" s="42132" t="s">
        <v>51</v>
      </c>
      <c r="B338" s="42132"/>
      <c r="C338" s="42132"/>
      <c r="D338" s="24274">
        <f t="shared" ref="D338:AX338" si="48">SUM(D332:D337)</f>
        <v>619</v>
      </c>
      <c r="E338" s="24275">
        <f t="shared" si="48"/>
        <v>531</v>
      </c>
      <c r="F338" s="24276">
        <f t="shared" si="48"/>
        <v>14</v>
      </c>
      <c r="G338" s="24277">
        <f t="shared" si="48"/>
        <v>13</v>
      </c>
      <c r="H338" s="24278">
        <f t="shared" si="48"/>
        <v>4</v>
      </c>
      <c r="I338" s="24279">
        <f t="shared" si="48"/>
        <v>2</v>
      </c>
      <c r="J338" s="24280">
        <f t="shared" si="48"/>
        <v>6</v>
      </c>
      <c r="K338" s="24281">
        <f t="shared" si="48"/>
        <v>2</v>
      </c>
      <c r="L338" s="24282">
        <f t="shared" si="48"/>
        <v>0</v>
      </c>
      <c r="M338" s="24283">
        <f t="shared" si="48"/>
        <v>0</v>
      </c>
      <c r="N338" s="24284">
        <f t="shared" si="48"/>
        <v>0</v>
      </c>
      <c r="O338" s="24285">
        <f t="shared" si="48"/>
        <v>3</v>
      </c>
      <c r="P338" s="24286">
        <f t="shared" si="48"/>
        <v>0</v>
      </c>
      <c r="Q338" s="24287">
        <f t="shared" si="48"/>
        <v>0</v>
      </c>
      <c r="R338" s="24288">
        <f t="shared" si="48"/>
        <v>0</v>
      </c>
      <c r="S338" s="24289">
        <f t="shared" si="48"/>
        <v>1</v>
      </c>
      <c r="T338" s="24290">
        <f t="shared" si="48"/>
        <v>0</v>
      </c>
      <c r="U338" s="24291">
        <f t="shared" si="48"/>
        <v>0</v>
      </c>
      <c r="V338" s="24292">
        <f t="shared" si="48"/>
        <v>0</v>
      </c>
      <c r="W338" s="24293">
        <f t="shared" si="48"/>
        <v>0</v>
      </c>
      <c r="X338" s="24294">
        <f t="shared" si="48"/>
        <v>28</v>
      </c>
      <c r="Y338" s="24295">
        <f t="shared" si="48"/>
        <v>604</v>
      </c>
      <c r="Z338" s="24296">
        <f t="shared" si="48"/>
        <v>0</v>
      </c>
      <c r="AA338" s="24297">
        <f t="shared" si="48"/>
        <v>0</v>
      </c>
      <c r="AB338" s="24298">
        <f t="shared" si="48"/>
        <v>0</v>
      </c>
      <c r="AC338" s="24299">
        <f t="shared" si="48"/>
        <v>0</v>
      </c>
      <c r="AD338" s="24300">
        <f t="shared" si="48"/>
        <v>0</v>
      </c>
      <c r="AE338" s="24301">
        <f t="shared" si="48"/>
        <v>0</v>
      </c>
      <c r="AF338" s="24302">
        <f t="shared" si="48"/>
        <v>0</v>
      </c>
      <c r="AG338" s="24303">
        <f t="shared" si="48"/>
        <v>0</v>
      </c>
      <c r="AH338" s="24304">
        <f t="shared" si="48"/>
        <v>0</v>
      </c>
      <c r="AI338" s="24305">
        <f t="shared" si="48"/>
        <v>0</v>
      </c>
      <c r="AJ338" s="24306">
        <f t="shared" si="48"/>
        <v>0</v>
      </c>
      <c r="AK338" s="24307">
        <f t="shared" si="48"/>
        <v>0</v>
      </c>
      <c r="AL338" s="24308">
        <f t="shared" si="48"/>
        <v>0</v>
      </c>
      <c r="AM338" s="24309">
        <f t="shared" si="48"/>
        <v>0</v>
      </c>
      <c r="AN338" s="24310">
        <f t="shared" si="48"/>
        <v>0</v>
      </c>
      <c r="AO338" s="24311">
        <f t="shared" si="48"/>
        <v>0</v>
      </c>
      <c r="AP338" s="24312">
        <f t="shared" si="48"/>
        <v>0</v>
      </c>
      <c r="AQ338" s="24313">
        <f t="shared" si="48"/>
        <v>0</v>
      </c>
      <c r="AR338" s="24314">
        <f t="shared" si="48"/>
        <v>0</v>
      </c>
      <c r="AS338" s="24315">
        <f t="shared" si="48"/>
        <v>0</v>
      </c>
      <c r="AT338" s="24316">
        <f t="shared" si="48"/>
        <v>0</v>
      </c>
      <c r="AU338" s="24317">
        <f t="shared" si="48"/>
        <v>0</v>
      </c>
      <c r="AV338" s="24318">
        <f t="shared" si="48"/>
        <v>619</v>
      </c>
      <c r="AW338" s="24319">
        <f t="shared" si="48"/>
        <v>604</v>
      </c>
      <c r="AX338" s="24320">
        <f t="shared" si="48"/>
        <v>15</v>
      </c>
      <c r="AY338" s="24321"/>
      <c r="AZ338" s="24322" t="s">
        <v>30</v>
      </c>
      <c r="BA338" s="24323">
        <v>30</v>
      </c>
      <c r="BB338" s="24324">
        <v>0</v>
      </c>
      <c r="BC338" s="24325">
        <v>0</v>
      </c>
      <c r="BD338" s="24326">
        <v>5</v>
      </c>
      <c r="BE338" s="24327">
        <v>0</v>
      </c>
      <c r="BF338" s="24328">
        <v>0</v>
      </c>
      <c r="BG338" s="24329">
        <v>0</v>
      </c>
      <c r="BH338" s="24330"/>
      <c r="BI338" s="24331"/>
      <c r="BJ338" s="24332"/>
      <c r="BK338" s="24333"/>
      <c r="BL338" s="24334"/>
      <c r="BM338" s="24335"/>
      <c r="BN338" s="24336"/>
      <c r="BO338" s="24337"/>
      <c r="BP338" s="24338"/>
      <c r="BQ338" s="24339"/>
      <c r="BR338" s="24340"/>
      <c r="BS338" s="24341"/>
      <c r="BT338" s="24342"/>
      <c r="BU338" s="24343"/>
    </row>
    <row r="339" spans="1:73" ht="19.5" customHeight="1" x14ac:dyDescent="0.25">
      <c r="A339" s="42133" t="s">
        <v>206</v>
      </c>
      <c r="B339" s="42132"/>
      <c r="C339" s="42132"/>
      <c r="D339" s="24344">
        <f t="shared" ref="D339:AX339" si="49">D331+D338</f>
        <v>744</v>
      </c>
      <c r="E339" s="24345">
        <f t="shared" si="49"/>
        <v>610</v>
      </c>
      <c r="F339" s="24346">
        <f t="shared" si="49"/>
        <v>21</v>
      </c>
      <c r="G339" s="24347">
        <f t="shared" si="49"/>
        <v>21</v>
      </c>
      <c r="H339" s="24348">
        <f t="shared" si="49"/>
        <v>10</v>
      </c>
      <c r="I339" s="24349">
        <f t="shared" si="49"/>
        <v>2</v>
      </c>
      <c r="J339" s="24350">
        <f t="shared" si="49"/>
        <v>8</v>
      </c>
      <c r="K339" s="24351">
        <f t="shared" si="49"/>
        <v>2</v>
      </c>
      <c r="L339" s="24352">
        <f t="shared" si="49"/>
        <v>0</v>
      </c>
      <c r="M339" s="24353">
        <f t="shared" si="49"/>
        <v>0</v>
      </c>
      <c r="N339" s="24354">
        <f t="shared" si="49"/>
        <v>0</v>
      </c>
      <c r="O339" s="24355">
        <f t="shared" si="49"/>
        <v>4</v>
      </c>
      <c r="P339" s="24356">
        <f t="shared" si="49"/>
        <v>0</v>
      </c>
      <c r="Q339" s="24357">
        <f t="shared" si="49"/>
        <v>0</v>
      </c>
      <c r="R339" s="24358">
        <f t="shared" si="49"/>
        <v>0</v>
      </c>
      <c r="S339" s="24359">
        <f t="shared" si="49"/>
        <v>1</v>
      </c>
      <c r="T339" s="24360">
        <f t="shared" si="49"/>
        <v>0</v>
      </c>
      <c r="U339" s="24361">
        <f t="shared" si="49"/>
        <v>0</v>
      </c>
      <c r="V339" s="24362">
        <f t="shared" si="49"/>
        <v>0</v>
      </c>
      <c r="W339" s="24363">
        <f t="shared" si="49"/>
        <v>0</v>
      </c>
      <c r="X339" s="24364">
        <f t="shared" si="49"/>
        <v>31</v>
      </c>
      <c r="Y339" s="24365">
        <f t="shared" si="49"/>
        <v>710</v>
      </c>
      <c r="Z339" s="24366">
        <f t="shared" si="49"/>
        <v>1</v>
      </c>
      <c r="AA339" s="24367">
        <f t="shared" si="49"/>
        <v>0</v>
      </c>
      <c r="AB339" s="24368">
        <f t="shared" si="49"/>
        <v>0</v>
      </c>
      <c r="AC339" s="24369">
        <f t="shared" si="49"/>
        <v>0</v>
      </c>
      <c r="AD339" s="24370">
        <f t="shared" si="49"/>
        <v>0</v>
      </c>
      <c r="AE339" s="24371">
        <f t="shared" si="49"/>
        <v>0</v>
      </c>
      <c r="AF339" s="24372">
        <f t="shared" si="49"/>
        <v>0</v>
      </c>
      <c r="AG339" s="24373">
        <f t="shared" si="49"/>
        <v>0</v>
      </c>
      <c r="AH339" s="24374">
        <f t="shared" si="49"/>
        <v>0</v>
      </c>
      <c r="AI339" s="24375">
        <f t="shared" si="49"/>
        <v>0</v>
      </c>
      <c r="AJ339" s="24376">
        <f t="shared" si="49"/>
        <v>0</v>
      </c>
      <c r="AK339" s="24377">
        <f t="shared" si="49"/>
        <v>0</v>
      </c>
      <c r="AL339" s="24378">
        <f t="shared" si="49"/>
        <v>0</v>
      </c>
      <c r="AM339" s="24379">
        <f t="shared" si="49"/>
        <v>0</v>
      </c>
      <c r="AN339" s="24380">
        <f t="shared" si="49"/>
        <v>0</v>
      </c>
      <c r="AO339" s="24381">
        <f t="shared" si="49"/>
        <v>0</v>
      </c>
      <c r="AP339" s="24382">
        <f t="shared" si="49"/>
        <v>0</v>
      </c>
      <c r="AQ339" s="24383">
        <f t="shared" si="49"/>
        <v>0</v>
      </c>
      <c r="AR339" s="24384">
        <f t="shared" si="49"/>
        <v>0</v>
      </c>
      <c r="AS339" s="24385">
        <f t="shared" si="49"/>
        <v>0</v>
      </c>
      <c r="AT339" s="24386">
        <f t="shared" si="49"/>
        <v>17</v>
      </c>
      <c r="AU339" s="24387">
        <f t="shared" si="49"/>
        <v>18</v>
      </c>
      <c r="AV339" s="24388">
        <f t="shared" si="49"/>
        <v>744</v>
      </c>
      <c r="AW339" s="24389">
        <f t="shared" si="49"/>
        <v>728</v>
      </c>
      <c r="AX339" s="24390">
        <f t="shared" si="49"/>
        <v>16</v>
      </c>
      <c r="AY339" s="24391"/>
      <c r="AZ339" s="24392" t="s">
        <v>31</v>
      </c>
      <c r="BA339" s="24393">
        <v>1</v>
      </c>
      <c r="BB339" s="24394">
        <v>0</v>
      </c>
      <c r="BC339" s="24395">
        <v>0</v>
      </c>
      <c r="BD339" s="24396">
        <v>1</v>
      </c>
      <c r="BE339" s="24397">
        <v>0</v>
      </c>
      <c r="BF339" s="24398">
        <v>0</v>
      </c>
      <c r="BG339" s="24399">
        <v>0</v>
      </c>
      <c r="BH339" s="24400"/>
      <c r="BI339" s="24401"/>
      <c r="BJ339" s="24402"/>
      <c r="BK339" s="24403"/>
      <c r="BL339" s="24404"/>
      <c r="BM339" s="24405"/>
      <c r="BN339" s="24406"/>
      <c r="BO339" s="24407"/>
      <c r="BP339" s="24408"/>
      <c r="BQ339" s="24409"/>
      <c r="BR339" s="24410"/>
      <c r="BS339" s="24411"/>
      <c r="BT339" s="24412"/>
      <c r="BU339" s="24413"/>
    </row>
    <row r="340" spans="1:73" ht="19.5" customHeight="1" x14ac:dyDescent="0.25">
      <c r="A340" s="24414" t="s">
        <v>325</v>
      </c>
      <c r="B340" s="24415"/>
      <c r="C340" s="24416"/>
      <c r="D340" s="24417"/>
      <c r="E340" s="24418"/>
      <c r="F340" s="24419"/>
      <c r="G340" s="24420"/>
      <c r="H340" s="24421"/>
      <c r="I340" s="24422"/>
      <c r="J340" s="24423"/>
      <c r="K340" s="24424"/>
      <c r="L340" s="24425"/>
      <c r="M340" s="24426"/>
      <c r="N340" s="24427"/>
      <c r="O340" s="24428"/>
      <c r="P340" s="24429"/>
      <c r="Q340" s="24430"/>
      <c r="R340" s="24431"/>
      <c r="S340" s="24432"/>
      <c r="T340" s="24433"/>
      <c r="U340" s="24434"/>
      <c r="V340" s="24435"/>
      <c r="W340" s="24436"/>
      <c r="X340" s="24437"/>
      <c r="Y340" s="24438"/>
      <c r="Z340" s="24439"/>
      <c r="AA340" s="24440"/>
      <c r="AB340" s="24441"/>
      <c r="AC340" s="24442"/>
      <c r="AD340" s="24443"/>
      <c r="AE340" s="24444"/>
      <c r="AF340" s="24445"/>
      <c r="AG340" s="24446"/>
      <c r="AH340" s="24447"/>
      <c r="AI340" s="24448"/>
      <c r="AJ340" s="24449"/>
      <c r="AK340" s="24450"/>
      <c r="AL340" s="24451"/>
      <c r="AM340" s="24452"/>
      <c r="AN340" s="24453"/>
      <c r="AO340" s="24454"/>
      <c r="AP340" s="24455"/>
      <c r="AQ340" s="24456"/>
      <c r="AR340" s="24457"/>
      <c r="AS340" s="24458"/>
      <c r="AT340" s="24459"/>
      <c r="AU340" s="24460"/>
      <c r="AV340" s="24461"/>
      <c r="AW340" s="24462"/>
      <c r="AX340" s="24463"/>
      <c r="AY340" s="24464"/>
      <c r="AZ340" s="24465" t="s">
        <v>32</v>
      </c>
      <c r="BA340" s="24466">
        <v>6</v>
      </c>
      <c r="BB340" s="24467">
        <v>0</v>
      </c>
      <c r="BC340" s="24468">
        <v>0</v>
      </c>
      <c r="BD340" s="24469">
        <v>1</v>
      </c>
      <c r="BE340" s="24470">
        <v>0</v>
      </c>
      <c r="BF340" s="24471">
        <v>0</v>
      </c>
      <c r="BG340" s="24472">
        <v>0</v>
      </c>
      <c r="BH340" s="24473"/>
      <c r="BI340" s="24474"/>
      <c r="BJ340" s="24475"/>
      <c r="BK340" s="24476"/>
      <c r="BL340" s="24477"/>
      <c r="BM340" s="24478"/>
      <c r="BN340" s="24479"/>
      <c r="BO340" s="24480"/>
      <c r="BP340" s="24481"/>
      <c r="BQ340" s="24482"/>
      <c r="BR340" s="24483"/>
      <c r="BS340" s="24484"/>
      <c r="BT340" s="24485"/>
      <c r="BU340" s="24486"/>
    </row>
    <row r="341" spans="1:73" ht="19.5" customHeight="1" x14ac:dyDescent="0.25">
      <c r="A341" s="42123" t="s">
        <v>213</v>
      </c>
      <c r="B341" s="42123"/>
      <c r="C341" s="42124"/>
      <c r="D341" s="24487">
        <v>0</v>
      </c>
      <c r="E341" s="24488">
        <v>0</v>
      </c>
      <c r="F341" s="24489">
        <v>0</v>
      </c>
      <c r="G341" s="24490">
        <v>0</v>
      </c>
      <c r="H341" s="24491">
        <v>0</v>
      </c>
      <c r="I341" s="24492">
        <v>0</v>
      </c>
      <c r="J341" s="24493">
        <v>0</v>
      </c>
      <c r="K341" s="24494">
        <v>0</v>
      </c>
      <c r="L341" s="24495">
        <v>0</v>
      </c>
      <c r="M341" s="24496">
        <v>0</v>
      </c>
      <c r="N341" s="24497">
        <v>0</v>
      </c>
      <c r="O341" s="24498">
        <v>0</v>
      </c>
      <c r="P341" s="24499">
        <v>0</v>
      </c>
      <c r="Q341" s="24500">
        <v>0</v>
      </c>
      <c r="R341" s="24501">
        <v>0</v>
      </c>
      <c r="S341" s="24502">
        <v>0</v>
      </c>
      <c r="T341" s="24503">
        <v>0</v>
      </c>
      <c r="U341" s="24504">
        <v>0</v>
      </c>
      <c r="V341" s="24505">
        <v>0</v>
      </c>
      <c r="W341" s="24506">
        <v>0</v>
      </c>
      <c r="X341" s="24507">
        <v>0</v>
      </c>
      <c r="Y341" s="24508">
        <f t="shared" ref="Y341:Y349" si="50">SUM(E341:X341)</f>
        <v>0</v>
      </c>
      <c r="Z341" s="24509">
        <v>0</v>
      </c>
      <c r="AA341" s="24510">
        <v>0</v>
      </c>
      <c r="AB341" s="24511">
        <v>0</v>
      </c>
      <c r="AC341" s="24512">
        <v>0</v>
      </c>
      <c r="AD341" s="24513">
        <v>0</v>
      </c>
      <c r="AE341" s="24514">
        <v>0</v>
      </c>
      <c r="AF341" s="24515">
        <v>0</v>
      </c>
      <c r="AG341" s="24516">
        <v>0</v>
      </c>
      <c r="AH341" s="24517">
        <v>0</v>
      </c>
      <c r="AI341" s="24518">
        <v>0</v>
      </c>
      <c r="AJ341" s="24519">
        <v>0</v>
      </c>
      <c r="AK341" s="24520">
        <v>0</v>
      </c>
      <c r="AL341" s="24521">
        <v>0</v>
      </c>
      <c r="AM341" s="24522">
        <v>0</v>
      </c>
      <c r="AN341" s="24523">
        <v>0</v>
      </c>
      <c r="AO341" s="24524">
        <v>0</v>
      </c>
      <c r="AP341" s="24525">
        <v>0</v>
      </c>
      <c r="AQ341" s="24526">
        <v>0</v>
      </c>
      <c r="AR341" s="24527">
        <v>0</v>
      </c>
      <c r="AS341" s="24528">
        <v>0</v>
      </c>
      <c r="AT341" s="24529">
        <v>0</v>
      </c>
      <c r="AU341" s="24530">
        <f t="shared" ref="AU341:AU349" si="51">SUM(Z341:AT341)</f>
        <v>0</v>
      </c>
      <c r="AV341" s="24531">
        <f t="shared" ref="AV341:AV349" si="52">D341</f>
        <v>0</v>
      </c>
      <c r="AW341" s="24532">
        <f t="shared" ref="AW341:AW349" si="53">Y341+AU341</f>
        <v>0</v>
      </c>
      <c r="AX341" s="24533">
        <f t="shared" ref="AX341:AX349" si="54">AV341-AW341</f>
        <v>0</v>
      </c>
      <c r="AY341" s="24534"/>
      <c r="AZ341" s="24535" t="s">
        <v>33</v>
      </c>
      <c r="BA341" s="24536">
        <v>1</v>
      </c>
      <c r="BB341" s="24537">
        <v>0</v>
      </c>
      <c r="BC341" s="24538">
        <v>0</v>
      </c>
      <c r="BD341" s="24539">
        <v>0</v>
      </c>
      <c r="BE341" s="24540">
        <v>0</v>
      </c>
      <c r="BF341" s="24541">
        <v>0</v>
      </c>
      <c r="BG341" s="24542">
        <v>0</v>
      </c>
      <c r="BH341" s="24543"/>
      <c r="BI341" s="24544"/>
      <c r="BJ341" s="24545"/>
      <c r="BK341" s="24546"/>
      <c r="BL341" s="24547"/>
      <c r="BM341" s="24548"/>
      <c r="BN341" s="24549"/>
      <c r="BO341" s="24550"/>
      <c r="BP341" s="24551"/>
      <c r="BQ341" s="24552"/>
      <c r="BR341" s="24553"/>
      <c r="BS341" s="24554"/>
      <c r="BT341" s="24555"/>
      <c r="BU341" s="24556"/>
    </row>
    <row r="342" spans="1:73" ht="19.5" customHeight="1" x14ac:dyDescent="0.25">
      <c r="A342" s="42126" t="s">
        <v>326</v>
      </c>
      <c r="B342" s="42126"/>
      <c r="C342" s="42127"/>
      <c r="D342" s="24557">
        <v>0</v>
      </c>
      <c r="E342" s="24558">
        <v>0</v>
      </c>
      <c r="F342" s="24559">
        <v>0</v>
      </c>
      <c r="G342" s="24560">
        <v>0</v>
      </c>
      <c r="H342" s="24561">
        <v>0</v>
      </c>
      <c r="I342" s="24562">
        <v>0</v>
      </c>
      <c r="J342" s="24563">
        <v>0</v>
      </c>
      <c r="K342" s="24564">
        <v>0</v>
      </c>
      <c r="L342" s="24565">
        <v>0</v>
      </c>
      <c r="M342" s="24566">
        <v>0</v>
      </c>
      <c r="N342" s="24567">
        <v>0</v>
      </c>
      <c r="O342" s="24568">
        <v>0</v>
      </c>
      <c r="P342" s="24569">
        <v>0</v>
      </c>
      <c r="Q342" s="24570">
        <v>0</v>
      </c>
      <c r="R342" s="24571">
        <v>0</v>
      </c>
      <c r="S342" s="24572">
        <v>0</v>
      </c>
      <c r="T342" s="24573">
        <v>0</v>
      </c>
      <c r="U342" s="24574">
        <v>0</v>
      </c>
      <c r="V342" s="24575">
        <v>0</v>
      </c>
      <c r="W342" s="24576">
        <v>0</v>
      </c>
      <c r="X342" s="24577">
        <v>0</v>
      </c>
      <c r="Y342" s="24578">
        <f t="shared" si="50"/>
        <v>0</v>
      </c>
      <c r="Z342" s="24579">
        <v>0</v>
      </c>
      <c r="AA342" s="24580">
        <v>0</v>
      </c>
      <c r="AB342" s="24581">
        <v>0</v>
      </c>
      <c r="AC342" s="24582">
        <v>0</v>
      </c>
      <c r="AD342" s="24583">
        <v>0</v>
      </c>
      <c r="AE342" s="24584">
        <v>0</v>
      </c>
      <c r="AF342" s="24585">
        <v>0</v>
      </c>
      <c r="AG342" s="24586">
        <v>0</v>
      </c>
      <c r="AH342" s="24587">
        <v>0</v>
      </c>
      <c r="AI342" s="24588">
        <v>0</v>
      </c>
      <c r="AJ342" s="24589">
        <v>0</v>
      </c>
      <c r="AK342" s="24590">
        <v>0</v>
      </c>
      <c r="AL342" s="24591">
        <v>0</v>
      </c>
      <c r="AM342" s="24592">
        <v>0</v>
      </c>
      <c r="AN342" s="24593">
        <v>0</v>
      </c>
      <c r="AO342" s="24594">
        <v>0</v>
      </c>
      <c r="AP342" s="24595">
        <v>0</v>
      </c>
      <c r="AQ342" s="24596">
        <v>0</v>
      </c>
      <c r="AR342" s="24597">
        <v>0</v>
      </c>
      <c r="AS342" s="24598">
        <v>0</v>
      </c>
      <c r="AT342" s="24599">
        <v>0</v>
      </c>
      <c r="AU342" s="24600">
        <f t="shared" si="51"/>
        <v>0</v>
      </c>
      <c r="AV342" s="24601">
        <f t="shared" si="52"/>
        <v>0</v>
      </c>
      <c r="AW342" s="24602">
        <f t="shared" si="53"/>
        <v>0</v>
      </c>
      <c r="AX342" s="24603">
        <f t="shared" si="54"/>
        <v>0</v>
      </c>
      <c r="AY342" s="24604"/>
      <c r="AZ342" s="24605" t="s">
        <v>34</v>
      </c>
      <c r="BA342" s="24606">
        <v>1</v>
      </c>
      <c r="BB342" s="24607">
        <v>0</v>
      </c>
      <c r="BC342" s="24608">
        <v>0</v>
      </c>
      <c r="BD342" s="24609">
        <v>0</v>
      </c>
      <c r="BE342" s="24610">
        <v>0</v>
      </c>
      <c r="BF342" s="24611">
        <v>0</v>
      </c>
      <c r="BG342" s="24612">
        <v>0</v>
      </c>
      <c r="BH342" s="24613"/>
      <c r="BI342" s="24614"/>
      <c r="BJ342" s="24615"/>
      <c r="BK342" s="24616"/>
      <c r="BL342" s="24617"/>
      <c r="BM342" s="24618"/>
      <c r="BN342" s="24619"/>
      <c r="BO342" s="24620"/>
      <c r="BP342" s="24621"/>
      <c r="BQ342" s="24622"/>
      <c r="BR342" s="24623"/>
      <c r="BS342" s="24624"/>
      <c r="BT342" s="24625"/>
      <c r="BU342" s="24626"/>
    </row>
    <row r="343" spans="1:73" ht="19.5" customHeight="1" x14ac:dyDescent="0.25">
      <c r="A343" s="42126" t="s">
        <v>215</v>
      </c>
      <c r="B343" s="42126"/>
      <c r="C343" s="42127"/>
      <c r="D343" s="24627">
        <v>0</v>
      </c>
      <c r="E343" s="24628">
        <v>0</v>
      </c>
      <c r="F343" s="24629">
        <v>0</v>
      </c>
      <c r="G343" s="24630">
        <v>0</v>
      </c>
      <c r="H343" s="24631">
        <v>0</v>
      </c>
      <c r="I343" s="24632">
        <v>0</v>
      </c>
      <c r="J343" s="24633">
        <v>0</v>
      </c>
      <c r="K343" s="24634">
        <v>0</v>
      </c>
      <c r="L343" s="24635">
        <v>0</v>
      </c>
      <c r="M343" s="24636">
        <v>0</v>
      </c>
      <c r="N343" s="24637">
        <v>0</v>
      </c>
      <c r="O343" s="24638">
        <v>0</v>
      </c>
      <c r="P343" s="24639">
        <v>0</v>
      </c>
      <c r="Q343" s="24640">
        <v>0</v>
      </c>
      <c r="R343" s="24641">
        <v>0</v>
      </c>
      <c r="S343" s="24642">
        <v>0</v>
      </c>
      <c r="T343" s="24643">
        <v>0</v>
      </c>
      <c r="U343" s="24644">
        <v>0</v>
      </c>
      <c r="V343" s="24645">
        <v>0</v>
      </c>
      <c r="W343" s="24646">
        <v>0</v>
      </c>
      <c r="X343" s="24647">
        <v>0</v>
      </c>
      <c r="Y343" s="24648">
        <f t="shared" si="50"/>
        <v>0</v>
      </c>
      <c r="Z343" s="24649">
        <v>0</v>
      </c>
      <c r="AA343" s="24650">
        <v>0</v>
      </c>
      <c r="AB343" s="24651">
        <v>0</v>
      </c>
      <c r="AC343" s="24652">
        <v>0</v>
      </c>
      <c r="AD343" s="24653">
        <v>0</v>
      </c>
      <c r="AE343" s="24654">
        <v>0</v>
      </c>
      <c r="AF343" s="24655">
        <v>0</v>
      </c>
      <c r="AG343" s="24656">
        <v>0</v>
      </c>
      <c r="AH343" s="24657">
        <v>0</v>
      </c>
      <c r="AI343" s="24658">
        <v>0</v>
      </c>
      <c r="AJ343" s="24659">
        <v>0</v>
      </c>
      <c r="AK343" s="24660">
        <v>0</v>
      </c>
      <c r="AL343" s="24661">
        <v>0</v>
      </c>
      <c r="AM343" s="24662">
        <v>0</v>
      </c>
      <c r="AN343" s="24663">
        <v>0</v>
      </c>
      <c r="AO343" s="24664">
        <v>0</v>
      </c>
      <c r="AP343" s="24665">
        <v>0</v>
      </c>
      <c r="AQ343" s="24666">
        <v>0</v>
      </c>
      <c r="AR343" s="24667">
        <v>0</v>
      </c>
      <c r="AS343" s="24668">
        <v>0</v>
      </c>
      <c r="AT343" s="24669">
        <v>0</v>
      </c>
      <c r="AU343" s="24670">
        <f t="shared" si="51"/>
        <v>0</v>
      </c>
      <c r="AV343" s="24671">
        <f t="shared" si="52"/>
        <v>0</v>
      </c>
      <c r="AW343" s="24672">
        <f t="shared" si="53"/>
        <v>0</v>
      </c>
      <c r="AX343" s="24673">
        <f t="shared" si="54"/>
        <v>0</v>
      </c>
      <c r="AY343" s="24674"/>
      <c r="AZ343" s="24675" t="s">
        <v>35</v>
      </c>
      <c r="BA343" s="24676">
        <v>10</v>
      </c>
      <c r="BB343" s="24677">
        <v>0</v>
      </c>
      <c r="BC343" s="24678">
        <v>0</v>
      </c>
      <c r="BD343" s="24679">
        <v>10</v>
      </c>
      <c r="BE343" s="24680">
        <v>0</v>
      </c>
      <c r="BF343" s="24681">
        <v>0</v>
      </c>
      <c r="BG343" s="24682">
        <v>0</v>
      </c>
      <c r="BH343" s="24683"/>
      <c r="BI343" s="24684"/>
      <c r="BJ343" s="24685"/>
      <c r="BK343" s="24686"/>
      <c r="BL343" s="24687"/>
      <c r="BM343" s="24688"/>
      <c r="BN343" s="24689"/>
      <c r="BO343" s="24690"/>
      <c r="BP343" s="24691"/>
      <c r="BQ343" s="24692"/>
      <c r="BR343" s="24693"/>
      <c r="BS343" s="24694"/>
      <c r="BT343" s="24695"/>
      <c r="BU343" s="24696"/>
    </row>
    <row r="344" spans="1:73" ht="19.5" customHeight="1" x14ac:dyDescent="0.25">
      <c r="A344" s="42126" t="s">
        <v>216</v>
      </c>
      <c r="B344" s="42126"/>
      <c r="C344" s="42127"/>
      <c r="D344" s="24697">
        <v>0</v>
      </c>
      <c r="E344" s="24698">
        <v>0</v>
      </c>
      <c r="F344" s="24699">
        <v>0</v>
      </c>
      <c r="G344" s="24700">
        <v>0</v>
      </c>
      <c r="H344" s="24701">
        <v>0</v>
      </c>
      <c r="I344" s="24702">
        <v>0</v>
      </c>
      <c r="J344" s="24703">
        <v>0</v>
      </c>
      <c r="K344" s="24704">
        <v>0</v>
      </c>
      <c r="L344" s="24705">
        <v>0</v>
      </c>
      <c r="M344" s="24706">
        <v>0</v>
      </c>
      <c r="N344" s="24707">
        <v>0</v>
      </c>
      <c r="O344" s="24708">
        <v>0</v>
      </c>
      <c r="P344" s="24709">
        <v>0</v>
      </c>
      <c r="Q344" s="24710">
        <v>0</v>
      </c>
      <c r="R344" s="24711">
        <v>0</v>
      </c>
      <c r="S344" s="24712">
        <v>0</v>
      </c>
      <c r="T344" s="24713">
        <v>0</v>
      </c>
      <c r="U344" s="24714">
        <v>0</v>
      </c>
      <c r="V344" s="24715">
        <v>0</v>
      </c>
      <c r="W344" s="24716">
        <v>0</v>
      </c>
      <c r="X344" s="24717">
        <v>0</v>
      </c>
      <c r="Y344" s="24718">
        <f t="shared" si="50"/>
        <v>0</v>
      </c>
      <c r="Z344" s="24719">
        <v>0</v>
      </c>
      <c r="AA344" s="24720">
        <v>0</v>
      </c>
      <c r="AB344" s="24721">
        <v>0</v>
      </c>
      <c r="AC344" s="24722">
        <v>0</v>
      </c>
      <c r="AD344" s="24723">
        <v>0</v>
      </c>
      <c r="AE344" s="24724">
        <v>0</v>
      </c>
      <c r="AF344" s="24725">
        <v>0</v>
      </c>
      <c r="AG344" s="24726">
        <v>0</v>
      </c>
      <c r="AH344" s="24727">
        <v>0</v>
      </c>
      <c r="AI344" s="24728">
        <v>0</v>
      </c>
      <c r="AJ344" s="24729">
        <v>0</v>
      </c>
      <c r="AK344" s="24730">
        <v>0</v>
      </c>
      <c r="AL344" s="24731">
        <v>0</v>
      </c>
      <c r="AM344" s="24732">
        <v>0</v>
      </c>
      <c r="AN344" s="24733">
        <v>0</v>
      </c>
      <c r="AO344" s="24734">
        <v>0</v>
      </c>
      <c r="AP344" s="24735">
        <v>0</v>
      </c>
      <c r="AQ344" s="24736">
        <v>0</v>
      </c>
      <c r="AR344" s="24737">
        <v>0</v>
      </c>
      <c r="AS344" s="24738">
        <v>0</v>
      </c>
      <c r="AT344" s="24739">
        <v>0</v>
      </c>
      <c r="AU344" s="24740">
        <f t="shared" si="51"/>
        <v>0</v>
      </c>
      <c r="AV344" s="24741">
        <f t="shared" si="52"/>
        <v>0</v>
      </c>
      <c r="AW344" s="24742">
        <f t="shared" si="53"/>
        <v>0</v>
      </c>
      <c r="AX344" s="24743">
        <f t="shared" si="54"/>
        <v>0</v>
      </c>
      <c r="AY344" s="24744"/>
      <c r="AZ344" s="24745" t="s">
        <v>77</v>
      </c>
      <c r="BA344" s="24746">
        <f t="shared" ref="BA344:BG344" si="55">SUM(BA334:BA343)</f>
        <v>68</v>
      </c>
      <c r="BB344" s="24747">
        <f t="shared" si="55"/>
        <v>0</v>
      </c>
      <c r="BC344" s="24748">
        <f t="shared" si="55"/>
        <v>0</v>
      </c>
      <c r="BD344" s="24749">
        <f t="shared" si="55"/>
        <v>23</v>
      </c>
      <c r="BE344" s="24750">
        <f t="shared" si="55"/>
        <v>0</v>
      </c>
      <c r="BF344" s="24751">
        <f t="shared" si="55"/>
        <v>0</v>
      </c>
      <c r="BG344" s="24752">
        <f t="shared" si="55"/>
        <v>0</v>
      </c>
      <c r="BH344" s="24753"/>
      <c r="BI344" s="24754"/>
      <c r="BJ344" s="24755"/>
      <c r="BK344" s="24756"/>
      <c r="BL344" s="24757"/>
      <c r="BM344" s="24758"/>
      <c r="BN344" s="24759"/>
      <c r="BO344" s="24760"/>
      <c r="BP344" s="24761"/>
      <c r="BQ344" s="24762"/>
      <c r="BR344" s="24763"/>
      <c r="BS344" s="24764"/>
      <c r="BT344" s="24765"/>
      <c r="BU344" s="24766"/>
    </row>
    <row r="345" spans="1:73" ht="19.5" customHeight="1" x14ac:dyDescent="0.25">
      <c r="A345" s="42126" t="s">
        <v>217</v>
      </c>
      <c r="B345" s="42126"/>
      <c r="C345" s="42127"/>
      <c r="D345" s="24767">
        <v>0</v>
      </c>
      <c r="E345" s="24768">
        <v>0</v>
      </c>
      <c r="F345" s="24769">
        <v>0</v>
      </c>
      <c r="G345" s="24770">
        <v>0</v>
      </c>
      <c r="H345" s="24771">
        <v>0</v>
      </c>
      <c r="I345" s="24772">
        <v>0</v>
      </c>
      <c r="J345" s="24773">
        <v>0</v>
      </c>
      <c r="K345" s="24774">
        <v>0</v>
      </c>
      <c r="L345" s="24775">
        <v>0</v>
      </c>
      <c r="M345" s="24776">
        <v>0</v>
      </c>
      <c r="N345" s="24777">
        <v>0</v>
      </c>
      <c r="O345" s="24778">
        <v>0</v>
      </c>
      <c r="P345" s="24779">
        <v>0</v>
      </c>
      <c r="Q345" s="24780">
        <v>0</v>
      </c>
      <c r="R345" s="24781">
        <v>0</v>
      </c>
      <c r="S345" s="24782">
        <v>0</v>
      </c>
      <c r="T345" s="24783">
        <v>0</v>
      </c>
      <c r="U345" s="24784">
        <v>0</v>
      </c>
      <c r="V345" s="24785">
        <v>0</v>
      </c>
      <c r="W345" s="24786">
        <v>0</v>
      </c>
      <c r="X345" s="24787">
        <v>0</v>
      </c>
      <c r="Y345" s="24788">
        <f t="shared" si="50"/>
        <v>0</v>
      </c>
      <c r="Z345" s="24789">
        <v>0</v>
      </c>
      <c r="AA345" s="24790">
        <v>0</v>
      </c>
      <c r="AB345" s="24791">
        <v>0</v>
      </c>
      <c r="AC345" s="24792">
        <v>0</v>
      </c>
      <c r="AD345" s="24793">
        <v>0</v>
      </c>
      <c r="AE345" s="24794">
        <v>0</v>
      </c>
      <c r="AF345" s="24795">
        <v>0</v>
      </c>
      <c r="AG345" s="24796">
        <v>0</v>
      </c>
      <c r="AH345" s="24797">
        <v>0</v>
      </c>
      <c r="AI345" s="24798">
        <v>0</v>
      </c>
      <c r="AJ345" s="24799">
        <v>0</v>
      </c>
      <c r="AK345" s="24800">
        <v>0</v>
      </c>
      <c r="AL345" s="24801">
        <v>0</v>
      </c>
      <c r="AM345" s="24802">
        <v>0</v>
      </c>
      <c r="AN345" s="24803">
        <v>0</v>
      </c>
      <c r="AO345" s="24804">
        <v>0</v>
      </c>
      <c r="AP345" s="24805">
        <v>0</v>
      </c>
      <c r="AQ345" s="24806">
        <v>0</v>
      </c>
      <c r="AR345" s="24807">
        <v>0</v>
      </c>
      <c r="AS345" s="24808">
        <v>0</v>
      </c>
      <c r="AT345" s="24809">
        <v>0</v>
      </c>
      <c r="AU345" s="24810">
        <f t="shared" si="51"/>
        <v>0</v>
      </c>
      <c r="AV345" s="24811">
        <f t="shared" si="52"/>
        <v>0</v>
      </c>
      <c r="AW345" s="24812">
        <f t="shared" si="53"/>
        <v>0</v>
      </c>
      <c r="AX345" s="24813">
        <f t="shared" si="54"/>
        <v>0</v>
      </c>
      <c r="AY345" s="24814"/>
      <c r="AZ345" s="24815"/>
      <c r="BA345" s="24816"/>
      <c r="BB345" s="24817"/>
      <c r="BC345" s="24818"/>
      <c r="BD345" s="24819"/>
      <c r="BE345" s="24820"/>
      <c r="BF345" s="24821"/>
      <c r="BG345" s="24822"/>
      <c r="BH345" s="24823"/>
      <c r="BI345" s="24824"/>
      <c r="BJ345" s="24825"/>
      <c r="BK345" s="24826"/>
      <c r="BL345" s="24827"/>
      <c r="BM345" s="24828"/>
      <c r="BN345" s="24829"/>
      <c r="BO345" s="24830"/>
      <c r="BP345" s="24831"/>
      <c r="BQ345" s="24832"/>
      <c r="BR345" s="24833"/>
      <c r="BS345" s="24834"/>
      <c r="BT345" s="24835"/>
      <c r="BU345" s="24836"/>
    </row>
    <row r="346" spans="1:73" ht="19.5" customHeight="1" x14ac:dyDescent="0.25">
      <c r="A346" s="42126" t="s">
        <v>218</v>
      </c>
      <c r="B346" s="42126"/>
      <c r="C346" s="42127"/>
      <c r="D346" s="24837">
        <v>0</v>
      </c>
      <c r="E346" s="24838">
        <v>0</v>
      </c>
      <c r="F346" s="24839">
        <v>0</v>
      </c>
      <c r="G346" s="24840">
        <v>0</v>
      </c>
      <c r="H346" s="24841">
        <v>0</v>
      </c>
      <c r="I346" s="24842">
        <v>0</v>
      </c>
      <c r="J346" s="24843">
        <v>0</v>
      </c>
      <c r="K346" s="24844">
        <v>0</v>
      </c>
      <c r="L346" s="24845">
        <v>0</v>
      </c>
      <c r="M346" s="24846">
        <v>0</v>
      </c>
      <c r="N346" s="24847">
        <v>0</v>
      </c>
      <c r="O346" s="24848">
        <v>0</v>
      </c>
      <c r="P346" s="24849">
        <v>0</v>
      </c>
      <c r="Q346" s="24850">
        <v>0</v>
      </c>
      <c r="R346" s="24851">
        <v>0</v>
      </c>
      <c r="S346" s="24852">
        <v>0</v>
      </c>
      <c r="T346" s="24853">
        <v>0</v>
      </c>
      <c r="U346" s="24854">
        <v>0</v>
      </c>
      <c r="V346" s="24855">
        <v>0</v>
      </c>
      <c r="W346" s="24856">
        <v>0</v>
      </c>
      <c r="X346" s="24857">
        <v>0</v>
      </c>
      <c r="Y346" s="24858">
        <f t="shared" si="50"/>
        <v>0</v>
      </c>
      <c r="Z346" s="24859">
        <v>0</v>
      </c>
      <c r="AA346" s="24860">
        <v>0</v>
      </c>
      <c r="AB346" s="24861">
        <v>0</v>
      </c>
      <c r="AC346" s="24862">
        <v>0</v>
      </c>
      <c r="AD346" s="24863">
        <v>0</v>
      </c>
      <c r="AE346" s="24864">
        <v>0</v>
      </c>
      <c r="AF346" s="24865">
        <v>0</v>
      </c>
      <c r="AG346" s="24866">
        <v>0</v>
      </c>
      <c r="AH346" s="24867">
        <v>0</v>
      </c>
      <c r="AI346" s="24868">
        <v>0</v>
      </c>
      <c r="AJ346" s="24869">
        <v>0</v>
      </c>
      <c r="AK346" s="24870">
        <v>0</v>
      </c>
      <c r="AL346" s="24871">
        <v>0</v>
      </c>
      <c r="AM346" s="24872">
        <v>0</v>
      </c>
      <c r="AN346" s="24873">
        <v>0</v>
      </c>
      <c r="AO346" s="24874">
        <v>0</v>
      </c>
      <c r="AP346" s="24875">
        <v>0</v>
      </c>
      <c r="AQ346" s="24876">
        <v>0</v>
      </c>
      <c r="AR346" s="24877">
        <v>0</v>
      </c>
      <c r="AS346" s="24878">
        <v>0</v>
      </c>
      <c r="AT346" s="24879">
        <v>0</v>
      </c>
      <c r="AU346" s="24880">
        <f t="shared" si="51"/>
        <v>0</v>
      </c>
      <c r="AV346" s="24881">
        <f t="shared" si="52"/>
        <v>0</v>
      </c>
      <c r="AW346" s="24882">
        <f t="shared" si="53"/>
        <v>0</v>
      </c>
      <c r="AX346" s="24883">
        <f t="shared" si="54"/>
        <v>0</v>
      </c>
      <c r="AY346" s="24884"/>
      <c r="AZ346" s="24885"/>
      <c r="BA346" s="24886"/>
      <c r="BB346" s="24887"/>
      <c r="BC346" s="24888"/>
      <c r="BD346" s="24889"/>
      <c r="BE346" s="24890"/>
      <c r="BF346" s="24891"/>
      <c r="BG346" s="24892"/>
      <c r="BH346" s="24893"/>
      <c r="BI346" s="24894"/>
      <c r="BJ346" s="24895"/>
      <c r="BK346" s="24896"/>
      <c r="BL346" s="24897"/>
      <c r="BM346" s="24898"/>
      <c r="BN346" s="24899"/>
      <c r="BO346" s="24900"/>
      <c r="BP346" s="24901"/>
      <c r="BQ346" s="24902"/>
      <c r="BR346" s="24903"/>
      <c r="BS346" s="24904"/>
      <c r="BT346" s="24905"/>
      <c r="BU346" s="24906"/>
    </row>
    <row r="347" spans="1:73" ht="19.5" customHeight="1" x14ac:dyDescent="0.25">
      <c r="A347" s="42126" t="s">
        <v>219</v>
      </c>
      <c r="B347" s="42126"/>
      <c r="C347" s="42127"/>
      <c r="D347" s="24907">
        <v>0</v>
      </c>
      <c r="E347" s="24908">
        <v>0</v>
      </c>
      <c r="F347" s="24909">
        <v>0</v>
      </c>
      <c r="G347" s="24910">
        <v>0</v>
      </c>
      <c r="H347" s="24911">
        <v>0</v>
      </c>
      <c r="I347" s="24912">
        <v>0</v>
      </c>
      <c r="J347" s="24913">
        <v>0</v>
      </c>
      <c r="K347" s="24914">
        <v>0</v>
      </c>
      <c r="L347" s="24915">
        <v>0</v>
      </c>
      <c r="M347" s="24916">
        <v>0</v>
      </c>
      <c r="N347" s="24917">
        <v>0</v>
      </c>
      <c r="O347" s="24918">
        <v>0</v>
      </c>
      <c r="P347" s="24919">
        <v>0</v>
      </c>
      <c r="Q347" s="24920">
        <v>0</v>
      </c>
      <c r="R347" s="24921">
        <v>0</v>
      </c>
      <c r="S347" s="24922">
        <v>0</v>
      </c>
      <c r="T347" s="24923">
        <v>0</v>
      </c>
      <c r="U347" s="24924">
        <v>0</v>
      </c>
      <c r="V347" s="24925">
        <v>0</v>
      </c>
      <c r="W347" s="24926">
        <v>0</v>
      </c>
      <c r="X347" s="24927">
        <v>0</v>
      </c>
      <c r="Y347" s="24928">
        <f t="shared" si="50"/>
        <v>0</v>
      </c>
      <c r="Z347" s="24929">
        <v>0</v>
      </c>
      <c r="AA347" s="24930">
        <v>0</v>
      </c>
      <c r="AB347" s="24931">
        <v>0</v>
      </c>
      <c r="AC347" s="24932">
        <v>0</v>
      </c>
      <c r="AD347" s="24933">
        <v>0</v>
      </c>
      <c r="AE347" s="24934">
        <v>0</v>
      </c>
      <c r="AF347" s="24935">
        <v>0</v>
      </c>
      <c r="AG347" s="24936">
        <v>0</v>
      </c>
      <c r="AH347" s="24937">
        <v>0</v>
      </c>
      <c r="AI347" s="24938">
        <v>0</v>
      </c>
      <c r="AJ347" s="24939">
        <v>0</v>
      </c>
      <c r="AK347" s="24940">
        <v>0</v>
      </c>
      <c r="AL347" s="24941">
        <v>0</v>
      </c>
      <c r="AM347" s="24942">
        <v>0</v>
      </c>
      <c r="AN347" s="24943">
        <v>0</v>
      </c>
      <c r="AO347" s="24944">
        <v>0</v>
      </c>
      <c r="AP347" s="24945">
        <v>0</v>
      </c>
      <c r="AQ347" s="24946">
        <v>0</v>
      </c>
      <c r="AR347" s="24947">
        <v>0</v>
      </c>
      <c r="AS347" s="24948">
        <v>0</v>
      </c>
      <c r="AT347" s="24949">
        <v>0</v>
      </c>
      <c r="AU347" s="24950">
        <f t="shared" si="51"/>
        <v>0</v>
      </c>
      <c r="AV347" s="24951">
        <f t="shared" si="52"/>
        <v>0</v>
      </c>
      <c r="AW347" s="24952">
        <f t="shared" si="53"/>
        <v>0</v>
      </c>
      <c r="AX347" s="24953">
        <f t="shared" si="54"/>
        <v>0</v>
      </c>
      <c r="AY347" s="24954"/>
      <c r="AZ347" s="24955"/>
      <c r="BA347" s="24956"/>
      <c r="BB347" s="24957"/>
      <c r="BC347" s="24958"/>
      <c r="BD347" s="24959"/>
      <c r="BE347" s="24960"/>
      <c r="BF347" s="24961"/>
      <c r="BG347" s="24962"/>
      <c r="BH347" s="24963"/>
      <c r="BI347" s="24964"/>
      <c r="BJ347" s="24965"/>
      <c r="BK347" s="24966"/>
      <c r="BL347" s="24967"/>
      <c r="BM347" s="24968"/>
      <c r="BN347" s="24969"/>
      <c r="BO347" s="24970"/>
      <c r="BP347" s="24971"/>
      <c r="BQ347" s="24972"/>
      <c r="BR347" s="24973"/>
      <c r="BS347" s="24974"/>
      <c r="BT347" s="24975"/>
      <c r="BU347" s="24976"/>
    </row>
    <row r="348" spans="1:73" ht="19.5" customHeight="1" x14ac:dyDescent="0.25">
      <c r="A348" s="42126" t="s">
        <v>220</v>
      </c>
      <c r="B348" s="42126"/>
      <c r="C348" s="42127"/>
      <c r="D348" s="24977">
        <v>0</v>
      </c>
      <c r="E348" s="24978">
        <v>0</v>
      </c>
      <c r="F348" s="24979">
        <v>0</v>
      </c>
      <c r="G348" s="24980">
        <v>0</v>
      </c>
      <c r="H348" s="24981">
        <v>0</v>
      </c>
      <c r="I348" s="24982">
        <v>0</v>
      </c>
      <c r="J348" s="24983">
        <v>0</v>
      </c>
      <c r="K348" s="24984">
        <v>0</v>
      </c>
      <c r="L348" s="24985">
        <v>0</v>
      </c>
      <c r="M348" s="24986">
        <v>0</v>
      </c>
      <c r="N348" s="24987">
        <v>0</v>
      </c>
      <c r="O348" s="24988">
        <v>0</v>
      </c>
      <c r="P348" s="24989">
        <v>0</v>
      </c>
      <c r="Q348" s="24990">
        <v>0</v>
      </c>
      <c r="R348" s="24991">
        <v>0</v>
      </c>
      <c r="S348" s="24992">
        <v>0</v>
      </c>
      <c r="T348" s="24993">
        <v>0</v>
      </c>
      <c r="U348" s="24994">
        <v>0</v>
      </c>
      <c r="V348" s="24995">
        <v>0</v>
      </c>
      <c r="W348" s="24996">
        <v>0</v>
      </c>
      <c r="X348" s="24997">
        <v>0</v>
      </c>
      <c r="Y348" s="24998">
        <f t="shared" si="50"/>
        <v>0</v>
      </c>
      <c r="Z348" s="24999">
        <v>0</v>
      </c>
      <c r="AA348" s="25000">
        <v>0</v>
      </c>
      <c r="AB348" s="25001">
        <v>0</v>
      </c>
      <c r="AC348" s="25002">
        <v>0</v>
      </c>
      <c r="AD348" s="25003">
        <v>0</v>
      </c>
      <c r="AE348" s="25004">
        <v>0</v>
      </c>
      <c r="AF348" s="25005">
        <v>0</v>
      </c>
      <c r="AG348" s="25006">
        <v>0</v>
      </c>
      <c r="AH348" s="25007">
        <v>0</v>
      </c>
      <c r="AI348" s="25008">
        <v>0</v>
      </c>
      <c r="AJ348" s="25009">
        <v>0</v>
      </c>
      <c r="AK348" s="25010">
        <v>0</v>
      </c>
      <c r="AL348" s="25011">
        <v>0</v>
      </c>
      <c r="AM348" s="25012">
        <v>0</v>
      </c>
      <c r="AN348" s="25013">
        <v>0</v>
      </c>
      <c r="AO348" s="25014">
        <v>0</v>
      </c>
      <c r="AP348" s="25015">
        <v>0</v>
      </c>
      <c r="AQ348" s="25016">
        <v>0</v>
      </c>
      <c r="AR348" s="25017">
        <v>0</v>
      </c>
      <c r="AS348" s="25018">
        <v>0</v>
      </c>
      <c r="AT348" s="25019">
        <v>0</v>
      </c>
      <c r="AU348" s="25020">
        <f t="shared" si="51"/>
        <v>0</v>
      </c>
      <c r="AV348" s="25021">
        <f t="shared" si="52"/>
        <v>0</v>
      </c>
      <c r="AW348" s="25022">
        <f t="shared" si="53"/>
        <v>0</v>
      </c>
      <c r="AX348" s="25023">
        <f t="shared" si="54"/>
        <v>0</v>
      </c>
      <c r="AY348" s="25024"/>
      <c r="AZ348" s="25025"/>
      <c r="BA348" s="25026"/>
      <c r="BB348" s="25027"/>
      <c r="BC348" s="25028"/>
      <c r="BD348" s="25029"/>
      <c r="BE348" s="25030"/>
      <c r="BF348" s="25031"/>
      <c r="BG348" s="25032"/>
      <c r="BH348" s="25033"/>
      <c r="BI348" s="25034"/>
      <c r="BJ348" s="25035"/>
      <c r="BK348" s="25036"/>
      <c r="BL348" s="25037"/>
      <c r="BM348" s="25038"/>
      <c r="BN348" s="25039"/>
      <c r="BO348" s="25040"/>
      <c r="BP348" s="25041"/>
      <c r="BQ348" s="25042"/>
      <c r="BR348" s="25043"/>
      <c r="BS348" s="25044"/>
      <c r="BT348" s="25045"/>
      <c r="BU348" s="25046"/>
    </row>
    <row r="349" spans="1:73" ht="19.5" customHeight="1" x14ac:dyDescent="0.25">
      <c r="A349" s="42134" t="s">
        <v>221</v>
      </c>
      <c r="B349" s="42134"/>
      <c r="C349" s="42135"/>
      <c r="D349" s="25047">
        <v>0</v>
      </c>
      <c r="E349" s="25048">
        <v>0</v>
      </c>
      <c r="F349" s="25049">
        <v>0</v>
      </c>
      <c r="G349" s="25050">
        <v>0</v>
      </c>
      <c r="H349" s="25051">
        <v>0</v>
      </c>
      <c r="I349" s="25052">
        <v>0</v>
      </c>
      <c r="J349" s="25053">
        <v>0</v>
      </c>
      <c r="K349" s="25054">
        <v>0</v>
      </c>
      <c r="L349" s="25055">
        <v>0</v>
      </c>
      <c r="M349" s="25056">
        <v>0</v>
      </c>
      <c r="N349" s="25057">
        <v>0</v>
      </c>
      <c r="O349" s="25058">
        <v>0</v>
      </c>
      <c r="P349" s="25059">
        <v>0</v>
      </c>
      <c r="Q349" s="25060">
        <v>0</v>
      </c>
      <c r="R349" s="25061">
        <v>0</v>
      </c>
      <c r="S349" s="25062">
        <v>0</v>
      </c>
      <c r="T349" s="25063">
        <v>0</v>
      </c>
      <c r="U349" s="25064">
        <v>0</v>
      </c>
      <c r="V349" s="25065">
        <v>0</v>
      </c>
      <c r="W349" s="25066">
        <v>0</v>
      </c>
      <c r="X349" s="25067">
        <v>0</v>
      </c>
      <c r="Y349" s="25068">
        <f t="shared" si="50"/>
        <v>0</v>
      </c>
      <c r="Z349" s="25069">
        <v>0</v>
      </c>
      <c r="AA349" s="25070">
        <v>0</v>
      </c>
      <c r="AB349" s="25071">
        <v>0</v>
      </c>
      <c r="AC349" s="25072">
        <v>0</v>
      </c>
      <c r="AD349" s="25073">
        <v>0</v>
      </c>
      <c r="AE349" s="25074">
        <v>0</v>
      </c>
      <c r="AF349" s="25075">
        <v>0</v>
      </c>
      <c r="AG349" s="25076">
        <v>0</v>
      </c>
      <c r="AH349" s="25077">
        <v>0</v>
      </c>
      <c r="AI349" s="25078">
        <v>0</v>
      </c>
      <c r="AJ349" s="25079">
        <v>0</v>
      </c>
      <c r="AK349" s="25080">
        <v>0</v>
      </c>
      <c r="AL349" s="25081">
        <v>0</v>
      </c>
      <c r="AM349" s="25082">
        <v>0</v>
      </c>
      <c r="AN349" s="25083">
        <v>0</v>
      </c>
      <c r="AO349" s="25084">
        <v>0</v>
      </c>
      <c r="AP349" s="25085">
        <v>0</v>
      </c>
      <c r="AQ349" s="25086">
        <v>0</v>
      </c>
      <c r="AR349" s="25087">
        <v>0</v>
      </c>
      <c r="AS349" s="25088">
        <v>0</v>
      </c>
      <c r="AT349" s="25089">
        <v>0</v>
      </c>
      <c r="AU349" s="25090">
        <f t="shared" si="51"/>
        <v>0</v>
      </c>
      <c r="AV349" s="25091">
        <f t="shared" si="52"/>
        <v>0</v>
      </c>
      <c r="AW349" s="25092">
        <f t="shared" si="53"/>
        <v>0</v>
      </c>
      <c r="AX349" s="25093">
        <f t="shared" si="54"/>
        <v>0</v>
      </c>
      <c r="AY349" s="25094"/>
      <c r="AZ349" s="25095"/>
      <c r="BA349" s="25096"/>
      <c r="BB349" s="25097"/>
      <c r="BC349" s="25098"/>
      <c r="BD349" s="25099"/>
      <c r="BE349" s="25100"/>
      <c r="BF349" s="25101"/>
      <c r="BG349" s="25102"/>
      <c r="BH349" s="25103"/>
      <c r="BI349" s="25104"/>
      <c r="BJ349" s="25105"/>
      <c r="BK349" s="25106"/>
      <c r="BL349" s="25107"/>
      <c r="BM349" s="25108"/>
      <c r="BN349" s="25109"/>
      <c r="BO349" s="25110"/>
      <c r="BP349" s="25111"/>
      <c r="BQ349" s="25112"/>
      <c r="BR349" s="25113"/>
      <c r="BS349" s="25114"/>
      <c r="BT349" s="25115"/>
      <c r="BU349" s="25116"/>
    </row>
    <row r="350" spans="1:73" ht="19.5" customHeight="1" x14ac:dyDescent="0.25">
      <c r="A350" s="42136" t="s">
        <v>327</v>
      </c>
      <c r="B350" s="42137"/>
      <c r="C350" s="42138"/>
      <c r="D350" s="25117">
        <f t="shared" ref="D350:AX350" si="56">SUM(D341:D349)</f>
        <v>0</v>
      </c>
      <c r="E350" s="25118">
        <f t="shared" si="56"/>
        <v>0</v>
      </c>
      <c r="F350" s="25119">
        <f t="shared" si="56"/>
        <v>0</v>
      </c>
      <c r="G350" s="25120">
        <f t="shared" si="56"/>
        <v>0</v>
      </c>
      <c r="H350" s="25121">
        <f t="shared" si="56"/>
        <v>0</v>
      </c>
      <c r="I350" s="25122">
        <f t="shared" si="56"/>
        <v>0</v>
      </c>
      <c r="J350" s="25123">
        <f t="shared" si="56"/>
        <v>0</v>
      </c>
      <c r="K350" s="25124">
        <f t="shared" si="56"/>
        <v>0</v>
      </c>
      <c r="L350" s="25125">
        <f t="shared" si="56"/>
        <v>0</v>
      </c>
      <c r="M350" s="25126">
        <f t="shared" si="56"/>
        <v>0</v>
      </c>
      <c r="N350" s="25127">
        <f t="shared" si="56"/>
        <v>0</v>
      </c>
      <c r="O350" s="25128">
        <f t="shared" si="56"/>
        <v>0</v>
      </c>
      <c r="P350" s="25129">
        <f t="shared" si="56"/>
        <v>0</v>
      </c>
      <c r="Q350" s="25130">
        <f t="shared" si="56"/>
        <v>0</v>
      </c>
      <c r="R350" s="25131">
        <f t="shared" si="56"/>
        <v>0</v>
      </c>
      <c r="S350" s="25132">
        <f t="shared" si="56"/>
        <v>0</v>
      </c>
      <c r="T350" s="25133">
        <f t="shared" si="56"/>
        <v>0</v>
      </c>
      <c r="U350" s="25134">
        <f t="shared" si="56"/>
        <v>0</v>
      </c>
      <c r="V350" s="25135">
        <f t="shared" si="56"/>
        <v>0</v>
      </c>
      <c r="W350" s="25136">
        <f t="shared" si="56"/>
        <v>0</v>
      </c>
      <c r="X350" s="25137">
        <f t="shared" si="56"/>
        <v>0</v>
      </c>
      <c r="Y350" s="25138">
        <f t="shared" si="56"/>
        <v>0</v>
      </c>
      <c r="Z350" s="25139">
        <f t="shared" si="56"/>
        <v>0</v>
      </c>
      <c r="AA350" s="25140">
        <f t="shared" si="56"/>
        <v>0</v>
      </c>
      <c r="AB350" s="25141">
        <f t="shared" si="56"/>
        <v>0</v>
      </c>
      <c r="AC350" s="25142">
        <f t="shared" si="56"/>
        <v>0</v>
      </c>
      <c r="AD350" s="25143">
        <f t="shared" si="56"/>
        <v>0</v>
      </c>
      <c r="AE350" s="25144">
        <f t="shared" si="56"/>
        <v>0</v>
      </c>
      <c r="AF350" s="25145">
        <f t="shared" si="56"/>
        <v>0</v>
      </c>
      <c r="AG350" s="25146">
        <f t="shared" si="56"/>
        <v>0</v>
      </c>
      <c r="AH350" s="25147">
        <f t="shared" si="56"/>
        <v>0</v>
      </c>
      <c r="AI350" s="25148">
        <f t="shared" si="56"/>
        <v>0</v>
      </c>
      <c r="AJ350" s="25149">
        <f t="shared" si="56"/>
        <v>0</v>
      </c>
      <c r="AK350" s="25150">
        <f t="shared" si="56"/>
        <v>0</v>
      </c>
      <c r="AL350" s="25151">
        <f t="shared" si="56"/>
        <v>0</v>
      </c>
      <c r="AM350" s="25152">
        <f t="shared" si="56"/>
        <v>0</v>
      </c>
      <c r="AN350" s="25153">
        <f t="shared" si="56"/>
        <v>0</v>
      </c>
      <c r="AO350" s="25154">
        <f t="shared" si="56"/>
        <v>0</v>
      </c>
      <c r="AP350" s="25155">
        <f t="shared" si="56"/>
        <v>0</v>
      </c>
      <c r="AQ350" s="25156">
        <f t="shared" si="56"/>
        <v>0</v>
      </c>
      <c r="AR350" s="25157">
        <f t="shared" si="56"/>
        <v>0</v>
      </c>
      <c r="AS350" s="25158">
        <f t="shared" si="56"/>
        <v>0</v>
      </c>
      <c r="AT350" s="25159">
        <f t="shared" si="56"/>
        <v>0</v>
      </c>
      <c r="AU350" s="25160">
        <f t="shared" si="56"/>
        <v>0</v>
      </c>
      <c r="AV350" s="25161">
        <f t="shared" si="56"/>
        <v>0</v>
      </c>
      <c r="AW350" s="25162">
        <f t="shared" si="56"/>
        <v>0</v>
      </c>
      <c r="AX350" s="25163">
        <f t="shared" si="56"/>
        <v>0</v>
      </c>
      <c r="AY350" s="25164"/>
      <c r="AZ350" s="25165"/>
      <c r="BA350" s="25166"/>
      <c r="BB350" s="25167"/>
      <c r="BC350" s="25168"/>
      <c r="BD350" s="25169"/>
      <c r="BE350" s="25170"/>
      <c r="BF350" s="25171"/>
      <c r="BG350" s="25172"/>
      <c r="BH350" s="25173"/>
      <c r="BI350" s="25174"/>
      <c r="BJ350" s="25175"/>
      <c r="BK350" s="25176"/>
      <c r="BL350" s="25177"/>
      <c r="BM350" s="25178"/>
      <c r="BN350" s="25179"/>
      <c r="BO350" s="25180"/>
      <c r="BP350" s="25181"/>
      <c r="BQ350" s="25182"/>
      <c r="BR350" s="25183"/>
      <c r="BS350" s="25184"/>
      <c r="BT350" s="25185"/>
      <c r="BU350" s="25186"/>
    </row>
    <row r="351" spans="1:73" ht="19.5" customHeight="1" x14ac:dyDescent="0.25">
      <c r="A351" s="42139" t="s">
        <v>77</v>
      </c>
      <c r="B351" s="42140"/>
      <c r="C351" s="42141"/>
      <c r="D351" s="25187">
        <f t="shared" ref="D351:AX351" si="57">D339+D350</f>
        <v>744</v>
      </c>
      <c r="E351" s="25188">
        <f t="shared" si="57"/>
        <v>610</v>
      </c>
      <c r="F351" s="25189">
        <f t="shared" si="57"/>
        <v>21</v>
      </c>
      <c r="G351" s="25190">
        <f t="shared" si="57"/>
        <v>21</v>
      </c>
      <c r="H351" s="25191">
        <f t="shared" si="57"/>
        <v>10</v>
      </c>
      <c r="I351" s="25192">
        <f t="shared" si="57"/>
        <v>2</v>
      </c>
      <c r="J351" s="25193">
        <f t="shared" si="57"/>
        <v>8</v>
      </c>
      <c r="K351" s="25194">
        <f t="shared" si="57"/>
        <v>2</v>
      </c>
      <c r="L351" s="25195">
        <f t="shared" si="57"/>
        <v>0</v>
      </c>
      <c r="M351" s="25196">
        <f t="shared" si="57"/>
        <v>0</v>
      </c>
      <c r="N351" s="25197">
        <f t="shared" si="57"/>
        <v>0</v>
      </c>
      <c r="O351" s="25198">
        <f t="shared" si="57"/>
        <v>4</v>
      </c>
      <c r="P351" s="25199">
        <f t="shared" si="57"/>
        <v>0</v>
      </c>
      <c r="Q351" s="25200">
        <f t="shared" si="57"/>
        <v>0</v>
      </c>
      <c r="R351" s="25201">
        <f t="shared" si="57"/>
        <v>0</v>
      </c>
      <c r="S351" s="25202">
        <f t="shared" si="57"/>
        <v>1</v>
      </c>
      <c r="T351" s="25203">
        <f t="shared" si="57"/>
        <v>0</v>
      </c>
      <c r="U351" s="25204">
        <f t="shared" si="57"/>
        <v>0</v>
      </c>
      <c r="V351" s="25205">
        <f t="shared" si="57"/>
        <v>0</v>
      </c>
      <c r="W351" s="25206">
        <f t="shared" si="57"/>
        <v>0</v>
      </c>
      <c r="X351" s="25207">
        <f t="shared" si="57"/>
        <v>31</v>
      </c>
      <c r="Y351" s="25208">
        <f t="shared" si="57"/>
        <v>710</v>
      </c>
      <c r="Z351" s="25209">
        <f t="shared" si="57"/>
        <v>1</v>
      </c>
      <c r="AA351" s="25210">
        <f t="shared" si="57"/>
        <v>0</v>
      </c>
      <c r="AB351" s="25211">
        <f t="shared" si="57"/>
        <v>0</v>
      </c>
      <c r="AC351" s="25212">
        <f t="shared" si="57"/>
        <v>0</v>
      </c>
      <c r="AD351" s="25213">
        <f t="shared" si="57"/>
        <v>0</v>
      </c>
      <c r="AE351" s="25214">
        <f t="shared" si="57"/>
        <v>0</v>
      </c>
      <c r="AF351" s="25215">
        <f t="shared" si="57"/>
        <v>0</v>
      </c>
      <c r="AG351" s="25216">
        <f t="shared" si="57"/>
        <v>0</v>
      </c>
      <c r="AH351" s="25217">
        <f t="shared" si="57"/>
        <v>0</v>
      </c>
      <c r="AI351" s="25218">
        <f t="shared" si="57"/>
        <v>0</v>
      </c>
      <c r="AJ351" s="25219">
        <f t="shared" si="57"/>
        <v>0</v>
      </c>
      <c r="AK351" s="25220">
        <f t="shared" si="57"/>
        <v>0</v>
      </c>
      <c r="AL351" s="25221">
        <f t="shared" si="57"/>
        <v>0</v>
      </c>
      <c r="AM351" s="25222">
        <f t="shared" si="57"/>
        <v>0</v>
      </c>
      <c r="AN351" s="25223">
        <f t="shared" si="57"/>
        <v>0</v>
      </c>
      <c r="AO351" s="25224">
        <f t="shared" si="57"/>
        <v>0</v>
      </c>
      <c r="AP351" s="25225">
        <f t="shared" si="57"/>
        <v>0</v>
      </c>
      <c r="AQ351" s="25226">
        <f t="shared" si="57"/>
        <v>0</v>
      </c>
      <c r="AR351" s="25227">
        <f t="shared" si="57"/>
        <v>0</v>
      </c>
      <c r="AS351" s="25228">
        <f t="shared" si="57"/>
        <v>0</v>
      </c>
      <c r="AT351" s="25229">
        <f t="shared" si="57"/>
        <v>17</v>
      </c>
      <c r="AU351" s="25230">
        <f t="shared" si="57"/>
        <v>18</v>
      </c>
      <c r="AV351" s="25231">
        <f t="shared" si="57"/>
        <v>744</v>
      </c>
      <c r="AW351" s="25232">
        <f t="shared" si="57"/>
        <v>728</v>
      </c>
      <c r="AX351" s="25233">
        <f t="shared" si="57"/>
        <v>16</v>
      </c>
      <c r="AY351" s="25234"/>
      <c r="AZ351" s="25235"/>
      <c r="BA351" s="25236"/>
      <c r="BB351" s="25237"/>
      <c r="BC351" s="25238"/>
      <c r="BD351" s="25239"/>
      <c r="BE351" s="25240"/>
      <c r="BF351" s="25241"/>
      <c r="BG351" s="25242"/>
      <c r="BH351" s="25243"/>
      <c r="BI351" s="25244"/>
      <c r="BJ351" s="25245"/>
      <c r="BK351" s="25246"/>
      <c r="BL351" s="25247"/>
      <c r="BM351" s="25248"/>
      <c r="BN351" s="25249"/>
      <c r="BO351" s="25250"/>
      <c r="BP351" s="25251"/>
      <c r="BQ351" s="25252"/>
      <c r="BR351" s="25253"/>
      <c r="BS351" s="25254"/>
      <c r="BT351" s="25255"/>
      <c r="BU351" s="25256"/>
    </row>
    <row r="352" spans="1:73" ht="19.5" customHeight="1" x14ac:dyDescent="0.25">
      <c r="A352" s="25257"/>
      <c r="B352" s="25258"/>
      <c r="C352" s="25259"/>
      <c r="D352" s="25260"/>
      <c r="E352" s="25261"/>
      <c r="F352" s="25262"/>
      <c r="G352" s="25263"/>
      <c r="H352" s="25264"/>
      <c r="I352" s="25265"/>
      <c r="J352" s="25266"/>
      <c r="K352" s="25267"/>
      <c r="L352" s="25268"/>
      <c r="M352" s="25269"/>
      <c r="N352" s="25270"/>
      <c r="O352" s="25271"/>
      <c r="P352" s="25272"/>
      <c r="Q352" s="25273"/>
      <c r="R352" s="25274"/>
      <c r="S352" s="25275"/>
      <c r="T352" s="25276"/>
      <c r="U352" s="25277"/>
      <c r="V352" s="25278"/>
      <c r="W352" s="25279"/>
      <c r="X352" s="25280"/>
      <c r="Y352" s="25281"/>
      <c r="Z352" s="25282"/>
      <c r="AA352" s="25283"/>
      <c r="AB352" s="25284"/>
      <c r="AC352" s="25285"/>
      <c r="AD352" s="25286"/>
      <c r="AE352" s="25287"/>
      <c r="AF352" s="25288"/>
      <c r="AG352" s="25289"/>
      <c r="AH352" s="25290"/>
      <c r="AI352" s="25291"/>
      <c r="AJ352" s="25292"/>
      <c r="AK352" s="25293"/>
      <c r="AL352" s="25294"/>
      <c r="AM352" s="25295"/>
      <c r="AN352" s="25296"/>
      <c r="AO352" s="25297"/>
      <c r="AP352" s="25298"/>
      <c r="AQ352" s="25299"/>
      <c r="AR352" s="25300"/>
      <c r="AS352" s="25301"/>
      <c r="AT352" s="25302"/>
      <c r="AU352" s="25303"/>
      <c r="AV352" s="25304"/>
      <c r="AW352" s="25305"/>
      <c r="AX352" s="25306"/>
      <c r="AY352" s="25307"/>
      <c r="AZ352" s="25308"/>
      <c r="BA352" s="25309"/>
      <c r="BB352" s="25310"/>
      <c r="BC352" s="25311"/>
      <c r="BD352" s="25312"/>
      <c r="BE352" s="25313"/>
      <c r="BF352" s="25314"/>
      <c r="BG352" s="25315"/>
      <c r="BH352" s="25316"/>
      <c r="BI352" s="25317"/>
      <c r="BJ352" s="25318"/>
      <c r="BK352" s="25319"/>
      <c r="BL352" s="25320"/>
      <c r="BM352" s="25321"/>
      <c r="BN352" s="25322"/>
      <c r="BO352" s="25323"/>
      <c r="BP352" s="25324"/>
      <c r="BQ352" s="25325"/>
      <c r="BR352" s="25326"/>
      <c r="BS352" s="25327"/>
      <c r="BT352" s="25328"/>
      <c r="BU352" s="25329"/>
    </row>
    <row r="353" spans="1:73" ht="19.5" customHeight="1" x14ac:dyDescent="0.25">
      <c r="A353" s="25330"/>
      <c r="B353" s="25331"/>
      <c r="C353" s="25332"/>
      <c r="D353" s="25333"/>
      <c r="E353" s="25334"/>
      <c r="F353" s="25335"/>
      <c r="G353" s="25336"/>
      <c r="H353" s="25337"/>
      <c r="I353" s="25338"/>
      <c r="J353" s="25339"/>
      <c r="K353" s="25340"/>
      <c r="L353" s="25341"/>
      <c r="M353" s="25342"/>
      <c r="N353" s="25343"/>
      <c r="O353" s="25344"/>
      <c r="P353" s="25345"/>
      <c r="Q353" s="25346"/>
      <c r="R353" s="25347"/>
      <c r="S353" s="25348"/>
      <c r="T353" s="25349"/>
      <c r="U353" s="25350"/>
      <c r="V353" s="25351"/>
      <c r="W353" s="25352"/>
      <c r="X353" s="25353"/>
      <c r="Y353" s="25354"/>
      <c r="Z353" s="25355"/>
      <c r="AA353" s="25356"/>
      <c r="AB353" s="25357"/>
      <c r="AC353" s="25358"/>
      <c r="AD353" s="25359"/>
      <c r="AE353" s="25360"/>
      <c r="AF353" s="25361"/>
      <c r="AG353" s="25362"/>
      <c r="AH353" s="25363"/>
      <c r="AI353" s="25364"/>
      <c r="AJ353" s="25365"/>
      <c r="AK353" s="25366"/>
      <c r="AL353" s="25367"/>
      <c r="AM353" s="25368"/>
      <c r="AN353" s="25369"/>
      <c r="AO353" s="25370"/>
      <c r="AP353" s="25371"/>
      <c r="AQ353" s="25372"/>
      <c r="AR353" s="25373"/>
      <c r="AS353" s="25374"/>
      <c r="AT353" s="25375"/>
      <c r="AU353" s="25376"/>
      <c r="AV353" s="25377"/>
      <c r="AW353" s="25378"/>
      <c r="AX353" s="25379"/>
      <c r="AY353" s="25380"/>
      <c r="AZ353" s="25381"/>
      <c r="BA353" s="25382"/>
      <c r="BB353" s="25383"/>
      <c r="BC353" s="25384"/>
      <c r="BD353" s="25385"/>
      <c r="BE353" s="25386"/>
      <c r="BF353" s="25387"/>
      <c r="BG353" s="25388"/>
      <c r="BH353" s="25389"/>
      <c r="BI353" s="25390"/>
      <c r="BJ353" s="25391"/>
      <c r="BK353" s="25392"/>
      <c r="BL353" s="25393"/>
      <c r="BM353" s="25394"/>
      <c r="BN353" s="25395"/>
      <c r="BO353" s="25396"/>
      <c r="BP353" s="25397"/>
      <c r="BQ353" s="25398"/>
      <c r="BR353" s="25399"/>
      <c r="BS353" s="25400"/>
      <c r="BT353" s="25401"/>
      <c r="BU353" s="25402"/>
    </row>
    <row r="354" spans="1:73" ht="24.75" customHeight="1" x14ac:dyDescent="0.25">
      <c r="A354" s="25403" t="s">
        <v>328</v>
      </c>
      <c r="B354" s="25404"/>
      <c r="C354" s="25405" t="s">
        <v>329</v>
      </c>
      <c r="D354" s="25406"/>
      <c r="E354" s="25407"/>
      <c r="F354" s="25408" t="s">
        <v>330</v>
      </c>
      <c r="G354" s="25409"/>
      <c r="H354" s="25410" t="s">
        <v>331</v>
      </c>
      <c r="I354" s="25411"/>
      <c r="J354" s="25412"/>
      <c r="K354" s="25413"/>
      <c r="L354" s="25414"/>
      <c r="M354" s="25415"/>
      <c r="N354" s="25416"/>
      <c r="O354" s="25417"/>
      <c r="P354" s="25418"/>
      <c r="Q354" s="25419"/>
      <c r="R354" s="25420"/>
      <c r="S354" s="25421"/>
      <c r="T354" s="25422"/>
      <c r="U354" s="25423"/>
      <c r="V354" s="25424"/>
      <c r="W354" s="25425"/>
      <c r="X354" s="25426"/>
      <c r="Y354" s="25427"/>
      <c r="Z354" s="25428"/>
      <c r="AA354" s="25429"/>
      <c r="AB354" s="25430"/>
      <c r="AC354" s="25431"/>
      <c r="AD354" s="25432"/>
      <c r="AE354" s="25433"/>
      <c r="AF354" s="25434"/>
      <c r="AG354" s="25435"/>
      <c r="AH354" s="25436"/>
      <c r="AI354" s="25437"/>
      <c r="AJ354" s="25438"/>
      <c r="AK354" s="25439"/>
      <c r="AL354" s="25440"/>
      <c r="AM354" s="25441"/>
      <c r="AN354" s="25442"/>
      <c r="AO354" s="25443"/>
      <c r="AP354" s="25444"/>
      <c r="AQ354" s="25445"/>
      <c r="AR354" s="25446"/>
      <c r="AS354" s="25447"/>
      <c r="AT354" s="25448"/>
      <c r="AU354" s="25449"/>
      <c r="AV354" s="25450"/>
      <c r="AW354" s="25451"/>
      <c r="AX354" s="25452"/>
      <c r="AY354" s="25453"/>
      <c r="AZ354" s="25454"/>
      <c r="BA354" s="25455"/>
      <c r="BB354" s="25456"/>
      <c r="BC354" s="25457"/>
      <c r="BD354" s="25458"/>
      <c r="BE354" s="25459"/>
      <c r="BF354" s="25460"/>
      <c r="BG354" s="25461"/>
      <c r="BH354" s="25462"/>
      <c r="BI354" s="25463"/>
      <c r="BJ354" s="25464"/>
      <c r="BK354" s="25465"/>
      <c r="BL354" s="25466"/>
      <c r="BM354" s="25467"/>
      <c r="BN354" s="25468"/>
      <c r="BO354" s="25469"/>
      <c r="BP354" s="25470"/>
      <c r="BQ354" s="25471"/>
      <c r="BR354" s="25472"/>
      <c r="BS354" s="25473"/>
      <c r="BT354" s="25474"/>
      <c r="BU354" s="25475"/>
    </row>
    <row r="355" spans="1:73" ht="19.5" customHeight="1" x14ac:dyDescent="0.25">
      <c r="A355" s="42142" t="s">
        <v>332</v>
      </c>
      <c r="B355" s="42142"/>
      <c r="C355" s="42143"/>
      <c r="D355" s="42148" t="s">
        <v>333</v>
      </c>
      <c r="E355" s="25476"/>
      <c r="F355" s="25477"/>
      <c r="G355" s="25478"/>
      <c r="H355" s="25479"/>
      <c r="I355" s="25480"/>
      <c r="J355" s="25481"/>
      <c r="K355" s="25482"/>
      <c r="L355" s="25483"/>
      <c r="M355" s="25484"/>
      <c r="N355" s="25485"/>
      <c r="O355" s="25486"/>
      <c r="P355" s="25487"/>
      <c r="Q355" s="25488"/>
      <c r="R355" s="25489"/>
      <c r="S355" s="25490"/>
      <c r="T355" s="25491"/>
      <c r="U355" s="25492"/>
      <c r="V355" s="25493"/>
      <c r="W355" s="25494"/>
      <c r="X355" s="25495"/>
      <c r="Y355" s="25496"/>
      <c r="Z355" s="25497"/>
      <c r="AA355" s="25498"/>
      <c r="AB355" s="25499"/>
      <c r="AC355" s="25500"/>
      <c r="AD355" s="25501"/>
      <c r="AE355" s="25502"/>
      <c r="AF355" s="25503"/>
      <c r="AG355" s="25504"/>
      <c r="AH355" s="25505"/>
      <c r="AI355" s="25506"/>
      <c r="AJ355" s="25507"/>
      <c r="AK355" s="25508"/>
      <c r="AL355" s="25509"/>
      <c r="AM355" s="25510"/>
      <c r="AN355" s="25511"/>
      <c r="AO355" s="25512"/>
      <c r="AP355" s="25513"/>
      <c r="AQ355" s="25514"/>
      <c r="AR355" s="25515"/>
      <c r="AS355" s="25516"/>
      <c r="AT355" s="25517"/>
      <c r="AU355" s="25518"/>
      <c r="AV355" s="25519"/>
      <c r="AW355" s="25520"/>
      <c r="AX355" s="25521"/>
      <c r="AY355" s="25522"/>
      <c r="AZ355" s="25523"/>
      <c r="BA355" s="25524"/>
      <c r="BB355" s="25525"/>
      <c r="BC355" s="25526"/>
      <c r="BD355" s="25527"/>
      <c r="BE355" s="25528"/>
      <c r="BF355" s="25529"/>
      <c r="BG355" s="25530"/>
      <c r="BH355" s="25531"/>
      <c r="BI355" s="25532"/>
      <c r="BJ355" s="25533"/>
      <c r="BK355" s="25534"/>
      <c r="BL355" s="25535"/>
      <c r="BM355" s="25536"/>
      <c r="BN355" s="25537"/>
      <c r="BO355" s="25538"/>
      <c r="BP355" s="25539"/>
      <c r="BQ355" s="25540"/>
      <c r="BR355" s="25541"/>
      <c r="BS355" s="25542"/>
      <c r="BT355" s="25543"/>
      <c r="BU355" s="25544"/>
    </row>
    <row r="356" spans="1:73" ht="19.5" customHeight="1" x14ac:dyDescent="0.25">
      <c r="A356" s="42144"/>
      <c r="B356" s="42144"/>
      <c r="C356" s="42145"/>
      <c r="D356" s="42149"/>
      <c r="E356" s="25545"/>
      <c r="F356" s="41972" t="s">
        <v>334</v>
      </c>
      <c r="G356" s="42152" t="s">
        <v>335</v>
      </c>
      <c r="H356" s="42153"/>
      <c r="I356" s="42153"/>
      <c r="J356" s="42153"/>
      <c r="K356" s="42153"/>
      <c r="L356" s="42153"/>
      <c r="M356" s="42153"/>
      <c r="N356" s="42153"/>
      <c r="O356" s="42153"/>
      <c r="P356" s="42153"/>
      <c r="Q356" s="42153"/>
      <c r="R356" s="42153"/>
      <c r="S356" s="25546"/>
      <c r="T356" s="25547"/>
      <c r="U356" s="25548"/>
      <c r="V356" s="25549"/>
      <c r="W356" s="25550"/>
      <c r="X356" s="25551"/>
      <c r="Y356" s="25552"/>
      <c r="Z356" s="25553"/>
      <c r="AA356" s="25554"/>
      <c r="AB356" s="25555"/>
      <c r="AC356" s="25556"/>
      <c r="AD356" s="25557"/>
      <c r="AE356" s="25558"/>
      <c r="AF356" s="25559"/>
      <c r="AG356" s="25560"/>
      <c r="AH356" s="25561"/>
      <c r="AI356" s="25562"/>
      <c r="AJ356" s="25563"/>
      <c r="AK356" s="25564"/>
      <c r="AL356" s="25565"/>
      <c r="AM356" s="25566"/>
      <c r="AN356" s="25567"/>
      <c r="AO356" s="25568"/>
      <c r="AP356" s="25569"/>
      <c r="AQ356" s="25570"/>
      <c r="AR356" s="25571"/>
      <c r="AS356" s="25572"/>
      <c r="AT356" s="25573"/>
      <c r="AU356" s="25574"/>
      <c r="AV356" s="25575"/>
      <c r="AW356" s="25576"/>
      <c r="AX356" s="25577"/>
      <c r="AY356" s="25578"/>
      <c r="AZ356" s="25579"/>
      <c r="BA356" s="25580"/>
      <c r="BB356" s="25581"/>
      <c r="BC356" s="25582"/>
      <c r="BD356" s="25583"/>
      <c r="BE356" s="25584"/>
      <c r="BF356" s="25585"/>
      <c r="BG356" s="25586"/>
      <c r="BH356" s="25587"/>
      <c r="BI356" s="25588"/>
      <c r="BJ356" s="25589"/>
      <c r="BK356" s="25590"/>
      <c r="BL356" s="25591"/>
      <c r="BM356" s="25592"/>
      <c r="BN356" s="25593"/>
      <c r="BO356" s="25594"/>
      <c r="BP356" s="25595"/>
      <c r="BQ356" s="25596"/>
      <c r="BR356" s="25597"/>
      <c r="BS356" s="25598"/>
      <c r="BT356" s="25599"/>
      <c r="BU356" s="25600"/>
    </row>
    <row r="357" spans="1:73" ht="19.5" customHeight="1" x14ac:dyDescent="0.25">
      <c r="A357" s="42144"/>
      <c r="B357" s="42144"/>
      <c r="C357" s="42145"/>
      <c r="D357" s="42149"/>
      <c r="E357" s="25601"/>
      <c r="F357" s="41972"/>
      <c r="G357" s="42154" t="s">
        <v>336</v>
      </c>
      <c r="H357" s="42155"/>
      <c r="I357" s="42155"/>
      <c r="J357" s="42155"/>
      <c r="K357" s="42155"/>
      <c r="L357" s="42155"/>
      <c r="M357" s="42155"/>
      <c r="N357" s="42155"/>
      <c r="O357" s="42155"/>
      <c r="P357" s="42155"/>
      <c r="Q357" s="42155"/>
      <c r="R357" s="42155"/>
      <c r="S357" s="25602"/>
      <c r="T357" s="25603"/>
      <c r="U357" s="25604"/>
      <c r="V357" s="25605"/>
      <c r="W357" s="25606"/>
      <c r="X357" s="25607"/>
      <c r="Y357" s="25608"/>
      <c r="Z357" s="25609"/>
      <c r="AA357" s="25610"/>
      <c r="AB357" s="25611"/>
      <c r="AC357" s="25612"/>
      <c r="AD357" s="25613"/>
      <c r="AE357" s="25614"/>
      <c r="AF357" s="25615"/>
      <c r="AG357" s="25616"/>
      <c r="AH357" s="25617"/>
      <c r="AI357" s="25618"/>
      <c r="AJ357" s="25619"/>
      <c r="AK357" s="25620"/>
      <c r="AL357" s="25621"/>
      <c r="AM357" s="25622"/>
      <c r="AN357" s="25623"/>
      <c r="AO357" s="25624"/>
      <c r="AP357" s="25625"/>
      <c r="AQ357" s="25626"/>
      <c r="AR357" s="25627"/>
      <c r="AS357" s="25628"/>
      <c r="AT357" s="25629"/>
      <c r="AU357" s="25630"/>
      <c r="AV357" s="25631"/>
      <c r="AW357" s="25632"/>
      <c r="AX357" s="25633"/>
      <c r="AY357" s="25634"/>
      <c r="AZ357" s="25635"/>
      <c r="BA357" s="25636"/>
      <c r="BB357" s="25637"/>
      <c r="BC357" s="25638"/>
      <c r="BD357" s="25639"/>
      <c r="BE357" s="25640"/>
      <c r="BF357" s="25641"/>
      <c r="BG357" s="25642"/>
      <c r="BH357" s="25643"/>
      <c r="BI357" s="25644"/>
      <c r="BJ357" s="25645"/>
      <c r="BK357" s="25646"/>
      <c r="BL357" s="25647"/>
      <c r="BM357" s="25648"/>
      <c r="BN357" s="25649"/>
      <c r="BO357" s="25650"/>
      <c r="BP357" s="25651"/>
      <c r="BQ357" s="25652"/>
      <c r="BR357" s="25653"/>
      <c r="BS357" s="25654"/>
      <c r="BT357" s="25655"/>
      <c r="BU357" s="25656"/>
    </row>
    <row r="358" spans="1:73" ht="19.5" customHeight="1" x14ac:dyDescent="0.25">
      <c r="A358" s="42144"/>
      <c r="B358" s="42144"/>
      <c r="C358" s="42145"/>
      <c r="D358" s="42149"/>
      <c r="E358" s="25657"/>
      <c r="F358" s="42150"/>
      <c r="G358" s="42156" t="s">
        <v>231</v>
      </c>
      <c r="H358" s="42157"/>
      <c r="I358" s="42157"/>
      <c r="J358" s="42157"/>
      <c r="K358" s="42150"/>
      <c r="L358" s="41944" t="s">
        <v>337</v>
      </c>
      <c r="M358" s="41945"/>
      <c r="N358" s="41945"/>
      <c r="O358" s="41945"/>
      <c r="P358" s="41945"/>
      <c r="Q358" s="41946"/>
      <c r="R358" s="41942" t="s">
        <v>338</v>
      </c>
      <c r="S358" s="25658"/>
      <c r="T358" s="25659"/>
      <c r="U358" s="25660"/>
      <c r="V358" s="25661"/>
      <c r="W358" s="25662"/>
      <c r="X358" s="25663"/>
      <c r="Y358" s="25664"/>
      <c r="Z358" s="25665"/>
      <c r="AA358" s="25666"/>
      <c r="AB358" s="25667"/>
      <c r="AC358" s="25668"/>
      <c r="AD358" s="25669"/>
      <c r="AE358" s="25670"/>
      <c r="AF358" s="25671"/>
      <c r="AG358" s="25672"/>
      <c r="AH358" s="25673"/>
      <c r="AI358" s="25674"/>
      <c r="AJ358" s="25675"/>
      <c r="AK358" s="25676"/>
      <c r="AL358" s="25677"/>
      <c r="AM358" s="25678"/>
      <c r="AN358" s="25679"/>
      <c r="AO358" s="25680"/>
      <c r="AP358" s="25681"/>
      <c r="AQ358" s="25682"/>
      <c r="AR358" s="25683"/>
      <c r="AS358" s="25684"/>
      <c r="AT358" s="25685"/>
      <c r="AU358" s="25686"/>
      <c r="AV358" s="25687"/>
      <c r="AW358" s="25688"/>
      <c r="AX358" s="25689"/>
      <c r="AY358" s="25690"/>
      <c r="AZ358" s="25691"/>
      <c r="BA358" s="25692"/>
      <c r="BB358" s="25693"/>
      <c r="BC358" s="25694"/>
      <c r="BD358" s="25695"/>
      <c r="BE358" s="25696"/>
      <c r="BF358" s="25697"/>
      <c r="BG358" s="25698"/>
      <c r="BH358" s="25699"/>
      <c r="BI358" s="25700"/>
      <c r="BJ358" s="25701"/>
      <c r="BK358" s="25702"/>
      <c r="BL358" s="25703"/>
      <c r="BM358" s="25704"/>
      <c r="BN358" s="25705"/>
      <c r="BO358" s="25706"/>
      <c r="BP358" s="25707"/>
      <c r="BQ358" s="25708"/>
      <c r="BR358" s="25709"/>
      <c r="BS358" s="25710"/>
      <c r="BT358" s="25711"/>
      <c r="BU358" s="25712"/>
    </row>
    <row r="359" spans="1:73" ht="19.5" customHeight="1" x14ac:dyDescent="0.25">
      <c r="A359" s="42144"/>
      <c r="B359" s="42144"/>
      <c r="C359" s="42145"/>
      <c r="D359" s="25713">
        <f>$C$3-1</f>
        <v>2020</v>
      </c>
      <c r="E359" s="25714"/>
      <c r="F359" s="42151"/>
      <c r="G359" s="25715" t="s">
        <v>86</v>
      </c>
      <c r="H359" s="25716" t="s">
        <v>94</v>
      </c>
      <c r="I359" s="25717" t="s">
        <v>96</v>
      </c>
      <c r="J359" s="25718" t="s">
        <v>339</v>
      </c>
      <c r="K359" s="25719" t="s">
        <v>77</v>
      </c>
      <c r="L359" s="25720" t="s">
        <v>86</v>
      </c>
      <c r="M359" s="25721" t="s">
        <v>94</v>
      </c>
      <c r="N359" s="25722" t="s">
        <v>96</v>
      </c>
      <c r="O359" s="25723" t="s">
        <v>339</v>
      </c>
      <c r="P359" s="25724" t="s">
        <v>77</v>
      </c>
      <c r="Q359" s="25725" t="s">
        <v>340</v>
      </c>
      <c r="R359" s="41948"/>
      <c r="S359" s="25726"/>
      <c r="T359" s="25727"/>
      <c r="U359" s="25728"/>
      <c r="V359" s="25729"/>
      <c r="W359" s="25730"/>
      <c r="X359" s="25731"/>
      <c r="Y359" s="25732"/>
      <c r="Z359" s="25733"/>
      <c r="AA359" s="25734"/>
      <c r="AB359" s="25735"/>
      <c r="AC359" s="25736"/>
      <c r="AD359" s="25737"/>
      <c r="AE359" s="25738"/>
      <c r="AF359" s="25739"/>
      <c r="AG359" s="25740"/>
      <c r="AH359" s="25741"/>
      <c r="AI359" s="25742"/>
      <c r="AJ359" s="25743"/>
      <c r="AK359" s="25744"/>
      <c r="AL359" s="25745"/>
      <c r="AM359" s="25746"/>
      <c r="AN359" s="25747"/>
      <c r="AO359" s="25748"/>
      <c r="AP359" s="25749"/>
      <c r="AQ359" s="25750"/>
      <c r="AR359" s="25751"/>
      <c r="AS359" s="25752"/>
      <c r="AT359" s="25753"/>
      <c r="AU359" s="25754"/>
      <c r="AV359" s="25755"/>
      <c r="AW359" s="25756"/>
      <c r="AX359" s="25757"/>
      <c r="AY359" s="25758"/>
      <c r="AZ359" s="25759"/>
      <c r="BA359" s="25760"/>
      <c r="BB359" s="25761"/>
      <c r="BC359" s="25762"/>
      <c r="BD359" s="25763"/>
      <c r="BE359" s="25764"/>
      <c r="BF359" s="25765"/>
      <c r="BG359" s="25766"/>
      <c r="BH359" s="25767"/>
      <c r="BI359" s="25768"/>
      <c r="BJ359" s="25769"/>
      <c r="BK359" s="25770"/>
      <c r="BL359" s="25771"/>
      <c r="BM359" s="25772"/>
      <c r="BN359" s="25773"/>
      <c r="BO359" s="25774"/>
      <c r="BP359" s="25775"/>
      <c r="BQ359" s="25776"/>
      <c r="BR359" s="25777"/>
      <c r="BS359" s="25778"/>
      <c r="BT359" s="25779"/>
      <c r="BU359" s="25780"/>
    </row>
    <row r="360" spans="1:73" ht="19.5" customHeight="1" x14ac:dyDescent="0.25">
      <c r="A360" s="42146"/>
      <c r="B360" s="42146"/>
      <c r="C360" s="42147"/>
      <c r="D360" s="25781"/>
      <c r="E360" s="25782"/>
      <c r="F360" s="25783" t="s">
        <v>341</v>
      </c>
      <c r="G360" s="25784">
        <v>111</v>
      </c>
      <c r="H360" s="25785">
        <v>70</v>
      </c>
      <c r="I360" s="25786">
        <v>1</v>
      </c>
      <c r="J360" s="25787">
        <v>1</v>
      </c>
      <c r="K360" s="25788">
        <f>SUM(G360:J360)</f>
        <v>183</v>
      </c>
      <c r="L360" s="25789">
        <v>38</v>
      </c>
      <c r="M360" s="25790">
        <v>37</v>
      </c>
      <c r="N360" s="25791">
        <v>0</v>
      </c>
      <c r="O360" s="25792">
        <v>5</v>
      </c>
      <c r="P360" s="25793">
        <f>SUM(L360:O360)</f>
        <v>80</v>
      </c>
      <c r="Q360" s="25794">
        <v>98</v>
      </c>
      <c r="R360" s="25795">
        <f>K360+P360</f>
        <v>263</v>
      </c>
      <c r="S360" s="25796"/>
      <c r="T360" s="25797"/>
      <c r="U360" s="25798"/>
      <c r="V360" s="25799"/>
      <c r="W360" s="25800"/>
      <c r="X360" s="25801"/>
      <c r="Y360" s="25802"/>
      <c r="Z360" s="25803"/>
      <c r="AA360" s="25804"/>
      <c r="AB360" s="25805"/>
      <c r="AC360" s="25806"/>
      <c r="AD360" s="25807"/>
      <c r="AE360" s="25808"/>
      <c r="AF360" s="25809"/>
      <c r="AG360" s="25810"/>
      <c r="AH360" s="25811"/>
      <c r="AI360" s="25812"/>
      <c r="AJ360" s="25813"/>
      <c r="AK360" s="25814"/>
      <c r="AL360" s="25815"/>
      <c r="AM360" s="25816"/>
      <c r="AN360" s="25817"/>
      <c r="AO360" s="25818"/>
      <c r="AP360" s="25819"/>
      <c r="AQ360" s="25820"/>
      <c r="AR360" s="25821"/>
      <c r="AS360" s="25822"/>
      <c r="AT360" s="25823"/>
      <c r="AU360" s="25824"/>
      <c r="AV360" s="25825"/>
      <c r="AW360" s="25826"/>
      <c r="AX360" s="25827"/>
      <c r="AY360" s="25828"/>
      <c r="AZ360" s="25829"/>
      <c r="BA360" s="25830"/>
      <c r="BB360" s="25831"/>
      <c r="BC360" s="25832"/>
      <c r="BD360" s="25833"/>
      <c r="BE360" s="25834"/>
      <c r="BF360" s="25835"/>
      <c r="BG360" s="25836"/>
      <c r="BH360" s="25837"/>
      <c r="BI360" s="25838"/>
      <c r="BJ360" s="25839"/>
      <c r="BK360" s="25840"/>
      <c r="BL360" s="25841"/>
      <c r="BM360" s="25842"/>
      <c r="BN360" s="25843"/>
      <c r="BO360" s="25844"/>
      <c r="BP360" s="25845"/>
      <c r="BQ360" s="25846"/>
      <c r="BR360" s="25847"/>
      <c r="BS360" s="25848"/>
      <c r="BT360" s="25849"/>
      <c r="BU360" s="25850"/>
    </row>
    <row r="361" spans="1:73" ht="19.5" customHeight="1" x14ac:dyDescent="0.25">
      <c r="A361" s="25851"/>
      <c r="B361" s="25852"/>
      <c r="C361" s="25853"/>
      <c r="D361" s="25854"/>
      <c r="E361" s="25855"/>
      <c r="F361" s="25856"/>
      <c r="G361" s="25857"/>
      <c r="H361" s="25858"/>
      <c r="I361" s="25859"/>
      <c r="J361" s="25860"/>
      <c r="K361" s="25861"/>
      <c r="L361" s="25862"/>
      <c r="M361" s="25863"/>
      <c r="N361" s="25864"/>
      <c r="O361" s="25865"/>
      <c r="P361" s="25866"/>
      <c r="Q361" s="25867"/>
      <c r="R361" s="25868"/>
      <c r="S361" s="25869"/>
      <c r="T361" s="25870"/>
      <c r="U361" s="25871"/>
      <c r="V361" s="25872"/>
      <c r="W361" s="25873"/>
      <c r="X361" s="25874"/>
      <c r="Y361" s="25875"/>
      <c r="Z361" s="25876"/>
      <c r="AA361" s="25877"/>
      <c r="AB361" s="25878"/>
      <c r="AC361" s="25879"/>
      <c r="AD361" s="25880"/>
      <c r="AE361" s="25881"/>
      <c r="AF361" s="25882"/>
      <c r="AG361" s="25883"/>
      <c r="AH361" s="25884"/>
      <c r="AI361" s="25885"/>
      <c r="AJ361" s="25886"/>
      <c r="AK361" s="25887"/>
      <c r="AL361" s="25888"/>
      <c r="AM361" s="25889"/>
      <c r="AN361" s="25890"/>
      <c r="AO361" s="25891"/>
      <c r="AP361" s="25892"/>
      <c r="AQ361" s="25893"/>
      <c r="AR361" s="25894"/>
      <c r="AS361" s="25895"/>
      <c r="AT361" s="25896"/>
      <c r="AU361" s="25897"/>
      <c r="AV361" s="25898"/>
      <c r="AW361" s="25899"/>
      <c r="AX361" s="25900"/>
      <c r="AY361" s="25901"/>
      <c r="AZ361" s="25902"/>
      <c r="BA361" s="25903"/>
      <c r="BB361" s="25904"/>
      <c r="BC361" s="25905"/>
      <c r="BD361" s="25906"/>
      <c r="BE361" s="25907"/>
      <c r="BF361" s="25908"/>
      <c r="BG361" s="25909"/>
      <c r="BH361" s="25910"/>
      <c r="BI361" s="25911"/>
      <c r="BJ361" s="25912"/>
      <c r="BK361" s="25913"/>
      <c r="BL361" s="25914"/>
      <c r="BM361" s="25915"/>
      <c r="BN361" s="25916"/>
      <c r="BO361" s="25917"/>
      <c r="BP361" s="25918"/>
      <c r="BQ361" s="25919"/>
      <c r="BR361" s="25920"/>
      <c r="BS361" s="25921"/>
      <c r="BT361" s="25922"/>
      <c r="BU361" s="25923"/>
    </row>
    <row r="362" spans="1:73" ht="19.5" customHeight="1" x14ac:dyDescent="0.25">
      <c r="A362" s="42162" t="s">
        <v>86</v>
      </c>
      <c r="B362" s="42164" t="s">
        <v>342</v>
      </c>
      <c r="C362" s="42165"/>
      <c r="D362" s="25924">
        <v>5</v>
      </c>
      <c r="E362" s="25925"/>
      <c r="F362" s="25926"/>
      <c r="G362" s="25927"/>
      <c r="H362" s="25928"/>
      <c r="I362" s="25929"/>
      <c r="J362" s="25930"/>
      <c r="K362" s="25931"/>
      <c r="L362" s="25932"/>
      <c r="M362" s="25933"/>
      <c r="N362" s="25934"/>
      <c r="O362" s="25935"/>
      <c r="P362" s="25936"/>
      <c r="Q362" s="25937"/>
      <c r="R362" s="25938"/>
      <c r="S362" s="25939"/>
      <c r="T362" s="25940"/>
      <c r="U362" s="25941"/>
      <c r="V362" s="25942"/>
      <c r="W362" s="25943"/>
      <c r="X362" s="25944"/>
      <c r="Y362" s="25945"/>
      <c r="Z362" s="25946"/>
      <c r="AA362" s="25947"/>
      <c r="AB362" s="25948"/>
      <c r="AC362" s="25949"/>
      <c r="AD362" s="25950"/>
      <c r="AE362" s="25951"/>
      <c r="AF362" s="25952"/>
      <c r="AG362" s="25953"/>
      <c r="AH362" s="25954"/>
      <c r="AI362" s="25955"/>
      <c r="AJ362" s="25956"/>
      <c r="AK362" s="25957"/>
      <c r="AL362" s="25958"/>
      <c r="AM362" s="25959"/>
      <c r="AN362" s="25960"/>
      <c r="AO362" s="25961"/>
      <c r="AP362" s="25962"/>
      <c r="AQ362" s="25963"/>
      <c r="AR362" s="25964"/>
      <c r="AS362" s="25965"/>
      <c r="AT362" s="25966"/>
      <c r="AU362" s="25967"/>
      <c r="AV362" s="25968"/>
      <c r="AW362" s="25969"/>
      <c r="AX362" s="25970"/>
      <c r="AY362" s="25971"/>
      <c r="AZ362" s="25972"/>
      <c r="BA362" s="25973"/>
      <c r="BB362" s="25974"/>
      <c r="BC362" s="25975"/>
      <c r="BD362" s="25976"/>
      <c r="BE362" s="25977"/>
      <c r="BF362" s="25978"/>
      <c r="BG362" s="25979"/>
      <c r="BH362" s="25980"/>
      <c r="BI362" s="25981"/>
      <c r="BJ362" s="25982"/>
      <c r="BK362" s="25983"/>
      <c r="BL362" s="25984"/>
      <c r="BM362" s="25985"/>
      <c r="BN362" s="25986"/>
      <c r="BO362" s="25987"/>
      <c r="BP362" s="25988"/>
      <c r="BQ362" s="25989"/>
      <c r="BR362" s="25990"/>
      <c r="BS362" s="25991"/>
      <c r="BT362" s="25992"/>
      <c r="BU362" s="25993"/>
    </row>
    <row r="363" spans="1:73" ht="30" customHeight="1" x14ac:dyDescent="0.25">
      <c r="A363" s="42163"/>
      <c r="B363" s="42166" t="s">
        <v>343</v>
      </c>
      <c r="C363" s="42167"/>
      <c r="D363" s="25994">
        <v>0</v>
      </c>
      <c r="E363" s="25995"/>
      <c r="F363" s="25996"/>
      <c r="G363" s="25997"/>
      <c r="H363" s="25998"/>
      <c r="I363" s="25999"/>
      <c r="J363" s="26000"/>
      <c r="K363" s="26001"/>
      <c r="L363" s="26002"/>
      <c r="M363" s="26003"/>
      <c r="N363" s="26004"/>
      <c r="O363" s="26005"/>
      <c r="P363" s="26006"/>
      <c r="Q363" s="26007"/>
      <c r="R363" s="26008"/>
      <c r="S363" s="26009"/>
      <c r="T363" s="26010"/>
      <c r="U363" s="26011"/>
      <c r="V363" s="26012"/>
      <c r="W363" s="26013"/>
      <c r="X363" s="26014"/>
      <c r="Y363" s="26015"/>
      <c r="Z363" s="26016"/>
      <c r="AA363" s="26017"/>
      <c r="AB363" s="26018"/>
      <c r="AC363" s="26019"/>
      <c r="AD363" s="26020"/>
      <c r="AE363" s="26021"/>
      <c r="AF363" s="26022"/>
      <c r="AG363" s="26023"/>
      <c r="AH363" s="26024"/>
      <c r="AI363" s="26025"/>
      <c r="AJ363" s="26026"/>
      <c r="AK363" s="26027"/>
      <c r="AL363" s="26028"/>
      <c r="AM363" s="26029"/>
      <c r="AN363" s="26030"/>
      <c r="AO363" s="26031"/>
      <c r="AP363" s="26032"/>
      <c r="AQ363" s="26033"/>
      <c r="AR363" s="26034"/>
      <c r="AS363" s="26035"/>
      <c r="AT363" s="26036"/>
      <c r="AU363" s="26037"/>
      <c r="AV363" s="26038"/>
      <c r="AW363" s="26039"/>
      <c r="AX363" s="26040"/>
      <c r="AY363" s="26041"/>
      <c r="AZ363" s="26042"/>
      <c r="BA363" s="26043"/>
      <c r="BB363" s="26044"/>
      <c r="BC363" s="26045"/>
      <c r="BD363" s="26046"/>
      <c r="BE363" s="26047"/>
      <c r="BF363" s="26048"/>
      <c r="BG363" s="26049"/>
      <c r="BH363" s="26050"/>
      <c r="BI363" s="26051"/>
      <c r="BJ363" s="26052"/>
      <c r="BK363" s="26053"/>
      <c r="BL363" s="26054"/>
      <c r="BM363" s="26055"/>
      <c r="BN363" s="26056"/>
      <c r="BO363" s="26057"/>
      <c r="BP363" s="26058"/>
      <c r="BQ363" s="26059"/>
      <c r="BR363" s="26060"/>
      <c r="BS363" s="26061"/>
      <c r="BT363" s="26062"/>
      <c r="BU363" s="26063"/>
    </row>
    <row r="364" spans="1:73" ht="30" customHeight="1" x14ac:dyDescent="0.25">
      <c r="A364" s="42163"/>
      <c r="B364" s="42168" t="s">
        <v>344</v>
      </c>
      <c r="C364" s="42169"/>
      <c r="D364" s="26064">
        <v>4</v>
      </c>
      <c r="E364" s="26065"/>
      <c r="F364" s="26066"/>
      <c r="G364" s="26067"/>
      <c r="H364" s="26068"/>
      <c r="I364" s="26069"/>
      <c r="J364" s="26070"/>
      <c r="K364" s="26071"/>
      <c r="L364" s="26072"/>
      <c r="M364" s="26073"/>
      <c r="N364" s="26074"/>
      <c r="O364" s="26075"/>
      <c r="P364" s="26076"/>
      <c r="Q364" s="26077"/>
      <c r="R364" s="26078"/>
      <c r="S364" s="26079"/>
      <c r="T364" s="26080"/>
      <c r="U364" s="26081"/>
      <c r="V364" s="26082"/>
      <c r="W364" s="26083"/>
      <c r="X364" s="26084"/>
      <c r="Y364" s="26085"/>
      <c r="Z364" s="26086"/>
      <c r="AA364" s="26087"/>
      <c r="AB364" s="26088"/>
      <c r="AC364" s="26089"/>
      <c r="AD364" s="26090"/>
      <c r="AE364" s="26091"/>
      <c r="AF364" s="26092"/>
      <c r="AG364" s="26093"/>
      <c r="AH364" s="26094"/>
      <c r="AI364" s="26095"/>
      <c r="AJ364" s="26096"/>
      <c r="AK364" s="26097"/>
      <c r="AL364" s="26098"/>
      <c r="AM364" s="26099"/>
      <c r="AN364" s="26100"/>
      <c r="AO364" s="26101"/>
      <c r="AP364" s="26102"/>
      <c r="AQ364" s="26103"/>
      <c r="AR364" s="26104"/>
      <c r="AS364" s="26105"/>
      <c r="AT364" s="26106"/>
      <c r="AU364" s="26107"/>
      <c r="AV364" s="26108"/>
      <c r="AW364" s="26109"/>
      <c r="AX364" s="26110"/>
      <c r="AY364" s="26111"/>
      <c r="AZ364" s="26112"/>
      <c r="BA364" s="26113"/>
      <c r="BB364" s="26114"/>
      <c r="BC364" s="26115"/>
      <c r="BD364" s="26116"/>
      <c r="BE364" s="26117"/>
      <c r="BF364" s="26118"/>
      <c r="BG364" s="26119"/>
      <c r="BH364" s="26120"/>
      <c r="BI364" s="26121"/>
      <c r="BJ364" s="26122"/>
      <c r="BK364" s="26123"/>
      <c r="BL364" s="26124"/>
      <c r="BM364" s="26125"/>
      <c r="BN364" s="26126"/>
      <c r="BO364" s="26127"/>
      <c r="BP364" s="26128"/>
      <c r="BQ364" s="26129"/>
      <c r="BR364" s="26130"/>
      <c r="BS364" s="26131"/>
      <c r="BT364" s="26132"/>
      <c r="BU364" s="26133"/>
    </row>
    <row r="365" spans="1:73" ht="30" customHeight="1" x14ac:dyDescent="0.25">
      <c r="A365" s="42163"/>
      <c r="B365" s="42168" t="s">
        <v>345</v>
      </c>
      <c r="C365" s="42169"/>
      <c r="D365" s="26134">
        <v>1</v>
      </c>
      <c r="E365" s="26135"/>
      <c r="F365" s="26136"/>
      <c r="G365" s="26137"/>
      <c r="H365" s="26138"/>
      <c r="I365" s="26139"/>
      <c r="J365" s="26140"/>
      <c r="K365" s="26141"/>
      <c r="L365" s="26142"/>
      <c r="M365" s="26143"/>
      <c r="N365" s="26144"/>
      <c r="O365" s="26145"/>
      <c r="P365" s="26146"/>
      <c r="Q365" s="26147"/>
      <c r="R365" s="26148"/>
      <c r="S365" s="26149"/>
      <c r="T365" s="26150"/>
      <c r="U365" s="26151"/>
      <c r="V365" s="26152"/>
      <c r="W365" s="26153"/>
      <c r="X365" s="26154"/>
      <c r="Y365" s="26155"/>
      <c r="Z365" s="26156"/>
      <c r="AA365" s="26157"/>
      <c r="AB365" s="26158"/>
      <c r="AC365" s="26159"/>
      <c r="AD365" s="26160"/>
      <c r="AE365" s="26161"/>
      <c r="AF365" s="26162"/>
      <c r="AG365" s="26163"/>
      <c r="AH365" s="26164"/>
      <c r="AI365" s="26165"/>
      <c r="AJ365" s="26166"/>
      <c r="AK365" s="26167"/>
      <c r="AL365" s="26168"/>
      <c r="AM365" s="26169"/>
      <c r="AN365" s="26170"/>
      <c r="AO365" s="26171"/>
      <c r="AP365" s="26172"/>
      <c r="AQ365" s="26173"/>
      <c r="AR365" s="26174"/>
      <c r="AS365" s="26175"/>
      <c r="AT365" s="26176"/>
      <c r="AU365" s="26177"/>
      <c r="AV365" s="26178"/>
      <c r="AW365" s="26179"/>
      <c r="AX365" s="26180"/>
      <c r="AY365" s="26181"/>
      <c r="AZ365" s="26182"/>
      <c r="BA365" s="26183"/>
      <c r="BB365" s="26184"/>
      <c r="BC365" s="26185"/>
      <c r="BD365" s="26186"/>
      <c r="BE365" s="26187"/>
      <c r="BF365" s="26188"/>
      <c r="BG365" s="26189"/>
      <c r="BH365" s="26190"/>
      <c r="BI365" s="26191"/>
      <c r="BJ365" s="26192"/>
      <c r="BK365" s="26193"/>
      <c r="BL365" s="26194"/>
      <c r="BM365" s="26195"/>
      <c r="BN365" s="26196"/>
      <c r="BO365" s="26197"/>
      <c r="BP365" s="26198"/>
      <c r="BQ365" s="26199"/>
      <c r="BR365" s="26200"/>
      <c r="BS365" s="26201"/>
      <c r="BT365" s="26202"/>
      <c r="BU365" s="26203"/>
    </row>
    <row r="366" spans="1:73" ht="30" customHeight="1" x14ac:dyDescent="0.25">
      <c r="A366" s="42163"/>
      <c r="B366" s="42170" t="s">
        <v>346</v>
      </c>
      <c r="C366" s="42171"/>
      <c r="D366" s="26204">
        <v>0</v>
      </c>
      <c r="E366" s="26205"/>
      <c r="F366" s="26206"/>
      <c r="G366" s="26207"/>
      <c r="H366" s="26208"/>
      <c r="I366" s="26209"/>
      <c r="J366" s="26210"/>
      <c r="K366" s="26211"/>
      <c r="L366" s="26212"/>
      <c r="M366" s="26213"/>
      <c r="N366" s="26214"/>
      <c r="O366" s="26215"/>
      <c r="P366" s="26216"/>
      <c r="Q366" s="26217"/>
      <c r="R366" s="26218"/>
      <c r="S366" s="26219"/>
      <c r="T366" s="26220"/>
      <c r="U366" s="26221"/>
      <c r="V366" s="26222"/>
      <c r="W366" s="26223"/>
      <c r="X366" s="26224"/>
      <c r="Y366" s="26225"/>
      <c r="Z366" s="26226"/>
      <c r="AA366" s="26227"/>
      <c r="AB366" s="26228"/>
      <c r="AC366" s="26229"/>
      <c r="AD366" s="26230"/>
      <c r="AE366" s="26231"/>
      <c r="AF366" s="26232"/>
      <c r="AG366" s="26233"/>
      <c r="AH366" s="26234"/>
      <c r="AI366" s="26235"/>
      <c r="AJ366" s="26236"/>
      <c r="AK366" s="26237"/>
      <c r="AL366" s="26238"/>
      <c r="AM366" s="26239"/>
      <c r="AN366" s="26240"/>
      <c r="AO366" s="26241"/>
      <c r="AP366" s="26242"/>
      <c r="AQ366" s="26243"/>
      <c r="AR366" s="26244"/>
      <c r="AS366" s="26245"/>
      <c r="AT366" s="26246"/>
      <c r="AU366" s="26247"/>
      <c r="AV366" s="26248"/>
      <c r="AW366" s="26249"/>
      <c r="AX366" s="26250"/>
      <c r="AY366" s="26251"/>
      <c r="AZ366" s="26252"/>
      <c r="BA366" s="26253"/>
      <c r="BB366" s="26254"/>
      <c r="BC366" s="26255"/>
      <c r="BD366" s="26256"/>
      <c r="BE366" s="26257"/>
      <c r="BF366" s="26258"/>
      <c r="BG366" s="26259"/>
      <c r="BH366" s="26260"/>
      <c r="BI366" s="26261"/>
      <c r="BJ366" s="26262"/>
      <c r="BK366" s="26263"/>
      <c r="BL366" s="26264"/>
      <c r="BM366" s="26265"/>
      <c r="BN366" s="26266"/>
      <c r="BO366" s="26267"/>
      <c r="BP366" s="26268"/>
      <c r="BQ366" s="26269"/>
      <c r="BR366" s="26270"/>
      <c r="BS366" s="26271"/>
      <c r="BT366" s="26272"/>
      <c r="BU366" s="26273"/>
    </row>
    <row r="367" spans="1:73" ht="30" customHeight="1" x14ac:dyDescent="0.25">
      <c r="A367" s="26274"/>
      <c r="B367" s="26275" t="s">
        <v>347</v>
      </c>
      <c r="C367" s="26276"/>
      <c r="D367" s="26277">
        <f>SUM(D363:D366)</f>
        <v>5</v>
      </c>
      <c r="E367" s="26278"/>
      <c r="F367" s="26279"/>
      <c r="G367" s="26280"/>
      <c r="H367" s="26281"/>
      <c r="I367" s="26282"/>
      <c r="J367" s="26283"/>
      <c r="K367" s="26284"/>
      <c r="L367" s="26285"/>
      <c r="M367" s="26286"/>
      <c r="N367" s="26287"/>
      <c r="O367" s="26288"/>
      <c r="P367" s="26289"/>
      <c r="Q367" s="26290"/>
      <c r="R367" s="26291"/>
      <c r="S367" s="26292"/>
      <c r="T367" s="26293"/>
      <c r="U367" s="26294"/>
      <c r="V367" s="26295"/>
      <c r="W367" s="26296"/>
      <c r="X367" s="26297"/>
      <c r="Y367" s="26298"/>
      <c r="Z367" s="26299"/>
      <c r="AA367" s="26300"/>
      <c r="AB367" s="26301"/>
      <c r="AC367" s="26302"/>
      <c r="AD367" s="26303"/>
      <c r="AE367" s="26304"/>
      <c r="AF367" s="26305"/>
      <c r="AG367" s="26306"/>
      <c r="AH367" s="26307"/>
      <c r="AI367" s="26308"/>
      <c r="AJ367" s="26309"/>
      <c r="AK367" s="26310"/>
      <c r="AL367" s="26311"/>
      <c r="AM367" s="26312"/>
      <c r="AN367" s="26313"/>
      <c r="AO367" s="26314"/>
      <c r="AP367" s="26315"/>
      <c r="AQ367" s="26316"/>
      <c r="AR367" s="26317"/>
      <c r="AS367" s="26318"/>
      <c r="AT367" s="26319"/>
      <c r="AU367" s="26320"/>
      <c r="AV367" s="26321"/>
      <c r="AW367" s="26322"/>
      <c r="AX367" s="26323"/>
      <c r="AY367" s="26324"/>
      <c r="AZ367" s="26325"/>
      <c r="BA367" s="26326"/>
      <c r="BB367" s="26327"/>
      <c r="BC367" s="26328"/>
      <c r="BD367" s="26329"/>
      <c r="BE367" s="26330"/>
      <c r="BF367" s="26331"/>
      <c r="BG367" s="26332"/>
      <c r="BH367" s="26333"/>
      <c r="BI367" s="26334"/>
      <c r="BJ367" s="26335"/>
      <c r="BK367" s="26336"/>
      <c r="BL367" s="26337"/>
      <c r="BM367" s="26338"/>
      <c r="BN367" s="26339"/>
      <c r="BO367" s="26340"/>
      <c r="BP367" s="26341"/>
      <c r="BQ367" s="26342"/>
      <c r="BR367" s="26343"/>
      <c r="BS367" s="26344"/>
      <c r="BT367" s="26345"/>
      <c r="BU367" s="26346"/>
    </row>
    <row r="368" spans="1:73" ht="20.25" customHeight="1" x14ac:dyDescent="0.25">
      <c r="A368" s="42162" t="s">
        <v>348</v>
      </c>
      <c r="B368" s="42164" t="s">
        <v>342</v>
      </c>
      <c r="C368" s="42165"/>
      <c r="D368" s="26347">
        <v>18</v>
      </c>
      <c r="E368" s="26348"/>
      <c r="F368" s="26349"/>
      <c r="G368" s="26350"/>
      <c r="H368" s="26351"/>
      <c r="I368" s="26352"/>
      <c r="J368" s="26353"/>
      <c r="K368" s="26354"/>
      <c r="L368" s="26355"/>
      <c r="M368" s="26356"/>
      <c r="N368" s="26357"/>
      <c r="O368" s="26358"/>
      <c r="P368" s="26359"/>
      <c r="Q368" s="26360"/>
      <c r="R368" s="26361"/>
      <c r="S368" s="26362"/>
      <c r="T368" s="26363"/>
      <c r="U368" s="26364"/>
      <c r="V368" s="26365"/>
      <c r="W368" s="26366"/>
      <c r="X368" s="26367"/>
      <c r="Y368" s="26368"/>
      <c r="Z368" s="26369"/>
      <c r="AA368" s="26370"/>
      <c r="AB368" s="26371"/>
      <c r="AC368" s="26372"/>
      <c r="AD368" s="26373"/>
      <c r="AE368" s="26374"/>
      <c r="AF368" s="26375"/>
      <c r="AG368" s="26376"/>
      <c r="AH368" s="26377"/>
      <c r="AI368" s="26378"/>
      <c r="AJ368" s="26379"/>
      <c r="AK368" s="26380"/>
      <c r="AL368" s="26381"/>
      <c r="AM368" s="26382"/>
      <c r="AN368" s="26383"/>
      <c r="AO368" s="26384"/>
      <c r="AP368" s="26385"/>
      <c r="AQ368" s="26386"/>
      <c r="AR368" s="26387"/>
      <c r="AS368" s="26388"/>
      <c r="AT368" s="26389"/>
      <c r="AU368" s="26390"/>
      <c r="AV368" s="26391"/>
      <c r="AW368" s="26392"/>
      <c r="AX368" s="26393"/>
      <c r="AY368" s="26394"/>
      <c r="AZ368" s="26395"/>
      <c r="BA368" s="26396"/>
      <c r="BB368" s="26397"/>
      <c r="BC368" s="26398"/>
      <c r="BD368" s="26399"/>
      <c r="BE368" s="26400"/>
      <c r="BF368" s="26401"/>
      <c r="BG368" s="26402"/>
      <c r="BH368" s="26403"/>
      <c r="BI368" s="26404"/>
      <c r="BJ368" s="26405"/>
      <c r="BK368" s="26406"/>
      <c r="BL368" s="26407"/>
      <c r="BM368" s="26408"/>
      <c r="BN368" s="26409"/>
      <c r="BO368" s="26410"/>
      <c r="BP368" s="26411"/>
      <c r="BQ368" s="26412"/>
      <c r="BR368" s="26413"/>
      <c r="BS368" s="26414"/>
      <c r="BT368" s="26415"/>
      <c r="BU368" s="26416"/>
    </row>
    <row r="369" spans="1:73" ht="30" customHeight="1" x14ac:dyDescent="0.25">
      <c r="A369" s="42163"/>
      <c r="B369" s="42166" t="s">
        <v>343</v>
      </c>
      <c r="C369" s="42167"/>
      <c r="D369" s="26417">
        <v>8</v>
      </c>
      <c r="E369" s="26418"/>
      <c r="F369" s="26419"/>
      <c r="G369" s="26420"/>
      <c r="H369" s="26421"/>
      <c r="I369" s="26422"/>
      <c r="J369" s="26423"/>
      <c r="K369" s="26424"/>
      <c r="L369" s="26425"/>
      <c r="M369" s="26426"/>
      <c r="N369" s="26427"/>
      <c r="O369" s="26428"/>
      <c r="P369" s="26429"/>
      <c r="Q369" s="26430"/>
      <c r="R369" s="26431"/>
      <c r="S369" s="26432"/>
      <c r="T369" s="26433"/>
      <c r="U369" s="26434"/>
      <c r="V369" s="26435"/>
      <c r="W369" s="26436"/>
      <c r="X369" s="26437"/>
      <c r="Y369" s="26438"/>
      <c r="Z369" s="26439"/>
      <c r="AA369" s="26440"/>
      <c r="AB369" s="26441"/>
      <c r="AC369" s="26442"/>
      <c r="AD369" s="26443"/>
      <c r="AE369" s="26444"/>
      <c r="AF369" s="26445"/>
      <c r="AG369" s="26446"/>
      <c r="AH369" s="26447"/>
      <c r="AI369" s="26448"/>
      <c r="AJ369" s="26449"/>
      <c r="AK369" s="26450"/>
      <c r="AL369" s="26451"/>
      <c r="AM369" s="26452"/>
      <c r="AN369" s="26453"/>
      <c r="AO369" s="26454"/>
      <c r="AP369" s="26455"/>
      <c r="AQ369" s="26456"/>
      <c r="AR369" s="26457"/>
      <c r="AS369" s="26458"/>
      <c r="AT369" s="26459"/>
      <c r="AU369" s="26460"/>
      <c r="AV369" s="26461"/>
      <c r="AW369" s="26462"/>
      <c r="AX369" s="26463"/>
      <c r="AY369" s="26464"/>
      <c r="AZ369" s="26465"/>
      <c r="BA369" s="26466"/>
      <c r="BB369" s="26467"/>
      <c r="BC369" s="26468"/>
      <c r="BD369" s="26469"/>
      <c r="BE369" s="26470"/>
      <c r="BF369" s="26471"/>
      <c r="BG369" s="26472"/>
      <c r="BH369" s="26473"/>
      <c r="BI369" s="26474"/>
      <c r="BJ369" s="26475"/>
      <c r="BK369" s="26476"/>
      <c r="BL369" s="26477"/>
      <c r="BM369" s="26478"/>
      <c r="BN369" s="26479"/>
      <c r="BO369" s="26480"/>
      <c r="BP369" s="26481"/>
      <c r="BQ369" s="26482"/>
      <c r="BR369" s="26483"/>
      <c r="BS369" s="26484"/>
      <c r="BT369" s="26485"/>
      <c r="BU369" s="26486"/>
    </row>
    <row r="370" spans="1:73" ht="30" customHeight="1" x14ac:dyDescent="0.25">
      <c r="A370" s="42163"/>
      <c r="B370" s="42168" t="s">
        <v>344</v>
      </c>
      <c r="C370" s="42169"/>
      <c r="D370" s="26487">
        <v>5</v>
      </c>
      <c r="E370" s="26488"/>
      <c r="F370" s="26489"/>
      <c r="G370" s="26490"/>
      <c r="H370" s="26491"/>
      <c r="I370" s="26492"/>
      <c r="J370" s="26493"/>
      <c r="K370" s="26494"/>
      <c r="L370" s="26495"/>
      <c r="M370" s="26496"/>
      <c r="N370" s="26497"/>
      <c r="O370" s="26498"/>
      <c r="P370" s="26499"/>
      <c r="Q370" s="26500"/>
      <c r="R370" s="26501"/>
      <c r="S370" s="26502"/>
      <c r="T370" s="26503"/>
      <c r="U370" s="26504"/>
      <c r="V370" s="26505"/>
      <c r="W370" s="26506"/>
      <c r="X370" s="26507"/>
      <c r="Y370" s="26508"/>
      <c r="Z370" s="26509"/>
      <c r="AA370" s="26510"/>
      <c r="AB370" s="26511"/>
      <c r="AC370" s="26512"/>
      <c r="AD370" s="26513"/>
      <c r="AE370" s="26514"/>
      <c r="AF370" s="26515"/>
      <c r="AG370" s="26516"/>
      <c r="AH370" s="26517"/>
      <c r="AI370" s="26518"/>
      <c r="AJ370" s="26519"/>
      <c r="AK370" s="26520"/>
      <c r="AL370" s="26521"/>
      <c r="AM370" s="26522"/>
      <c r="AN370" s="26523"/>
      <c r="AO370" s="26524"/>
      <c r="AP370" s="26525"/>
      <c r="AQ370" s="26526"/>
      <c r="AR370" s="26527"/>
      <c r="AS370" s="26528"/>
      <c r="AT370" s="26529"/>
      <c r="AU370" s="26530"/>
      <c r="AV370" s="26531"/>
      <c r="AW370" s="26532"/>
      <c r="AX370" s="26533"/>
      <c r="AY370" s="26534"/>
      <c r="AZ370" s="26535"/>
      <c r="BA370" s="26536"/>
      <c r="BB370" s="26537"/>
      <c r="BC370" s="26538"/>
      <c r="BD370" s="26539"/>
      <c r="BE370" s="26540"/>
      <c r="BF370" s="26541"/>
      <c r="BG370" s="26542"/>
      <c r="BH370" s="26543"/>
      <c r="BI370" s="26544"/>
      <c r="BJ370" s="26545"/>
      <c r="BK370" s="26546"/>
      <c r="BL370" s="26547"/>
      <c r="BM370" s="26548"/>
      <c r="BN370" s="26549"/>
      <c r="BO370" s="26550"/>
      <c r="BP370" s="26551"/>
      <c r="BQ370" s="26552"/>
      <c r="BR370" s="26553"/>
      <c r="BS370" s="26554"/>
      <c r="BT370" s="26555"/>
      <c r="BU370" s="26556"/>
    </row>
    <row r="371" spans="1:73" ht="30" customHeight="1" x14ac:dyDescent="0.25">
      <c r="A371" s="42163"/>
      <c r="B371" s="42168" t="s">
        <v>345</v>
      </c>
      <c r="C371" s="42169"/>
      <c r="D371" s="26557">
        <v>5</v>
      </c>
      <c r="E371" s="26558"/>
      <c r="F371" s="26559"/>
      <c r="G371" s="26560"/>
      <c r="H371" s="26561"/>
      <c r="I371" s="26562"/>
      <c r="J371" s="26563"/>
      <c r="K371" s="26564"/>
      <c r="L371" s="26565"/>
      <c r="M371" s="26566"/>
      <c r="N371" s="26567"/>
      <c r="O371" s="26568"/>
      <c r="P371" s="26569"/>
      <c r="Q371" s="26570"/>
      <c r="R371" s="26571"/>
      <c r="S371" s="26572"/>
      <c r="T371" s="26573"/>
      <c r="U371" s="26574"/>
      <c r="V371" s="26575"/>
      <c r="W371" s="26576"/>
      <c r="X371" s="26577"/>
      <c r="Y371" s="26578"/>
      <c r="Z371" s="26579"/>
      <c r="AA371" s="26580"/>
      <c r="AB371" s="26581"/>
      <c r="AC371" s="26582"/>
      <c r="AD371" s="26583"/>
      <c r="AE371" s="26584"/>
      <c r="AF371" s="26585"/>
      <c r="AG371" s="26586"/>
      <c r="AH371" s="26587"/>
      <c r="AI371" s="26588"/>
      <c r="AJ371" s="26589"/>
      <c r="AK371" s="26590"/>
      <c r="AL371" s="26591"/>
      <c r="AM371" s="26592"/>
      <c r="AN371" s="26593"/>
      <c r="AO371" s="26594"/>
      <c r="AP371" s="26595"/>
      <c r="AQ371" s="26596"/>
      <c r="AR371" s="26597"/>
      <c r="AS371" s="26598"/>
      <c r="AT371" s="26599"/>
      <c r="AU371" s="26600"/>
      <c r="AV371" s="26601"/>
      <c r="AW371" s="26602"/>
      <c r="AX371" s="26603"/>
      <c r="AY371" s="26604"/>
      <c r="AZ371" s="26605"/>
      <c r="BA371" s="26606"/>
      <c r="BB371" s="26607"/>
      <c r="BC371" s="26608"/>
      <c r="BD371" s="26609"/>
      <c r="BE371" s="26610"/>
      <c r="BF371" s="26611"/>
      <c r="BG371" s="26612"/>
      <c r="BH371" s="26613"/>
      <c r="BI371" s="26614"/>
      <c r="BJ371" s="26615"/>
      <c r="BK371" s="26616"/>
      <c r="BL371" s="26617"/>
      <c r="BM371" s="26618"/>
      <c r="BN371" s="26619"/>
      <c r="BO371" s="26620"/>
      <c r="BP371" s="26621"/>
      <c r="BQ371" s="26622"/>
      <c r="BR371" s="26623"/>
      <c r="BS371" s="26624"/>
      <c r="BT371" s="26625"/>
      <c r="BU371" s="26626"/>
    </row>
    <row r="372" spans="1:73" ht="30" customHeight="1" x14ac:dyDescent="0.25">
      <c r="A372" s="42163"/>
      <c r="B372" s="42170" t="s">
        <v>346</v>
      </c>
      <c r="C372" s="42171"/>
      <c r="D372" s="26627">
        <v>0</v>
      </c>
      <c r="E372" s="26628"/>
      <c r="F372" s="26629"/>
      <c r="G372" s="26630"/>
      <c r="H372" s="26631"/>
      <c r="I372" s="26632"/>
      <c r="J372" s="26633"/>
      <c r="K372" s="26634"/>
      <c r="L372" s="26635"/>
      <c r="M372" s="26636"/>
      <c r="N372" s="26637"/>
      <c r="O372" s="26638"/>
      <c r="P372" s="26639"/>
      <c r="Q372" s="26640"/>
      <c r="R372" s="26641"/>
      <c r="S372" s="26642"/>
      <c r="T372" s="26643"/>
      <c r="U372" s="26644"/>
      <c r="V372" s="26645"/>
      <c r="W372" s="26646"/>
      <c r="X372" s="26647"/>
      <c r="Y372" s="26648"/>
      <c r="Z372" s="26649"/>
      <c r="AA372" s="26650"/>
      <c r="AB372" s="26651"/>
      <c r="AC372" s="26652"/>
      <c r="AD372" s="26653"/>
      <c r="AE372" s="26654"/>
      <c r="AF372" s="26655"/>
      <c r="AG372" s="26656"/>
      <c r="AH372" s="26657"/>
      <c r="AI372" s="26658"/>
      <c r="AJ372" s="26659"/>
      <c r="AK372" s="26660"/>
      <c r="AL372" s="26661"/>
      <c r="AM372" s="26662"/>
      <c r="AN372" s="26663"/>
      <c r="AO372" s="26664"/>
      <c r="AP372" s="26665"/>
      <c r="AQ372" s="26666"/>
      <c r="AR372" s="26667"/>
      <c r="AS372" s="26668"/>
      <c r="AT372" s="26669"/>
      <c r="AU372" s="26670"/>
      <c r="AV372" s="26671"/>
      <c r="AW372" s="26672"/>
      <c r="AX372" s="26673"/>
      <c r="AY372" s="26674"/>
      <c r="AZ372" s="26675"/>
      <c r="BA372" s="26676"/>
      <c r="BB372" s="26677"/>
      <c r="BC372" s="26678"/>
      <c r="BD372" s="26679"/>
      <c r="BE372" s="26680"/>
      <c r="BF372" s="26681"/>
      <c r="BG372" s="26682"/>
      <c r="BH372" s="26683"/>
      <c r="BI372" s="26684"/>
      <c r="BJ372" s="26685"/>
      <c r="BK372" s="26686"/>
      <c r="BL372" s="26687"/>
      <c r="BM372" s="26688"/>
      <c r="BN372" s="26689"/>
      <c r="BO372" s="26690"/>
      <c r="BP372" s="26691"/>
      <c r="BQ372" s="26692"/>
      <c r="BR372" s="26693"/>
      <c r="BS372" s="26694"/>
      <c r="BT372" s="26695"/>
      <c r="BU372" s="26696"/>
    </row>
    <row r="373" spans="1:73" ht="30" customHeight="1" x14ac:dyDescent="0.25">
      <c r="A373" s="26697"/>
      <c r="B373" s="26698" t="s">
        <v>95</v>
      </c>
      <c r="C373" s="26699"/>
      <c r="D373" s="26700">
        <f>SUM(D369:D372)</f>
        <v>18</v>
      </c>
      <c r="E373" s="26701"/>
      <c r="F373" s="26702"/>
      <c r="G373" s="26703"/>
      <c r="H373" s="26704"/>
      <c r="I373" s="26705"/>
      <c r="J373" s="26706"/>
      <c r="K373" s="26707"/>
      <c r="L373" s="26708"/>
      <c r="M373" s="26709"/>
      <c r="N373" s="26710"/>
      <c r="O373" s="26711"/>
      <c r="P373" s="26712"/>
      <c r="Q373" s="26713"/>
      <c r="R373" s="26714"/>
      <c r="S373" s="26715"/>
      <c r="T373" s="26716"/>
      <c r="U373" s="26717"/>
      <c r="V373" s="26718"/>
      <c r="W373" s="26719"/>
      <c r="X373" s="26720"/>
      <c r="Y373" s="26721"/>
      <c r="Z373" s="26722"/>
      <c r="AA373" s="26723"/>
      <c r="AB373" s="26724"/>
      <c r="AC373" s="26725"/>
      <c r="AD373" s="26726"/>
      <c r="AE373" s="26727"/>
      <c r="AF373" s="26728"/>
      <c r="AG373" s="26729"/>
      <c r="AH373" s="26730"/>
      <c r="AI373" s="26731"/>
      <c r="AJ373" s="26732"/>
      <c r="AK373" s="26733"/>
      <c r="AL373" s="26734"/>
      <c r="AM373" s="26735"/>
      <c r="AN373" s="26736"/>
      <c r="AO373" s="26737"/>
      <c r="AP373" s="26738"/>
      <c r="AQ373" s="26739"/>
      <c r="AR373" s="26740"/>
      <c r="AS373" s="26741"/>
      <c r="AT373" s="26742"/>
      <c r="AU373" s="26743"/>
      <c r="AV373" s="26744"/>
      <c r="AW373" s="26745"/>
      <c r="AX373" s="26746"/>
      <c r="AY373" s="26747"/>
      <c r="AZ373" s="26748"/>
      <c r="BA373" s="26749"/>
      <c r="BB373" s="26750"/>
      <c r="BC373" s="26751"/>
      <c r="BD373" s="26752"/>
      <c r="BE373" s="26753"/>
      <c r="BF373" s="26754"/>
      <c r="BG373" s="26755"/>
      <c r="BH373" s="26756"/>
      <c r="BI373" s="26757"/>
      <c r="BJ373" s="26758"/>
      <c r="BK373" s="26759"/>
      <c r="BL373" s="26760"/>
      <c r="BM373" s="26761"/>
      <c r="BN373" s="26762"/>
      <c r="BO373" s="26763"/>
      <c r="BP373" s="26764"/>
      <c r="BQ373" s="26765"/>
      <c r="BR373" s="26766"/>
      <c r="BS373" s="26767"/>
      <c r="BT373" s="26768"/>
      <c r="BU373" s="26769"/>
    </row>
    <row r="374" spans="1:73" ht="19.5" customHeight="1" x14ac:dyDescent="0.25">
      <c r="A374" s="26770"/>
      <c r="B374" s="26771"/>
      <c r="C374" s="26772"/>
      <c r="D374" s="26773"/>
      <c r="E374" s="26774"/>
      <c r="F374" s="26775"/>
      <c r="G374" s="26776"/>
      <c r="H374" s="26777"/>
      <c r="I374" s="26778"/>
      <c r="J374" s="26779"/>
      <c r="K374" s="26780"/>
      <c r="L374" s="26781"/>
      <c r="M374" s="26782"/>
      <c r="N374" s="26783"/>
      <c r="O374" s="26784"/>
      <c r="P374" s="26785"/>
      <c r="Q374" s="26786"/>
      <c r="R374" s="26787"/>
      <c r="S374" s="26788"/>
      <c r="T374" s="26789"/>
      <c r="U374" s="26790"/>
      <c r="V374" s="26791"/>
      <c r="W374" s="26792"/>
      <c r="X374" s="26793"/>
      <c r="Y374" s="26794"/>
      <c r="Z374" s="26795"/>
      <c r="AA374" s="26796"/>
      <c r="AB374" s="26797"/>
      <c r="AC374" s="26798"/>
      <c r="AD374" s="26799"/>
      <c r="AE374" s="26800"/>
      <c r="AF374" s="26801"/>
      <c r="AG374" s="26802"/>
      <c r="AH374" s="26803"/>
      <c r="AI374" s="26804"/>
      <c r="AJ374" s="26805"/>
      <c r="AK374" s="26806"/>
      <c r="AL374" s="26807"/>
      <c r="AM374" s="26808"/>
      <c r="AN374" s="26809"/>
      <c r="AO374" s="26810"/>
      <c r="AP374" s="26811"/>
      <c r="AQ374" s="26812"/>
      <c r="AR374" s="26813"/>
      <c r="AS374" s="26814"/>
      <c r="AT374" s="26815"/>
      <c r="AU374" s="26816"/>
      <c r="AV374" s="26817"/>
      <c r="AW374" s="26818"/>
      <c r="AX374" s="26819"/>
      <c r="AY374" s="26820"/>
      <c r="AZ374" s="26821"/>
      <c r="BA374" s="26822"/>
      <c r="BB374" s="26823"/>
      <c r="BC374" s="26824"/>
      <c r="BD374" s="26825"/>
      <c r="BE374" s="26826"/>
      <c r="BF374" s="26827"/>
      <c r="BG374" s="26828"/>
      <c r="BH374" s="26829"/>
      <c r="BI374" s="26830"/>
      <c r="BJ374" s="26831"/>
      <c r="BK374" s="26832"/>
      <c r="BL374" s="26833"/>
      <c r="BM374" s="26834"/>
      <c r="BN374" s="26835"/>
      <c r="BO374" s="26836"/>
      <c r="BP374" s="26837"/>
      <c r="BQ374" s="26838"/>
      <c r="BR374" s="26839"/>
      <c r="BS374" s="26840"/>
      <c r="BT374" s="26841"/>
      <c r="BU374" s="26842"/>
    </row>
    <row r="375" spans="1:73" ht="19.5" customHeight="1" x14ac:dyDescent="0.25">
      <c r="A375" s="26843"/>
      <c r="B375" s="26844"/>
      <c r="C375" s="26845"/>
      <c r="D375" s="26846"/>
      <c r="E375" s="26847"/>
      <c r="F375" s="26848"/>
      <c r="G375" s="26849"/>
      <c r="H375" s="26850"/>
      <c r="I375" s="26851"/>
      <c r="J375" s="26852"/>
      <c r="K375" s="26853"/>
      <c r="L375" s="26854"/>
      <c r="M375" s="26855"/>
      <c r="N375" s="26856"/>
      <c r="O375" s="26857"/>
      <c r="P375" s="26858"/>
      <c r="Q375" s="26859"/>
      <c r="R375" s="26860"/>
      <c r="S375" s="26861"/>
      <c r="T375" s="26862"/>
      <c r="U375" s="26863"/>
      <c r="V375" s="26864"/>
      <c r="W375" s="26865"/>
      <c r="X375" s="26866"/>
      <c r="Y375" s="26867"/>
      <c r="Z375" s="26868"/>
      <c r="AA375" s="26869"/>
      <c r="AB375" s="26870"/>
      <c r="AC375" s="26871"/>
      <c r="AD375" s="26872"/>
      <c r="AE375" s="26873"/>
      <c r="AF375" s="26874"/>
      <c r="AG375" s="26875"/>
      <c r="AH375" s="26876"/>
      <c r="AI375" s="26877"/>
      <c r="AJ375" s="26878"/>
      <c r="AK375" s="26879"/>
      <c r="AL375" s="26880"/>
      <c r="AM375" s="26881"/>
      <c r="AN375" s="26882"/>
      <c r="AO375" s="26883"/>
      <c r="AP375" s="26884"/>
      <c r="AQ375" s="26885"/>
      <c r="AR375" s="26886"/>
      <c r="AS375" s="26887"/>
      <c r="AT375" s="26888"/>
      <c r="AU375" s="26889"/>
      <c r="AV375" s="26890"/>
      <c r="AW375" s="26891"/>
      <c r="AX375" s="26892"/>
      <c r="AY375" s="26893"/>
      <c r="AZ375" s="26894"/>
      <c r="BA375" s="26895"/>
      <c r="BB375" s="26896"/>
      <c r="BC375" s="26897"/>
      <c r="BD375" s="26898"/>
      <c r="BE375" s="26899"/>
      <c r="BF375" s="26900"/>
      <c r="BG375" s="26901"/>
      <c r="BH375" s="26902"/>
      <c r="BI375" s="26903"/>
      <c r="BJ375" s="26904"/>
      <c r="BK375" s="26905"/>
      <c r="BL375" s="26906"/>
      <c r="BM375" s="26907"/>
      <c r="BN375" s="26908"/>
      <c r="BO375" s="26909"/>
      <c r="BP375" s="26910"/>
      <c r="BQ375" s="26911"/>
      <c r="BR375" s="26912"/>
      <c r="BS375" s="26913"/>
      <c r="BT375" s="26914"/>
      <c r="BU375" s="26915"/>
    </row>
    <row r="376" spans="1:73" ht="24.75" customHeight="1" x14ac:dyDescent="0.25">
      <c r="A376" s="26916" t="s">
        <v>349</v>
      </c>
      <c r="B376" s="26917"/>
      <c r="C376" s="26918" t="s">
        <v>350</v>
      </c>
      <c r="D376" s="26919"/>
      <c r="E376" s="26920"/>
      <c r="F376" s="26921"/>
      <c r="G376" s="26922"/>
      <c r="H376" s="26923"/>
      <c r="I376" s="26924"/>
      <c r="J376" s="26925"/>
      <c r="K376" s="26926"/>
      <c r="L376" s="26927"/>
      <c r="M376" s="26928"/>
      <c r="N376" s="26929"/>
      <c r="O376" s="26930"/>
      <c r="P376" s="26931"/>
      <c r="Q376" s="26932"/>
      <c r="R376" s="26933"/>
      <c r="S376" s="26934"/>
      <c r="T376" s="26935"/>
      <c r="U376" s="26936"/>
      <c r="V376" s="26937"/>
      <c r="W376" s="26938"/>
      <c r="X376" s="26939"/>
      <c r="Y376" s="26940"/>
      <c r="Z376" s="26941"/>
      <c r="AA376" s="26942" t="s">
        <v>351</v>
      </c>
      <c r="AB376" s="26943"/>
      <c r="AC376" s="26944" t="s">
        <v>352</v>
      </c>
      <c r="AD376" s="26945"/>
      <c r="AE376" s="26946"/>
      <c r="AF376" s="26947"/>
      <c r="AG376" s="26948"/>
      <c r="AH376" s="26949"/>
      <c r="AI376" s="26950"/>
      <c r="AJ376" s="26951"/>
      <c r="AK376" s="26952"/>
      <c r="AL376" s="26953"/>
      <c r="AM376" s="26954"/>
      <c r="AN376" s="26955"/>
      <c r="AO376" s="26956"/>
      <c r="AP376" s="26957"/>
      <c r="AQ376" s="26958"/>
      <c r="AR376" s="26959"/>
      <c r="AS376" s="26960"/>
      <c r="AT376" s="26961"/>
      <c r="AU376" s="26962"/>
      <c r="AV376" s="26963"/>
      <c r="AW376" s="26964"/>
      <c r="AX376" s="26965"/>
      <c r="AY376" s="26966"/>
      <c r="AZ376" s="26967"/>
      <c r="BA376" s="26968"/>
      <c r="BB376" s="26969"/>
      <c r="BC376" s="26970"/>
      <c r="BD376" s="26971"/>
      <c r="BE376" s="26972"/>
      <c r="BF376" s="26973"/>
      <c r="BG376" s="26974"/>
      <c r="BH376" s="26975"/>
      <c r="BI376" s="26976"/>
      <c r="BJ376" s="26977"/>
      <c r="BK376" s="26978"/>
      <c r="BL376" s="26979"/>
      <c r="BM376" s="26980"/>
      <c r="BN376" s="26981"/>
      <c r="BO376" s="26982"/>
      <c r="BP376" s="26983"/>
      <c r="BQ376" s="26984"/>
      <c r="BR376" s="26985"/>
      <c r="BS376" s="26986"/>
      <c r="BT376" s="26987"/>
      <c r="BU376" s="26988"/>
    </row>
    <row r="377" spans="1:73" ht="24.75" customHeight="1" x14ac:dyDescent="0.25">
      <c r="A377" s="42094" t="s">
        <v>54</v>
      </c>
      <c r="B377" s="42094"/>
      <c r="C377" s="42094"/>
      <c r="D377" s="41942" t="s">
        <v>353</v>
      </c>
      <c r="E377" s="41942"/>
      <c r="F377" s="41942"/>
      <c r="G377" s="41942"/>
      <c r="H377" s="41942"/>
      <c r="I377" s="41942"/>
      <c r="J377" s="41942"/>
      <c r="K377" s="41942"/>
      <c r="L377" s="41942"/>
      <c r="M377" s="41942"/>
      <c r="N377" s="41942" t="s">
        <v>354</v>
      </c>
      <c r="O377" s="41942"/>
      <c r="P377" s="41942"/>
      <c r="Q377" s="41942"/>
      <c r="R377" s="41942"/>
      <c r="S377" s="41942"/>
      <c r="T377" s="41942"/>
      <c r="U377" s="41942"/>
      <c r="V377" s="41942"/>
      <c r="W377" s="41942"/>
      <c r="X377" s="41942"/>
      <c r="Y377" s="41942"/>
      <c r="Z377" s="26989"/>
      <c r="AA377" s="41946" t="s">
        <v>355</v>
      </c>
      <c r="AB377" s="41942"/>
      <c r="AC377" s="41942"/>
      <c r="AD377" s="41955" t="s">
        <v>356</v>
      </c>
      <c r="AE377" s="41957"/>
      <c r="AF377" s="41952" t="s">
        <v>357</v>
      </c>
      <c r="AG377" s="41958"/>
      <c r="AH377" s="41958"/>
      <c r="AI377" s="41958"/>
      <c r="AJ377" s="41958"/>
      <c r="AK377" s="26990"/>
      <c r="AL377" s="26991"/>
      <c r="AM377" s="26992"/>
      <c r="AN377" s="26993"/>
      <c r="AO377" s="26994"/>
      <c r="AP377" s="26995"/>
      <c r="AQ377" s="26996"/>
      <c r="AR377" s="26997"/>
      <c r="AS377" s="26998"/>
      <c r="AT377" s="26999"/>
      <c r="AU377" s="27000"/>
      <c r="AV377" s="27001"/>
      <c r="AW377" s="27002"/>
      <c r="AX377" s="27003"/>
      <c r="AY377" s="27004"/>
      <c r="AZ377" s="27005"/>
      <c r="BA377" s="27006"/>
      <c r="BB377" s="27007"/>
      <c r="BC377" s="27008"/>
      <c r="BD377" s="27009"/>
      <c r="BE377" s="27010"/>
      <c r="BF377" s="27011"/>
      <c r="BG377" s="27012"/>
      <c r="BH377" s="27013"/>
      <c r="BI377" s="27014"/>
      <c r="BJ377" s="27015"/>
      <c r="BK377" s="27016"/>
      <c r="BL377" s="27017"/>
      <c r="BM377" s="27018"/>
      <c r="BN377" s="27019"/>
      <c r="BO377" s="27020"/>
      <c r="BP377" s="27021"/>
      <c r="BQ377" s="27022"/>
      <c r="BR377" s="27023"/>
      <c r="BS377" s="27024"/>
      <c r="BT377" s="27025"/>
      <c r="BU377" s="27026"/>
    </row>
    <row r="378" spans="1:73" ht="24.75" customHeight="1" x14ac:dyDescent="0.25">
      <c r="A378" s="42094"/>
      <c r="B378" s="42094"/>
      <c r="C378" s="42094"/>
      <c r="D378" s="41942"/>
      <c r="E378" s="41942"/>
      <c r="F378" s="41942"/>
      <c r="G378" s="41942"/>
      <c r="H378" s="41942"/>
      <c r="I378" s="41942"/>
      <c r="J378" s="41942"/>
      <c r="K378" s="41942"/>
      <c r="L378" s="41942"/>
      <c r="M378" s="41942"/>
      <c r="N378" s="41942" t="s">
        <v>358</v>
      </c>
      <c r="O378" s="41942"/>
      <c r="P378" s="41942"/>
      <c r="Q378" s="41942"/>
      <c r="R378" s="41942"/>
      <c r="S378" s="41942"/>
      <c r="T378" s="41942" t="s">
        <v>359</v>
      </c>
      <c r="U378" s="41942"/>
      <c r="V378" s="41942"/>
      <c r="W378" s="41942"/>
      <c r="X378" s="41942"/>
      <c r="Y378" s="41942"/>
      <c r="Z378" s="27027"/>
      <c r="AA378" s="41946"/>
      <c r="AB378" s="41942"/>
      <c r="AC378" s="41942"/>
      <c r="AD378" s="42081"/>
      <c r="AE378" s="41972"/>
      <c r="AF378" s="41942" t="s">
        <v>231</v>
      </c>
      <c r="AG378" s="41942"/>
      <c r="AH378" s="41942" t="s">
        <v>337</v>
      </c>
      <c r="AI378" s="41944"/>
      <c r="AJ378" s="41955" t="s">
        <v>360</v>
      </c>
      <c r="AK378" s="27028"/>
      <c r="AL378" s="27029"/>
      <c r="AM378" s="27030"/>
      <c r="AN378" s="27031"/>
      <c r="AO378" s="27032"/>
      <c r="AP378" s="27033"/>
      <c r="AQ378" s="27034"/>
      <c r="AR378" s="27035"/>
      <c r="AS378" s="27036"/>
      <c r="AT378" s="27037"/>
      <c r="AU378" s="27038"/>
      <c r="AV378" s="27039"/>
      <c r="AW378" s="27040"/>
      <c r="AX378" s="27041"/>
      <c r="AY378" s="27042"/>
      <c r="AZ378" s="27043"/>
      <c r="BA378" s="27044"/>
      <c r="BB378" s="27045"/>
      <c r="BC378" s="27046"/>
      <c r="BD378" s="27047"/>
      <c r="BE378" s="27048"/>
      <c r="BF378" s="27049"/>
      <c r="BG378" s="27050"/>
      <c r="BH378" s="27051"/>
      <c r="BI378" s="27052"/>
      <c r="BJ378" s="27053"/>
      <c r="BK378" s="27054"/>
      <c r="BL378" s="27055"/>
      <c r="BM378" s="27056"/>
      <c r="BN378" s="27057"/>
      <c r="BO378" s="27058"/>
      <c r="BP378" s="27059"/>
      <c r="BQ378" s="27060"/>
      <c r="BR378" s="27061"/>
      <c r="BS378" s="27062"/>
      <c r="BT378" s="27063"/>
      <c r="BU378" s="27064"/>
    </row>
    <row r="379" spans="1:73" ht="24.75" customHeight="1" x14ac:dyDescent="0.25">
      <c r="A379" s="42094"/>
      <c r="B379" s="42094"/>
      <c r="C379" s="42094"/>
      <c r="D379" s="42094" t="s">
        <v>361</v>
      </c>
      <c r="E379" s="41942" t="s">
        <v>362</v>
      </c>
      <c r="F379" s="41942"/>
      <c r="G379" s="41942"/>
      <c r="H379" s="41942"/>
      <c r="I379" s="41942"/>
      <c r="J379" s="41942" t="s">
        <v>363</v>
      </c>
      <c r="K379" s="41942"/>
      <c r="L379" s="41942"/>
      <c r="M379" s="41942"/>
      <c r="N379" s="42094" t="s">
        <v>364</v>
      </c>
      <c r="O379" s="41942" t="s">
        <v>362</v>
      </c>
      <c r="P379" s="41942"/>
      <c r="Q379" s="41942"/>
      <c r="R379" s="41942"/>
      <c r="S379" s="41942"/>
      <c r="T379" s="42094" t="s">
        <v>365</v>
      </c>
      <c r="U379" s="41942" t="s">
        <v>362</v>
      </c>
      <c r="V379" s="41942"/>
      <c r="W379" s="41942"/>
      <c r="X379" s="41942"/>
      <c r="Y379" s="41942"/>
      <c r="Z379" s="27065"/>
      <c r="AA379" s="41946"/>
      <c r="AB379" s="41942"/>
      <c r="AC379" s="41942"/>
      <c r="AD379" s="27066" t="s">
        <v>366</v>
      </c>
      <c r="AE379" s="27067" t="s">
        <v>352</v>
      </c>
      <c r="AF379" s="27068" t="s">
        <v>367</v>
      </c>
      <c r="AG379" s="27069" t="s">
        <v>352</v>
      </c>
      <c r="AH379" s="27070" t="s">
        <v>368</v>
      </c>
      <c r="AI379" s="27071" t="s">
        <v>352</v>
      </c>
      <c r="AJ379" s="41952"/>
      <c r="AK379" s="27072"/>
      <c r="AL379" s="27073"/>
      <c r="AM379" s="27074"/>
      <c r="AN379" s="27075"/>
      <c r="AO379" s="27076"/>
      <c r="AP379" s="27077"/>
      <c r="AQ379" s="27078"/>
      <c r="AR379" s="27079"/>
      <c r="AS379" s="27080"/>
      <c r="AT379" s="27081"/>
      <c r="AU379" s="27082"/>
      <c r="AV379" s="27083"/>
      <c r="AW379" s="27084"/>
      <c r="AX379" s="27085"/>
      <c r="AY379" s="27086"/>
      <c r="AZ379" s="27087"/>
      <c r="BA379" s="27088"/>
      <c r="BB379" s="27089"/>
      <c r="BC379" s="27090"/>
      <c r="BD379" s="27091"/>
      <c r="BE379" s="27092"/>
      <c r="BF379" s="27093"/>
      <c r="BG379" s="27094"/>
      <c r="BH379" s="27095"/>
      <c r="BI379" s="27096"/>
      <c r="BJ379" s="27097"/>
      <c r="BK379" s="27098"/>
      <c r="BL379" s="27099"/>
      <c r="BM379" s="27100"/>
      <c r="BN379" s="27101"/>
      <c r="BO379" s="27102"/>
      <c r="BP379" s="27103"/>
      <c r="BQ379" s="27104"/>
      <c r="BR379" s="27105"/>
      <c r="BS379" s="27106"/>
      <c r="BT379" s="27107"/>
      <c r="BU379" s="27108"/>
    </row>
    <row r="380" spans="1:73" ht="54.75" customHeight="1" x14ac:dyDescent="0.25">
      <c r="A380" s="42096"/>
      <c r="B380" s="42096"/>
      <c r="C380" s="42096"/>
      <c r="D380" s="42096"/>
      <c r="E380" s="27109" t="s">
        <v>369</v>
      </c>
      <c r="F380" s="27110" t="s">
        <v>370</v>
      </c>
      <c r="G380" s="27111" t="s">
        <v>371</v>
      </c>
      <c r="H380" s="27112" t="s">
        <v>372</v>
      </c>
      <c r="I380" s="27113" t="s">
        <v>373</v>
      </c>
      <c r="J380" s="27114" t="s">
        <v>374</v>
      </c>
      <c r="K380" s="27115" t="s">
        <v>375</v>
      </c>
      <c r="L380" s="27116" t="s">
        <v>376</v>
      </c>
      <c r="M380" s="27117" t="s">
        <v>377</v>
      </c>
      <c r="N380" s="42096"/>
      <c r="O380" s="27118" t="s">
        <v>378</v>
      </c>
      <c r="P380" s="27119" t="s">
        <v>370</v>
      </c>
      <c r="Q380" s="27120" t="s">
        <v>371</v>
      </c>
      <c r="R380" s="27121" t="s">
        <v>372</v>
      </c>
      <c r="S380" s="27122" t="s">
        <v>373</v>
      </c>
      <c r="T380" s="42096"/>
      <c r="U380" s="27123" t="s">
        <v>379</v>
      </c>
      <c r="V380" s="27124" t="s">
        <v>370</v>
      </c>
      <c r="W380" s="27125" t="s">
        <v>371</v>
      </c>
      <c r="X380" s="27126" t="s">
        <v>380</v>
      </c>
      <c r="Y380" s="27127" t="s">
        <v>373</v>
      </c>
      <c r="Z380" s="27128"/>
      <c r="AA380" s="42158" t="s">
        <v>86</v>
      </c>
      <c r="AB380" s="42161" t="s">
        <v>87</v>
      </c>
      <c r="AC380" s="27129">
        <v>13</v>
      </c>
      <c r="AD380" s="27130">
        <v>226</v>
      </c>
      <c r="AE380" s="27131">
        <v>0</v>
      </c>
      <c r="AF380" s="27132">
        <v>109</v>
      </c>
      <c r="AG380" s="27133">
        <v>0</v>
      </c>
      <c r="AH380" s="27134">
        <v>38</v>
      </c>
      <c r="AI380" s="27135">
        <v>0</v>
      </c>
      <c r="AJ380" s="27136">
        <v>0</v>
      </c>
      <c r="AK380" s="27137"/>
      <c r="AL380" s="27138"/>
      <c r="AM380" s="27139"/>
      <c r="AN380" s="27140"/>
      <c r="AO380" s="27141"/>
      <c r="AP380" s="27142"/>
      <c r="AQ380" s="27143"/>
      <c r="AR380" s="27144"/>
      <c r="AS380" s="27145"/>
      <c r="AT380" s="27146"/>
      <c r="AU380" s="27147"/>
      <c r="AV380" s="27148"/>
      <c r="AW380" s="27149"/>
      <c r="AX380" s="27150"/>
      <c r="AY380" s="27151"/>
      <c r="AZ380" s="27152"/>
      <c r="BA380" s="27153"/>
      <c r="BB380" s="27154"/>
      <c r="BC380" s="27155"/>
      <c r="BD380" s="27156"/>
      <c r="BE380" s="27157"/>
      <c r="BF380" s="27158"/>
      <c r="BG380" s="27159"/>
      <c r="BH380" s="27160"/>
      <c r="BI380" s="27161"/>
      <c r="BJ380" s="27162"/>
      <c r="BK380" s="27163"/>
      <c r="BL380" s="27164"/>
      <c r="BM380" s="27165"/>
      <c r="BN380" s="27166"/>
      <c r="BO380" s="27167"/>
      <c r="BP380" s="27168"/>
      <c r="BQ380" s="27169"/>
      <c r="BR380" s="27170"/>
      <c r="BS380" s="27171"/>
      <c r="BT380" s="27172"/>
      <c r="BU380" s="27173"/>
    </row>
    <row r="381" spans="1:73" ht="19.5" customHeight="1" x14ac:dyDescent="0.25">
      <c r="A381" s="42175" t="s">
        <v>86</v>
      </c>
      <c r="B381" s="42176" t="s">
        <v>87</v>
      </c>
      <c r="C381" s="27174">
        <v>13</v>
      </c>
      <c r="D381" s="27175">
        <v>226</v>
      </c>
      <c r="E381" s="27176">
        <v>172</v>
      </c>
      <c r="F381" s="27177">
        <v>21</v>
      </c>
      <c r="G381" s="27178">
        <v>5</v>
      </c>
      <c r="H381" s="27179">
        <v>0</v>
      </c>
      <c r="I381" s="27180">
        <f t="shared" ref="I381:I419" si="58">SUM(E381:H381)</f>
        <v>198</v>
      </c>
      <c r="J381" s="27181">
        <v>54</v>
      </c>
      <c r="K381" s="27182">
        <v>47</v>
      </c>
      <c r="L381" s="27183">
        <v>60</v>
      </c>
      <c r="M381" s="27184">
        <f t="shared" ref="M381:M419" si="59">SUM(J381:L381)</f>
        <v>161</v>
      </c>
      <c r="N381" s="27185">
        <v>109</v>
      </c>
      <c r="O381" s="27186">
        <v>34</v>
      </c>
      <c r="P381" s="27187">
        <v>3</v>
      </c>
      <c r="Q381" s="27188">
        <v>0</v>
      </c>
      <c r="R381" s="27189">
        <v>0</v>
      </c>
      <c r="S381" s="27190">
        <f t="shared" ref="S381:S419" si="60">SUM(O381:R381)</f>
        <v>37</v>
      </c>
      <c r="T381" s="27191">
        <v>38</v>
      </c>
      <c r="U381" s="27192">
        <v>0</v>
      </c>
      <c r="V381" s="27193">
        <v>0</v>
      </c>
      <c r="W381" s="27194">
        <v>0</v>
      </c>
      <c r="X381" s="27195">
        <v>0</v>
      </c>
      <c r="Y381" s="27196">
        <f t="shared" ref="Y381:Y419" si="61">SUM(U381:X381)</f>
        <v>0</v>
      </c>
      <c r="Z381" s="27197"/>
      <c r="AA381" s="42159"/>
      <c r="AB381" s="41932"/>
      <c r="AC381" s="27198">
        <v>12</v>
      </c>
      <c r="AD381" s="27199">
        <v>12</v>
      </c>
      <c r="AE381" s="27200">
        <v>0</v>
      </c>
      <c r="AF381" s="27201">
        <v>0</v>
      </c>
      <c r="AG381" s="27202">
        <v>0</v>
      </c>
      <c r="AH381" s="27203">
        <v>0</v>
      </c>
      <c r="AI381" s="27204">
        <v>0</v>
      </c>
      <c r="AJ381" s="27205">
        <v>0</v>
      </c>
      <c r="AK381" s="27206"/>
      <c r="AL381" s="27207"/>
      <c r="AM381" s="27208"/>
      <c r="AN381" s="27209"/>
      <c r="AO381" s="27210"/>
      <c r="AP381" s="27211"/>
      <c r="AQ381" s="27212"/>
      <c r="AR381" s="27213"/>
      <c r="AS381" s="27214"/>
      <c r="AT381" s="27215"/>
      <c r="AU381" s="27216"/>
      <c r="AV381" s="27217"/>
      <c r="AW381" s="27218"/>
      <c r="AX381" s="27219"/>
      <c r="AY381" s="27220"/>
      <c r="AZ381" s="27221"/>
      <c r="BA381" s="27222"/>
      <c r="BB381" s="27223"/>
      <c r="BC381" s="27224"/>
      <c r="BD381" s="27225"/>
      <c r="BE381" s="27226"/>
      <c r="BF381" s="27227"/>
      <c r="BG381" s="27228"/>
      <c r="BH381" s="27229"/>
      <c r="BI381" s="27230"/>
      <c r="BJ381" s="27231"/>
      <c r="BK381" s="27232"/>
      <c r="BL381" s="27233"/>
      <c r="BM381" s="27234"/>
      <c r="BN381" s="27235"/>
      <c r="BO381" s="27236"/>
      <c r="BP381" s="27237"/>
      <c r="BQ381" s="27238"/>
      <c r="BR381" s="27239"/>
      <c r="BS381" s="27240"/>
      <c r="BT381" s="27241"/>
      <c r="BU381" s="27242"/>
    </row>
    <row r="382" spans="1:73" ht="19.5" customHeight="1" x14ac:dyDescent="0.25">
      <c r="A382" s="42175"/>
      <c r="B382" s="42173"/>
      <c r="C382" s="27243">
        <v>12</v>
      </c>
      <c r="D382" s="27244">
        <v>12</v>
      </c>
      <c r="E382" s="27245">
        <v>9</v>
      </c>
      <c r="F382" s="27246">
        <v>3</v>
      </c>
      <c r="G382" s="27247">
        <v>0</v>
      </c>
      <c r="H382" s="27248">
        <v>0</v>
      </c>
      <c r="I382" s="27249">
        <f t="shared" si="58"/>
        <v>12</v>
      </c>
      <c r="J382" s="27250">
        <v>4</v>
      </c>
      <c r="K382" s="27251">
        <v>3</v>
      </c>
      <c r="L382" s="27252">
        <v>5</v>
      </c>
      <c r="M382" s="27253">
        <f t="shared" si="59"/>
        <v>12</v>
      </c>
      <c r="N382" s="27254">
        <v>0</v>
      </c>
      <c r="O382" s="27255">
        <v>0</v>
      </c>
      <c r="P382" s="27256">
        <v>0</v>
      </c>
      <c r="Q382" s="27257">
        <v>0</v>
      </c>
      <c r="R382" s="27258">
        <v>0</v>
      </c>
      <c r="S382" s="27259">
        <f t="shared" si="60"/>
        <v>0</v>
      </c>
      <c r="T382" s="27260">
        <v>0</v>
      </c>
      <c r="U382" s="27261">
        <v>0</v>
      </c>
      <c r="V382" s="27262">
        <v>0</v>
      </c>
      <c r="W382" s="27263">
        <v>0</v>
      </c>
      <c r="X382" s="27264">
        <v>0</v>
      </c>
      <c r="Y382" s="27265">
        <f t="shared" si="61"/>
        <v>0</v>
      </c>
      <c r="Z382" s="27266"/>
      <c r="AA382" s="42159"/>
      <c r="AB382" s="41935"/>
      <c r="AC382" s="27267">
        <v>11</v>
      </c>
      <c r="AD382" s="27268">
        <v>13</v>
      </c>
      <c r="AE382" s="27269">
        <v>0</v>
      </c>
      <c r="AF382" s="27270">
        <v>1</v>
      </c>
      <c r="AG382" s="27271">
        <v>0</v>
      </c>
      <c r="AH382" s="27272">
        <v>0</v>
      </c>
      <c r="AI382" s="27273">
        <v>0</v>
      </c>
      <c r="AJ382" s="27274">
        <v>0</v>
      </c>
      <c r="AK382" s="27275"/>
      <c r="AL382" s="27276"/>
      <c r="AM382" s="27277"/>
      <c r="AN382" s="27278"/>
      <c r="AO382" s="27279"/>
      <c r="AP382" s="27280"/>
      <c r="AQ382" s="27281"/>
      <c r="AR382" s="27282"/>
      <c r="AS382" s="27283"/>
      <c r="AT382" s="27284"/>
      <c r="AU382" s="27285"/>
      <c r="AV382" s="27286"/>
      <c r="AW382" s="27287"/>
      <c r="AX382" s="27288"/>
      <c r="AY382" s="27289"/>
      <c r="AZ382" s="27290"/>
      <c r="BA382" s="27291"/>
      <c r="BB382" s="27292"/>
      <c r="BC382" s="27293"/>
      <c r="BD382" s="27294"/>
      <c r="BE382" s="27295"/>
      <c r="BF382" s="27296"/>
      <c r="BG382" s="27297"/>
      <c r="BH382" s="27298"/>
      <c r="BI382" s="27299"/>
      <c r="BJ382" s="27300"/>
      <c r="BK382" s="27301"/>
      <c r="BL382" s="27302"/>
      <c r="BM382" s="27303"/>
      <c r="BN382" s="27304"/>
      <c r="BO382" s="27305"/>
      <c r="BP382" s="27306"/>
      <c r="BQ382" s="27307"/>
      <c r="BR382" s="27308"/>
      <c r="BS382" s="27309"/>
      <c r="BT382" s="27310"/>
      <c r="BU382" s="27311"/>
    </row>
    <row r="383" spans="1:73" ht="19.5" customHeight="1" x14ac:dyDescent="0.25">
      <c r="A383" s="42175"/>
      <c r="B383" s="42177"/>
      <c r="C383" s="27312">
        <v>11</v>
      </c>
      <c r="D383" s="27313">
        <v>13</v>
      </c>
      <c r="E383" s="27314">
        <v>8</v>
      </c>
      <c r="F383" s="27315">
        <v>3</v>
      </c>
      <c r="G383" s="27316">
        <v>0</v>
      </c>
      <c r="H383" s="27317">
        <v>0</v>
      </c>
      <c r="I383" s="27318">
        <f t="shared" si="58"/>
        <v>11</v>
      </c>
      <c r="J383" s="27319">
        <v>2</v>
      </c>
      <c r="K383" s="27320">
        <v>4</v>
      </c>
      <c r="L383" s="27321">
        <v>5</v>
      </c>
      <c r="M383" s="27322">
        <f t="shared" si="59"/>
        <v>11</v>
      </c>
      <c r="N383" s="27323">
        <v>1</v>
      </c>
      <c r="O383" s="27324">
        <v>0</v>
      </c>
      <c r="P383" s="27325">
        <v>1</v>
      </c>
      <c r="Q383" s="27326">
        <v>0</v>
      </c>
      <c r="R383" s="27327">
        <v>0</v>
      </c>
      <c r="S383" s="27328">
        <f t="shared" si="60"/>
        <v>1</v>
      </c>
      <c r="T383" s="27329">
        <v>0</v>
      </c>
      <c r="U383" s="27330">
        <v>0</v>
      </c>
      <c r="V383" s="27331">
        <v>0</v>
      </c>
      <c r="W383" s="27332">
        <v>0</v>
      </c>
      <c r="X383" s="27333">
        <v>0</v>
      </c>
      <c r="Y383" s="27334">
        <f t="shared" si="61"/>
        <v>0</v>
      </c>
      <c r="Z383" s="27335"/>
      <c r="AA383" s="42159"/>
      <c r="AB383" s="41934" t="s">
        <v>88</v>
      </c>
      <c r="AC383" s="27336">
        <v>10</v>
      </c>
      <c r="AD383" s="27337">
        <v>11</v>
      </c>
      <c r="AE383" s="27338">
        <v>0</v>
      </c>
      <c r="AF383" s="27339">
        <v>1</v>
      </c>
      <c r="AG383" s="27340">
        <v>0</v>
      </c>
      <c r="AH383" s="27341">
        <v>0</v>
      </c>
      <c r="AI383" s="27342">
        <v>0</v>
      </c>
      <c r="AJ383" s="27343">
        <v>0</v>
      </c>
      <c r="AK383" s="27344"/>
      <c r="AL383" s="27345"/>
      <c r="AM383" s="27346"/>
      <c r="AN383" s="27347"/>
      <c r="AO383" s="27348"/>
      <c r="AP383" s="27349"/>
      <c r="AQ383" s="27350"/>
      <c r="AR383" s="27351"/>
      <c r="AS383" s="27352"/>
      <c r="AT383" s="27353"/>
      <c r="AU383" s="27354"/>
      <c r="AV383" s="27355"/>
      <c r="AW383" s="27356"/>
      <c r="AX383" s="27357"/>
      <c r="AY383" s="27358"/>
      <c r="AZ383" s="27359"/>
      <c r="BA383" s="27360"/>
      <c r="BB383" s="27361"/>
      <c r="BC383" s="27362"/>
      <c r="BD383" s="27363"/>
      <c r="BE383" s="27364"/>
      <c r="BF383" s="27365"/>
      <c r="BG383" s="27366"/>
      <c r="BH383" s="27367"/>
      <c r="BI383" s="27368"/>
      <c r="BJ383" s="27369"/>
      <c r="BK383" s="27370"/>
      <c r="BL383" s="27371"/>
      <c r="BM383" s="27372"/>
      <c r="BN383" s="27373"/>
      <c r="BO383" s="27374"/>
      <c r="BP383" s="27375"/>
      <c r="BQ383" s="27376"/>
      <c r="BR383" s="27377"/>
      <c r="BS383" s="27378"/>
      <c r="BT383" s="27379"/>
      <c r="BU383" s="27380"/>
    </row>
    <row r="384" spans="1:73" ht="19.5" customHeight="1" x14ac:dyDescent="0.25">
      <c r="A384" s="42175"/>
      <c r="B384" s="42172" t="s">
        <v>88</v>
      </c>
      <c r="C384" s="27381">
        <v>10</v>
      </c>
      <c r="D384" s="27382">
        <v>11</v>
      </c>
      <c r="E384" s="27383">
        <v>8</v>
      </c>
      <c r="F384" s="27384">
        <v>0</v>
      </c>
      <c r="G384" s="27385">
        <v>0</v>
      </c>
      <c r="H384" s="27386">
        <v>0</v>
      </c>
      <c r="I384" s="27387">
        <f t="shared" si="58"/>
        <v>8</v>
      </c>
      <c r="J384" s="27388">
        <v>1</v>
      </c>
      <c r="K384" s="27389">
        <v>2</v>
      </c>
      <c r="L384" s="27390">
        <v>3</v>
      </c>
      <c r="M384" s="27391">
        <f t="shared" si="59"/>
        <v>6</v>
      </c>
      <c r="N384" s="27392">
        <v>1</v>
      </c>
      <c r="O384" s="27393">
        <v>0</v>
      </c>
      <c r="P384" s="27394">
        <v>0</v>
      </c>
      <c r="Q384" s="27395">
        <v>0</v>
      </c>
      <c r="R384" s="27396">
        <v>0</v>
      </c>
      <c r="S384" s="27397">
        <f t="shared" si="60"/>
        <v>0</v>
      </c>
      <c r="T384" s="27398">
        <v>0</v>
      </c>
      <c r="U384" s="27399">
        <v>0</v>
      </c>
      <c r="V384" s="27400">
        <v>0</v>
      </c>
      <c r="W384" s="27401">
        <v>0</v>
      </c>
      <c r="X384" s="27402">
        <v>0</v>
      </c>
      <c r="Y384" s="27403">
        <f t="shared" si="61"/>
        <v>0</v>
      </c>
      <c r="Z384" s="27404"/>
      <c r="AA384" s="42159"/>
      <c r="AB384" s="41932"/>
      <c r="AC384" s="27405">
        <v>9</v>
      </c>
      <c r="AD384" s="27406">
        <v>7</v>
      </c>
      <c r="AE384" s="27407">
        <v>0</v>
      </c>
      <c r="AF384" s="27408">
        <v>0</v>
      </c>
      <c r="AG384" s="27409">
        <v>0</v>
      </c>
      <c r="AH384" s="27410">
        <v>0</v>
      </c>
      <c r="AI384" s="27411">
        <v>0</v>
      </c>
      <c r="AJ384" s="27412">
        <v>0</v>
      </c>
      <c r="AK384" s="27413"/>
      <c r="AL384" s="27414"/>
      <c r="AM384" s="27415"/>
      <c r="AN384" s="27416"/>
      <c r="AO384" s="27417"/>
      <c r="AP384" s="27418"/>
      <c r="AQ384" s="27419"/>
      <c r="AR384" s="27420"/>
      <c r="AS384" s="27421"/>
      <c r="AT384" s="27422"/>
      <c r="AU384" s="27423"/>
      <c r="AV384" s="27424"/>
      <c r="AW384" s="27425"/>
      <c r="AX384" s="27426"/>
      <c r="AY384" s="27427"/>
      <c r="AZ384" s="27428"/>
      <c r="BA384" s="27429"/>
      <c r="BB384" s="27430"/>
      <c r="BC384" s="27431"/>
      <c r="BD384" s="27432"/>
      <c r="BE384" s="27433"/>
      <c r="BF384" s="27434"/>
      <c r="BG384" s="27435"/>
      <c r="BH384" s="27436"/>
      <c r="BI384" s="27437"/>
      <c r="BJ384" s="27438"/>
      <c r="BK384" s="27439"/>
      <c r="BL384" s="27440"/>
      <c r="BM384" s="27441"/>
      <c r="BN384" s="27442"/>
      <c r="BO384" s="27443"/>
      <c r="BP384" s="27444"/>
      <c r="BQ384" s="27445"/>
      <c r="BR384" s="27446"/>
      <c r="BS384" s="27447"/>
      <c r="BT384" s="27448"/>
      <c r="BU384" s="27449"/>
    </row>
    <row r="385" spans="1:73" ht="19.5" customHeight="1" x14ac:dyDescent="0.25">
      <c r="A385" s="42175"/>
      <c r="B385" s="42173"/>
      <c r="C385" s="27450">
        <v>9</v>
      </c>
      <c r="D385" s="27451">
        <v>7</v>
      </c>
      <c r="E385" s="27452">
        <v>5</v>
      </c>
      <c r="F385" s="27453">
        <v>0</v>
      </c>
      <c r="G385" s="27454">
        <v>0</v>
      </c>
      <c r="H385" s="27455">
        <v>0</v>
      </c>
      <c r="I385" s="27456">
        <f t="shared" si="58"/>
        <v>5</v>
      </c>
      <c r="J385" s="27457">
        <v>1</v>
      </c>
      <c r="K385" s="27458">
        <v>0</v>
      </c>
      <c r="L385" s="27459">
        <v>4</v>
      </c>
      <c r="M385" s="27460">
        <f t="shared" si="59"/>
        <v>5</v>
      </c>
      <c r="N385" s="27461">
        <v>0</v>
      </c>
      <c r="O385" s="27462">
        <v>0</v>
      </c>
      <c r="P385" s="27463">
        <v>0</v>
      </c>
      <c r="Q385" s="27464">
        <v>0</v>
      </c>
      <c r="R385" s="27465">
        <v>0</v>
      </c>
      <c r="S385" s="27466">
        <f t="shared" si="60"/>
        <v>0</v>
      </c>
      <c r="T385" s="27467">
        <v>0</v>
      </c>
      <c r="U385" s="27468">
        <v>0</v>
      </c>
      <c r="V385" s="27469">
        <v>0</v>
      </c>
      <c r="W385" s="27470">
        <v>0</v>
      </c>
      <c r="X385" s="27471">
        <v>0</v>
      </c>
      <c r="Y385" s="27472">
        <f t="shared" si="61"/>
        <v>0</v>
      </c>
      <c r="Z385" s="27473"/>
      <c r="AA385" s="42159"/>
      <c r="AB385" s="41932"/>
      <c r="AC385" s="27474">
        <v>8</v>
      </c>
      <c r="AD385" s="27475">
        <v>9</v>
      </c>
      <c r="AE385" s="27476">
        <v>0</v>
      </c>
      <c r="AF385" s="27477">
        <v>0</v>
      </c>
      <c r="AG385" s="27478">
        <v>0</v>
      </c>
      <c r="AH385" s="27479">
        <v>0</v>
      </c>
      <c r="AI385" s="27480">
        <v>0</v>
      </c>
      <c r="AJ385" s="27481">
        <v>0</v>
      </c>
      <c r="AK385" s="27482"/>
      <c r="AL385" s="27483"/>
      <c r="AM385" s="27484"/>
      <c r="AN385" s="27485"/>
      <c r="AO385" s="27486"/>
      <c r="AP385" s="27487"/>
      <c r="AQ385" s="27488"/>
      <c r="AR385" s="27489"/>
      <c r="AS385" s="27490"/>
      <c r="AT385" s="27491"/>
      <c r="AU385" s="27492"/>
      <c r="AV385" s="27493"/>
      <c r="AW385" s="27494"/>
      <c r="AX385" s="27495"/>
      <c r="AY385" s="27496"/>
      <c r="AZ385" s="27497"/>
      <c r="BA385" s="27498"/>
      <c r="BB385" s="27499"/>
      <c r="BC385" s="27500"/>
      <c r="BD385" s="27501"/>
      <c r="BE385" s="27502"/>
      <c r="BF385" s="27503"/>
      <c r="BG385" s="27504"/>
      <c r="BH385" s="27505"/>
      <c r="BI385" s="27506"/>
      <c r="BJ385" s="27507"/>
      <c r="BK385" s="27508"/>
      <c r="BL385" s="27509"/>
      <c r="BM385" s="27510"/>
      <c r="BN385" s="27511"/>
      <c r="BO385" s="27512"/>
      <c r="BP385" s="27513"/>
      <c r="BQ385" s="27514"/>
      <c r="BR385" s="27515"/>
      <c r="BS385" s="27516"/>
      <c r="BT385" s="27517"/>
      <c r="BU385" s="27518"/>
    </row>
    <row r="386" spans="1:73" ht="19.5" customHeight="1" x14ac:dyDescent="0.25">
      <c r="A386" s="42175"/>
      <c r="B386" s="42173"/>
      <c r="C386" s="27519">
        <v>8</v>
      </c>
      <c r="D386" s="27520">
        <v>9</v>
      </c>
      <c r="E386" s="27521">
        <v>8</v>
      </c>
      <c r="F386" s="27522">
        <v>0</v>
      </c>
      <c r="G386" s="27523">
        <v>0</v>
      </c>
      <c r="H386" s="27524">
        <v>0</v>
      </c>
      <c r="I386" s="27525">
        <f t="shared" si="58"/>
        <v>8</v>
      </c>
      <c r="J386" s="27526">
        <v>3</v>
      </c>
      <c r="K386" s="27527">
        <v>1</v>
      </c>
      <c r="L386" s="27528">
        <v>2</v>
      </c>
      <c r="M386" s="27529">
        <f t="shared" si="59"/>
        <v>6</v>
      </c>
      <c r="N386" s="27530">
        <v>0</v>
      </c>
      <c r="O386" s="27531">
        <v>0</v>
      </c>
      <c r="P386" s="27532">
        <v>0</v>
      </c>
      <c r="Q386" s="27533">
        <v>0</v>
      </c>
      <c r="R386" s="27534">
        <v>0</v>
      </c>
      <c r="S386" s="27535">
        <f t="shared" si="60"/>
        <v>0</v>
      </c>
      <c r="T386" s="27536">
        <v>0</v>
      </c>
      <c r="U386" s="27537">
        <v>0</v>
      </c>
      <c r="V386" s="27538">
        <v>0</v>
      </c>
      <c r="W386" s="27539">
        <v>0</v>
      </c>
      <c r="X386" s="27540">
        <v>0</v>
      </c>
      <c r="Y386" s="27541">
        <f t="shared" si="61"/>
        <v>0</v>
      </c>
      <c r="Z386" s="27542"/>
      <c r="AA386" s="42159"/>
      <c r="AB386" s="41932"/>
      <c r="AC386" s="27543">
        <v>7</v>
      </c>
      <c r="AD386" s="27544">
        <v>11</v>
      </c>
      <c r="AE386" s="27545">
        <v>0</v>
      </c>
      <c r="AF386" s="27546">
        <v>0</v>
      </c>
      <c r="AG386" s="27547">
        <v>0</v>
      </c>
      <c r="AH386" s="27548">
        <v>0</v>
      </c>
      <c r="AI386" s="27549">
        <v>0</v>
      </c>
      <c r="AJ386" s="27550">
        <v>0</v>
      </c>
      <c r="AK386" s="27551"/>
      <c r="AL386" s="27552"/>
      <c r="AM386" s="27553"/>
      <c r="AN386" s="27554"/>
      <c r="AO386" s="27555"/>
      <c r="AP386" s="27556"/>
      <c r="AQ386" s="27557"/>
      <c r="AR386" s="27558"/>
      <c r="AS386" s="27559"/>
      <c r="AT386" s="27560"/>
      <c r="AU386" s="27561"/>
      <c r="AV386" s="27562"/>
      <c r="AW386" s="27563"/>
      <c r="AX386" s="27564"/>
      <c r="AY386" s="27565"/>
      <c r="AZ386" s="27566"/>
      <c r="BA386" s="27567"/>
      <c r="BB386" s="27568"/>
      <c r="BC386" s="27569"/>
      <c r="BD386" s="27570"/>
      <c r="BE386" s="27571"/>
      <c r="BF386" s="27572"/>
      <c r="BG386" s="27573"/>
      <c r="BH386" s="27574"/>
      <c r="BI386" s="27575"/>
      <c r="BJ386" s="27576"/>
      <c r="BK386" s="27577"/>
      <c r="BL386" s="27578"/>
      <c r="BM386" s="27579"/>
      <c r="BN386" s="27580"/>
      <c r="BO386" s="27581"/>
      <c r="BP386" s="27582"/>
      <c r="BQ386" s="27583"/>
      <c r="BR386" s="27584"/>
      <c r="BS386" s="27585"/>
      <c r="BT386" s="27586"/>
      <c r="BU386" s="27587"/>
    </row>
    <row r="387" spans="1:73" ht="19.5" customHeight="1" x14ac:dyDescent="0.25">
      <c r="A387" s="42175"/>
      <c r="B387" s="42173"/>
      <c r="C387" s="27588">
        <v>7</v>
      </c>
      <c r="D387" s="27589">
        <v>11</v>
      </c>
      <c r="E387" s="27590">
        <v>8</v>
      </c>
      <c r="F387" s="27591">
        <v>3</v>
      </c>
      <c r="G387" s="27592">
        <v>0</v>
      </c>
      <c r="H387" s="27593">
        <v>0</v>
      </c>
      <c r="I387" s="27594">
        <f t="shared" si="58"/>
        <v>11</v>
      </c>
      <c r="J387" s="27595">
        <v>2</v>
      </c>
      <c r="K387" s="27596">
        <v>4</v>
      </c>
      <c r="L387" s="27597">
        <v>4</v>
      </c>
      <c r="M387" s="27598">
        <f t="shared" si="59"/>
        <v>10</v>
      </c>
      <c r="N387" s="27599">
        <v>0</v>
      </c>
      <c r="O387" s="27600">
        <v>0</v>
      </c>
      <c r="P387" s="27601">
        <v>0</v>
      </c>
      <c r="Q387" s="27602">
        <v>0</v>
      </c>
      <c r="R387" s="27603">
        <v>0</v>
      </c>
      <c r="S387" s="27604">
        <f t="shared" si="60"/>
        <v>0</v>
      </c>
      <c r="T387" s="27605">
        <v>0</v>
      </c>
      <c r="U387" s="27606">
        <v>0</v>
      </c>
      <c r="V387" s="27607">
        <v>0</v>
      </c>
      <c r="W387" s="27608">
        <v>0</v>
      </c>
      <c r="X387" s="27609">
        <v>0</v>
      </c>
      <c r="Y387" s="27610">
        <f t="shared" si="61"/>
        <v>0</v>
      </c>
      <c r="Z387" s="27611"/>
      <c r="AA387" s="42159"/>
      <c r="AB387" s="41933"/>
      <c r="AC387" s="27612">
        <v>6</v>
      </c>
      <c r="AD387" s="27613">
        <v>7</v>
      </c>
      <c r="AE387" s="27614">
        <v>0</v>
      </c>
      <c r="AF387" s="27615">
        <v>0</v>
      </c>
      <c r="AG387" s="27616">
        <v>0</v>
      </c>
      <c r="AH387" s="27617">
        <v>0</v>
      </c>
      <c r="AI387" s="27618">
        <v>0</v>
      </c>
      <c r="AJ387" s="27619">
        <v>0</v>
      </c>
      <c r="AK387" s="27620"/>
      <c r="AL387" s="27621"/>
      <c r="AM387" s="27622"/>
      <c r="AN387" s="27623"/>
      <c r="AO387" s="27624"/>
      <c r="AP387" s="27625"/>
      <c r="AQ387" s="27626"/>
      <c r="AR387" s="27627"/>
      <c r="AS387" s="27628"/>
      <c r="AT387" s="27629"/>
      <c r="AU387" s="27630"/>
      <c r="AV387" s="27631"/>
      <c r="AW387" s="27632"/>
      <c r="AX387" s="27633"/>
      <c r="AY387" s="27634"/>
      <c r="AZ387" s="27635"/>
      <c r="BA387" s="27636"/>
      <c r="BB387" s="27637"/>
      <c r="BC387" s="27638"/>
      <c r="BD387" s="27639"/>
      <c r="BE387" s="27640"/>
      <c r="BF387" s="27641"/>
      <c r="BG387" s="27642"/>
      <c r="BH387" s="27643"/>
      <c r="BI387" s="27644"/>
      <c r="BJ387" s="27645"/>
      <c r="BK387" s="27646"/>
      <c r="BL387" s="27647"/>
      <c r="BM387" s="27648"/>
      <c r="BN387" s="27649"/>
      <c r="BO387" s="27650"/>
      <c r="BP387" s="27651"/>
      <c r="BQ387" s="27652"/>
      <c r="BR387" s="27653"/>
      <c r="BS387" s="27654"/>
      <c r="BT387" s="27655"/>
      <c r="BU387" s="27656"/>
    </row>
    <row r="388" spans="1:73" ht="19.5" customHeight="1" x14ac:dyDescent="0.25">
      <c r="A388" s="42175"/>
      <c r="B388" s="42178"/>
      <c r="C388" s="27657">
        <v>6</v>
      </c>
      <c r="D388" s="27658">
        <v>7</v>
      </c>
      <c r="E388" s="27659">
        <v>7</v>
      </c>
      <c r="F388" s="27660">
        <v>0</v>
      </c>
      <c r="G388" s="27661">
        <v>0</v>
      </c>
      <c r="H388" s="27662">
        <v>0</v>
      </c>
      <c r="I388" s="27663">
        <f t="shared" si="58"/>
        <v>7</v>
      </c>
      <c r="J388" s="27664">
        <v>0</v>
      </c>
      <c r="K388" s="27665">
        <v>1</v>
      </c>
      <c r="L388" s="27666">
        <v>5</v>
      </c>
      <c r="M388" s="27667">
        <f t="shared" si="59"/>
        <v>6</v>
      </c>
      <c r="N388" s="27668">
        <v>0</v>
      </c>
      <c r="O388" s="27669">
        <v>0</v>
      </c>
      <c r="P388" s="27670">
        <v>0</v>
      </c>
      <c r="Q388" s="27671">
        <v>0</v>
      </c>
      <c r="R388" s="27672">
        <v>0</v>
      </c>
      <c r="S388" s="27673">
        <f t="shared" si="60"/>
        <v>0</v>
      </c>
      <c r="T388" s="27674">
        <v>0</v>
      </c>
      <c r="U388" s="27675">
        <v>0</v>
      </c>
      <c r="V388" s="27676">
        <v>0</v>
      </c>
      <c r="W388" s="27677">
        <v>0</v>
      </c>
      <c r="X388" s="27678">
        <v>0</v>
      </c>
      <c r="Y388" s="27679">
        <f t="shared" si="61"/>
        <v>0</v>
      </c>
      <c r="Z388" s="27680"/>
      <c r="AA388" s="42159"/>
      <c r="AB388" s="41934" t="s">
        <v>89</v>
      </c>
      <c r="AC388" s="27681">
        <v>5</v>
      </c>
      <c r="AD388" s="27682">
        <v>94</v>
      </c>
      <c r="AE388" s="27683">
        <v>0</v>
      </c>
      <c r="AF388" s="27684">
        <v>0</v>
      </c>
      <c r="AG388" s="27685">
        <v>0</v>
      </c>
      <c r="AH388" s="27686">
        <v>0</v>
      </c>
      <c r="AI388" s="27687">
        <v>0</v>
      </c>
      <c r="AJ388" s="27688">
        <v>0</v>
      </c>
      <c r="AK388" s="27689"/>
      <c r="AL388" s="27690"/>
      <c r="AM388" s="27691"/>
      <c r="AN388" s="27692"/>
      <c r="AO388" s="27693"/>
      <c r="AP388" s="27694"/>
      <c r="AQ388" s="27695"/>
      <c r="AR388" s="27696"/>
      <c r="AS388" s="27697"/>
      <c r="AT388" s="27698"/>
      <c r="AU388" s="27699"/>
      <c r="AV388" s="27700"/>
      <c r="AW388" s="27701"/>
      <c r="AX388" s="27702"/>
      <c r="AY388" s="27703"/>
      <c r="AZ388" s="27704"/>
      <c r="BA388" s="27705"/>
      <c r="BB388" s="27706"/>
      <c r="BC388" s="27707"/>
      <c r="BD388" s="27708"/>
      <c r="BE388" s="27709"/>
      <c r="BF388" s="27710"/>
      <c r="BG388" s="27711"/>
      <c r="BH388" s="27712"/>
      <c r="BI388" s="27713"/>
      <c r="BJ388" s="27714"/>
      <c r="BK388" s="27715"/>
      <c r="BL388" s="27716"/>
      <c r="BM388" s="27717"/>
      <c r="BN388" s="27718"/>
      <c r="BO388" s="27719"/>
      <c r="BP388" s="27720"/>
      <c r="BQ388" s="27721"/>
      <c r="BR388" s="27722"/>
      <c r="BS388" s="27723"/>
      <c r="BT388" s="27724"/>
      <c r="BU388" s="27725"/>
    </row>
    <row r="389" spans="1:73" ht="19.5" customHeight="1" x14ac:dyDescent="0.25">
      <c r="A389" s="42175"/>
      <c r="B389" s="42172" t="s">
        <v>89</v>
      </c>
      <c r="C389" s="27726">
        <v>5</v>
      </c>
      <c r="D389" s="27727">
        <v>94</v>
      </c>
      <c r="E389" s="27728">
        <v>75</v>
      </c>
      <c r="F389" s="27729">
        <v>10</v>
      </c>
      <c r="G389" s="27730">
        <v>4</v>
      </c>
      <c r="H389" s="27731">
        <v>0</v>
      </c>
      <c r="I389" s="27732">
        <f t="shared" si="58"/>
        <v>89</v>
      </c>
      <c r="J389" s="27733">
        <v>19</v>
      </c>
      <c r="K389" s="27734">
        <v>18</v>
      </c>
      <c r="L389" s="27735">
        <v>53</v>
      </c>
      <c r="M389" s="27736">
        <f t="shared" si="59"/>
        <v>90</v>
      </c>
      <c r="N389" s="27737">
        <v>0</v>
      </c>
      <c r="O389" s="27738">
        <v>0</v>
      </c>
      <c r="P389" s="27739">
        <v>0</v>
      </c>
      <c r="Q389" s="27740">
        <v>0</v>
      </c>
      <c r="R389" s="27741">
        <v>0</v>
      </c>
      <c r="S389" s="27742">
        <f t="shared" si="60"/>
        <v>0</v>
      </c>
      <c r="T389" s="27743">
        <v>0</v>
      </c>
      <c r="U389" s="27744">
        <v>0</v>
      </c>
      <c r="V389" s="27745">
        <v>0</v>
      </c>
      <c r="W389" s="27746">
        <v>0</v>
      </c>
      <c r="X389" s="27747">
        <v>0</v>
      </c>
      <c r="Y389" s="27748">
        <f t="shared" si="61"/>
        <v>0</v>
      </c>
      <c r="Z389" s="27749"/>
      <c r="AA389" s="42159"/>
      <c r="AB389" s="41932"/>
      <c r="AC389" s="27750">
        <v>4</v>
      </c>
      <c r="AD389" s="27751">
        <v>16</v>
      </c>
      <c r="AE389" s="27752">
        <v>0</v>
      </c>
      <c r="AF389" s="27753">
        <v>0</v>
      </c>
      <c r="AG389" s="27754">
        <v>0</v>
      </c>
      <c r="AH389" s="27755">
        <v>0</v>
      </c>
      <c r="AI389" s="27756">
        <v>0</v>
      </c>
      <c r="AJ389" s="27757">
        <v>0</v>
      </c>
      <c r="AK389" s="27758"/>
      <c r="AL389" s="27759"/>
      <c r="AM389" s="27760"/>
      <c r="AN389" s="27761"/>
      <c r="AO389" s="27762"/>
      <c r="AP389" s="27763"/>
      <c r="AQ389" s="27764"/>
      <c r="AR389" s="27765"/>
      <c r="AS389" s="27766"/>
      <c r="AT389" s="27767"/>
      <c r="AU389" s="27768"/>
      <c r="AV389" s="27769"/>
      <c r="AW389" s="27770"/>
      <c r="AX389" s="27771"/>
      <c r="AY389" s="27772"/>
      <c r="AZ389" s="27773"/>
      <c r="BA389" s="27774"/>
      <c r="BB389" s="27775"/>
      <c r="BC389" s="27776"/>
      <c r="BD389" s="27777"/>
      <c r="BE389" s="27778"/>
      <c r="BF389" s="27779"/>
      <c r="BG389" s="27780"/>
      <c r="BH389" s="27781"/>
      <c r="BI389" s="27782"/>
      <c r="BJ389" s="27783"/>
      <c r="BK389" s="27784"/>
      <c r="BL389" s="27785"/>
      <c r="BM389" s="27786"/>
      <c r="BN389" s="27787"/>
      <c r="BO389" s="27788"/>
      <c r="BP389" s="27789"/>
      <c r="BQ389" s="27790"/>
      <c r="BR389" s="27791"/>
      <c r="BS389" s="27792"/>
      <c r="BT389" s="27793"/>
      <c r="BU389" s="27794"/>
    </row>
    <row r="390" spans="1:73" ht="19.5" customHeight="1" x14ac:dyDescent="0.25">
      <c r="A390" s="42175"/>
      <c r="B390" s="42173"/>
      <c r="C390" s="27795">
        <v>4</v>
      </c>
      <c r="D390" s="27796">
        <v>16</v>
      </c>
      <c r="E390" s="27797">
        <v>14</v>
      </c>
      <c r="F390" s="27798">
        <v>0</v>
      </c>
      <c r="G390" s="27799">
        <v>0</v>
      </c>
      <c r="H390" s="27800">
        <v>0</v>
      </c>
      <c r="I390" s="27801">
        <f t="shared" si="58"/>
        <v>14</v>
      </c>
      <c r="J390" s="27802">
        <v>1</v>
      </c>
      <c r="K390" s="27803">
        <v>4</v>
      </c>
      <c r="L390" s="27804">
        <v>7</v>
      </c>
      <c r="M390" s="27805">
        <f t="shared" si="59"/>
        <v>12</v>
      </c>
      <c r="N390" s="27806">
        <v>0</v>
      </c>
      <c r="O390" s="27807">
        <v>0</v>
      </c>
      <c r="P390" s="27808">
        <v>0</v>
      </c>
      <c r="Q390" s="27809">
        <v>0</v>
      </c>
      <c r="R390" s="27810">
        <v>0</v>
      </c>
      <c r="S390" s="27811">
        <f t="shared" si="60"/>
        <v>0</v>
      </c>
      <c r="T390" s="27812">
        <v>0</v>
      </c>
      <c r="U390" s="27813">
        <v>0</v>
      </c>
      <c r="V390" s="27814">
        <v>0</v>
      </c>
      <c r="W390" s="27815">
        <v>0</v>
      </c>
      <c r="X390" s="27816">
        <v>0</v>
      </c>
      <c r="Y390" s="27817">
        <f t="shared" si="61"/>
        <v>0</v>
      </c>
      <c r="Z390" s="27818"/>
      <c r="AA390" s="42159"/>
      <c r="AB390" s="41932"/>
      <c r="AC390" s="27819">
        <v>3</v>
      </c>
      <c r="AD390" s="27820">
        <v>0</v>
      </c>
      <c r="AE390" s="27821">
        <v>0</v>
      </c>
      <c r="AF390" s="27822">
        <v>0</v>
      </c>
      <c r="AG390" s="27823">
        <v>0</v>
      </c>
      <c r="AH390" s="27824">
        <v>0</v>
      </c>
      <c r="AI390" s="27825">
        <v>0</v>
      </c>
      <c r="AJ390" s="27826">
        <v>0</v>
      </c>
      <c r="AK390" s="27827"/>
      <c r="AL390" s="27828"/>
      <c r="AM390" s="27829"/>
      <c r="AN390" s="27830"/>
      <c r="AO390" s="27831"/>
      <c r="AP390" s="27832"/>
      <c r="AQ390" s="27833"/>
      <c r="AR390" s="27834"/>
      <c r="AS390" s="27835"/>
      <c r="AT390" s="27836"/>
      <c r="AU390" s="27837"/>
      <c r="AV390" s="27838"/>
      <c r="AW390" s="27839"/>
      <c r="AX390" s="27840"/>
      <c r="AY390" s="27841"/>
      <c r="AZ390" s="27842"/>
      <c r="BA390" s="27843"/>
      <c r="BB390" s="27844"/>
      <c r="BC390" s="27845"/>
      <c r="BD390" s="27846"/>
      <c r="BE390" s="27847"/>
      <c r="BF390" s="27848"/>
      <c r="BG390" s="27849"/>
      <c r="BH390" s="27850"/>
      <c r="BI390" s="27851"/>
      <c r="BJ390" s="27852"/>
      <c r="BK390" s="27853"/>
      <c r="BL390" s="27854"/>
      <c r="BM390" s="27855"/>
      <c r="BN390" s="27856"/>
      <c r="BO390" s="27857"/>
      <c r="BP390" s="27858"/>
      <c r="BQ390" s="27859"/>
      <c r="BR390" s="27860"/>
      <c r="BS390" s="27861"/>
      <c r="BT390" s="27862"/>
      <c r="BU390" s="27863"/>
    </row>
    <row r="391" spans="1:73" ht="19.5" customHeight="1" x14ac:dyDescent="0.25">
      <c r="A391" s="42175"/>
      <c r="B391" s="42173"/>
      <c r="C391" s="27864">
        <v>3</v>
      </c>
      <c r="D391" s="27865">
        <v>0</v>
      </c>
      <c r="E391" s="27866">
        <v>0</v>
      </c>
      <c r="F391" s="27867">
        <v>0</v>
      </c>
      <c r="G391" s="27868">
        <v>0</v>
      </c>
      <c r="H391" s="27869">
        <v>0</v>
      </c>
      <c r="I391" s="27870">
        <f t="shared" si="58"/>
        <v>0</v>
      </c>
      <c r="J391" s="27871">
        <v>0</v>
      </c>
      <c r="K391" s="27872">
        <v>0</v>
      </c>
      <c r="L391" s="27873">
        <v>0</v>
      </c>
      <c r="M391" s="27874">
        <f t="shared" si="59"/>
        <v>0</v>
      </c>
      <c r="N391" s="27875">
        <v>0</v>
      </c>
      <c r="O391" s="27876">
        <v>0</v>
      </c>
      <c r="P391" s="27877">
        <v>0</v>
      </c>
      <c r="Q391" s="27878">
        <v>0</v>
      </c>
      <c r="R391" s="27879">
        <v>0</v>
      </c>
      <c r="S391" s="27880">
        <f t="shared" si="60"/>
        <v>0</v>
      </c>
      <c r="T391" s="27881">
        <v>0</v>
      </c>
      <c r="U391" s="27882">
        <v>0</v>
      </c>
      <c r="V391" s="27883">
        <v>0</v>
      </c>
      <c r="W391" s="27884">
        <v>0</v>
      </c>
      <c r="X391" s="27885">
        <v>0</v>
      </c>
      <c r="Y391" s="27886">
        <f t="shared" si="61"/>
        <v>0</v>
      </c>
      <c r="Z391" s="27887"/>
      <c r="AA391" s="42159"/>
      <c r="AB391" s="41932"/>
      <c r="AC391" s="27888">
        <v>2</v>
      </c>
      <c r="AD391" s="27889">
        <v>4</v>
      </c>
      <c r="AE391" s="27890">
        <v>0</v>
      </c>
      <c r="AF391" s="27891">
        <v>0</v>
      </c>
      <c r="AG391" s="27892">
        <v>0</v>
      </c>
      <c r="AH391" s="27893">
        <v>0</v>
      </c>
      <c r="AI391" s="27894">
        <v>0</v>
      </c>
      <c r="AJ391" s="27895">
        <v>0</v>
      </c>
      <c r="AK391" s="27896"/>
      <c r="AL391" s="27897"/>
      <c r="AM391" s="27898"/>
      <c r="AN391" s="27899"/>
      <c r="AO391" s="27900"/>
      <c r="AP391" s="27901"/>
      <c r="AQ391" s="27902"/>
      <c r="AR391" s="27903"/>
      <c r="AS391" s="27904"/>
      <c r="AT391" s="27905"/>
      <c r="AU391" s="27906"/>
      <c r="AV391" s="27907"/>
      <c r="AW391" s="27908"/>
      <c r="AX391" s="27909"/>
      <c r="AY391" s="27910"/>
      <c r="AZ391" s="27911"/>
      <c r="BA391" s="27912"/>
      <c r="BB391" s="27913"/>
      <c r="BC391" s="27914"/>
      <c r="BD391" s="27915"/>
      <c r="BE391" s="27916"/>
      <c r="BF391" s="27917"/>
      <c r="BG391" s="27918"/>
      <c r="BH391" s="27919"/>
      <c r="BI391" s="27920"/>
      <c r="BJ391" s="27921"/>
      <c r="BK391" s="27922"/>
      <c r="BL391" s="27923"/>
      <c r="BM391" s="27924"/>
      <c r="BN391" s="27925"/>
      <c r="BO391" s="27926"/>
      <c r="BP391" s="27927"/>
      <c r="BQ391" s="27928"/>
      <c r="BR391" s="27929"/>
      <c r="BS391" s="27930"/>
      <c r="BT391" s="27931"/>
      <c r="BU391" s="27932"/>
    </row>
    <row r="392" spans="1:73" ht="19.5" customHeight="1" x14ac:dyDescent="0.25">
      <c r="A392" s="42175"/>
      <c r="B392" s="42173"/>
      <c r="C392" s="27933">
        <v>2</v>
      </c>
      <c r="D392" s="27934">
        <v>4</v>
      </c>
      <c r="E392" s="27935">
        <v>3</v>
      </c>
      <c r="F392" s="27936">
        <v>0</v>
      </c>
      <c r="G392" s="27937">
        <v>0</v>
      </c>
      <c r="H392" s="27938">
        <v>0</v>
      </c>
      <c r="I392" s="27939">
        <f t="shared" si="58"/>
        <v>3</v>
      </c>
      <c r="J392" s="27940">
        <v>0</v>
      </c>
      <c r="K392" s="27941">
        <v>0</v>
      </c>
      <c r="L392" s="27942">
        <v>4</v>
      </c>
      <c r="M392" s="27943">
        <f t="shared" si="59"/>
        <v>4</v>
      </c>
      <c r="N392" s="27944">
        <v>0</v>
      </c>
      <c r="O392" s="27945">
        <v>0</v>
      </c>
      <c r="P392" s="27946">
        <v>0</v>
      </c>
      <c r="Q392" s="27947">
        <v>0</v>
      </c>
      <c r="R392" s="27948">
        <v>0</v>
      </c>
      <c r="S392" s="27949">
        <f t="shared" si="60"/>
        <v>0</v>
      </c>
      <c r="T392" s="27950">
        <v>0</v>
      </c>
      <c r="U392" s="27951">
        <v>0</v>
      </c>
      <c r="V392" s="27952">
        <v>0</v>
      </c>
      <c r="W392" s="27953">
        <v>0</v>
      </c>
      <c r="X392" s="27954">
        <v>0</v>
      </c>
      <c r="Y392" s="27955">
        <f t="shared" si="61"/>
        <v>0</v>
      </c>
      <c r="Z392" s="27956"/>
      <c r="AA392" s="42160"/>
      <c r="AB392" s="42179"/>
      <c r="AC392" s="27957">
        <v>1</v>
      </c>
      <c r="AD392" s="27958">
        <v>14</v>
      </c>
      <c r="AE392" s="27959">
        <v>0</v>
      </c>
      <c r="AF392" s="27960">
        <v>0</v>
      </c>
      <c r="AG392" s="27961">
        <v>0</v>
      </c>
      <c r="AH392" s="27962">
        <v>0</v>
      </c>
      <c r="AI392" s="27963">
        <v>0</v>
      </c>
      <c r="AJ392" s="27964">
        <v>0</v>
      </c>
      <c r="AK392" s="27965"/>
      <c r="AL392" s="27966"/>
      <c r="AM392" s="27967"/>
      <c r="AN392" s="27968"/>
      <c r="AO392" s="27969"/>
      <c r="AP392" s="27970"/>
      <c r="AQ392" s="27971"/>
      <c r="AR392" s="27972"/>
      <c r="AS392" s="27973"/>
      <c r="AT392" s="27974"/>
      <c r="AU392" s="27975"/>
      <c r="AV392" s="27976"/>
      <c r="AW392" s="27977"/>
      <c r="AX392" s="27978"/>
      <c r="AY392" s="27979"/>
      <c r="AZ392" s="27980"/>
      <c r="BA392" s="27981"/>
      <c r="BB392" s="27982"/>
      <c r="BC392" s="27983"/>
      <c r="BD392" s="27984"/>
      <c r="BE392" s="27985"/>
      <c r="BF392" s="27986"/>
      <c r="BG392" s="27987"/>
      <c r="BH392" s="27988"/>
      <c r="BI392" s="27989"/>
      <c r="BJ392" s="27990"/>
      <c r="BK392" s="27991"/>
      <c r="BL392" s="27992"/>
      <c r="BM392" s="27993"/>
      <c r="BN392" s="27994"/>
      <c r="BO392" s="27995"/>
      <c r="BP392" s="27996"/>
      <c r="BQ392" s="27997"/>
      <c r="BR392" s="27998"/>
      <c r="BS392" s="27999"/>
      <c r="BT392" s="28000"/>
      <c r="BU392" s="28001"/>
    </row>
    <row r="393" spans="1:73" ht="19.5" customHeight="1" x14ac:dyDescent="0.25">
      <c r="A393" s="42175"/>
      <c r="B393" s="42177"/>
      <c r="C393" s="28002">
        <v>1</v>
      </c>
      <c r="D393" s="28003">
        <v>14</v>
      </c>
      <c r="E393" s="28004">
        <v>7</v>
      </c>
      <c r="F393" s="28005">
        <v>1</v>
      </c>
      <c r="G393" s="28006">
        <v>0</v>
      </c>
      <c r="H393" s="28007">
        <v>0</v>
      </c>
      <c r="I393" s="28008">
        <f t="shared" si="58"/>
        <v>8</v>
      </c>
      <c r="J393" s="28009">
        <v>0</v>
      </c>
      <c r="K393" s="28010">
        <v>1</v>
      </c>
      <c r="L393" s="28011">
        <v>6</v>
      </c>
      <c r="M393" s="28012">
        <f t="shared" si="59"/>
        <v>7</v>
      </c>
      <c r="N393" s="28013">
        <v>0</v>
      </c>
      <c r="O393" s="28014">
        <v>0</v>
      </c>
      <c r="P393" s="28015">
        <v>0</v>
      </c>
      <c r="Q393" s="28016">
        <v>0</v>
      </c>
      <c r="R393" s="28017">
        <v>0</v>
      </c>
      <c r="S393" s="28018">
        <f t="shared" si="60"/>
        <v>0</v>
      </c>
      <c r="T393" s="28019">
        <v>0</v>
      </c>
      <c r="U393" s="28020">
        <v>0</v>
      </c>
      <c r="V393" s="28021">
        <v>0</v>
      </c>
      <c r="W393" s="28022">
        <v>0</v>
      </c>
      <c r="X393" s="28023">
        <v>0</v>
      </c>
      <c r="Y393" s="28024">
        <f t="shared" si="61"/>
        <v>0</v>
      </c>
      <c r="Z393" s="28025"/>
      <c r="AA393" s="42180" t="s">
        <v>94</v>
      </c>
      <c r="AB393" s="41931" t="s">
        <v>87</v>
      </c>
      <c r="AC393" s="28026">
        <v>13</v>
      </c>
      <c r="AD393" s="28027">
        <v>276</v>
      </c>
      <c r="AE393" s="28028">
        <v>26</v>
      </c>
      <c r="AF393" s="28029">
        <v>69</v>
      </c>
      <c r="AG393" s="28030">
        <v>0</v>
      </c>
      <c r="AH393" s="28031">
        <v>35</v>
      </c>
      <c r="AI393" s="28032">
        <v>0</v>
      </c>
      <c r="AJ393" s="28033">
        <v>0</v>
      </c>
      <c r="AK393" s="28034"/>
      <c r="AL393" s="28035"/>
      <c r="AM393" s="28036"/>
      <c r="AN393" s="28037"/>
      <c r="AO393" s="28038"/>
      <c r="AP393" s="28039"/>
      <c r="AQ393" s="28040"/>
      <c r="AR393" s="28041"/>
      <c r="AS393" s="28042"/>
      <c r="AT393" s="28043"/>
      <c r="AU393" s="28044"/>
      <c r="AV393" s="28045"/>
      <c r="AW393" s="28046"/>
      <c r="AX393" s="28047"/>
      <c r="AY393" s="28048"/>
      <c r="AZ393" s="28049"/>
      <c r="BA393" s="28050"/>
      <c r="BB393" s="28051"/>
      <c r="BC393" s="28052"/>
      <c r="BD393" s="28053"/>
      <c r="BE393" s="28054"/>
      <c r="BF393" s="28055"/>
      <c r="BG393" s="28056"/>
      <c r="BH393" s="28057"/>
      <c r="BI393" s="28058"/>
      <c r="BJ393" s="28059"/>
      <c r="BK393" s="28060"/>
      <c r="BL393" s="28061"/>
      <c r="BM393" s="28062"/>
      <c r="BN393" s="28063"/>
      <c r="BO393" s="28064"/>
      <c r="BP393" s="28065"/>
      <c r="BQ393" s="28066"/>
      <c r="BR393" s="28067"/>
      <c r="BS393" s="28068"/>
      <c r="BT393" s="28069"/>
      <c r="BU393" s="28070"/>
    </row>
    <row r="394" spans="1:73" ht="19.5" customHeight="1" x14ac:dyDescent="0.25">
      <c r="A394" s="42184" t="s">
        <v>94</v>
      </c>
      <c r="B394" s="42186" t="s">
        <v>87</v>
      </c>
      <c r="C394" s="28071">
        <v>13</v>
      </c>
      <c r="D394" s="28072">
        <v>276</v>
      </c>
      <c r="E394" s="28073">
        <v>166</v>
      </c>
      <c r="F394" s="28074">
        <v>5</v>
      </c>
      <c r="G394" s="28075">
        <v>0</v>
      </c>
      <c r="H394" s="28076">
        <v>78</v>
      </c>
      <c r="I394" s="28077">
        <f t="shared" si="58"/>
        <v>249</v>
      </c>
      <c r="J394" s="28078">
        <v>79</v>
      </c>
      <c r="K394" s="28079">
        <v>47</v>
      </c>
      <c r="L394" s="28080">
        <v>49</v>
      </c>
      <c r="M394" s="28081">
        <f t="shared" si="59"/>
        <v>175</v>
      </c>
      <c r="N394" s="28082">
        <v>69</v>
      </c>
      <c r="O394" s="28083">
        <v>29</v>
      </c>
      <c r="P394" s="28084">
        <v>0</v>
      </c>
      <c r="Q394" s="28085">
        <v>0</v>
      </c>
      <c r="R394" s="28086">
        <v>19</v>
      </c>
      <c r="S394" s="28087">
        <f t="shared" si="60"/>
        <v>48</v>
      </c>
      <c r="T394" s="28088">
        <v>35</v>
      </c>
      <c r="U394" s="28089">
        <v>0</v>
      </c>
      <c r="V394" s="28090">
        <v>0</v>
      </c>
      <c r="W394" s="28091">
        <v>0</v>
      </c>
      <c r="X394" s="28092">
        <v>2</v>
      </c>
      <c r="Y394" s="28093">
        <f t="shared" si="61"/>
        <v>2</v>
      </c>
      <c r="Z394" s="28094"/>
      <c r="AA394" s="42159"/>
      <c r="AB394" s="41932"/>
      <c r="AC394" s="28095">
        <v>12</v>
      </c>
      <c r="AD394" s="28096">
        <v>24</v>
      </c>
      <c r="AE394" s="28097">
        <v>0</v>
      </c>
      <c r="AF394" s="28098">
        <v>0</v>
      </c>
      <c r="AG394" s="28099">
        <v>0</v>
      </c>
      <c r="AH394" s="28100">
        <v>0</v>
      </c>
      <c r="AI394" s="28101">
        <v>0</v>
      </c>
      <c r="AJ394" s="28102">
        <v>0</v>
      </c>
      <c r="AK394" s="28103"/>
      <c r="AL394" s="28104"/>
      <c r="AM394" s="28105"/>
      <c r="AN394" s="28106"/>
      <c r="AO394" s="28107"/>
      <c r="AP394" s="28108"/>
      <c r="AQ394" s="28109"/>
      <c r="AR394" s="28110"/>
      <c r="AS394" s="28111"/>
      <c r="AT394" s="28112"/>
      <c r="AU394" s="28113"/>
      <c r="AV394" s="28114"/>
      <c r="AW394" s="28115"/>
      <c r="AX394" s="28116"/>
      <c r="AY394" s="28117"/>
      <c r="AZ394" s="28118"/>
      <c r="BA394" s="28119"/>
      <c r="BB394" s="28120"/>
      <c r="BC394" s="28121"/>
      <c r="BD394" s="28122"/>
      <c r="BE394" s="28123"/>
      <c r="BF394" s="28124"/>
      <c r="BG394" s="28125"/>
      <c r="BH394" s="28126"/>
      <c r="BI394" s="28127"/>
      <c r="BJ394" s="28128"/>
      <c r="BK394" s="28129"/>
      <c r="BL394" s="28130"/>
      <c r="BM394" s="28131"/>
      <c r="BN394" s="28132"/>
      <c r="BO394" s="28133"/>
      <c r="BP394" s="28134"/>
      <c r="BQ394" s="28135"/>
      <c r="BR394" s="28136"/>
      <c r="BS394" s="28137"/>
      <c r="BT394" s="28138"/>
      <c r="BU394" s="28139"/>
    </row>
    <row r="395" spans="1:73" ht="19.5" customHeight="1" x14ac:dyDescent="0.25">
      <c r="A395" s="42175"/>
      <c r="B395" s="42173"/>
      <c r="C395" s="28140">
        <v>12</v>
      </c>
      <c r="D395" s="28141">
        <v>24</v>
      </c>
      <c r="E395" s="28142">
        <v>15</v>
      </c>
      <c r="F395" s="28143">
        <v>0</v>
      </c>
      <c r="G395" s="28144">
        <v>0</v>
      </c>
      <c r="H395" s="28145">
        <v>6</v>
      </c>
      <c r="I395" s="28146">
        <f t="shared" si="58"/>
        <v>21</v>
      </c>
      <c r="J395" s="28147">
        <v>8</v>
      </c>
      <c r="K395" s="28148">
        <v>4</v>
      </c>
      <c r="L395" s="28149">
        <v>10</v>
      </c>
      <c r="M395" s="28150">
        <f t="shared" si="59"/>
        <v>22</v>
      </c>
      <c r="N395" s="28151">
        <v>0</v>
      </c>
      <c r="O395" s="28152">
        <v>0</v>
      </c>
      <c r="P395" s="28153">
        <v>0</v>
      </c>
      <c r="Q395" s="28154">
        <v>0</v>
      </c>
      <c r="R395" s="28155">
        <v>0</v>
      </c>
      <c r="S395" s="28156">
        <f t="shared" si="60"/>
        <v>0</v>
      </c>
      <c r="T395" s="28157">
        <v>0</v>
      </c>
      <c r="U395" s="28158">
        <v>0</v>
      </c>
      <c r="V395" s="28159">
        <v>0</v>
      </c>
      <c r="W395" s="28160">
        <v>0</v>
      </c>
      <c r="X395" s="28161">
        <v>0</v>
      </c>
      <c r="Y395" s="28162">
        <f t="shared" si="61"/>
        <v>0</v>
      </c>
      <c r="Z395" s="28163"/>
      <c r="AA395" s="42159"/>
      <c r="AB395" s="41933"/>
      <c r="AC395" s="28164">
        <v>11</v>
      </c>
      <c r="AD395" s="28165">
        <v>16</v>
      </c>
      <c r="AE395" s="28166">
        <v>0</v>
      </c>
      <c r="AF395" s="28167">
        <v>0</v>
      </c>
      <c r="AG395" s="28168">
        <v>0</v>
      </c>
      <c r="AH395" s="28169">
        <v>1</v>
      </c>
      <c r="AI395" s="28170">
        <v>0</v>
      </c>
      <c r="AJ395" s="28171">
        <v>0</v>
      </c>
      <c r="AK395" s="28172"/>
      <c r="AL395" s="28173"/>
      <c r="AM395" s="28174"/>
      <c r="AN395" s="28175"/>
      <c r="AO395" s="28176"/>
      <c r="AP395" s="28177"/>
      <c r="AQ395" s="28178"/>
      <c r="AR395" s="28179"/>
      <c r="AS395" s="28180"/>
      <c r="AT395" s="28181"/>
      <c r="AU395" s="28182"/>
      <c r="AV395" s="28183"/>
      <c r="AW395" s="28184"/>
      <c r="AX395" s="28185"/>
      <c r="AY395" s="28186"/>
      <c r="AZ395" s="28187"/>
      <c r="BA395" s="28188"/>
      <c r="BB395" s="28189"/>
      <c r="BC395" s="28190"/>
      <c r="BD395" s="28191"/>
      <c r="BE395" s="28192"/>
      <c r="BF395" s="28193"/>
      <c r="BG395" s="28194"/>
      <c r="BH395" s="28195"/>
      <c r="BI395" s="28196"/>
      <c r="BJ395" s="28197"/>
      <c r="BK395" s="28198"/>
      <c r="BL395" s="28199"/>
      <c r="BM395" s="28200"/>
      <c r="BN395" s="28201"/>
      <c r="BO395" s="28202"/>
      <c r="BP395" s="28203"/>
      <c r="BQ395" s="28204"/>
      <c r="BR395" s="28205"/>
      <c r="BS395" s="28206"/>
      <c r="BT395" s="28207"/>
      <c r="BU395" s="28208"/>
    </row>
    <row r="396" spans="1:73" ht="19.5" customHeight="1" x14ac:dyDescent="0.25">
      <c r="A396" s="42175"/>
      <c r="B396" s="42178"/>
      <c r="C396" s="28209">
        <v>11</v>
      </c>
      <c r="D396" s="28210">
        <v>16</v>
      </c>
      <c r="E396" s="28211">
        <v>9</v>
      </c>
      <c r="F396" s="28212">
        <v>0</v>
      </c>
      <c r="G396" s="28213">
        <v>0</v>
      </c>
      <c r="H396" s="28214">
        <v>6</v>
      </c>
      <c r="I396" s="28215">
        <f t="shared" si="58"/>
        <v>15</v>
      </c>
      <c r="J396" s="28216">
        <v>4</v>
      </c>
      <c r="K396" s="28217">
        <v>5</v>
      </c>
      <c r="L396" s="28218">
        <v>4</v>
      </c>
      <c r="M396" s="28219">
        <f t="shared" si="59"/>
        <v>13</v>
      </c>
      <c r="N396" s="28220">
        <v>0</v>
      </c>
      <c r="O396" s="28221">
        <v>0</v>
      </c>
      <c r="P396" s="28222">
        <v>0</v>
      </c>
      <c r="Q396" s="28223">
        <v>0</v>
      </c>
      <c r="R396" s="28224">
        <v>0</v>
      </c>
      <c r="S396" s="28225">
        <f t="shared" si="60"/>
        <v>0</v>
      </c>
      <c r="T396" s="28226">
        <v>1</v>
      </c>
      <c r="U396" s="28227">
        <v>0</v>
      </c>
      <c r="V396" s="28228">
        <v>0</v>
      </c>
      <c r="W396" s="28229">
        <v>0</v>
      </c>
      <c r="X396" s="28230">
        <v>0</v>
      </c>
      <c r="Y396" s="28231">
        <f t="shared" si="61"/>
        <v>0</v>
      </c>
      <c r="Z396" s="28232"/>
      <c r="AA396" s="42159"/>
      <c r="AB396" s="41931" t="s">
        <v>88</v>
      </c>
      <c r="AC396" s="28233">
        <v>10</v>
      </c>
      <c r="AD396" s="28234">
        <v>16</v>
      </c>
      <c r="AE396" s="28235">
        <v>0</v>
      </c>
      <c r="AF396" s="28236">
        <v>0</v>
      </c>
      <c r="AG396" s="28237">
        <v>0</v>
      </c>
      <c r="AH396" s="28238">
        <v>0</v>
      </c>
      <c r="AI396" s="28239">
        <v>0</v>
      </c>
      <c r="AJ396" s="28240">
        <v>0</v>
      </c>
      <c r="AK396" s="28241"/>
      <c r="AL396" s="28242"/>
      <c r="AM396" s="28243"/>
      <c r="AN396" s="28244"/>
      <c r="AO396" s="28245"/>
      <c r="AP396" s="28246"/>
      <c r="AQ396" s="28247"/>
      <c r="AR396" s="28248"/>
      <c r="AS396" s="28249"/>
      <c r="AT396" s="28250"/>
      <c r="AU396" s="28251"/>
      <c r="AV396" s="28252"/>
      <c r="AW396" s="28253"/>
      <c r="AX396" s="28254"/>
      <c r="AY396" s="28255"/>
      <c r="AZ396" s="28256"/>
      <c r="BA396" s="28257"/>
      <c r="BB396" s="28258"/>
      <c r="BC396" s="28259"/>
      <c r="BD396" s="28260"/>
      <c r="BE396" s="28261"/>
      <c r="BF396" s="28262"/>
      <c r="BG396" s="28263"/>
      <c r="BH396" s="28264"/>
      <c r="BI396" s="28265"/>
      <c r="BJ396" s="28266"/>
      <c r="BK396" s="28267"/>
      <c r="BL396" s="28268"/>
      <c r="BM396" s="28269"/>
      <c r="BN396" s="28270"/>
      <c r="BO396" s="28271"/>
      <c r="BP396" s="28272"/>
      <c r="BQ396" s="28273"/>
      <c r="BR396" s="28274"/>
      <c r="BS396" s="28275"/>
      <c r="BT396" s="28276"/>
      <c r="BU396" s="28277"/>
    </row>
    <row r="397" spans="1:73" ht="19.5" customHeight="1" x14ac:dyDescent="0.25">
      <c r="A397" s="42175"/>
      <c r="B397" s="42172" t="s">
        <v>88</v>
      </c>
      <c r="C397" s="28278">
        <v>10</v>
      </c>
      <c r="D397" s="28279">
        <v>16</v>
      </c>
      <c r="E397" s="28280">
        <v>7</v>
      </c>
      <c r="F397" s="28281">
        <v>1</v>
      </c>
      <c r="G397" s="28282">
        <v>0</v>
      </c>
      <c r="H397" s="28283">
        <v>6</v>
      </c>
      <c r="I397" s="28284">
        <f t="shared" si="58"/>
        <v>14</v>
      </c>
      <c r="J397" s="28285">
        <v>2</v>
      </c>
      <c r="K397" s="28286">
        <v>1</v>
      </c>
      <c r="L397" s="28287">
        <v>6</v>
      </c>
      <c r="M397" s="28288">
        <f t="shared" si="59"/>
        <v>9</v>
      </c>
      <c r="N397" s="28289">
        <v>0</v>
      </c>
      <c r="O397" s="28290">
        <v>0</v>
      </c>
      <c r="P397" s="28291">
        <v>0</v>
      </c>
      <c r="Q397" s="28292">
        <v>0</v>
      </c>
      <c r="R397" s="28293">
        <v>0</v>
      </c>
      <c r="S397" s="28294">
        <f t="shared" si="60"/>
        <v>0</v>
      </c>
      <c r="T397" s="28295">
        <v>0</v>
      </c>
      <c r="U397" s="28296">
        <v>0</v>
      </c>
      <c r="V397" s="28297">
        <v>0</v>
      </c>
      <c r="W397" s="28298">
        <v>0</v>
      </c>
      <c r="X397" s="28299">
        <v>0</v>
      </c>
      <c r="Y397" s="28300">
        <f t="shared" si="61"/>
        <v>0</v>
      </c>
      <c r="Z397" s="28301"/>
      <c r="AA397" s="42159"/>
      <c r="AB397" s="41932"/>
      <c r="AC397" s="28302">
        <v>9</v>
      </c>
      <c r="AD397" s="28303">
        <v>16</v>
      </c>
      <c r="AE397" s="28304">
        <v>0</v>
      </c>
      <c r="AF397" s="28305">
        <v>0</v>
      </c>
      <c r="AG397" s="28306">
        <v>0</v>
      </c>
      <c r="AH397" s="28307">
        <v>1</v>
      </c>
      <c r="AI397" s="28308">
        <v>0</v>
      </c>
      <c r="AJ397" s="28309">
        <v>0</v>
      </c>
      <c r="AK397" s="28310"/>
      <c r="AL397" s="28311"/>
      <c r="AM397" s="28312"/>
      <c r="AN397" s="28313"/>
      <c r="AO397" s="28314"/>
      <c r="AP397" s="28315"/>
      <c r="AQ397" s="28316"/>
      <c r="AR397" s="28317"/>
      <c r="AS397" s="28318"/>
      <c r="AT397" s="28319"/>
      <c r="AU397" s="28320"/>
      <c r="AV397" s="28321"/>
      <c r="AW397" s="28322"/>
      <c r="AX397" s="28323"/>
      <c r="AY397" s="28324"/>
      <c r="AZ397" s="28325"/>
      <c r="BA397" s="28326"/>
      <c r="BB397" s="28327"/>
      <c r="BC397" s="28328"/>
      <c r="BD397" s="28329"/>
      <c r="BE397" s="28330"/>
      <c r="BF397" s="28331"/>
      <c r="BG397" s="28332"/>
      <c r="BH397" s="28333"/>
      <c r="BI397" s="28334"/>
      <c r="BJ397" s="28335"/>
      <c r="BK397" s="28336"/>
      <c r="BL397" s="28337"/>
      <c r="BM397" s="28338"/>
      <c r="BN397" s="28339"/>
      <c r="BO397" s="28340"/>
      <c r="BP397" s="28341"/>
      <c r="BQ397" s="28342"/>
      <c r="BR397" s="28343"/>
      <c r="BS397" s="28344"/>
      <c r="BT397" s="28345"/>
      <c r="BU397" s="28346"/>
    </row>
    <row r="398" spans="1:73" ht="19.5" customHeight="1" x14ac:dyDescent="0.25">
      <c r="A398" s="42175"/>
      <c r="B398" s="42173"/>
      <c r="C398" s="28347">
        <v>9</v>
      </c>
      <c r="D398" s="28348">
        <v>16</v>
      </c>
      <c r="E398" s="28349">
        <v>5</v>
      </c>
      <c r="F398" s="28350">
        <v>0</v>
      </c>
      <c r="G398" s="28351">
        <v>0</v>
      </c>
      <c r="H398" s="28352">
        <v>10</v>
      </c>
      <c r="I398" s="28353">
        <f t="shared" si="58"/>
        <v>15</v>
      </c>
      <c r="J398" s="28354">
        <v>3</v>
      </c>
      <c r="K398" s="28355">
        <v>3</v>
      </c>
      <c r="L398" s="28356">
        <v>6</v>
      </c>
      <c r="M398" s="28357">
        <f t="shared" si="59"/>
        <v>12</v>
      </c>
      <c r="N398" s="28358">
        <v>0</v>
      </c>
      <c r="O398" s="28359">
        <v>0</v>
      </c>
      <c r="P398" s="28360">
        <v>0</v>
      </c>
      <c r="Q398" s="28361">
        <v>0</v>
      </c>
      <c r="R398" s="28362">
        <v>0</v>
      </c>
      <c r="S398" s="28363">
        <f t="shared" si="60"/>
        <v>0</v>
      </c>
      <c r="T398" s="28364">
        <v>1</v>
      </c>
      <c r="U398" s="28365">
        <v>0</v>
      </c>
      <c r="V398" s="28366">
        <v>0</v>
      </c>
      <c r="W398" s="28367">
        <v>0</v>
      </c>
      <c r="X398" s="28368">
        <v>0</v>
      </c>
      <c r="Y398" s="28369">
        <f t="shared" si="61"/>
        <v>0</v>
      </c>
      <c r="Z398" s="28370"/>
      <c r="AA398" s="42159"/>
      <c r="AB398" s="41932"/>
      <c r="AC398" s="28371">
        <v>8</v>
      </c>
      <c r="AD398" s="28372">
        <v>12</v>
      </c>
      <c r="AE398" s="28373">
        <v>0</v>
      </c>
      <c r="AF398" s="28374">
        <v>0</v>
      </c>
      <c r="AG398" s="28375">
        <v>0</v>
      </c>
      <c r="AH398" s="28376">
        <v>0</v>
      </c>
      <c r="AI398" s="28377">
        <v>0</v>
      </c>
      <c r="AJ398" s="28378">
        <v>0</v>
      </c>
      <c r="AK398" s="28379"/>
      <c r="AL398" s="28380"/>
      <c r="AM398" s="28381"/>
      <c r="AN398" s="28382"/>
      <c r="AO398" s="28383"/>
      <c r="AP398" s="28384"/>
      <c r="AQ398" s="28385"/>
      <c r="AR398" s="28386"/>
      <c r="AS398" s="28387"/>
      <c r="AT398" s="28388"/>
      <c r="AU398" s="28389"/>
      <c r="AV398" s="28390"/>
      <c r="AW398" s="28391"/>
      <c r="AX398" s="28392"/>
      <c r="AY398" s="28393"/>
      <c r="AZ398" s="28394"/>
      <c r="BA398" s="28395"/>
      <c r="BB398" s="28396"/>
      <c r="BC398" s="28397"/>
      <c r="BD398" s="28398"/>
      <c r="BE398" s="28399"/>
      <c r="BF398" s="28400"/>
      <c r="BG398" s="28401"/>
      <c r="BH398" s="28402"/>
      <c r="BI398" s="28403"/>
      <c r="BJ398" s="28404"/>
      <c r="BK398" s="28405"/>
      <c r="BL398" s="28406"/>
      <c r="BM398" s="28407"/>
      <c r="BN398" s="28408"/>
      <c r="BO398" s="28409"/>
      <c r="BP398" s="28410"/>
      <c r="BQ398" s="28411"/>
      <c r="BR398" s="28412"/>
      <c r="BS398" s="28413"/>
      <c r="BT398" s="28414"/>
      <c r="BU398" s="28415"/>
    </row>
    <row r="399" spans="1:73" ht="19.5" customHeight="1" x14ac:dyDescent="0.25">
      <c r="A399" s="42175"/>
      <c r="B399" s="42173"/>
      <c r="C399" s="28416">
        <v>8</v>
      </c>
      <c r="D399" s="28417">
        <v>12</v>
      </c>
      <c r="E399" s="28418">
        <v>5</v>
      </c>
      <c r="F399" s="28419">
        <v>0</v>
      </c>
      <c r="G399" s="28420">
        <v>0</v>
      </c>
      <c r="H399" s="28421">
        <v>5</v>
      </c>
      <c r="I399" s="28422">
        <f t="shared" si="58"/>
        <v>10</v>
      </c>
      <c r="J399" s="28423">
        <v>2</v>
      </c>
      <c r="K399" s="28424">
        <v>3</v>
      </c>
      <c r="L399" s="28425">
        <v>6</v>
      </c>
      <c r="M399" s="28426">
        <f t="shared" si="59"/>
        <v>11</v>
      </c>
      <c r="N399" s="28427">
        <v>0</v>
      </c>
      <c r="O399" s="28428">
        <v>0</v>
      </c>
      <c r="P399" s="28429">
        <v>0</v>
      </c>
      <c r="Q399" s="28430">
        <v>0</v>
      </c>
      <c r="R399" s="28431">
        <v>0</v>
      </c>
      <c r="S399" s="28432">
        <f t="shared" si="60"/>
        <v>0</v>
      </c>
      <c r="T399" s="28433">
        <v>0</v>
      </c>
      <c r="U399" s="28434">
        <v>0</v>
      </c>
      <c r="V399" s="28435">
        <v>0</v>
      </c>
      <c r="W399" s="28436">
        <v>0</v>
      </c>
      <c r="X399" s="28437">
        <v>0</v>
      </c>
      <c r="Y399" s="28438">
        <f t="shared" si="61"/>
        <v>0</v>
      </c>
      <c r="Z399" s="28439"/>
      <c r="AA399" s="42159"/>
      <c r="AB399" s="41932"/>
      <c r="AC399" s="28440">
        <v>7</v>
      </c>
      <c r="AD399" s="28441">
        <v>13</v>
      </c>
      <c r="AE399" s="28442">
        <v>0</v>
      </c>
      <c r="AF399" s="28443">
        <v>0</v>
      </c>
      <c r="AG399" s="28444">
        <v>0</v>
      </c>
      <c r="AH399" s="28445">
        <v>0</v>
      </c>
      <c r="AI399" s="28446">
        <v>0</v>
      </c>
      <c r="AJ399" s="28447">
        <v>0</v>
      </c>
      <c r="AK399" s="28448"/>
      <c r="AL399" s="28449"/>
      <c r="AM399" s="28450"/>
      <c r="AN399" s="28451"/>
      <c r="AO399" s="28452"/>
      <c r="AP399" s="28453"/>
      <c r="AQ399" s="28454"/>
      <c r="AR399" s="28455"/>
      <c r="AS399" s="28456"/>
      <c r="AT399" s="28457"/>
      <c r="AU399" s="28458"/>
      <c r="AV399" s="28459"/>
      <c r="AW399" s="28460"/>
      <c r="AX399" s="28461"/>
      <c r="AY399" s="28462"/>
      <c r="AZ399" s="28463"/>
      <c r="BA399" s="28464"/>
      <c r="BB399" s="28465"/>
      <c r="BC399" s="28466"/>
      <c r="BD399" s="28467"/>
      <c r="BE399" s="28468"/>
      <c r="BF399" s="28469"/>
      <c r="BG399" s="28470"/>
      <c r="BH399" s="28471"/>
      <c r="BI399" s="28472"/>
      <c r="BJ399" s="28473"/>
      <c r="BK399" s="28474"/>
      <c r="BL399" s="28475"/>
      <c r="BM399" s="28476"/>
      <c r="BN399" s="28477"/>
      <c r="BO399" s="28478"/>
      <c r="BP399" s="28479"/>
      <c r="BQ399" s="28480"/>
      <c r="BR399" s="28481"/>
      <c r="BS399" s="28482"/>
      <c r="BT399" s="28483"/>
      <c r="BU399" s="28484"/>
    </row>
    <row r="400" spans="1:73" ht="19.5" customHeight="1" x14ac:dyDescent="0.25">
      <c r="A400" s="42175"/>
      <c r="B400" s="42173"/>
      <c r="C400" s="28485">
        <v>7</v>
      </c>
      <c r="D400" s="28486">
        <v>13</v>
      </c>
      <c r="E400" s="28487">
        <v>6</v>
      </c>
      <c r="F400" s="28488">
        <v>0</v>
      </c>
      <c r="G400" s="28489">
        <v>0</v>
      </c>
      <c r="H400" s="28490">
        <v>6</v>
      </c>
      <c r="I400" s="28491">
        <f t="shared" si="58"/>
        <v>12</v>
      </c>
      <c r="J400" s="28492">
        <v>3</v>
      </c>
      <c r="K400" s="28493">
        <v>3</v>
      </c>
      <c r="L400" s="28494">
        <v>5</v>
      </c>
      <c r="M400" s="28495">
        <f t="shared" si="59"/>
        <v>11</v>
      </c>
      <c r="N400" s="28496">
        <v>0</v>
      </c>
      <c r="O400" s="28497">
        <v>0</v>
      </c>
      <c r="P400" s="28498">
        <v>0</v>
      </c>
      <c r="Q400" s="28499">
        <v>0</v>
      </c>
      <c r="R400" s="28500">
        <v>0</v>
      </c>
      <c r="S400" s="28501">
        <f t="shared" si="60"/>
        <v>0</v>
      </c>
      <c r="T400" s="28502">
        <v>0</v>
      </c>
      <c r="U400" s="28503">
        <v>0</v>
      </c>
      <c r="V400" s="28504">
        <v>0</v>
      </c>
      <c r="W400" s="28505">
        <v>0</v>
      </c>
      <c r="X400" s="28506">
        <v>0</v>
      </c>
      <c r="Y400" s="28507">
        <f t="shared" si="61"/>
        <v>0</v>
      </c>
      <c r="Z400" s="28508"/>
      <c r="AA400" s="42159"/>
      <c r="AB400" s="41935"/>
      <c r="AC400" s="28509">
        <v>6</v>
      </c>
      <c r="AD400" s="28510">
        <v>18</v>
      </c>
      <c r="AE400" s="28511">
        <v>0</v>
      </c>
      <c r="AF400" s="28512">
        <v>0</v>
      </c>
      <c r="AG400" s="28513">
        <v>0</v>
      </c>
      <c r="AH400" s="28514">
        <v>0</v>
      </c>
      <c r="AI400" s="28515">
        <v>0</v>
      </c>
      <c r="AJ400" s="28516">
        <v>0</v>
      </c>
      <c r="AK400" s="28517"/>
      <c r="AL400" s="28518"/>
      <c r="AM400" s="28519"/>
      <c r="AN400" s="28520"/>
      <c r="AO400" s="28521"/>
      <c r="AP400" s="28522"/>
      <c r="AQ400" s="28523"/>
      <c r="AR400" s="28524"/>
      <c r="AS400" s="28525"/>
      <c r="AT400" s="28526"/>
      <c r="AU400" s="28527"/>
      <c r="AV400" s="28528"/>
      <c r="AW400" s="28529"/>
      <c r="AX400" s="28530"/>
      <c r="AY400" s="28531"/>
      <c r="AZ400" s="28532"/>
      <c r="BA400" s="28533"/>
      <c r="BB400" s="28534"/>
      <c r="BC400" s="28535"/>
      <c r="BD400" s="28536"/>
      <c r="BE400" s="28537"/>
      <c r="BF400" s="28538"/>
      <c r="BG400" s="28539"/>
      <c r="BH400" s="28540"/>
      <c r="BI400" s="28541"/>
      <c r="BJ400" s="28542"/>
      <c r="BK400" s="28543"/>
      <c r="BL400" s="28544"/>
      <c r="BM400" s="28545"/>
      <c r="BN400" s="28546"/>
      <c r="BO400" s="28547"/>
      <c r="BP400" s="28548"/>
      <c r="BQ400" s="28549"/>
      <c r="BR400" s="28550"/>
      <c r="BS400" s="28551"/>
      <c r="BT400" s="28552"/>
      <c r="BU400" s="28553"/>
    </row>
    <row r="401" spans="1:73" ht="19.5" customHeight="1" x14ac:dyDescent="0.25">
      <c r="A401" s="42175"/>
      <c r="B401" s="42177"/>
      <c r="C401" s="28554">
        <v>6</v>
      </c>
      <c r="D401" s="28555">
        <v>18</v>
      </c>
      <c r="E401" s="28556">
        <v>5</v>
      </c>
      <c r="F401" s="28557">
        <v>0</v>
      </c>
      <c r="G401" s="28558">
        <v>0</v>
      </c>
      <c r="H401" s="28559">
        <v>11</v>
      </c>
      <c r="I401" s="28560">
        <f t="shared" si="58"/>
        <v>16</v>
      </c>
      <c r="J401" s="28561">
        <v>6</v>
      </c>
      <c r="K401" s="28562">
        <v>2</v>
      </c>
      <c r="L401" s="28563">
        <v>7</v>
      </c>
      <c r="M401" s="28564">
        <f t="shared" si="59"/>
        <v>15</v>
      </c>
      <c r="N401" s="28565">
        <v>0</v>
      </c>
      <c r="O401" s="28566">
        <v>0</v>
      </c>
      <c r="P401" s="28567">
        <v>0</v>
      </c>
      <c r="Q401" s="28568">
        <v>0</v>
      </c>
      <c r="R401" s="28569">
        <v>0</v>
      </c>
      <c r="S401" s="28570">
        <f t="shared" si="60"/>
        <v>0</v>
      </c>
      <c r="T401" s="28571">
        <v>0</v>
      </c>
      <c r="U401" s="28572">
        <v>0</v>
      </c>
      <c r="V401" s="28573">
        <v>0</v>
      </c>
      <c r="W401" s="28574">
        <v>0</v>
      </c>
      <c r="X401" s="28575">
        <v>0</v>
      </c>
      <c r="Y401" s="28576">
        <f t="shared" si="61"/>
        <v>0</v>
      </c>
      <c r="Z401" s="28577"/>
      <c r="AA401" s="42159"/>
      <c r="AB401" s="41934" t="s">
        <v>89</v>
      </c>
      <c r="AC401" s="28578">
        <v>5</v>
      </c>
      <c r="AD401" s="28579">
        <v>28</v>
      </c>
      <c r="AE401" s="28580">
        <v>0</v>
      </c>
      <c r="AF401" s="28581">
        <v>1</v>
      </c>
      <c r="AG401" s="28582">
        <v>0</v>
      </c>
      <c r="AH401" s="28583">
        <v>0</v>
      </c>
      <c r="AI401" s="28584">
        <v>0</v>
      </c>
      <c r="AJ401" s="28585">
        <v>0</v>
      </c>
      <c r="AK401" s="28586"/>
      <c r="AL401" s="28587"/>
      <c r="AM401" s="28588"/>
      <c r="AN401" s="28589"/>
      <c r="AO401" s="28590"/>
      <c r="AP401" s="28591"/>
      <c r="AQ401" s="28592"/>
      <c r="AR401" s="28593"/>
      <c r="AS401" s="28594"/>
      <c r="AT401" s="28595"/>
      <c r="AU401" s="28596"/>
      <c r="AV401" s="28597"/>
      <c r="AW401" s="28598"/>
      <c r="AX401" s="28599"/>
      <c r="AY401" s="28600"/>
      <c r="AZ401" s="28601"/>
      <c r="BA401" s="28602"/>
      <c r="BB401" s="28603"/>
      <c r="BC401" s="28604"/>
      <c r="BD401" s="28605"/>
      <c r="BE401" s="28606"/>
      <c r="BF401" s="28607"/>
      <c r="BG401" s="28608"/>
      <c r="BH401" s="28609"/>
      <c r="BI401" s="28610"/>
      <c r="BJ401" s="28611"/>
      <c r="BK401" s="28612"/>
      <c r="BL401" s="28613"/>
      <c r="BM401" s="28614"/>
      <c r="BN401" s="28615"/>
      <c r="BO401" s="28616"/>
      <c r="BP401" s="28617"/>
      <c r="BQ401" s="28618"/>
      <c r="BR401" s="28619"/>
      <c r="BS401" s="28620"/>
      <c r="BT401" s="28621"/>
      <c r="BU401" s="28622"/>
    </row>
    <row r="402" spans="1:73" ht="19.5" customHeight="1" x14ac:dyDescent="0.25">
      <c r="A402" s="42175"/>
      <c r="B402" s="42172" t="s">
        <v>89</v>
      </c>
      <c r="C402" s="28623">
        <v>5</v>
      </c>
      <c r="D402" s="28624">
        <v>28</v>
      </c>
      <c r="E402" s="28625">
        <v>16</v>
      </c>
      <c r="F402" s="28626">
        <v>2</v>
      </c>
      <c r="G402" s="28627">
        <v>0</v>
      </c>
      <c r="H402" s="28628">
        <v>10</v>
      </c>
      <c r="I402" s="28629">
        <f t="shared" si="58"/>
        <v>28</v>
      </c>
      <c r="J402" s="28630">
        <v>5</v>
      </c>
      <c r="K402" s="28631">
        <v>4</v>
      </c>
      <c r="L402" s="28632">
        <v>13</v>
      </c>
      <c r="M402" s="28633">
        <f t="shared" si="59"/>
        <v>22</v>
      </c>
      <c r="N402" s="28634">
        <v>1</v>
      </c>
      <c r="O402" s="28635">
        <v>0</v>
      </c>
      <c r="P402" s="28636">
        <v>0</v>
      </c>
      <c r="Q402" s="28637">
        <v>0</v>
      </c>
      <c r="R402" s="28638">
        <v>0</v>
      </c>
      <c r="S402" s="28639">
        <f t="shared" si="60"/>
        <v>0</v>
      </c>
      <c r="T402" s="28640">
        <v>0</v>
      </c>
      <c r="U402" s="28641">
        <v>0</v>
      </c>
      <c r="V402" s="28642">
        <v>0</v>
      </c>
      <c r="W402" s="28643">
        <v>0</v>
      </c>
      <c r="X402" s="28644">
        <v>0</v>
      </c>
      <c r="Y402" s="28645">
        <f t="shared" si="61"/>
        <v>0</v>
      </c>
      <c r="Z402" s="28646"/>
      <c r="AA402" s="42159"/>
      <c r="AB402" s="41932"/>
      <c r="AC402" s="28647">
        <v>4</v>
      </c>
      <c r="AD402" s="28648">
        <v>11</v>
      </c>
      <c r="AE402" s="28649">
        <v>0</v>
      </c>
      <c r="AF402" s="28650">
        <v>0</v>
      </c>
      <c r="AG402" s="28651">
        <v>0</v>
      </c>
      <c r="AH402" s="28652">
        <v>0</v>
      </c>
      <c r="AI402" s="28653">
        <v>0</v>
      </c>
      <c r="AJ402" s="28654">
        <v>0</v>
      </c>
      <c r="AK402" s="28655"/>
      <c r="AL402" s="28656"/>
      <c r="AM402" s="28657"/>
      <c r="AN402" s="28658"/>
      <c r="AO402" s="28659"/>
      <c r="AP402" s="28660"/>
      <c r="AQ402" s="28661"/>
      <c r="AR402" s="28662"/>
      <c r="AS402" s="28663"/>
      <c r="AT402" s="28664"/>
      <c r="AU402" s="28665"/>
      <c r="AV402" s="28666"/>
      <c r="AW402" s="28667"/>
      <c r="AX402" s="28668"/>
      <c r="AY402" s="28669"/>
      <c r="AZ402" s="28670"/>
      <c r="BA402" s="28671"/>
      <c r="BB402" s="28672"/>
      <c r="BC402" s="28673"/>
      <c r="BD402" s="28674"/>
      <c r="BE402" s="28675"/>
      <c r="BF402" s="28676"/>
      <c r="BG402" s="28677"/>
      <c r="BH402" s="28678"/>
      <c r="BI402" s="28679"/>
      <c r="BJ402" s="28680"/>
      <c r="BK402" s="28681"/>
      <c r="BL402" s="28682"/>
      <c r="BM402" s="28683"/>
      <c r="BN402" s="28684"/>
      <c r="BO402" s="28685"/>
      <c r="BP402" s="28686"/>
      <c r="BQ402" s="28687"/>
      <c r="BR402" s="28688"/>
      <c r="BS402" s="28689"/>
      <c r="BT402" s="28690"/>
      <c r="BU402" s="28691"/>
    </row>
    <row r="403" spans="1:73" ht="19.5" customHeight="1" x14ac:dyDescent="0.25">
      <c r="A403" s="42175"/>
      <c r="B403" s="42173"/>
      <c r="C403" s="28692">
        <v>4</v>
      </c>
      <c r="D403" s="28693">
        <v>11</v>
      </c>
      <c r="E403" s="28694">
        <v>5</v>
      </c>
      <c r="F403" s="28695">
        <v>0</v>
      </c>
      <c r="G403" s="28696">
        <v>0</v>
      </c>
      <c r="H403" s="28697">
        <v>5</v>
      </c>
      <c r="I403" s="28698">
        <f t="shared" si="58"/>
        <v>10</v>
      </c>
      <c r="J403" s="28699">
        <v>2</v>
      </c>
      <c r="K403" s="28700">
        <v>0</v>
      </c>
      <c r="L403" s="28701">
        <v>8</v>
      </c>
      <c r="M403" s="28702">
        <f t="shared" si="59"/>
        <v>10</v>
      </c>
      <c r="N403" s="28703">
        <v>0</v>
      </c>
      <c r="O403" s="28704">
        <v>0</v>
      </c>
      <c r="P403" s="28705">
        <v>0</v>
      </c>
      <c r="Q403" s="28706">
        <v>0</v>
      </c>
      <c r="R403" s="28707">
        <v>0</v>
      </c>
      <c r="S403" s="28708">
        <f t="shared" si="60"/>
        <v>0</v>
      </c>
      <c r="T403" s="28709">
        <v>0</v>
      </c>
      <c r="U403" s="28710">
        <v>0</v>
      </c>
      <c r="V403" s="28711">
        <v>0</v>
      </c>
      <c r="W403" s="28712">
        <v>0</v>
      </c>
      <c r="X403" s="28713">
        <v>0</v>
      </c>
      <c r="Y403" s="28714">
        <f t="shared" si="61"/>
        <v>0</v>
      </c>
      <c r="Z403" s="28715"/>
      <c r="AA403" s="42159"/>
      <c r="AB403" s="41932"/>
      <c r="AC403" s="28716">
        <v>3</v>
      </c>
      <c r="AD403" s="28717">
        <v>6</v>
      </c>
      <c r="AE403" s="28718">
        <v>0</v>
      </c>
      <c r="AF403" s="28719">
        <v>0</v>
      </c>
      <c r="AG403" s="28720">
        <v>0</v>
      </c>
      <c r="AH403" s="28721">
        <v>0</v>
      </c>
      <c r="AI403" s="28722">
        <v>0</v>
      </c>
      <c r="AJ403" s="28723">
        <v>0</v>
      </c>
      <c r="AK403" s="28724"/>
      <c r="AL403" s="28725"/>
      <c r="AM403" s="28726"/>
      <c r="AN403" s="28727"/>
      <c r="AO403" s="28728"/>
      <c r="AP403" s="28729"/>
      <c r="AQ403" s="28730"/>
      <c r="AR403" s="28731"/>
      <c r="AS403" s="28732"/>
      <c r="AT403" s="28733"/>
      <c r="AU403" s="28734"/>
      <c r="AV403" s="28735"/>
      <c r="AW403" s="28736"/>
      <c r="AX403" s="28737"/>
      <c r="AY403" s="28738"/>
      <c r="AZ403" s="28739"/>
      <c r="BA403" s="28740"/>
      <c r="BB403" s="28741"/>
      <c r="BC403" s="28742"/>
      <c r="BD403" s="28743"/>
      <c r="BE403" s="28744"/>
      <c r="BF403" s="28745"/>
      <c r="BG403" s="28746"/>
      <c r="BH403" s="28747"/>
      <c r="BI403" s="28748"/>
      <c r="BJ403" s="28749"/>
      <c r="BK403" s="28750"/>
      <c r="BL403" s="28751"/>
      <c r="BM403" s="28752"/>
      <c r="BN403" s="28753"/>
      <c r="BO403" s="28754"/>
      <c r="BP403" s="28755"/>
      <c r="BQ403" s="28756"/>
      <c r="BR403" s="28757"/>
      <c r="BS403" s="28758"/>
      <c r="BT403" s="28759"/>
      <c r="BU403" s="28760"/>
    </row>
    <row r="404" spans="1:73" ht="19.5" customHeight="1" x14ac:dyDescent="0.25">
      <c r="A404" s="42175"/>
      <c r="B404" s="42173"/>
      <c r="C404" s="28761">
        <v>3</v>
      </c>
      <c r="D404" s="28762">
        <v>6</v>
      </c>
      <c r="E404" s="28763">
        <v>3</v>
      </c>
      <c r="F404" s="28764">
        <v>0</v>
      </c>
      <c r="G404" s="28765">
        <v>0</v>
      </c>
      <c r="H404" s="28766">
        <v>3</v>
      </c>
      <c r="I404" s="28767">
        <f t="shared" si="58"/>
        <v>6</v>
      </c>
      <c r="J404" s="28768">
        <v>0</v>
      </c>
      <c r="K404" s="28769">
        <v>1</v>
      </c>
      <c r="L404" s="28770">
        <v>2</v>
      </c>
      <c r="M404" s="28771">
        <f t="shared" si="59"/>
        <v>3</v>
      </c>
      <c r="N404" s="28772">
        <v>0</v>
      </c>
      <c r="O404" s="28773">
        <v>0</v>
      </c>
      <c r="P404" s="28774">
        <v>0</v>
      </c>
      <c r="Q404" s="28775">
        <v>0</v>
      </c>
      <c r="R404" s="28776">
        <v>0</v>
      </c>
      <c r="S404" s="28777">
        <f t="shared" si="60"/>
        <v>0</v>
      </c>
      <c r="T404" s="28778">
        <v>0</v>
      </c>
      <c r="U404" s="28779">
        <v>0</v>
      </c>
      <c r="V404" s="28780">
        <v>0</v>
      </c>
      <c r="W404" s="28781">
        <v>0</v>
      </c>
      <c r="X404" s="28782">
        <v>0</v>
      </c>
      <c r="Y404" s="28783">
        <f t="shared" si="61"/>
        <v>0</v>
      </c>
      <c r="Z404" s="28784"/>
      <c r="AA404" s="42159"/>
      <c r="AB404" s="41932"/>
      <c r="AC404" s="28785">
        <v>2</v>
      </c>
      <c r="AD404" s="28786">
        <v>6</v>
      </c>
      <c r="AE404" s="28787">
        <v>0</v>
      </c>
      <c r="AF404" s="28788">
        <v>0</v>
      </c>
      <c r="AG404" s="28789">
        <v>0</v>
      </c>
      <c r="AH404" s="28790">
        <v>0</v>
      </c>
      <c r="AI404" s="28791">
        <v>0</v>
      </c>
      <c r="AJ404" s="28792">
        <v>0</v>
      </c>
      <c r="AK404" s="28793"/>
      <c r="AL404" s="28794"/>
      <c r="AM404" s="28795"/>
      <c r="AN404" s="28796"/>
      <c r="AO404" s="28797"/>
      <c r="AP404" s="28798"/>
      <c r="AQ404" s="28799"/>
      <c r="AR404" s="28800"/>
      <c r="AS404" s="28801"/>
      <c r="AT404" s="28802"/>
      <c r="AU404" s="28803"/>
      <c r="AV404" s="28804"/>
      <c r="AW404" s="28805"/>
      <c r="AX404" s="28806"/>
      <c r="AY404" s="28807"/>
      <c r="AZ404" s="28808"/>
      <c r="BA404" s="28809"/>
      <c r="BB404" s="28810"/>
      <c r="BC404" s="28811"/>
      <c r="BD404" s="28812"/>
      <c r="BE404" s="28813"/>
      <c r="BF404" s="28814"/>
      <c r="BG404" s="28815"/>
      <c r="BH404" s="28816"/>
      <c r="BI404" s="28817"/>
      <c r="BJ404" s="28818"/>
      <c r="BK404" s="28819"/>
      <c r="BL404" s="28820"/>
      <c r="BM404" s="28821"/>
      <c r="BN404" s="28822"/>
      <c r="BO404" s="28823"/>
      <c r="BP404" s="28824"/>
      <c r="BQ404" s="28825"/>
      <c r="BR404" s="28826"/>
      <c r="BS404" s="28827"/>
      <c r="BT404" s="28828"/>
      <c r="BU404" s="28829"/>
    </row>
    <row r="405" spans="1:73" ht="19.5" customHeight="1" x14ac:dyDescent="0.25">
      <c r="A405" s="42175"/>
      <c r="B405" s="42173"/>
      <c r="C405" s="28830">
        <v>2</v>
      </c>
      <c r="D405" s="28831">
        <v>6</v>
      </c>
      <c r="E405" s="28832">
        <v>2</v>
      </c>
      <c r="F405" s="28833">
        <v>1</v>
      </c>
      <c r="G405" s="28834">
        <v>0</v>
      </c>
      <c r="H405" s="28835">
        <v>2</v>
      </c>
      <c r="I405" s="28836">
        <f t="shared" si="58"/>
        <v>5</v>
      </c>
      <c r="J405" s="28837">
        <v>1</v>
      </c>
      <c r="K405" s="28838">
        <v>0</v>
      </c>
      <c r="L405" s="28839">
        <v>1</v>
      </c>
      <c r="M405" s="28840">
        <f t="shared" si="59"/>
        <v>2</v>
      </c>
      <c r="N405" s="28841">
        <v>0</v>
      </c>
      <c r="O405" s="28842">
        <v>0</v>
      </c>
      <c r="P405" s="28843">
        <v>0</v>
      </c>
      <c r="Q405" s="28844">
        <v>0</v>
      </c>
      <c r="R405" s="28845">
        <v>0</v>
      </c>
      <c r="S405" s="28846">
        <f t="shared" si="60"/>
        <v>0</v>
      </c>
      <c r="T405" s="28847">
        <v>0</v>
      </c>
      <c r="U405" s="28848">
        <v>0</v>
      </c>
      <c r="V405" s="28849">
        <v>0</v>
      </c>
      <c r="W405" s="28850">
        <v>0</v>
      </c>
      <c r="X405" s="28851">
        <v>0</v>
      </c>
      <c r="Y405" s="28852">
        <f t="shared" si="61"/>
        <v>0</v>
      </c>
      <c r="Z405" s="28853"/>
      <c r="AA405" s="42159"/>
      <c r="AB405" s="41935"/>
      <c r="AC405" s="28854">
        <v>1</v>
      </c>
      <c r="AD405" s="28855">
        <v>8</v>
      </c>
      <c r="AE405" s="28856">
        <v>0</v>
      </c>
      <c r="AF405" s="28857">
        <v>0</v>
      </c>
      <c r="AG405" s="28858">
        <v>0</v>
      </c>
      <c r="AH405" s="28859">
        <v>0</v>
      </c>
      <c r="AI405" s="28860">
        <v>0</v>
      </c>
      <c r="AJ405" s="28861">
        <v>0</v>
      </c>
      <c r="AK405" s="28862"/>
      <c r="AL405" s="28863"/>
      <c r="AM405" s="28864"/>
      <c r="AN405" s="28865"/>
      <c r="AO405" s="28866"/>
      <c r="AP405" s="28867"/>
      <c r="AQ405" s="28868"/>
      <c r="AR405" s="28869"/>
      <c r="AS405" s="28870"/>
      <c r="AT405" s="28871"/>
      <c r="AU405" s="28872"/>
      <c r="AV405" s="28873"/>
      <c r="AW405" s="28874"/>
      <c r="AX405" s="28875"/>
      <c r="AY405" s="28876"/>
      <c r="AZ405" s="28877"/>
      <c r="BA405" s="28878"/>
      <c r="BB405" s="28879"/>
      <c r="BC405" s="28880"/>
      <c r="BD405" s="28881"/>
      <c r="BE405" s="28882"/>
      <c r="BF405" s="28883"/>
      <c r="BG405" s="28884"/>
      <c r="BH405" s="28885"/>
      <c r="BI405" s="28886"/>
      <c r="BJ405" s="28887"/>
      <c r="BK405" s="28888"/>
      <c r="BL405" s="28889"/>
      <c r="BM405" s="28890"/>
      <c r="BN405" s="28891"/>
      <c r="BO405" s="28892"/>
      <c r="BP405" s="28893"/>
      <c r="BQ405" s="28894"/>
      <c r="BR405" s="28895"/>
      <c r="BS405" s="28896"/>
      <c r="BT405" s="28897"/>
      <c r="BU405" s="28898"/>
    </row>
    <row r="406" spans="1:73" ht="19.5" customHeight="1" x14ac:dyDescent="0.25">
      <c r="A406" s="42185"/>
      <c r="B406" s="42174"/>
      <c r="C406" s="28899">
        <v>1</v>
      </c>
      <c r="D406" s="28900">
        <v>8</v>
      </c>
      <c r="E406" s="28901">
        <v>2</v>
      </c>
      <c r="F406" s="28902">
        <v>0</v>
      </c>
      <c r="G406" s="28903">
        <v>0</v>
      </c>
      <c r="H406" s="28904">
        <v>2</v>
      </c>
      <c r="I406" s="28905">
        <f t="shared" si="58"/>
        <v>4</v>
      </c>
      <c r="J406" s="28906">
        <v>1</v>
      </c>
      <c r="K406" s="28907">
        <v>0</v>
      </c>
      <c r="L406" s="28908">
        <v>3</v>
      </c>
      <c r="M406" s="28909">
        <f t="shared" si="59"/>
        <v>4</v>
      </c>
      <c r="N406" s="28910">
        <v>0</v>
      </c>
      <c r="O406" s="28911">
        <v>0</v>
      </c>
      <c r="P406" s="28912">
        <v>0</v>
      </c>
      <c r="Q406" s="28913">
        <v>0</v>
      </c>
      <c r="R406" s="28914">
        <v>0</v>
      </c>
      <c r="S406" s="28915">
        <f t="shared" si="60"/>
        <v>0</v>
      </c>
      <c r="T406" s="28916">
        <v>0</v>
      </c>
      <c r="U406" s="28917">
        <v>0</v>
      </c>
      <c r="V406" s="28918">
        <v>0</v>
      </c>
      <c r="W406" s="28919">
        <v>0</v>
      </c>
      <c r="X406" s="28920">
        <v>0</v>
      </c>
      <c r="Y406" s="28921">
        <f t="shared" si="61"/>
        <v>0</v>
      </c>
      <c r="Z406" s="28922"/>
      <c r="AA406" s="41946" t="s">
        <v>77</v>
      </c>
      <c r="AB406" s="41942"/>
      <c r="AC406" s="41942"/>
      <c r="AD406" s="28923">
        <f t="shared" ref="AD406:AI406" si="62">SUM(AD380:AD405)</f>
        <v>874</v>
      </c>
      <c r="AE406" s="28924">
        <f t="shared" si="62"/>
        <v>26</v>
      </c>
      <c r="AF406" s="28925">
        <f t="shared" si="62"/>
        <v>181</v>
      </c>
      <c r="AG406" s="28926">
        <f t="shared" si="62"/>
        <v>0</v>
      </c>
      <c r="AH406" s="28927">
        <f t="shared" si="62"/>
        <v>75</v>
      </c>
      <c r="AI406" s="28928">
        <f t="shared" si="62"/>
        <v>0</v>
      </c>
      <c r="AJ406" s="28929" t="s">
        <v>381</v>
      </c>
      <c r="AK406" s="28930"/>
      <c r="AL406" s="28931"/>
      <c r="AM406" s="28932"/>
      <c r="AN406" s="28933"/>
      <c r="AO406" s="28934"/>
      <c r="AP406" s="28935"/>
      <c r="AQ406" s="28936"/>
      <c r="AR406" s="28937"/>
      <c r="AS406" s="28938"/>
      <c r="AT406" s="28939"/>
      <c r="AU406" s="28940"/>
      <c r="AV406" s="28941"/>
      <c r="AW406" s="28942"/>
      <c r="AX406" s="28943"/>
      <c r="AY406" s="28944"/>
      <c r="AZ406" s="28945"/>
      <c r="BA406" s="28946"/>
      <c r="BB406" s="28947"/>
      <c r="BC406" s="28948"/>
      <c r="BD406" s="28949"/>
      <c r="BE406" s="28950"/>
      <c r="BF406" s="28951"/>
      <c r="BG406" s="28952"/>
      <c r="BH406" s="28953"/>
      <c r="BI406" s="28954"/>
      <c r="BJ406" s="28955"/>
      <c r="BK406" s="28956"/>
      <c r="BL406" s="28957"/>
      <c r="BM406" s="28958"/>
      <c r="BN406" s="28959"/>
      <c r="BO406" s="28960"/>
      <c r="BP406" s="28961"/>
      <c r="BQ406" s="28962"/>
      <c r="BR406" s="28963"/>
      <c r="BS406" s="28964"/>
      <c r="BT406" s="28965"/>
      <c r="BU406" s="28966"/>
    </row>
    <row r="407" spans="1:73" ht="19.5" customHeight="1" x14ac:dyDescent="0.25">
      <c r="A407" s="42175" t="s">
        <v>96</v>
      </c>
      <c r="B407" s="42201" t="s">
        <v>87</v>
      </c>
      <c r="C407" s="28967">
        <v>13</v>
      </c>
      <c r="D407" s="28968">
        <v>0</v>
      </c>
      <c r="E407" s="28969">
        <v>0</v>
      </c>
      <c r="F407" s="28970">
        <v>0</v>
      </c>
      <c r="G407" s="28971">
        <v>0</v>
      </c>
      <c r="H407" s="28972">
        <v>0</v>
      </c>
      <c r="I407" s="28973">
        <f t="shared" si="58"/>
        <v>0</v>
      </c>
      <c r="J407" s="28974">
        <v>0</v>
      </c>
      <c r="K407" s="28975">
        <v>0</v>
      </c>
      <c r="L407" s="28976">
        <v>0</v>
      </c>
      <c r="M407" s="28977">
        <f t="shared" si="59"/>
        <v>0</v>
      </c>
      <c r="N407" s="28978">
        <v>1</v>
      </c>
      <c r="O407" s="28979">
        <v>0</v>
      </c>
      <c r="P407" s="28980">
        <v>0</v>
      </c>
      <c r="Q407" s="28981">
        <v>0</v>
      </c>
      <c r="R407" s="28982">
        <v>0</v>
      </c>
      <c r="S407" s="28983">
        <f t="shared" si="60"/>
        <v>0</v>
      </c>
      <c r="T407" s="28984">
        <v>0</v>
      </c>
      <c r="U407" s="28985">
        <v>0</v>
      </c>
      <c r="V407" s="28986">
        <v>0</v>
      </c>
      <c r="W407" s="28987">
        <v>0</v>
      </c>
      <c r="X407" s="28988">
        <v>0</v>
      </c>
      <c r="Y407" s="28989">
        <f t="shared" si="61"/>
        <v>0</v>
      </c>
      <c r="Z407" s="28990"/>
      <c r="AA407" s="28991"/>
      <c r="AB407" s="28992"/>
      <c r="AC407" s="28993"/>
      <c r="AD407" s="28994"/>
      <c r="AE407" s="28995"/>
      <c r="AF407" s="28996"/>
      <c r="AG407" s="28997"/>
      <c r="AH407" s="28998"/>
      <c r="AI407" s="28999"/>
      <c r="AJ407" s="29000"/>
      <c r="AK407" s="29001"/>
      <c r="AL407" s="29002"/>
      <c r="AM407" s="29003"/>
      <c r="AN407" s="29004"/>
      <c r="AO407" s="29005"/>
      <c r="AP407" s="29006"/>
      <c r="AQ407" s="29007"/>
      <c r="AR407" s="29008"/>
      <c r="AS407" s="29009"/>
      <c r="AT407" s="29010"/>
      <c r="AU407" s="29011"/>
      <c r="AV407" s="29012"/>
      <c r="AW407" s="29013"/>
      <c r="AX407" s="29014"/>
      <c r="AY407" s="29015"/>
      <c r="AZ407" s="29016"/>
      <c r="BA407" s="29017"/>
      <c r="BB407" s="29018"/>
      <c r="BC407" s="29019"/>
      <c r="BD407" s="29020"/>
      <c r="BE407" s="29021"/>
      <c r="BF407" s="29022"/>
      <c r="BG407" s="29023"/>
      <c r="BH407" s="29024"/>
      <c r="BI407" s="29025"/>
      <c r="BJ407" s="29026"/>
      <c r="BK407" s="29027"/>
      <c r="BL407" s="29028"/>
      <c r="BM407" s="29029"/>
      <c r="BN407" s="29030"/>
      <c r="BO407" s="29031"/>
      <c r="BP407" s="29032"/>
      <c r="BQ407" s="29033"/>
      <c r="BR407" s="29034"/>
      <c r="BS407" s="29035"/>
      <c r="BT407" s="29036"/>
      <c r="BU407" s="29037"/>
    </row>
    <row r="408" spans="1:73" ht="19.5" customHeight="1" x14ac:dyDescent="0.25">
      <c r="A408" s="42175"/>
      <c r="B408" s="42201"/>
      <c r="C408" s="29038">
        <v>12</v>
      </c>
      <c r="D408" s="29039">
        <v>0</v>
      </c>
      <c r="E408" s="29040">
        <v>0</v>
      </c>
      <c r="F408" s="29041">
        <v>0</v>
      </c>
      <c r="G408" s="29042">
        <v>0</v>
      </c>
      <c r="H408" s="29043">
        <v>0</v>
      </c>
      <c r="I408" s="29044">
        <f t="shared" si="58"/>
        <v>0</v>
      </c>
      <c r="J408" s="29045">
        <v>0</v>
      </c>
      <c r="K408" s="29046">
        <v>0</v>
      </c>
      <c r="L408" s="29047">
        <v>0</v>
      </c>
      <c r="M408" s="29048">
        <f t="shared" si="59"/>
        <v>0</v>
      </c>
      <c r="N408" s="29049">
        <v>0</v>
      </c>
      <c r="O408" s="29050">
        <v>0</v>
      </c>
      <c r="P408" s="29051">
        <v>0</v>
      </c>
      <c r="Q408" s="29052">
        <v>0</v>
      </c>
      <c r="R408" s="29053">
        <v>0</v>
      </c>
      <c r="S408" s="29054">
        <f t="shared" si="60"/>
        <v>0</v>
      </c>
      <c r="T408" s="29055">
        <v>0</v>
      </c>
      <c r="U408" s="29056">
        <v>0</v>
      </c>
      <c r="V408" s="29057">
        <v>0</v>
      </c>
      <c r="W408" s="29058">
        <v>0</v>
      </c>
      <c r="X408" s="29059">
        <v>0</v>
      </c>
      <c r="Y408" s="29060">
        <f t="shared" si="61"/>
        <v>0</v>
      </c>
      <c r="Z408" s="29061"/>
      <c r="AA408" s="29062"/>
      <c r="AB408" s="29063"/>
      <c r="AC408" s="29064"/>
      <c r="AD408" s="29065"/>
      <c r="AE408" s="29066"/>
      <c r="AF408" s="29067"/>
      <c r="AG408" s="29068"/>
      <c r="AH408" s="29069"/>
      <c r="AI408" s="29070"/>
      <c r="AJ408" s="29071"/>
      <c r="AK408" s="29072"/>
      <c r="AL408" s="29073"/>
      <c r="AM408" s="29074"/>
      <c r="AN408" s="29075"/>
      <c r="AO408" s="29076"/>
      <c r="AP408" s="29077"/>
      <c r="AQ408" s="29078"/>
      <c r="AR408" s="29079"/>
      <c r="AS408" s="29080"/>
      <c r="AT408" s="29081"/>
      <c r="AU408" s="29082"/>
      <c r="AV408" s="29083"/>
      <c r="AW408" s="29084"/>
      <c r="AX408" s="29085"/>
      <c r="AY408" s="29086"/>
      <c r="AZ408" s="29087"/>
      <c r="BA408" s="29088"/>
      <c r="BB408" s="29089"/>
      <c r="BC408" s="29090"/>
      <c r="BD408" s="29091"/>
      <c r="BE408" s="29092"/>
      <c r="BF408" s="29093"/>
      <c r="BG408" s="29094"/>
      <c r="BH408" s="29095"/>
      <c r="BI408" s="29096"/>
      <c r="BJ408" s="29097"/>
      <c r="BK408" s="29098"/>
      <c r="BL408" s="29099"/>
      <c r="BM408" s="29100"/>
      <c r="BN408" s="29101"/>
      <c r="BO408" s="29102"/>
      <c r="BP408" s="29103"/>
      <c r="BQ408" s="29104"/>
      <c r="BR408" s="29105"/>
      <c r="BS408" s="29106"/>
      <c r="BT408" s="29107"/>
      <c r="BU408" s="29108"/>
    </row>
    <row r="409" spans="1:73" ht="19.5" customHeight="1" x14ac:dyDescent="0.25">
      <c r="A409" s="42175"/>
      <c r="B409" s="42202"/>
      <c r="C409" s="29109">
        <v>11</v>
      </c>
      <c r="D409" s="29110">
        <v>0</v>
      </c>
      <c r="E409" s="29111">
        <v>0</v>
      </c>
      <c r="F409" s="29112">
        <v>0</v>
      </c>
      <c r="G409" s="29113">
        <v>0</v>
      </c>
      <c r="H409" s="29114">
        <v>0</v>
      </c>
      <c r="I409" s="29115">
        <f t="shared" si="58"/>
        <v>0</v>
      </c>
      <c r="J409" s="29116">
        <v>0</v>
      </c>
      <c r="K409" s="29117">
        <v>0</v>
      </c>
      <c r="L409" s="29118">
        <v>0</v>
      </c>
      <c r="M409" s="29119">
        <f t="shared" si="59"/>
        <v>0</v>
      </c>
      <c r="N409" s="29120">
        <v>0</v>
      </c>
      <c r="O409" s="29121">
        <v>0</v>
      </c>
      <c r="P409" s="29122">
        <v>0</v>
      </c>
      <c r="Q409" s="29123">
        <v>0</v>
      </c>
      <c r="R409" s="29124">
        <v>0</v>
      </c>
      <c r="S409" s="29125">
        <f t="shared" si="60"/>
        <v>0</v>
      </c>
      <c r="T409" s="29126">
        <v>0</v>
      </c>
      <c r="U409" s="29127">
        <v>0</v>
      </c>
      <c r="V409" s="29128">
        <v>0</v>
      </c>
      <c r="W409" s="29129">
        <v>0</v>
      </c>
      <c r="X409" s="29130">
        <v>0</v>
      </c>
      <c r="Y409" s="29131">
        <f t="shared" si="61"/>
        <v>0</v>
      </c>
      <c r="Z409" s="29132"/>
      <c r="AA409" s="29133"/>
      <c r="AB409" s="29134"/>
      <c r="AC409" s="29135"/>
      <c r="AD409" s="29136"/>
      <c r="AE409" s="29137"/>
      <c r="AF409" s="29138"/>
      <c r="AG409" s="29139"/>
      <c r="AH409" s="29140"/>
      <c r="AI409" s="29141"/>
      <c r="AJ409" s="29142"/>
      <c r="AK409" s="29143"/>
      <c r="AL409" s="29144"/>
      <c r="AM409" s="29145"/>
      <c r="AN409" s="29146"/>
      <c r="AO409" s="29147"/>
      <c r="AP409" s="29148"/>
      <c r="AQ409" s="29149"/>
      <c r="AR409" s="29150"/>
      <c r="AS409" s="29151"/>
      <c r="AT409" s="29152"/>
      <c r="AU409" s="29153"/>
      <c r="AV409" s="29154"/>
      <c r="AW409" s="29155"/>
      <c r="AX409" s="29156"/>
      <c r="AY409" s="29157"/>
      <c r="AZ409" s="29158"/>
      <c r="BA409" s="29159"/>
      <c r="BB409" s="29160"/>
      <c r="BC409" s="29161"/>
      <c r="BD409" s="29162"/>
      <c r="BE409" s="29163"/>
      <c r="BF409" s="29164"/>
      <c r="BG409" s="29165"/>
      <c r="BH409" s="29166"/>
      <c r="BI409" s="29167"/>
      <c r="BJ409" s="29168"/>
      <c r="BK409" s="29169"/>
      <c r="BL409" s="29170"/>
      <c r="BM409" s="29171"/>
      <c r="BN409" s="29172"/>
      <c r="BO409" s="29173"/>
      <c r="BP409" s="29174"/>
      <c r="BQ409" s="29175"/>
      <c r="BR409" s="29176"/>
      <c r="BS409" s="29177"/>
      <c r="BT409" s="29178"/>
      <c r="BU409" s="29179"/>
    </row>
    <row r="410" spans="1:73" ht="19.5" customHeight="1" x14ac:dyDescent="0.25">
      <c r="A410" s="42175"/>
      <c r="B410" s="42172" t="s">
        <v>88</v>
      </c>
      <c r="C410" s="29180">
        <v>10</v>
      </c>
      <c r="D410" s="29181">
        <v>0</v>
      </c>
      <c r="E410" s="29182">
        <v>0</v>
      </c>
      <c r="F410" s="29183">
        <v>0</v>
      </c>
      <c r="G410" s="29184">
        <v>0</v>
      </c>
      <c r="H410" s="29185">
        <v>0</v>
      </c>
      <c r="I410" s="29186">
        <f t="shared" si="58"/>
        <v>0</v>
      </c>
      <c r="J410" s="29187">
        <v>0</v>
      </c>
      <c r="K410" s="29188">
        <v>0</v>
      </c>
      <c r="L410" s="29189">
        <v>0</v>
      </c>
      <c r="M410" s="29190">
        <f t="shared" si="59"/>
        <v>0</v>
      </c>
      <c r="N410" s="29191">
        <v>0</v>
      </c>
      <c r="O410" s="29192">
        <v>0</v>
      </c>
      <c r="P410" s="29193">
        <v>0</v>
      </c>
      <c r="Q410" s="29194">
        <v>0</v>
      </c>
      <c r="R410" s="29195">
        <v>0</v>
      </c>
      <c r="S410" s="29196">
        <f t="shared" si="60"/>
        <v>0</v>
      </c>
      <c r="T410" s="29197">
        <v>0</v>
      </c>
      <c r="U410" s="29198">
        <v>0</v>
      </c>
      <c r="V410" s="29199">
        <v>0</v>
      </c>
      <c r="W410" s="29200">
        <v>0</v>
      </c>
      <c r="X410" s="29201">
        <v>0</v>
      </c>
      <c r="Y410" s="29202">
        <f t="shared" si="61"/>
        <v>0</v>
      </c>
      <c r="Z410" s="29203"/>
      <c r="AA410" s="29204"/>
      <c r="AB410" s="29205"/>
      <c r="AC410" s="29206"/>
      <c r="AD410" s="29207"/>
      <c r="AE410" s="29208"/>
      <c r="AF410" s="29209"/>
      <c r="AG410" s="29210"/>
      <c r="AH410" s="29211"/>
      <c r="AI410" s="29212"/>
      <c r="AJ410" s="29213"/>
      <c r="AK410" s="29214"/>
      <c r="AL410" s="29215"/>
      <c r="AM410" s="29216"/>
      <c r="AN410" s="29217"/>
      <c r="AO410" s="29218"/>
      <c r="AP410" s="29219"/>
      <c r="AQ410" s="29220"/>
      <c r="AR410" s="29221"/>
      <c r="AS410" s="29222"/>
      <c r="AT410" s="29223"/>
      <c r="AU410" s="29224"/>
      <c r="AV410" s="29225"/>
      <c r="AW410" s="29226"/>
      <c r="AX410" s="29227"/>
      <c r="AY410" s="29228"/>
      <c r="AZ410" s="29229"/>
      <c r="BA410" s="29230"/>
      <c r="BB410" s="29231"/>
      <c r="BC410" s="29232"/>
      <c r="BD410" s="29233"/>
      <c r="BE410" s="29234"/>
      <c r="BF410" s="29235"/>
      <c r="BG410" s="29236"/>
      <c r="BH410" s="29237"/>
      <c r="BI410" s="29238"/>
      <c r="BJ410" s="29239"/>
      <c r="BK410" s="29240"/>
      <c r="BL410" s="29241"/>
      <c r="BM410" s="29242"/>
      <c r="BN410" s="29243"/>
      <c r="BO410" s="29244"/>
      <c r="BP410" s="29245"/>
      <c r="BQ410" s="29246"/>
      <c r="BR410" s="29247"/>
      <c r="BS410" s="29248"/>
      <c r="BT410" s="29249"/>
      <c r="BU410" s="29250"/>
    </row>
    <row r="411" spans="1:73" ht="19.5" customHeight="1" x14ac:dyDescent="0.25">
      <c r="A411" s="42175"/>
      <c r="B411" s="42173"/>
      <c r="C411" s="29251">
        <v>9</v>
      </c>
      <c r="D411" s="29252">
        <v>0</v>
      </c>
      <c r="E411" s="29253">
        <v>0</v>
      </c>
      <c r="F411" s="29254">
        <v>0</v>
      </c>
      <c r="G411" s="29255">
        <v>0</v>
      </c>
      <c r="H411" s="29256">
        <v>0</v>
      </c>
      <c r="I411" s="29257">
        <f t="shared" si="58"/>
        <v>0</v>
      </c>
      <c r="J411" s="29258">
        <v>0</v>
      </c>
      <c r="K411" s="29259">
        <v>0</v>
      </c>
      <c r="L411" s="29260">
        <v>0</v>
      </c>
      <c r="M411" s="29261">
        <f t="shared" si="59"/>
        <v>0</v>
      </c>
      <c r="N411" s="29262">
        <v>0</v>
      </c>
      <c r="O411" s="29263">
        <v>0</v>
      </c>
      <c r="P411" s="29264">
        <v>0</v>
      </c>
      <c r="Q411" s="29265">
        <v>0</v>
      </c>
      <c r="R411" s="29266">
        <v>0</v>
      </c>
      <c r="S411" s="29267">
        <f t="shared" si="60"/>
        <v>0</v>
      </c>
      <c r="T411" s="29268">
        <v>0</v>
      </c>
      <c r="U411" s="29269">
        <v>0</v>
      </c>
      <c r="V411" s="29270">
        <v>0</v>
      </c>
      <c r="W411" s="29271">
        <v>0</v>
      </c>
      <c r="X411" s="29272">
        <v>0</v>
      </c>
      <c r="Y411" s="29273">
        <f t="shared" si="61"/>
        <v>0</v>
      </c>
      <c r="Z411" s="29274"/>
      <c r="AA411" s="29275"/>
      <c r="AB411" s="29276"/>
      <c r="AC411" s="29277"/>
      <c r="AD411" s="29278"/>
      <c r="AE411" s="29279"/>
      <c r="AF411" s="29280"/>
      <c r="AG411" s="29281"/>
      <c r="AH411" s="29282"/>
      <c r="AI411" s="29283"/>
      <c r="AJ411" s="29284"/>
      <c r="AK411" s="29285"/>
      <c r="AL411" s="29286"/>
      <c r="AM411" s="29287"/>
      <c r="AN411" s="29288"/>
      <c r="AO411" s="29289"/>
      <c r="AP411" s="29290"/>
      <c r="AQ411" s="29291"/>
      <c r="AR411" s="29292"/>
      <c r="AS411" s="29293"/>
      <c r="AT411" s="29294"/>
      <c r="AU411" s="29295"/>
      <c r="AV411" s="29296"/>
      <c r="AW411" s="29297"/>
      <c r="AX411" s="29298"/>
      <c r="AY411" s="29299"/>
      <c r="AZ411" s="29300"/>
      <c r="BA411" s="29301"/>
      <c r="BB411" s="29302"/>
      <c r="BC411" s="29303"/>
      <c r="BD411" s="29304"/>
      <c r="BE411" s="29305"/>
      <c r="BF411" s="29306"/>
      <c r="BG411" s="29307"/>
      <c r="BH411" s="29308"/>
      <c r="BI411" s="29309"/>
      <c r="BJ411" s="29310"/>
      <c r="BK411" s="29311"/>
      <c r="BL411" s="29312"/>
      <c r="BM411" s="29313"/>
      <c r="BN411" s="29314"/>
      <c r="BO411" s="29315"/>
      <c r="BP411" s="29316"/>
      <c r="BQ411" s="29317"/>
      <c r="BR411" s="29318"/>
      <c r="BS411" s="29319"/>
      <c r="BT411" s="29320"/>
      <c r="BU411" s="29321"/>
    </row>
    <row r="412" spans="1:73" ht="19.5" customHeight="1" x14ac:dyDescent="0.25">
      <c r="A412" s="42175"/>
      <c r="B412" s="42173"/>
      <c r="C412" s="29322">
        <v>8</v>
      </c>
      <c r="D412" s="29323">
        <v>0</v>
      </c>
      <c r="E412" s="29324">
        <v>0</v>
      </c>
      <c r="F412" s="29325">
        <v>0</v>
      </c>
      <c r="G412" s="29326">
        <v>0</v>
      </c>
      <c r="H412" s="29327">
        <v>0</v>
      </c>
      <c r="I412" s="29328">
        <f t="shared" si="58"/>
        <v>0</v>
      </c>
      <c r="J412" s="29329">
        <v>0</v>
      </c>
      <c r="K412" s="29330">
        <v>0</v>
      </c>
      <c r="L412" s="29331">
        <v>0</v>
      </c>
      <c r="M412" s="29332">
        <f t="shared" si="59"/>
        <v>0</v>
      </c>
      <c r="N412" s="29333">
        <v>0</v>
      </c>
      <c r="O412" s="29334">
        <v>0</v>
      </c>
      <c r="P412" s="29335">
        <v>0</v>
      </c>
      <c r="Q412" s="29336">
        <v>0</v>
      </c>
      <c r="R412" s="29337">
        <v>0</v>
      </c>
      <c r="S412" s="29338">
        <f t="shared" si="60"/>
        <v>0</v>
      </c>
      <c r="T412" s="29339">
        <v>0</v>
      </c>
      <c r="U412" s="29340">
        <v>0</v>
      </c>
      <c r="V412" s="29341">
        <v>0</v>
      </c>
      <c r="W412" s="29342">
        <v>0</v>
      </c>
      <c r="X412" s="29343">
        <v>0</v>
      </c>
      <c r="Y412" s="29344">
        <f t="shared" si="61"/>
        <v>0</v>
      </c>
      <c r="Z412" s="29345"/>
      <c r="AA412" s="29346"/>
      <c r="AB412" s="29347"/>
      <c r="AC412" s="29348"/>
      <c r="AD412" s="29349"/>
      <c r="AE412" s="29350"/>
      <c r="AF412" s="29351"/>
      <c r="AG412" s="29352"/>
      <c r="AH412" s="29353"/>
      <c r="AI412" s="29354"/>
      <c r="AJ412" s="29355"/>
      <c r="AK412" s="29356"/>
      <c r="AL412" s="29357"/>
      <c r="AM412" s="29358"/>
      <c r="AN412" s="29359"/>
      <c r="AO412" s="29360"/>
      <c r="AP412" s="29361"/>
      <c r="AQ412" s="29362"/>
      <c r="AR412" s="29363"/>
      <c r="AS412" s="29364"/>
      <c r="AT412" s="29365"/>
      <c r="AU412" s="29366"/>
      <c r="AV412" s="29367"/>
      <c r="AW412" s="29368"/>
      <c r="AX412" s="29369"/>
      <c r="AY412" s="29370"/>
      <c r="AZ412" s="29371"/>
      <c r="BA412" s="29372"/>
      <c r="BB412" s="29373"/>
      <c r="BC412" s="29374"/>
      <c r="BD412" s="29375"/>
      <c r="BE412" s="29376"/>
      <c r="BF412" s="29377"/>
      <c r="BG412" s="29378"/>
      <c r="BH412" s="29379"/>
      <c r="BI412" s="29380"/>
      <c r="BJ412" s="29381"/>
      <c r="BK412" s="29382"/>
      <c r="BL412" s="29383"/>
      <c r="BM412" s="29384"/>
      <c r="BN412" s="29385"/>
      <c r="BO412" s="29386"/>
      <c r="BP412" s="29387"/>
      <c r="BQ412" s="29388"/>
      <c r="BR412" s="29389"/>
      <c r="BS412" s="29390"/>
      <c r="BT412" s="29391"/>
      <c r="BU412" s="29392"/>
    </row>
    <row r="413" spans="1:73" ht="19.5" customHeight="1" x14ac:dyDescent="0.25">
      <c r="A413" s="42175"/>
      <c r="B413" s="42173"/>
      <c r="C413" s="29393">
        <v>7</v>
      </c>
      <c r="D413" s="29394">
        <v>0</v>
      </c>
      <c r="E413" s="29395">
        <v>0</v>
      </c>
      <c r="F413" s="29396">
        <v>0</v>
      </c>
      <c r="G413" s="29397">
        <v>0</v>
      </c>
      <c r="H413" s="29398">
        <v>0</v>
      </c>
      <c r="I413" s="29399">
        <f t="shared" si="58"/>
        <v>0</v>
      </c>
      <c r="J413" s="29400">
        <v>0</v>
      </c>
      <c r="K413" s="29401">
        <v>0</v>
      </c>
      <c r="L413" s="29402">
        <v>0</v>
      </c>
      <c r="M413" s="29403">
        <f t="shared" si="59"/>
        <v>0</v>
      </c>
      <c r="N413" s="29404">
        <v>0</v>
      </c>
      <c r="O413" s="29405">
        <v>0</v>
      </c>
      <c r="P413" s="29406">
        <v>0</v>
      </c>
      <c r="Q413" s="29407">
        <v>0</v>
      </c>
      <c r="R413" s="29408">
        <v>0</v>
      </c>
      <c r="S413" s="29409">
        <f t="shared" si="60"/>
        <v>0</v>
      </c>
      <c r="T413" s="29410">
        <v>0</v>
      </c>
      <c r="U413" s="29411">
        <v>0</v>
      </c>
      <c r="V413" s="29412">
        <v>0</v>
      </c>
      <c r="W413" s="29413">
        <v>0</v>
      </c>
      <c r="X413" s="29414">
        <v>0</v>
      </c>
      <c r="Y413" s="29415">
        <f t="shared" si="61"/>
        <v>0</v>
      </c>
      <c r="Z413" s="29416"/>
      <c r="AA413" s="29417"/>
      <c r="AB413" s="29418"/>
      <c r="AC413" s="29419"/>
      <c r="AD413" s="29420"/>
      <c r="AE413" s="29421"/>
      <c r="AF413" s="29422"/>
      <c r="AG413" s="29423"/>
      <c r="AH413" s="29424"/>
      <c r="AI413" s="29425"/>
      <c r="AJ413" s="29426"/>
      <c r="AK413" s="29427"/>
      <c r="AL413" s="29428"/>
      <c r="AM413" s="29429"/>
      <c r="AN413" s="29430"/>
      <c r="AO413" s="29431"/>
      <c r="AP413" s="29432"/>
      <c r="AQ413" s="29433"/>
      <c r="AR413" s="29434"/>
      <c r="AS413" s="29435"/>
      <c r="AT413" s="29436"/>
      <c r="AU413" s="29437"/>
      <c r="AV413" s="29438"/>
      <c r="AW413" s="29439"/>
      <c r="AX413" s="29440"/>
      <c r="AY413" s="29441"/>
      <c r="AZ413" s="29442"/>
      <c r="BA413" s="29443"/>
      <c r="BB413" s="29444"/>
      <c r="BC413" s="29445"/>
      <c r="BD413" s="29446"/>
      <c r="BE413" s="29447"/>
      <c r="BF413" s="29448"/>
      <c r="BG413" s="29449"/>
      <c r="BH413" s="29450"/>
      <c r="BI413" s="29451"/>
      <c r="BJ413" s="29452"/>
      <c r="BK413" s="29453"/>
      <c r="BL413" s="29454"/>
      <c r="BM413" s="29455"/>
      <c r="BN413" s="29456"/>
      <c r="BO413" s="29457"/>
      <c r="BP413" s="29458"/>
      <c r="BQ413" s="29459"/>
      <c r="BR413" s="29460"/>
      <c r="BS413" s="29461"/>
      <c r="BT413" s="29462"/>
      <c r="BU413" s="29463"/>
    </row>
    <row r="414" spans="1:73" ht="19.5" customHeight="1" x14ac:dyDescent="0.25">
      <c r="A414" s="42175"/>
      <c r="B414" s="42178"/>
      <c r="C414" s="29464">
        <v>6</v>
      </c>
      <c r="D414" s="29465">
        <v>0</v>
      </c>
      <c r="E414" s="29466">
        <v>0</v>
      </c>
      <c r="F414" s="29467">
        <v>0</v>
      </c>
      <c r="G414" s="29468">
        <v>0</v>
      </c>
      <c r="H414" s="29469">
        <v>0</v>
      </c>
      <c r="I414" s="29470">
        <f t="shared" si="58"/>
        <v>0</v>
      </c>
      <c r="J414" s="29471">
        <v>0</v>
      </c>
      <c r="K414" s="29472">
        <v>0</v>
      </c>
      <c r="L414" s="29473">
        <v>0</v>
      </c>
      <c r="M414" s="29474">
        <f t="shared" si="59"/>
        <v>0</v>
      </c>
      <c r="N414" s="29475">
        <v>0</v>
      </c>
      <c r="O414" s="29476">
        <v>0</v>
      </c>
      <c r="P414" s="29477">
        <v>0</v>
      </c>
      <c r="Q414" s="29478">
        <v>0</v>
      </c>
      <c r="R414" s="29479">
        <v>0</v>
      </c>
      <c r="S414" s="29480">
        <f t="shared" si="60"/>
        <v>0</v>
      </c>
      <c r="T414" s="29481">
        <v>0</v>
      </c>
      <c r="U414" s="29482">
        <v>0</v>
      </c>
      <c r="V414" s="29483">
        <v>0</v>
      </c>
      <c r="W414" s="29484">
        <v>0</v>
      </c>
      <c r="X414" s="29485">
        <v>0</v>
      </c>
      <c r="Y414" s="29486">
        <f t="shared" si="61"/>
        <v>0</v>
      </c>
      <c r="Z414" s="29487"/>
      <c r="AA414" s="29488"/>
      <c r="AB414" s="29489"/>
      <c r="AC414" s="29490"/>
      <c r="AD414" s="29491"/>
      <c r="AE414" s="29492"/>
      <c r="AF414" s="29493"/>
      <c r="AG414" s="29494"/>
      <c r="AH414" s="29495"/>
      <c r="AI414" s="29496"/>
      <c r="AJ414" s="29497"/>
      <c r="AK414" s="29498"/>
      <c r="AL414" s="29499"/>
      <c r="AM414" s="29500"/>
      <c r="AN414" s="29501"/>
      <c r="AO414" s="29502"/>
      <c r="AP414" s="29503"/>
      <c r="AQ414" s="29504"/>
      <c r="AR414" s="29505"/>
      <c r="AS414" s="29506"/>
      <c r="AT414" s="29507"/>
      <c r="AU414" s="29508"/>
      <c r="AV414" s="29509"/>
      <c r="AW414" s="29510"/>
      <c r="AX414" s="29511"/>
      <c r="AY414" s="29512"/>
      <c r="AZ414" s="29513"/>
      <c r="BA414" s="29514"/>
      <c r="BB414" s="29515"/>
      <c r="BC414" s="29516"/>
      <c r="BD414" s="29517"/>
      <c r="BE414" s="29518"/>
      <c r="BF414" s="29519"/>
      <c r="BG414" s="29520"/>
      <c r="BH414" s="29521"/>
      <c r="BI414" s="29522"/>
      <c r="BJ414" s="29523"/>
      <c r="BK414" s="29524"/>
      <c r="BL414" s="29525"/>
      <c r="BM414" s="29526"/>
      <c r="BN414" s="29527"/>
      <c r="BO414" s="29528"/>
      <c r="BP414" s="29529"/>
      <c r="BQ414" s="29530"/>
      <c r="BR414" s="29531"/>
      <c r="BS414" s="29532"/>
      <c r="BT414" s="29533"/>
      <c r="BU414" s="29534"/>
    </row>
    <row r="415" spans="1:73" ht="19.5" customHeight="1" x14ac:dyDescent="0.25">
      <c r="A415" s="42175"/>
      <c r="B415" s="42201" t="s">
        <v>89</v>
      </c>
      <c r="C415" s="29535">
        <v>5</v>
      </c>
      <c r="D415" s="29536">
        <v>0</v>
      </c>
      <c r="E415" s="29537">
        <v>0</v>
      </c>
      <c r="F415" s="29538">
        <v>0</v>
      </c>
      <c r="G415" s="29539">
        <v>0</v>
      </c>
      <c r="H415" s="29540">
        <v>0</v>
      </c>
      <c r="I415" s="29541">
        <f t="shared" si="58"/>
        <v>0</v>
      </c>
      <c r="J415" s="29542">
        <v>0</v>
      </c>
      <c r="K415" s="29543">
        <v>0</v>
      </c>
      <c r="L415" s="29544">
        <v>0</v>
      </c>
      <c r="M415" s="29545">
        <f t="shared" si="59"/>
        <v>0</v>
      </c>
      <c r="N415" s="29546">
        <v>0</v>
      </c>
      <c r="O415" s="29547">
        <v>0</v>
      </c>
      <c r="P415" s="29548">
        <v>0</v>
      </c>
      <c r="Q415" s="29549">
        <v>0</v>
      </c>
      <c r="R415" s="29550">
        <v>0</v>
      </c>
      <c r="S415" s="29551">
        <f t="shared" si="60"/>
        <v>0</v>
      </c>
      <c r="T415" s="29552">
        <v>0</v>
      </c>
      <c r="U415" s="29553">
        <v>0</v>
      </c>
      <c r="V415" s="29554">
        <v>0</v>
      </c>
      <c r="W415" s="29555">
        <v>0</v>
      </c>
      <c r="X415" s="29556">
        <v>0</v>
      </c>
      <c r="Y415" s="29557">
        <f t="shared" si="61"/>
        <v>0</v>
      </c>
      <c r="Z415" s="29558"/>
      <c r="AA415" s="29559"/>
      <c r="AB415" s="29560"/>
      <c r="AC415" s="29561"/>
      <c r="AD415" s="29562"/>
      <c r="AE415" s="29563"/>
      <c r="AF415" s="29564"/>
      <c r="AG415" s="29565"/>
      <c r="AH415" s="29566"/>
      <c r="AI415" s="29567"/>
      <c r="AJ415" s="29568"/>
      <c r="AK415" s="29569"/>
      <c r="AL415" s="29570"/>
      <c r="AM415" s="29571"/>
      <c r="AN415" s="29572"/>
      <c r="AO415" s="29573"/>
      <c r="AP415" s="29574"/>
      <c r="AQ415" s="29575"/>
      <c r="AR415" s="29576"/>
      <c r="AS415" s="29577"/>
      <c r="AT415" s="29578"/>
      <c r="AU415" s="29579"/>
      <c r="AV415" s="29580"/>
      <c r="AW415" s="29581"/>
      <c r="AX415" s="29582"/>
      <c r="AY415" s="29583"/>
      <c r="AZ415" s="29584"/>
      <c r="BA415" s="29585"/>
      <c r="BB415" s="29586"/>
      <c r="BC415" s="29587"/>
      <c r="BD415" s="29588"/>
      <c r="BE415" s="29589"/>
      <c r="BF415" s="29590"/>
      <c r="BG415" s="29591"/>
      <c r="BH415" s="29592"/>
      <c r="BI415" s="29593"/>
      <c r="BJ415" s="29594"/>
      <c r="BK415" s="29595"/>
      <c r="BL415" s="29596"/>
      <c r="BM415" s="29597"/>
      <c r="BN415" s="29598"/>
      <c r="BO415" s="29599"/>
      <c r="BP415" s="29600"/>
      <c r="BQ415" s="29601"/>
      <c r="BR415" s="29602"/>
      <c r="BS415" s="29603"/>
      <c r="BT415" s="29604"/>
      <c r="BU415" s="29605"/>
    </row>
    <row r="416" spans="1:73" ht="19.5" customHeight="1" x14ac:dyDescent="0.25">
      <c r="A416" s="42175"/>
      <c r="B416" s="42201"/>
      <c r="C416" s="29606">
        <v>4</v>
      </c>
      <c r="D416" s="29607">
        <v>0</v>
      </c>
      <c r="E416" s="29608">
        <v>0</v>
      </c>
      <c r="F416" s="29609">
        <v>0</v>
      </c>
      <c r="G416" s="29610">
        <v>0</v>
      </c>
      <c r="H416" s="29611">
        <v>0</v>
      </c>
      <c r="I416" s="29612">
        <f t="shared" si="58"/>
        <v>0</v>
      </c>
      <c r="J416" s="29613">
        <v>0</v>
      </c>
      <c r="K416" s="29614">
        <v>0</v>
      </c>
      <c r="L416" s="29615">
        <v>0</v>
      </c>
      <c r="M416" s="29616">
        <f t="shared" si="59"/>
        <v>0</v>
      </c>
      <c r="N416" s="29617">
        <v>0</v>
      </c>
      <c r="O416" s="29618">
        <v>0</v>
      </c>
      <c r="P416" s="29619">
        <v>0</v>
      </c>
      <c r="Q416" s="29620">
        <v>0</v>
      </c>
      <c r="R416" s="29621">
        <v>0</v>
      </c>
      <c r="S416" s="29622">
        <f t="shared" si="60"/>
        <v>0</v>
      </c>
      <c r="T416" s="29623">
        <v>0</v>
      </c>
      <c r="U416" s="29624">
        <v>0</v>
      </c>
      <c r="V416" s="29625">
        <v>0</v>
      </c>
      <c r="W416" s="29626">
        <v>0</v>
      </c>
      <c r="X416" s="29627">
        <v>0</v>
      </c>
      <c r="Y416" s="29628">
        <f t="shared" si="61"/>
        <v>0</v>
      </c>
      <c r="Z416" s="29629"/>
      <c r="AA416" s="29630"/>
      <c r="AB416" s="29631"/>
      <c r="AC416" s="29632"/>
      <c r="AD416" s="29633"/>
      <c r="AE416" s="29634"/>
      <c r="AF416" s="29635"/>
      <c r="AG416" s="29636"/>
      <c r="AH416" s="29637"/>
      <c r="AI416" s="29638"/>
      <c r="AJ416" s="29639"/>
      <c r="AK416" s="29640"/>
      <c r="AL416" s="29641"/>
      <c r="AM416" s="29642"/>
      <c r="AN416" s="29643"/>
      <c r="AO416" s="29644"/>
      <c r="AP416" s="29645"/>
      <c r="AQ416" s="29646"/>
      <c r="AR416" s="29647"/>
      <c r="AS416" s="29648"/>
      <c r="AT416" s="29649"/>
      <c r="AU416" s="29650"/>
      <c r="AV416" s="29651"/>
      <c r="AW416" s="29652"/>
      <c r="AX416" s="29653"/>
      <c r="AY416" s="29654"/>
      <c r="AZ416" s="29655"/>
      <c r="BA416" s="29656"/>
      <c r="BB416" s="29657"/>
      <c r="BC416" s="29658"/>
      <c r="BD416" s="29659"/>
      <c r="BE416" s="29660"/>
      <c r="BF416" s="29661"/>
      <c r="BG416" s="29662"/>
      <c r="BH416" s="29663"/>
      <c r="BI416" s="29664"/>
      <c r="BJ416" s="29665"/>
      <c r="BK416" s="29666"/>
      <c r="BL416" s="29667"/>
      <c r="BM416" s="29668"/>
      <c r="BN416" s="29669"/>
      <c r="BO416" s="29670"/>
      <c r="BP416" s="29671"/>
      <c r="BQ416" s="29672"/>
      <c r="BR416" s="29673"/>
      <c r="BS416" s="29674"/>
      <c r="BT416" s="29675"/>
      <c r="BU416" s="29676"/>
    </row>
    <row r="417" spans="1:73" ht="19.5" customHeight="1" x14ac:dyDescent="0.25">
      <c r="A417" s="42175"/>
      <c r="B417" s="42201"/>
      <c r="C417" s="29677">
        <v>3</v>
      </c>
      <c r="D417" s="29678">
        <v>0</v>
      </c>
      <c r="E417" s="29679">
        <v>0</v>
      </c>
      <c r="F417" s="29680">
        <v>0</v>
      </c>
      <c r="G417" s="29681">
        <v>0</v>
      </c>
      <c r="H417" s="29682">
        <v>0</v>
      </c>
      <c r="I417" s="29683">
        <f t="shared" si="58"/>
        <v>0</v>
      </c>
      <c r="J417" s="29684">
        <v>0</v>
      </c>
      <c r="K417" s="29685">
        <v>0</v>
      </c>
      <c r="L417" s="29686">
        <v>0</v>
      </c>
      <c r="M417" s="29687">
        <f t="shared" si="59"/>
        <v>0</v>
      </c>
      <c r="N417" s="29688">
        <v>0</v>
      </c>
      <c r="O417" s="29689">
        <v>0</v>
      </c>
      <c r="P417" s="29690">
        <v>0</v>
      </c>
      <c r="Q417" s="29691">
        <v>0</v>
      </c>
      <c r="R417" s="29692">
        <v>0</v>
      </c>
      <c r="S417" s="29693">
        <f t="shared" si="60"/>
        <v>0</v>
      </c>
      <c r="T417" s="29694">
        <v>0</v>
      </c>
      <c r="U417" s="29695">
        <v>0</v>
      </c>
      <c r="V417" s="29696">
        <v>0</v>
      </c>
      <c r="W417" s="29697">
        <v>0</v>
      </c>
      <c r="X417" s="29698">
        <v>0</v>
      </c>
      <c r="Y417" s="29699">
        <f t="shared" si="61"/>
        <v>0</v>
      </c>
      <c r="Z417" s="29700"/>
      <c r="AA417" s="29701"/>
      <c r="AB417" s="29702"/>
      <c r="AC417" s="29703"/>
      <c r="AD417" s="29704"/>
      <c r="AE417" s="29705"/>
      <c r="AF417" s="29706"/>
      <c r="AG417" s="29707"/>
      <c r="AH417" s="29708"/>
      <c r="AI417" s="29709"/>
      <c r="AJ417" s="29710"/>
      <c r="AK417" s="29711"/>
      <c r="AL417" s="29712"/>
      <c r="AM417" s="29713"/>
      <c r="AN417" s="29714"/>
      <c r="AO417" s="29715"/>
      <c r="AP417" s="29716"/>
      <c r="AQ417" s="29717"/>
      <c r="AR417" s="29718"/>
      <c r="AS417" s="29719"/>
      <c r="AT417" s="29720"/>
      <c r="AU417" s="29721"/>
      <c r="AV417" s="29722"/>
      <c r="AW417" s="29723"/>
      <c r="AX417" s="29724"/>
      <c r="AY417" s="29725"/>
      <c r="AZ417" s="29726"/>
      <c r="BA417" s="29727"/>
      <c r="BB417" s="29728"/>
      <c r="BC417" s="29729"/>
      <c r="BD417" s="29730"/>
      <c r="BE417" s="29731"/>
      <c r="BF417" s="29732"/>
      <c r="BG417" s="29733"/>
      <c r="BH417" s="29734"/>
      <c r="BI417" s="29735"/>
      <c r="BJ417" s="29736"/>
      <c r="BK417" s="29737"/>
      <c r="BL417" s="29738"/>
      <c r="BM417" s="29739"/>
      <c r="BN417" s="29740"/>
      <c r="BO417" s="29741"/>
      <c r="BP417" s="29742"/>
      <c r="BQ417" s="29743"/>
      <c r="BR417" s="29744"/>
      <c r="BS417" s="29745"/>
      <c r="BT417" s="29746"/>
      <c r="BU417" s="29747"/>
    </row>
    <row r="418" spans="1:73" ht="19.5" customHeight="1" x14ac:dyDescent="0.25">
      <c r="A418" s="42175"/>
      <c r="B418" s="42201"/>
      <c r="C418" s="29748">
        <v>2</v>
      </c>
      <c r="D418" s="29749">
        <v>0</v>
      </c>
      <c r="E418" s="29750">
        <v>0</v>
      </c>
      <c r="F418" s="29751">
        <v>0</v>
      </c>
      <c r="G418" s="29752">
        <v>0</v>
      </c>
      <c r="H418" s="29753">
        <v>0</v>
      </c>
      <c r="I418" s="29754">
        <f t="shared" si="58"/>
        <v>0</v>
      </c>
      <c r="J418" s="29755">
        <v>0</v>
      </c>
      <c r="K418" s="29756">
        <v>0</v>
      </c>
      <c r="L418" s="29757">
        <v>0</v>
      </c>
      <c r="M418" s="29758">
        <f t="shared" si="59"/>
        <v>0</v>
      </c>
      <c r="N418" s="29759">
        <v>0</v>
      </c>
      <c r="O418" s="29760">
        <v>0</v>
      </c>
      <c r="P418" s="29761">
        <v>0</v>
      </c>
      <c r="Q418" s="29762">
        <v>0</v>
      </c>
      <c r="R418" s="29763">
        <v>0</v>
      </c>
      <c r="S418" s="29764">
        <f t="shared" si="60"/>
        <v>0</v>
      </c>
      <c r="T418" s="29765">
        <v>0</v>
      </c>
      <c r="U418" s="29766">
        <v>0</v>
      </c>
      <c r="V418" s="29767">
        <v>0</v>
      </c>
      <c r="W418" s="29768">
        <v>0</v>
      </c>
      <c r="X418" s="29769">
        <v>0</v>
      </c>
      <c r="Y418" s="29770">
        <f t="shared" si="61"/>
        <v>0</v>
      </c>
      <c r="Z418" s="29771"/>
      <c r="AA418" s="29772"/>
      <c r="AB418" s="29773"/>
      <c r="AC418" s="29774"/>
      <c r="AD418" s="29775"/>
      <c r="AE418" s="29776"/>
      <c r="AF418" s="29777"/>
      <c r="AG418" s="29778"/>
      <c r="AH418" s="29779"/>
      <c r="AI418" s="29780"/>
      <c r="AJ418" s="29781"/>
      <c r="AK418" s="29782"/>
      <c r="AL418" s="29783"/>
      <c r="AM418" s="29784"/>
      <c r="AN418" s="29785"/>
      <c r="AO418" s="29786"/>
      <c r="AP418" s="29787"/>
      <c r="AQ418" s="29788"/>
      <c r="AR418" s="29789"/>
      <c r="AS418" s="29790"/>
      <c r="AT418" s="29791"/>
      <c r="AU418" s="29792"/>
      <c r="AV418" s="29793"/>
      <c r="AW418" s="29794"/>
      <c r="AX418" s="29795"/>
      <c r="AY418" s="29796"/>
      <c r="AZ418" s="29797"/>
      <c r="BA418" s="29798"/>
      <c r="BB418" s="29799"/>
      <c r="BC418" s="29800"/>
      <c r="BD418" s="29801"/>
      <c r="BE418" s="29802"/>
      <c r="BF418" s="29803"/>
      <c r="BG418" s="29804"/>
      <c r="BH418" s="29805"/>
      <c r="BI418" s="29806"/>
      <c r="BJ418" s="29807"/>
      <c r="BK418" s="29808"/>
      <c r="BL418" s="29809"/>
      <c r="BM418" s="29810"/>
      <c r="BN418" s="29811"/>
      <c r="BO418" s="29812"/>
      <c r="BP418" s="29813"/>
      <c r="BQ418" s="29814"/>
      <c r="BR418" s="29815"/>
      <c r="BS418" s="29816"/>
      <c r="BT418" s="29817"/>
      <c r="BU418" s="29818"/>
    </row>
    <row r="419" spans="1:73" ht="19.5" customHeight="1" x14ac:dyDescent="0.25">
      <c r="A419" s="42200"/>
      <c r="B419" s="42203"/>
      <c r="C419" s="29819">
        <v>1</v>
      </c>
      <c r="D419" s="29820">
        <v>0</v>
      </c>
      <c r="E419" s="29821">
        <v>0</v>
      </c>
      <c r="F419" s="29822">
        <v>0</v>
      </c>
      <c r="G419" s="29823">
        <v>0</v>
      </c>
      <c r="H419" s="29824">
        <v>0</v>
      </c>
      <c r="I419" s="29825">
        <f t="shared" si="58"/>
        <v>0</v>
      </c>
      <c r="J419" s="29826">
        <v>0</v>
      </c>
      <c r="K419" s="29827">
        <v>0</v>
      </c>
      <c r="L419" s="29828">
        <v>0</v>
      </c>
      <c r="M419" s="29829">
        <f t="shared" si="59"/>
        <v>0</v>
      </c>
      <c r="N419" s="29830">
        <v>0</v>
      </c>
      <c r="O419" s="29831">
        <v>0</v>
      </c>
      <c r="P419" s="29832">
        <v>0</v>
      </c>
      <c r="Q419" s="29833">
        <v>0</v>
      </c>
      <c r="R419" s="29834">
        <v>0</v>
      </c>
      <c r="S419" s="29835">
        <f t="shared" si="60"/>
        <v>0</v>
      </c>
      <c r="T419" s="29836">
        <v>0</v>
      </c>
      <c r="U419" s="29837">
        <v>0</v>
      </c>
      <c r="V419" s="29838">
        <v>0</v>
      </c>
      <c r="W419" s="29839">
        <v>0</v>
      </c>
      <c r="X419" s="29840">
        <v>0</v>
      </c>
      <c r="Y419" s="29841">
        <f t="shared" si="61"/>
        <v>0</v>
      </c>
      <c r="Z419" s="29842"/>
      <c r="AA419" s="29843"/>
      <c r="AB419" s="29844"/>
      <c r="AC419" s="29845"/>
      <c r="AD419" s="29846"/>
      <c r="AE419" s="29847"/>
      <c r="AF419" s="29848"/>
      <c r="AG419" s="29849"/>
      <c r="AH419" s="29850"/>
      <c r="AI419" s="29851"/>
      <c r="AJ419" s="29852"/>
      <c r="AK419" s="29853"/>
      <c r="AL419" s="29854"/>
      <c r="AM419" s="29855"/>
      <c r="AN419" s="29856"/>
      <c r="AO419" s="29857"/>
      <c r="AP419" s="29858"/>
      <c r="AQ419" s="29859"/>
      <c r="AR419" s="29860"/>
      <c r="AS419" s="29861"/>
      <c r="AT419" s="29862"/>
      <c r="AU419" s="29863"/>
      <c r="AV419" s="29864"/>
      <c r="AW419" s="29865"/>
      <c r="AX419" s="29866"/>
      <c r="AY419" s="29867"/>
      <c r="AZ419" s="29868"/>
      <c r="BA419" s="29869"/>
      <c r="BB419" s="29870"/>
      <c r="BC419" s="29871"/>
      <c r="BD419" s="29872"/>
      <c r="BE419" s="29873"/>
      <c r="BF419" s="29874"/>
      <c r="BG419" s="29875"/>
      <c r="BH419" s="29876"/>
      <c r="BI419" s="29877"/>
      <c r="BJ419" s="29878"/>
      <c r="BK419" s="29879"/>
      <c r="BL419" s="29880"/>
      <c r="BM419" s="29881"/>
      <c r="BN419" s="29882"/>
      <c r="BO419" s="29883"/>
      <c r="BP419" s="29884"/>
      <c r="BQ419" s="29885"/>
      <c r="BR419" s="29886"/>
      <c r="BS419" s="29887"/>
      <c r="BT419" s="29888"/>
      <c r="BU419" s="29889"/>
    </row>
    <row r="420" spans="1:73" ht="19.5" customHeight="1" x14ac:dyDescent="0.25">
      <c r="A420" s="42099" t="s">
        <v>77</v>
      </c>
      <c r="B420" s="42100"/>
      <c r="C420" s="42101"/>
      <c r="D420" s="29890">
        <f t="shared" ref="D420:Y420" si="63">SUM(D381:D419)</f>
        <v>874</v>
      </c>
      <c r="E420" s="29891">
        <f t="shared" si="63"/>
        <v>570</v>
      </c>
      <c r="F420" s="29892">
        <f t="shared" si="63"/>
        <v>50</v>
      </c>
      <c r="G420" s="29893">
        <f t="shared" si="63"/>
        <v>9</v>
      </c>
      <c r="H420" s="29894">
        <f t="shared" si="63"/>
        <v>150</v>
      </c>
      <c r="I420" s="29895">
        <f t="shared" si="63"/>
        <v>779</v>
      </c>
      <c r="J420" s="29896">
        <f t="shared" si="63"/>
        <v>203</v>
      </c>
      <c r="K420" s="29897">
        <f t="shared" si="63"/>
        <v>158</v>
      </c>
      <c r="L420" s="29898">
        <f t="shared" si="63"/>
        <v>278</v>
      </c>
      <c r="M420" s="29899">
        <f t="shared" si="63"/>
        <v>639</v>
      </c>
      <c r="N420" s="29900">
        <f t="shared" si="63"/>
        <v>182</v>
      </c>
      <c r="O420" s="29901">
        <f t="shared" si="63"/>
        <v>63</v>
      </c>
      <c r="P420" s="29902">
        <f t="shared" si="63"/>
        <v>4</v>
      </c>
      <c r="Q420" s="29903">
        <f t="shared" si="63"/>
        <v>0</v>
      </c>
      <c r="R420" s="29904">
        <f t="shared" si="63"/>
        <v>19</v>
      </c>
      <c r="S420" s="29905">
        <f t="shared" si="63"/>
        <v>86</v>
      </c>
      <c r="T420" s="29906">
        <f t="shared" si="63"/>
        <v>75</v>
      </c>
      <c r="U420" s="29907">
        <f t="shared" si="63"/>
        <v>0</v>
      </c>
      <c r="V420" s="29908">
        <f t="shared" si="63"/>
        <v>0</v>
      </c>
      <c r="W420" s="29909">
        <f t="shared" si="63"/>
        <v>0</v>
      </c>
      <c r="X420" s="29910">
        <f t="shared" si="63"/>
        <v>2</v>
      </c>
      <c r="Y420" s="29911">
        <f t="shared" si="63"/>
        <v>2</v>
      </c>
      <c r="Z420" s="29912"/>
      <c r="AA420" s="29913"/>
      <c r="AB420" s="29914"/>
      <c r="AC420" s="29915"/>
      <c r="AD420" s="29916"/>
      <c r="AE420" s="29917"/>
      <c r="AF420" s="29918"/>
      <c r="AG420" s="29919"/>
      <c r="AH420" s="29920"/>
      <c r="AI420" s="29921"/>
      <c r="AJ420" s="29922"/>
      <c r="AK420" s="29923"/>
      <c r="AL420" s="29924"/>
      <c r="AM420" s="29925"/>
      <c r="AN420" s="29926"/>
      <c r="AO420" s="29927"/>
      <c r="AP420" s="29928"/>
      <c r="AQ420" s="29929"/>
      <c r="AR420" s="29930"/>
      <c r="AS420" s="29931"/>
      <c r="AT420" s="29932"/>
      <c r="AU420" s="29933"/>
      <c r="AV420" s="29934"/>
      <c r="AW420" s="29935"/>
      <c r="AX420" s="29936"/>
      <c r="AY420" s="29937"/>
      <c r="AZ420" s="29938"/>
      <c r="BA420" s="29939"/>
      <c r="BB420" s="29940"/>
      <c r="BC420" s="29941"/>
      <c r="BD420" s="29942"/>
      <c r="BE420" s="29943"/>
      <c r="BF420" s="29944"/>
      <c r="BG420" s="29945"/>
      <c r="BH420" s="29946"/>
      <c r="BI420" s="29947"/>
      <c r="BJ420" s="29948"/>
      <c r="BK420" s="29949"/>
      <c r="BL420" s="29950"/>
      <c r="BM420" s="29951"/>
      <c r="BN420" s="29952"/>
      <c r="BO420" s="29953"/>
      <c r="BP420" s="29954"/>
      <c r="BQ420" s="29955"/>
      <c r="BR420" s="29956"/>
      <c r="BS420" s="29957"/>
      <c r="BT420" s="29958"/>
      <c r="BU420" s="29959"/>
    </row>
    <row r="421" spans="1:73" ht="19.5" customHeight="1" x14ac:dyDescent="0.25">
      <c r="A421" s="29960"/>
      <c r="B421" s="29961"/>
      <c r="C421" s="29962"/>
      <c r="D421" s="29963"/>
      <c r="E421" s="29964"/>
      <c r="F421" s="29965"/>
      <c r="G421" s="29966"/>
      <c r="H421" s="29967"/>
      <c r="I421" s="29968"/>
      <c r="J421" s="29969"/>
      <c r="K421" s="29970"/>
      <c r="L421" s="29971"/>
      <c r="M421" s="29972"/>
      <c r="N421" s="29973"/>
      <c r="O421" s="29974"/>
      <c r="P421" s="29975"/>
      <c r="Q421" s="29976"/>
      <c r="R421" s="29977"/>
      <c r="S421" s="29978"/>
      <c r="T421" s="29979"/>
      <c r="U421" s="29980"/>
      <c r="V421" s="29981"/>
      <c r="W421" s="29982"/>
      <c r="X421" s="29983"/>
      <c r="Y421" s="29984"/>
      <c r="Z421" s="29985"/>
      <c r="AA421" s="29986"/>
      <c r="AB421" s="29987"/>
      <c r="AC421" s="29988"/>
      <c r="AD421" s="29989"/>
      <c r="AE421" s="29990"/>
      <c r="AF421" s="29991"/>
      <c r="AG421" s="29992"/>
      <c r="AH421" s="29993"/>
      <c r="AI421" s="29994"/>
      <c r="AJ421" s="29995"/>
      <c r="AK421" s="29996"/>
      <c r="AL421" s="29997"/>
      <c r="AM421" s="29998"/>
      <c r="AN421" s="29999"/>
      <c r="AO421" s="30000"/>
      <c r="AP421" s="30001"/>
      <c r="AQ421" s="30002"/>
      <c r="AR421" s="30003"/>
      <c r="AS421" s="30004"/>
      <c r="AT421" s="30005"/>
      <c r="AU421" s="30006"/>
      <c r="AV421" s="30007"/>
      <c r="AW421" s="30008"/>
      <c r="AX421" s="30009"/>
      <c r="AY421" s="30010"/>
      <c r="AZ421" s="30011"/>
      <c r="BA421" s="30012"/>
      <c r="BB421" s="30013"/>
      <c r="BC421" s="30014"/>
      <c r="BD421" s="30015"/>
      <c r="BE421" s="30016"/>
      <c r="BF421" s="30017"/>
      <c r="BG421" s="30018"/>
      <c r="BH421" s="30019"/>
      <c r="BI421" s="30020"/>
      <c r="BJ421" s="30021"/>
      <c r="BK421" s="30022"/>
      <c r="BL421" s="30023"/>
      <c r="BM421" s="30024"/>
      <c r="BN421" s="30025"/>
      <c r="BO421" s="30026"/>
      <c r="BP421" s="30027"/>
      <c r="BQ421" s="30028"/>
      <c r="BR421" s="30029"/>
      <c r="BS421" s="30030"/>
      <c r="BT421" s="30031"/>
      <c r="BU421" s="30032"/>
    </row>
    <row r="422" spans="1:73" ht="24.75" customHeight="1" x14ac:dyDescent="0.25">
      <c r="A422" s="30033" t="s">
        <v>382</v>
      </c>
      <c r="B422" s="30034"/>
      <c r="C422" s="30035" t="s">
        <v>383</v>
      </c>
      <c r="D422" s="30036"/>
      <c r="E422" s="30037"/>
      <c r="F422" s="30038"/>
      <c r="G422" s="30039"/>
      <c r="H422" s="30040"/>
      <c r="I422" s="30041"/>
      <c r="J422" s="30042"/>
      <c r="K422" s="30043"/>
      <c r="L422" s="30044"/>
      <c r="M422" s="30045"/>
      <c r="N422" s="30046"/>
      <c r="O422" s="30047"/>
      <c r="P422" s="30048"/>
      <c r="Q422" s="30049"/>
      <c r="R422" s="30050" t="s">
        <v>384</v>
      </c>
      <c r="S422" s="30051"/>
      <c r="T422" s="30052" t="s">
        <v>385</v>
      </c>
      <c r="U422" s="30053"/>
      <c r="V422" s="30054"/>
      <c r="W422" s="30055"/>
      <c r="X422" s="30056"/>
      <c r="Y422" s="30057"/>
      <c r="Z422" s="30058"/>
      <c r="AA422" s="30059"/>
      <c r="AB422" s="30060"/>
      <c r="AC422" s="30061"/>
      <c r="AD422" s="30062"/>
      <c r="AE422" s="30063"/>
      <c r="AF422" s="30064"/>
      <c r="AG422" s="30065"/>
      <c r="AH422" s="30066"/>
      <c r="AI422" s="30067" t="s">
        <v>386</v>
      </c>
      <c r="AJ422" s="30068"/>
      <c r="AK422" s="30069" t="s">
        <v>387</v>
      </c>
      <c r="AL422" s="30070"/>
      <c r="AM422" s="30071"/>
      <c r="AN422" s="30072"/>
      <c r="AO422" s="30073"/>
      <c r="AP422" s="30074"/>
      <c r="AQ422" s="30075"/>
      <c r="AR422" s="30076"/>
      <c r="AS422" s="30077"/>
      <c r="AT422" s="30078"/>
      <c r="AU422" s="30079"/>
      <c r="AV422" s="30080"/>
      <c r="AW422" s="30081"/>
      <c r="AX422" s="30082"/>
      <c r="AY422" s="30083"/>
      <c r="AZ422" s="30084"/>
      <c r="BA422" s="30085"/>
      <c r="BB422" s="30086"/>
      <c r="BC422" s="30087"/>
      <c r="BD422" s="30088"/>
      <c r="BE422" s="30089"/>
      <c r="BF422" s="30090"/>
      <c r="BG422" s="30091"/>
      <c r="BH422" s="30092"/>
      <c r="BI422" s="30093"/>
      <c r="BJ422" s="30094"/>
      <c r="BK422" s="30095"/>
      <c r="BL422" s="30096"/>
      <c r="BM422" s="30097"/>
      <c r="BN422" s="30098"/>
      <c r="BO422" s="30099"/>
      <c r="BP422" s="30100"/>
      <c r="BQ422" s="30101"/>
      <c r="BR422" s="30102"/>
      <c r="BS422" s="30103"/>
      <c r="BT422" s="30104"/>
      <c r="BU422" s="30105"/>
    </row>
    <row r="423" spans="1:73" ht="24.75" customHeight="1" x14ac:dyDescent="0.25">
      <c r="A423" s="42181" t="s">
        <v>388</v>
      </c>
      <c r="B423" s="42181"/>
      <c r="C423" s="42181"/>
      <c r="D423" s="42182"/>
      <c r="E423" s="42182"/>
      <c r="F423" s="42182"/>
      <c r="G423" s="42182"/>
      <c r="H423" s="42182"/>
      <c r="I423" s="42182"/>
      <c r="J423" s="42182"/>
      <c r="K423" s="42182"/>
      <c r="L423" s="42182"/>
      <c r="M423" s="42182"/>
      <c r="N423" s="42182"/>
      <c r="O423" s="42182"/>
      <c r="P423" s="42183"/>
      <c r="Q423" s="30106"/>
      <c r="R423" s="42216" t="s">
        <v>389</v>
      </c>
      <c r="S423" s="42216"/>
      <c r="T423" s="42216"/>
      <c r="U423" s="42216"/>
      <c r="V423" s="42216"/>
      <c r="W423" s="42216"/>
      <c r="X423" s="42216"/>
      <c r="Y423" s="42216"/>
      <c r="Z423" s="42216"/>
      <c r="AA423" s="42216"/>
      <c r="AB423" s="42216"/>
      <c r="AC423" s="42216"/>
      <c r="AD423" s="42216"/>
      <c r="AE423" s="42216"/>
      <c r="AF423" s="42216"/>
      <c r="AG423" s="42216"/>
      <c r="AH423" s="30107"/>
      <c r="AI423" s="42204" t="s">
        <v>390</v>
      </c>
      <c r="AJ423" s="42204"/>
      <c r="AK423" s="42204"/>
      <c r="AL423" s="42204"/>
      <c r="AM423" s="30108"/>
      <c r="AN423" s="30109"/>
      <c r="AO423" s="30110"/>
      <c r="AP423" s="30111"/>
      <c r="AQ423" s="30112"/>
      <c r="AR423" s="30113"/>
      <c r="AS423" s="30114"/>
      <c r="AT423" s="30115"/>
      <c r="AU423" s="30116"/>
      <c r="AV423" s="30117"/>
      <c r="AW423" s="30118"/>
      <c r="AX423" s="30119"/>
      <c r="AY423" s="30120"/>
      <c r="AZ423" s="30121"/>
      <c r="BA423" s="30122"/>
      <c r="BB423" s="30123"/>
      <c r="BC423" s="30124"/>
      <c r="BD423" s="30125"/>
      <c r="BE423" s="30126"/>
      <c r="BF423" s="30127"/>
      <c r="BG423" s="30128"/>
      <c r="BH423" s="30129"/>
      <c r="BI423" s="30130"/>
      <c r="BJ423" s="30131"/>
      <c r="BK423" s="30132"/>
      <c r="BL423" s="30133"/>
      <c r="BM423" s="30134"/>
      <c r="BN423" s="30135"/>
      <c r="BO423" s="30136"/>
      <c r="BP423" s="30137"/>
      <c r="BQ423" s="30138"/>
      <c r="BR423" s="30139"/>
      <c r="BS423" s="30140"/>
      <c r="BT423" s="30141"/>
      <c r="BU423" s="30142"/>
    </row>
    <row r="424" spans="1:73" ht="34.5" customHeight="1" x14ac:dyDescent="0.25">
      <c r="A424" s="42195" t="s">
        <v>391</v>
      </c>
      <c r="B424" s="42195"/>
      <c r="C424" s="42196"/>
      <c r="D424" s="42197" t="s">
        <v>308</v>
      </c>
      <c r="E424" s="42197"/>
      <c r="F424" s="42197"/>
      <c r="G424" s="42197"/>
      <c r="H424" s="42197"/>
      <c r="I424" s="42197" t="s">
        <v>309</v>
      </c>
      <c r="J424" s="42197"/>
      <c r="K424" s="42197"/>
      <c r="L424" s="42197"/>
      <c r="M424" s="42197" t="s">
        <v>310</v>
      </c>
      <c r="N424" s="42197"/>
      <c r="O424" s="42197"/>
      <c r="P424" s="42198" t="s">
        <v>392</v>
      </c>
      <c r="Q424" s="30143"/>
      <c r="R424" s="42189" t="s">
        <v>391</v>
      </c>
      <c r="S424" s="42189"/>
      <c r="T424" s="42190"/>
      <c r="U424" s="42187" t="s">
        <v>308</v>
      </c>
      <c r="V424" s="42193"/>
      <c r="W424" s="42193"/>
      <c r="X424" s="42193"/>
      <c r="Y424" s="42194"/>
      <c r="Z424" s="42187" t="s">
        <v>309</v>
      </c>
      <c r="AA424" s="42193"/>
      <c r="AB424" s="42193"/>
      <c r="AC424" s="42194"/>
      <c r="AD424" s="42187" t="s">
        <v>310</v>
      </c>
      <c r="AE424" s="42193"/>
      <c r="AF424" s="42194"/>
      <c r="AG424" s="42187" t="s">
        <v>393</v>
      </c>
      <c r="AH424" s="30144"/>
      <c r="AI424" s="42212" t="s">
        <v>391</v>
      </c>
      <c r="AJ424" s="42212"/>
      <c r="AK424" s="42213"/>
      <c r="AL424" s="30145" t="s">
        <v>394</v>
      </c>
      <c r="AM424" s="30146"/>
      <c r="AN424" s="30147"/>
      <c r="AO424" s="30148"/>
      <c r="AP424" s="30149"/>
      <c r="AQ424" s="30150"/>
      <c r="AR424" s="30151"/>
      <c r="AS424" s="30152"/>
      <c r="AT424" s="30153"/>
      <c r="AU424" s="30154"/>
      <c r="AV424" s="30155"/>
      <c r="AW424" s="30156"/>
      <c r="AX424" s="30157"/>
      <c r="AY424" s="30158"/>
      <c r="AZ424" s="30159"/>
      <c r="BA424" s="30160"/>
      <c r="BB424" s="30161"/>
      <c r="BC424" s="30162"/>
      <c r="BD424" s="30163"/>
      <c r="BE424" s="30164"/>
      <c r="BF424" s="30165"/>
      <c r="BG424" s="30166"/>
      <c r="BH424" s="30167"/>
      <c r="BI424" s="30168"/>
      <c r="BJ424" s="30169"/>
      <c r="BK424" s="30170"/>
      <c r="BL424" s="30171"/>
      <c r="BM424" s="30172"/>
      <c r="BN424" s="30173"/>
      <c r="BO424" s="30174"/>
      <c r="BP424" s="30175"/>
      <c r="BQ424" s="30176"/>
      <c r="BR424" s="30177"/>
      <c r="BS424" s="30178"/>
      <c r="BT424" s="30179"/>
      <c r="BU424" s="30180"/>
    </row>
    <row r="425" spans="1:73" ht="39.75" customHeight="1" x14ac:dyDescent="0.25">
      <c r="A425" s="42189"/>
      <c r="B425" s="42189"/>
      <c r="C425" s="42190"/>
      <c r="D425" s="30181" t="s">
        <v>316</v>
      </c>
      <c r="E425" s="30182" t="s">
        <v>317</v>
      </c>
      <c r="F425" s="30183" t="s">
        <v>318</v>
      </c>
      <c r="G425" s="30184" t="s">
        <v>319</v>
      </c>
      <c r="H425" s="30185" t="s">
        <v>77</v>
      </c>
      <c r="I425" s="30186" t="s">
        <v>317</v>
      </c>
      <c r="J425" s="30187" t="s">
        <v>318</v>
      </c>
      <c r="K425" s="30188" t="s">
        <v>319</v>
      </c>
      <c r="L425" s="30189" t="s">
        <v>77</v>
      </c>
      <c r="M425" s="30190" t="s">
        <v>320</v>
      </c>
      <c r="N425" s="30191" t="s">
        <v>319</v>
      </c>
      <c r="O425" s="30192" t="s">
        <v>77</v>
      </c>
      <c r="P425" s="42199"/>
      <c r="Q425" s="30193"/>
      <c r="R425" s="42191"/>
      <c r="S425" s="42191"/>
      <c r="T425" s="42192"/>
      <c r="U425" s="30194" t="s">
        <v>316</v>
      </c>
      <c r="V425" s="30195" t="s">
        <v>395</v>
      </c>
      <c r="W425" s="30196" t="s">
        <v>396</v>
      </c>
      <c r="X425" s="30197" t="s">
        <v>319</v>
      </c>
      <c r="Y425" s="30198" t="s">
        <v>77</v>
      </c>
      <c r="Z425" s="30199" t="s">
        <v>395</v>
      </c>
      <c r="AA425" s="30200" t="s">
        <v>396</v>
      </c>
      <c r="AB425" s="30201" t="s">
        <v>319</v>
      </c>
      <c r="AC425" s="30202" t="s">
        <v>77</v>
      </c>
      <c r="AD425" s="30203" t="s">
        <v>397</v>
      </c>
      <c r="AE425" s="30204" t="s">
        <v>319</v>
      </c>
      <c r="AF425" s="30205" t="s">
        <v>77</v>
      </c>
      <c r="AG425" s="42188"/>
      <c r="AH425" s="30206"/>
      <c r="AI425" s="30207"/>
      <c r="AJ425" s="30208"/>
      <c r="AK425" s="30209"/>
      <c r="AL425" s="30210"/>
      <c r="AM425" s="30211"/>
      <c r="AN425" s="30212"/>
      <c r="AO425" s="30213"/>
      <c r="AP425" s="30214"/>
      <c r="AQ425" s="30215"/>
      <c r="AR425" s="30216"/>
      <c r="AS425" s="30217"/>
      <c r="AT425" s="30218"/>
      <c r="AU425" s="30219"/>
      <c r="AV425" s="30220"/>
      <c r="AW425" s="30221"/>
      <c r="AX425" s="30222"/>
      <c r="AY425" s="30223"/>
      <c r="AZ425" s="30224"/>
      <c r="BA425" s="30225"/>
      <c r="BB425" s="30226"/>
      <c r="BC425" s="30227"/>
      <c r="BD425" s="30228"/>
      <c r="BE425" s="30229"/>
      <c r="BF425" s="30230"/>
      <c r="BG425" s="30231"/>
      <c r="BH425" s="30232"/>
      <c r="BI425" s="30233"/>
      <c r="BJ425" s="30234"/>
      <c r="BK425" s="30235"/>
      <c r="BL425" s="30236"/>
      <c r="BM425" s="30237"/>
      <c r="BN425" s="30238"/>
      <c r="BO425" s="30239"/>
      <c r="BP425" s="30240"/>
      <c r="BQ425" s="30241"/>
      <c r="BR425" s="30242"/>
      <c r="BS425" s="30243"/>
      <c r="BT425" s="30244"/>
      <c r="BU425" s="30245"/>
    </row>
    <row r="426" spans="1:73" ht="30.75" customHeight="1" x14ac:dyDescent="0.25">
      <c r="A426" s="30246" t="s">
        <v>398</v>
      </c>
      <c r="B426" s="30247"/>
      <c r="C426" s="30248"/>
      <c r="D426" s="30249"/>
      <c r="E426" s="30250"/>
      <c r="F426" s="30251"/>
      <c r="G426" s="30252"/>
      <c r="H426" s="30253"/>
      <c r="I426" s="30254"/>
      <c r="J426" s="30255"/>
      <c r="K426" s="30256"/>
      <c r="L426" s="30257"/>
      <c r="M426" s="30258"/>
      <c r="N426" s="30259"/>
      <c r="O426" s="30260"/>
      <c r="P426" s="30261"/>
      <c r="Q426" s="30262"/>
      <c r="R426" s="30263"/>
      <c r="S426" s="30264"/>
      <c r="T426" s="30265"/>
      <c r="U426" s="30266"/>
      <c r="V426" s="30267"/>
      <c r="W426" s="30268"/>
      <c r="X426" s="30269"/>
      <c r="Y426" s="30270"/>
      <c r="Z426" s="30271"/>
      <c r="AA426" s="30272"/>
      <c r="AB426" s="30273"/>
      <c r="AC426" s="30274"/>
      <c r="AD426" s="30275"/>
      <c r="AE426" s="30276"/>
      <c r="AF426" s="30277"/>
      <c r="AG426" s="30278"/>
      <c r="AH426" s="30279"/>
      <c r="AI426" s="30280" t="s">
        <v>399</v>
      </c>
      <c r="AJ426" s="30281"/>
      <c r="AK426" s="30282"/>
      <c r="AL426" s="30283">
        <v>3</v>
      </c>
      <c r="AM426" s="30284"/>
      <c r="AN426" s="30285"/>
      <c r="AO426" s="30286"/>
      <c r="AP426" s="30287"/>
      <c r="AQ426" s="30288"/>
      <c r="AR426" s="30289"/>
      <c r="AS426" s="30290"/>
      <c r="AT426" s="30291"/>
      <c r="AU426" s="30292"/>
      <c r="AV426" s="30293"/>
      <c r="AW426" s="30294"/>
      <c r="AX426" s="30295"/>
      <c r="AY426" s="30296"/>
      <c r="AZ426" s="30297"/>
      <c r="BA426" s="30298"/>
      <c r="BB426" s="30299"/>
      <c r="BC426" s="30300"/>
      <c r="BD426" s="30301"/>
      <c r="BE426" s="30302"/>
      <c r="BF426" s="30303"/>
      <c r="BG426" s="30304"/>
      <c r="BH426" s="30305"/>
      <c r="BI426" s="30306"/>
      <c r="BJ426" s="30307"/>
      <c r="BK426" s="30308"/>
      <c r="BL426" s="30309"/>
      <c r="BM426" s="30310"/>
      <c r="BN426" s="30311"/>
      <c r="BO426" s="30312"/>
      <c r="BP426" s="30313"/>
      <c r="BQ426" s="30314"/>
      <c r="BR426" s="30315"/>
      <c r="BS426" s="30316"/>
      <c r="BT426" s="30317"/>
      <c r="BU426" s="30318"/>
    </row>
    <row r="427" spans="1:73" ht="24.75" customHeight="1" x14ac:dyDescent="0.25">
      <c r="A427" s="30319" t="s">
        <v>400</v>
      </c>
      <c r="B427" s="30320"/>
      <c r="C427" s="30321"/>
      <c r="D427" s="30322">
        <v>0</v>
      </c>
      <c r="E427" s="30323">
        <v>0</v>
      </c>
      <c r="F427" s="30324">
        <v>0</v>
      </c>
      <c r="G427" s="30325">
        <v>0</v>
      </c>
      <c r="H427" s="30326">
        <f>SUM(D427:G427)</f>
        <v>0</v>
      </c>
      <c r="I427" s="30327">
        <v>0</v>
      </c>
      <c r="J427" s="30328">
        <v>0</v>
      </c>
      <c r="K427" s="30329">
        <v>0</v>
      </c>
      <c r="L427" s="30330">
        <f>SUM(I427:K427)</f>
        <v>0</v>
      </c>
      <c r="M427" s="30331">
        <v>0</v>
      </c>
      <c r="N427" s="30332">
        <v>0</v>
      </c>
      <c r="O427" s="30333">
        <f>SUM(M427:N427)</f>
        <v>0</v>
      </c>
      <c r="P427" s="30334">
        <f>H427+L427+O427</f>
        <v>0</v>
      </c>
      <c r="Q427" s="30335"/>
      <c r="R427" s="30336" t="s">
        <v>401</v>
      </c>
      <c r="S427" s="30337"/>
      <c r="T427" s="30338"/>
      <c r="U427" s="30339">
        <v>1</v>
      </c>
      <c r="V427" s="30340">
        <v>0</v>
      </c>
      <c r="W427" s="30341">
        <v>0</v>
      </c>
      <c r="X427" s="30342">
        <v>0</v>
      </c>
      <c r="Y427" s="30343">
        <f>U427+V427+W427+X427</f>
        <v>1</v>
      </c>
      <c r="Z427" s="30344">
        <v>0</v>
      </c>
      <c r="AA427" s="30345">
        <v>0</v>
      </c>
      <c r="AB427" s="30346">
        <v>0</v>
      </c>
      <c r="AC427" s="30347">
        <f>Z427+AA427+AB427</f>
        <v>0</v>
      </c>
      <c r="AD427" s="30348">
        <v>0</v>
      </c>
      <c r="AE427" s="30349">
        <v>0</v>
      </c>
      <c r="AF427" s="30350">
        <f>AD427+AE427</f>
        <v>0</v>
      </c>
      <c r="AG427" s="30351">
        <f>Y427+AC427+AF427</f>
        <v>1</v>
      </c>
      <c r="AH427" s="30352"/>
      <c r="AI427" s="30353" t="s">
        <v>402</v>
      </c>
      <c r="AJ427" s="30354"/>
      <c r="AK427" s="30355"/>
      <c r="AL427" s="30356">
        <v>0</v>
      </c>
      <c r="AM427" s="30357"/>
      <c r="AN427" s="30358"/>
      <c r="AO427" s="30359"/>
      <c r="AP427" s="30360"/>
      <c r="AQ427" s="30361"/>
      <c r="AR427" s="30362"/>
      <c r="AS427" s="30363"/>
      <c r="AT427" s="30364"/>
      <c r="AU427" s="30365"/>
      <c r="AV427" s="30366"/>
      <c r="AW427" s="30367"/>
      <c r="AX427" s="30368"/>
      <c r="AY427" s="30369"/>
      <c r="AZ427" s="30370"/>
      <c r="BA427" s="30371"/>
      <c r="BB427" s="30372"/>
      <c r="BC427" s="30373"/>
      <c r="BD427" s="30374"/>
      <c r="BE427" s="30375"/>
      <c r="BF427" s="30376"/>
      <c r="BG427" s="30377"/>
      <c r="BH427" s="30378"/>
      <c r="BI427" s="30379"/>
      <c r="BJ427" s="30380"/>
      <c r="BK427" s="30381"/>
      <c r="BL427" s="30382"/>
      <c r="BM427" s="30383"/>
      <c r="BN427" s="30384"/>
      <c r="BO427" s="30385"/>
      <c r="BP427" s="30386"/>
      <c r="BQ427" s="30387"/>
      <c r="BR427" s="30388"/>
      <c r="BS427" s="30389"/>
      <c r="BT427" s="30390"/>
      <c r="BU427" s="30391"/>
    </row>
    <row r="428" spans="1:73" ht="24.75" customHeight="1" x14ac:dyDescent="0.25">
      <c r="A428" s="30392" t="s">
        <v>403</v>
      </c>
      <c r="B428" s="30393"/>
      <c r="C428" s="30394"/>
      <c r="D428" s="30395">
        <v>0</v>
      </c>
      <c r="E428" s="30396">
        <v>0</v>
      </c>
      <c r="F428" s="30397">
        <v>0</v>
      </c>
      <c r="G428" s="30398">
        <v>0</v>
      </c>
      <c r="H428" s="30399">
        <f>SUM(D428:G428)</f>
        <v>0</v>
      </c>
      <c r="I428" s="30400">
        <v>0</v>
      </c>
      <c r="J428" s="30401">
        <v>0</v>
      </c>
      <c r="K428" s="30402">
        <v>0</v>
      </c>
      <c r="L428" s="30403">
        <f>SUM(I428:K428)</f>
        <v>0</v>
      </c>
      <c r="M428" s="30404">
        <v>0</v>
      </c>
      <c r="N428" s="30405">
        <v>0</v>
      </c>
      <c r="O428" s="30406">
        <f>SUM(M428:N428)</f>
        <v>0</v>
      </c>
      <c r="P428" s="30407">
        <f>SUM(H428+L428+O428)</f>
        <v>0</v>
      </c>
      <c r="Q428" s="30408"/>
      <c r="R428" s="30409" t="s">
        <v>404</v>
      </c>
      <c r="S428" s="30410"/>
      <c r="T428" s="30411"/>
      <c r="U428" s="30412">
        <v>0</v>
      </c>
      <c r="V428" s="30413">
        <v>0</v>
      </c>
      <c r="W428" s="30414">
        <v>0</v>
      </c>
      <c r="X428" s="30415">
        <v>0</v>
      </c>
      <c r="Y428" s="30416">
        <f>U428+V428+W428+X428</f>
        <v>0</v>
      </c>
      <c r="Z428" s="30417">
        <v>0</v>
      </c>
      <c r="AA428" s="30418">
        <v>0</v>
      </c>
      <c r="AB428" s="30419">
        <v>0</v>
      </c>
      <c r="AC428" s="30420">
        <f>Z428+AA428+AB428</f>
        <v>0</v>
      </c>
      <c r="AD428" s="30421">
        <v>0</v>
      </c>
      <c r="AE428" s="30422">
        <v>0</v>
      </c>
      <c r="AF428" s="30423">
        <f>AD428+AE428</f>
        <v>0</v>
      </c>
      <c r="AG428" s="30424">
        <f>Y428+AC428+AF428</f>
        <v>0</v>
      </c>
      <c r="AH428" s="30425"/>
      <c r="AI428" s="30426" t="s">
        <v>77</v>
      </c>
      <c r="AJ428" s="30427"/>
      <c r="AK428" s="30428"/>
      <c r="AL428" s="30429">
        <f>SUM(AL426:AL427)</f>
        <v>3</v>
      </c>
      <c r="AM428" s="30430"/>
      <c r="AN428" s="30431"/>
      <c r="AO428" s="30432"/>
      <c r="AP428" s="30433"/>
      <c r="AQ428" s="30434"/>
      <c r="AR428" s="30435"/>
      <c r="AS428" s="30436"/>
      <c r="AT428" s="30437"/>
      <c r="AU428" s="30438"/>
      <c r="AV428" s="30439"/>
      <c r="AW428" s="30440"/>
      <c r="AX428" s="30441"/>
      <c r="AY428" s="30442"/>
      <c r="AZ428" s="30443"/>
      <c r="BA428" s="30444"/>
      <c r="BB428" s="30445"/>
      <c r="BC428" s="30446"/>
      <c r="BD428" s="30447"/>
      <c r="BE428" s="30448"/>
      <c r="BF428" s="30449"/>
      <c r="BG428" s="30450"/>
      <c r="BH428" s="30451"/>
      <c r="BI428" s="30452"/>
      <c r="BJ428" s="30453"/>
      <c r="BK428" s="30454"/>
      <c r="BL428" s="30455"/>
      <c r="BM428" s="30456"/>
      <c r="BN428" s="30457"/>
      <c r="BO428" s="30458"/>
      <c r="BP428" s="30459"/>
      <c r="BQ428" s="30460"/>
      <c r="BR428" s="30461"/>
      <c r="BS428" s="30462"/>
      <c r="BT428" s="30463"/>
      <c r="BU428" s="30464"/>
    </row>
    <row r="429" spans="1:73" ht="12.75" customHeight="1" x14ac:dyDescent="0.25">
      <c r="A429" s="30465" t="s">
        <v>77</v>
      </c>
      <c r="B429" s="30466"/>
      <c r="C429" s="30467"/>
      <c r="D429" s="30468">
        <f t="shared" ref="D429:P429" si="64">SUM(D427:D428)</f>
        <v>0</v>
      </c>
      <c r="E429" s="30469">
        <f t="shared" si="64"/>
        <v>0</v>
      </c>
      <c r="F429" s="30470">
        <f t="shared" si="64"/>
        <v>0</v>
      </c>
      <c r="G429" s="30471">
        <f t="shared" si="64"/>
        <v>0</v>
      </c>
      <c r="H429" s="30472">
        <f t="shared" si="64"/>
        <v>0</v>
      </c>
      <c r="I429" s="30473">
        <f t="shared" si="64"/>
        <v>0</v>
      </c>
      <c r="J429" s="30474">
        <f t="shared" si="64"/>
        <v>0</v>
      </c>
      <c r="K429" s="30475">
        <f t="shared" si="64"/>
        <v>0</v>
      </c>
      <c r="L429" s="30476">
        <f t="shared" si="64"/>
        <v>0</v>
      </c>
      <c r="M429" s="30477">
        <f t="shared" si="64"/>
        <v>0</v>
      </c>
      <c r="N429" s="30478">
        <f t="shared" si="64"/>
        <v>0</v>
      </c>
      <c r="O429" s="30479">
        <f t="shared" si="64"/>
        <v>0</v>
      </c>
      <c r="P429" s="30480">
        <f t="shared" si="64"/>
        <v>0</v>
      </c>
      <c r="Q429" s="30481"/>
      <c r="R429" s="30482"/>
      <c r="S429" s="30483"/>
      <c r="T429" s="30484"/>
      <c r="U429" s="30485"/>
      <c r="V429" s="30486"/>
      <c r="W429" s="30487"/>
      <c r="X429" s="30488"/>
      <c r="Y429" s="30489"/>
      <c r="Z429" s="30490"/>
      <c r="AA429" s="30491"/>
      <c r="AB429" s="30492"/>
      <c r="AC429" s="30493"/>
      <c r="AD429" s="30494"/>
      <c r="AE429" s="30495"/>
      <c r="AF429" s="30496"/>
      <c r="AG429" s="30497"/>
      <c r="AH429" s="30498"/>
      <c r="AI429" s="30499"/>
      <c r="AJ429" s="30500"/>
      <c r="AK429" s="30501"/>
      <c r="AL429" s="30502"/>
      <c r="AM429" s="30503"/>
      <c r="AN429" s="30504"/>
      <c r="AO429" s="30505"/>
      <c r="AP429" s="30506"/>
      <c r="AQ429" s="30507"/>
      <c r="AR429" s="30508"/>
      <c r="AS429" s="30509"/>
      <c r="AT429" s="30510"/>
      <c r="AU429" s="30511"/>
      <c r="AV429" s="30512"/>
      <c r="AW429" s="30513"/>
      <c r="AX429" s="30514"/>
      <c r="AY429" s="30515"/>
      <c r="AZ429" s="30516"/>
      <c r="BA429" s="30517"/>
      <c r="BB429" s="30518"/>
      <c r="BC429" s="30519"/>
      <c r="BD429" s="30520"/>
      <c r="BE429" s="30521"/>
      <c r="BF429" s="30522"/>
      <c r="BG429" s="30523"/>
      <c r="BH429" s="30524"/>
      <c r="BI429" s="30525"/>
      <c r="BJ429" s="30526"/>
      <c r="BK429" s="30527"/>
      <c r="BL429" s="30528"/>
      <c r="BM429" s="30529"/>
      <c r="BN429" s="30530"/>
      <c r="BO429" s="30531"/>
      <c r="BP429" s="30532"/>
      <c r="BQ429" s="30533"/>
      <c r="BR429" s="30534"/>
      <c r="BS429" s="30535"/>
      <c r="BT429" s="30536"/>
      <c r="BU429" s="30537"/>
    </row>
    <row r="430" spans="1:73" ht="24.75" customHeight="1" x14ac:dyDescent="0.25">
      <c r="A430" s="30538" t="s">
        <v>405</v>
      </c>
      <c r="B430" s="30539"/>
      <c r="C430" s="30540"/>
      <c r="D430" s="30541"/>
      <c r="E430" s="30542"/>
      <c r="F430" s="30543"/>
      <c r="G430" s="30544"/>
      <c r="H430" s="30545"/>
      <c r="I430" s="30546"/>
      <c r="J430" s="30547"/>
      <c r="K430" s="30548"/>
      <c r="L430" s="30549"/>
      <c r="M430" s="30550"/>
      <c r="N430" s="30551"/>
      <c r="O430" s="30552"/>
      <c r="P430" s="30553"/>
      <c r="Q430" s="30554"/>
      <c r="R430" s="30555" t="s">
        <v>77</v>
      </c>
      <c r="S430" s="30556"/>
      <c r="T430" s="30557"/>
      <c r="U430" s="30558">
        <f t="shared" ref="U430:AG430" si="65">SUM(U427:U428)</f>
        <v>1</v>
      </c>
      <c r="V430" s="30559">
        <f t="shared" si="65"/>
        <v>0</v>
      </c>
      <c r="W430" s="30560">
        <f t="shared" si="65"/>
        <v>0</v>
      </c>
      <c r="X430" s="30561">
        <f t="shared" si="65"/>
        <v>0</v>
      </c>
      <c r="Y430" s="30562">
        <f t="shared" si="65"/>
        <v>1</v>
      </c>
      <c r="Z430" s="30563">
        <f t="shared" si="65"/>
        <v>0</v>
      </c>
      <c r="AA430" s="30564">
        <f t="shared" si="65"/>
        <v>0</v>
      </c>
      <c r="AB430" s="30565">
        <f t="shared" si="65"/>
        <v>0</v>
      </c>
      <c r="AC430" s="30566">
        <f t="shared" si="65"/>
        <v>0</v>
      </c>
      <c r="AD430" s="30567">
        <f t="shared" si="65"/>
        <v>0</v>
      </c>
      <c r="AE430" s="30568">
        <f t="shared" si="65"/>
        <v>0</v>
      </c>
      <c r="AF430" s="30569">
        <f t="shared" si="65"/>
        <v>0</v>
      </c>
      <c r="AG430" s="30570">
        <f t="shared" si="65"/>
        <v>1</v>
      </c>
      <c r="AH430" s="30571"/>
      <c r="AI430" s="42214" t="s">
        <v>406</v>
      </c>
      <c r="AJ430" s="42214"/>
      <c r="AK430" s="42214"/>
      <c r="AL430" s="42215"/>
      <c r="AM430" s="30572"/>
      <c r="AN430" s="30573"/>
      <c r="AO430" s="30574"/>
      <c r="AP430" s="30575"/>
      <c r="AQ430" s="30576"/>
      <c r="AR430" s="30577"/>
      <c r="AS430" s="30578"/>
      <c r="AT430" s="30579"/>
      <c r="AU430" s="30580"/>
      <c r="AV430" s="30581"/>
      <c r="AW430" s="30582"/>
      <c r="AX430" s="30583"/>
      <c r="AY430" s="30584"/>
      <c r="AZ430" s="30585"/>
      <c r="BA430" s="30586"/>
      <c r="BB430" s="30587"/>
      <c r="BC430" s="30588"/>
      <c r="BD430" s="30589"/>
      <c r="BE430" s="30590"/>
      <c r="BF430" s="30591"/>
      <c r="BG430" s="30592"/>
      <c r="BH430" s="30593"/>
      <c r="BI430" s="30594"/>
      <c r="BJ430" s="30595"/>
      <c r="BK430" s="30596"/>
      <c r="BL430" s="30597"/>
      <c r="BM430" s="30598"/>
      <c r="BN430" s="30599"/>
      <c r="BO430" s="30600"/>
      <c r="BP430" s="30601"/>
      <c r="BQ430" s="30602"/>
      <c r="BR430" s="30603"/>
      <c r="BS430" s="30604"/>
      <c r="BT430" s="30605"/>
      <c r="BU430" s="30606"/>
    </row>
    <row r="431" spans="1:73" ht="19.5" customHeight="1" x14ac:dyDescent="0.25">
      <c r="A431" s="30607" t="s">
        <v>400</v>
      </c>
      <c r="B431" s="30608"/>
      <c r="C431" s="30609"/>
      <c r="D431" s="30610">
        <v>0</v>
      </c>
      <c r="E431" s="30611">
        <v>0</v>
      </c>
      <c r="F431" s="30612">
        <v>0</v>
      </c>
      <c r="G431" s="30613">
        <v>0</v>
      </c>
      <c r="H431" s="30614">
        <f>SUM(D431:G431)</f>
        <v>0</v>
      </c>
      <c r="I431" s="30615">
        <v>0</v>
      </c>
      <c r="J431" s="30616">
        <v>0</v>
      </c>
      <c r="K431" s="30617">
        <v>0</v>
      </c>
      <c r="L431" s="30618">
        <f>SUM(I431:K431)</f>
        <v>0</v>
      </c>
      <c r="M431" s="30619">
        <v>0</v>
      </c>
      <c r="N431" s="30620">
        <v>0</v>
      </c>
      <c r="O431" s="30621">
        <f>SUM(M431:N431)</f>
        <v>0</v>
      </c>
      <c r="P431" s="30622">
        <f>H431+L431+O431</f>
        <v>0</v>
      </c>
      <c r="Q431" s="30623"/>
      <c r="R431" s="30624"/>
      <c r="S431" s="30625"/>
      <c r="T431" s="30626"/>
      <c r="U431" s="30627"/>
      <c r="V431" s="30628"/>
      <c r="W431" s="30629"/>
      <c r="X431" s="30630"/>
      <c r="Y431" s="30631"/>
      <c r="Z431" s="30632"/>
      <c r="AA431" s="30633"/>
      <c r="AB431" s="30634"/>
      <c r="AC431" s="30635"/>
      <c r="AD431" s="30636"/>
      <c r="AE431" s="30637"/>
      <c r="AF431" s="30638"/>
      <c r="AG431" s="30639"/>
      <c r="AH431" s="30640"/>
      <c r="AI431" s="42212" t="s">
        <v>391</v>
      </c>
      <c r="AJ431" s="42212"/>
      <c r="AK431" s="42213"/>
      <c r="AL431" s="30641" t="s">
        <v>407</v>
      </c>
      <c r="AM431" s="30642"/>
      <c r="AN431" s="30643"/>
      <c r="AO431" s="30644"/>
      <c r="AP431" s="30645"/>
      <c r="AQ431" s="30646"/>
      <c r="AR431" s="30647"/>
      <c r="AS431" s="30648"/>
      <c r="AT431" s="30649"/>
      <c r="AU431" s="30650"/>
      <c r="AV431" s="30651"/>
      <c r="AW431" s="30652"/>
      <c r="AX431" s="30653"/>
      <c r="AY431" s="30654"/>
      <c r="AZ431" s="30655"/>
      <c r="BA431" s="30656"/>
      <c r="BB431" s="30657"/>
      <c r="BC431" s="30658"/>
      <c r="BD431" s="30659"/>
      <c r="BE431" s="30660"/>
      <c r="BF431" s="30661"/>
      <c r="BG431" s="30662"/>
      <c r="BH431" s="30663"/>
      <c r="BI431" s="30664"/>
      <c r="BJ431" s="30665"/>
      <c r="BK431" s="30666"/>
      <c r="BL431" s="30667"/>
      <c r="BM431" s="30668"/>
      <c r="BN431" s="30669"/>
      <c r="BO431" s="30670"/>
      <c r="BP431" s="30671"/>
      <c r="BQ431" s="30672"/>
      <c r="BR431" s="30673"/>
      <c r="BS431" s="30674"/>
      <c r="BT431" s="30675"/>
      <c r="BU431" s="30676"/>
    </row>
    <row r="432" spans="1:73" ht="24.75" customHeight="1" x14ac:dyDescent="0.25">
      <c r="A432" s="30677" t="s">
        <v>403</v>
      </c>
      <c r="B432" s="30678"/>
      <c r="C432" s="30679"/>
      <c r="D432" s="30680">
        <v>0</v>
      </c>
      <c r="E432" s="30681">
        <v>0</v>
      </c>
      <c r="F432" s="30682">
        <v>0</v>
      </c>
      <c r="G432" s="30683">
        <v>0</v>
      </c>
      <c r="H432" s="30684">
        <f>SUM(D432:G432)</f>
        <v>0</v>
      </c>
      <c r="I432" s="30685">
        <v>0</v>
      </c>
      <c r="J432" s="30686">
        <v>0</v>
      </c>
      <c r="K432" s="30687">
        <v>0</v>
      </c>
      <c r="L432" s="30688">
        <f>SUM(I432:K432)</f>
        <v>0</v>
      </c>
      <c r="M432" s="30689">
        <v>0</v>
      </c>
      <c r="N432" s="30690">
        <v>0</v>
      </c>
      <c r="O432" s="30691">
        <f>SUM(M432:N432)</f>
        <v>0</v>
      </c>
      <c r="P432" s="30692">
        <f>SUM(H432+L432+O432)</f>
        <v>0</v>
      </c>
      <c r="Q432" s="30693"/>
      <c r="R432" s="42204" t="s">
        <v>408</v>
      </c>
      <c r="S432" s="42204"/>
      <c r="T432" s="42204"/>
      <c r="U432" s="42204"/>
      <c r="V432" s="42204"/>
      <c r="W432" s="42204"/>
      <c r="X432" s="42204"/>
      <c r="Y432" s="42204"/>
      <c r="Z432" s="42204"/>
      <c r="AA432" s="42204"/>
      <c r="AB432" s="42204"/>
      <c r="AC432" s="42204"/>
      <c r="AD432" s="42204"/>
      <c r="AE432" s="42204"/>
      <c r="AF432" s="42204"/>
      <c r="AG432" s="42204"/>
      <c r="AH432" s="30694"/>
      <c r="AI432" s="30695" t="s">
        <v>409</v>
      </c>
      <c r="AJ432" s="30696"/>
      <c r="AK432" s="30697"/>
      <c r="AL432" s="30698">
        <v>0</v>
      </c>
      <c r="AM432" s="30699"/>
      <c r="AN432" s="30700"/>
      <c r="AO432" s="30701"/>
      <c r="AP432" s="30702"/>
      <c r="AQ432" s="30703"/>
      <c r="AR432" s="30704"/>
      <c r="AS432" s="30705"/>
      <c r="AT432" s="30706"/>
      <c r="AU432" s="30707"/>
      <c r="AV432" s="30708"/>
      <c r="AW432" s="30709"/>
      <c r="AX432" s="30710"/>
      <c r="AY432" s="30711"/>
      <c r="AZ432" s="30712"/>
      <c r="BA432" s="30713"/>
      <c r="BB432" s="30714"/>
      <c r="BC432" s="30715"/>
      <c r="BD432" s="30716"/>
      <c r="BE432" s="30717"/>
      <c r="BF432" s="30718"/>
      <c r="BG432" s="30719"/>
      <c r="BH432" s="30720"/>
      <c r="BI432" s="30721"/>
      <c r="BJ432" s="30722"/>
      <c r="BK432" s="30723"/>
      <c r="BL432" s="30724"/>
      <c r="BM432" s="30725"/>
      <c r="BN432" s="30726"/>
      <c r="BO432" s="30727"/>
      <c r="BP432" s="30728"/>
      <c r="BQ432" s="30729"/>
      <c r="BR432" s="30730"/>
      <c r="BS432" s="30731"/>
      <c r="BT432" s="30732"/>
      <c r="BU432" s="30733"/>
    </row>
    <row r="433" spans="1:73" ht="34.5" customHeight="1" x14ac:dyDescent="0.25">
      <c r="A433" s="30734" t="s">
        <v>77</v>
      </c>
      <c r="B433" s="30735"/>
      <c r="C433" s="30736"/>
      <c r="D433" s="30737">
        <f t="shared" ref="D433:P433" si="66">SUM(D431:D432)</f>
        <v>0</v>
      </c>
      <c r="E433" s="30738">
        <f t="shared" si="66"/>
        <v>0</v>
      </c>
      <c r="F433" s="30739">
        <f t="shared" si="66"/>
        <v>0</v>
      </c>
      <c r="G433" s="30740">
        <f t="shared" si="66"/>
        <v>0</v>
      </c>
      <c r="H433" s="30741">
        <f t="shared" si="66"/>
        <v>0</v>
      </c>
      <c r="I433" s="30742">
        <f t="shared" si="66"/>
        <v>0</v>
      </c>
      <c r="J433" s="30743">
        <f t="shared" si="66"/>
        <v>0</v>
      </c>
      <c r="K433" s="30744">
        <f t="shared" si="66"/>
        <v>0</v>
      </c>
      <c r="L433" s="30745">
        <f t="shared" si="66"/>
        <v>0</v>
      </c>
      <c r="M433" s="30746">
        <f t="shared" si="66"/>
        <v>0</v>
      </c>
      <c r="N433" s="30747">
        <f t="shared" si="66"/>
        <v>0</v>
      </c>
      <c r="O433" s="30748">
        <f t="shared" si="66"/>
        <v>0</v>
      </c>
      <c r="P433" s="30749">
        <f t="shared" si="66"/>
        <v>0</v>
      </c>
      <c r="Q433" s="30750"/>
      <c r="R433" s="42189" t="s">
        <v>391</v>
      </c>
      <c r="S433" s="42189"/>
      <c r="T433" s="42190"/>
      <c r="U433" s="42187" t="s">
        <v>308</v>
      </c>
      <c r="V433" s="42193"/>
      <c r="W433" s="42193"/>
      <c r="X433" s="42193"/>
      <c r="Y433" s="42194"/>
      <c r="Z433" s="42187" t="s">
        <v>309</v>
      </c>
      <c r="AA433" s="42193"/>
      <c r="AB433" s="42193"/>
      <c r="AC433" s="42194"/>
      <c r="AD433" s="42187" t="s">
        <v>310</v>
      </c>
      <c r="AE433" s="42193"/>
      <c r="AF433" s="42194"/>
      <c r="AG433" s="42187" t="s">
        <v>410</v>
      </c>
      <c r="AH433" s="30751"/>
      <c r="AI433" s="30752" t="s">
        <v>411</v>
      </c>
      <c r="AJ433" s="30753"/>
      <c r="AK433" s="30754"/>
      <c r="AL433" s="30755">
        <f>AL432</f>
        <v>0</v>
      </c>
      <c r="AM433" s="30756"/>
      <c r="AN433" s="30757"/>
      <c r="AO433" s="30758"/>
      <c r="AP433" s="30759"/>
      <c r="AQ433" s="30760"/>
      <c r="AR433" s="30761"/>
      <c r="AS433" s="30762"/>
      <c r="AT433" s="30763"/>
      <c r="AU433" s="30764"/>
      <c r="AV433" s="30765"/>
      <c r="AW433" s="30766"/>
      <c r="AX433" s="30767"/>
      <c r="AY433" s="30768"/>
      <c r="AZ433" s="30769"/>
      <c r="BA433" s="30770"/>
      <c r="BB433" s="30771"/>
      <c r="BC433" s="30772"/>
      <c r="BD433" s="30773"/>
      <c r="BE433" s="30774"/>
      <c r="BF433" s="30775"/>
      <c r="BG433" s="30776"/>
      <c r="BH433" s="30777"/>
      <c r="BI433" s="30778"/>
      <c r="BJ433" s="30779"/>
      <c r="BK433" s="30780"/>
      <c r="BL433" s="30781"/>
      <c r="BM433" s="30782"/>
      <c r="BN433" s="30783"/>
      <c r="BO433" s="30784"/>
      <c r="BP433" s="30785"/>
      <c r="BQ433" s="30786"/>
      <c r="BR433" s="30787"/>
      <c r="BS433" s="30788"/>
      <c r="BT433" s="30789"/>
      <c r="BU433" s="30790"/>
    </row>
    <row r="434" spans="1:73" ht="39.75" customHeight="1" x14ac:dyDescent="0.25">
      <c r="A434" s="30791" t="s">
        <v>412</v>
      </c>
      <c r="B434" s="30792"/>
      <c r="C434" s="30793"/>
      <c r="D434" s="30794"/>
      <c r="E434" s="30795"/>
      <c r="F434" s="30796"/>
      <c r="G434" s="30797"/>
      <c r="H434" s="30798"/>
      <c r="I434" s="30799"/>
      <c r="J434" s="30800"/>
      <c r="K434" s="30801"/>
      <c r="L434" s="30802"/>
      <c r="M434" s="30803"/>
      <c r="N434" s="30804"/>
      <c r="O434" s="30805"/>
      <c r="P434" s="30806"/>
      <c r="Q434" s="30807"/>
      <c r="R434" s="42191"/>
      <c r="S434" s="42191"/>
      <c r="T434" s="42192"/>
      <c r="U434" s="30808" t="s">
        <v>316</v>
      </c>
      <c r="V434" s="30809" t="s">
        <v>395</v>
      </c>
      <c r="W434" s="30810" t="s">
        <v>396</v>
      </c>
      <c r="X434" s="30811" t="s">
        <v>319</v>
      </c>
      <c r="Y434" s="30812" t="s">
        <v>77</v>
      </c>
      <c r="Z434" s="30813" t="s">
        <v>395</v>
      </c>
      <c r="AA434" s="30814" t="s">
        <v>396</v>
      </c>
      <c r="AB434" s="30815" t="s">
        <v>319</v>
      </c>
      <c r="AC434" s="30816" t="s">
        <v>77</v>
      </c>
      <c r="AD434" s="30817" t="s">
        <v>397</v>
      </c>
      <c r="AE434" s="30818" t="s">
        <v>319</v>
      </c>
      <c r="AF434" s="30819" t="s">
        <v>77</v>
      </c>
      <c r="AG434" s="42188"/>
      <c r="AH434" s="30820"/>
      <c r="AI434" s="30821" t="s">
        <v>413</v>
      </c>
      <c r="AJ434" s="30822"/>
      <c r="AK434" s="30823"/>
      <c r="AL434" s="30824">
        <v>0</v>
      </c>
      <c r="AM434" s="30825"/>
      <c r="AN434" s="30826"/>
      <c r="AO434" s="30827"/>
      <c r="AP434" s="30828"/>
      <c r="AQ434" s="30829"/>
      <c r="AR434" s="30830"/>
      <c r="AS434" s="30831"/>
      <c r="AT434" s="30832"/>
      <c r="AU434" s="30833"/>
      <c r="AV434" s="30834"/>
      <c r="AW434" s="30835"/>
      <c r="AX434" s="30836"/>
      <c r="AY434" s="30837"/>
      <c r="AZ434" s="30838"/>
      <c r="BA434" s="30839"/>
      <c r="BB434" s="30840"/>
      <c r="BC434" s="30841"/>
      <c r="BD434" s="30842"/>
      <c r="BE434" s="30843"/>
      <c r="BF434" s="30844"/>
      <c r="BG434" s="30845"/>
      <c r="BH434" s="30846"/>
      <c r="BI434" s="30847"/>
      <c r="BJ434" s="30848"/>
      <c r="BK434" s="30849"/>
      <c r="BL434" s="30850"/>
      <c r="BM434" s="30851"/>
      <c r="BN434" s="30852"/>
      <c r="BO434" s="30853"/>
      <c r="BP434" s="30854"/>
      <c r="BQ434" s="30855"/>
      <c r="BR434" s="30856"/>
      <c r="BS434" s="30857"/>
      <c r="BT434" s="30858"/>
      <c r="BU434" s="30859"/>
    </row>
    <row r="435" spans="1:73" ht="24.75" customHeight="1" x14ac:dyDescent="0.25">
      <c r="A435" s="30860" t="s">
        <v>400</v>
      </c>
      <c r="B435" s="30861"/>
      <c r="C435" s="30862"/>
      <c r="D435" s="30863">
        <f t="shared" ref="D435:G436" si="67">D427+D431</f>
        <v>0</v>
      </c>
      <c r="E435" s="30864">
        <f t="shared" si="67"/>
        <v>0</v>
      </c>
      <c r="F435" s="30865">
        <f t="shared" si="67"/>
        <v>0</v>
      </c>
      <c r="G435" s="30866">
        <f t="shared" si="67"/>
        <v>0</v>
      </c>
      <c r="H435" s="30867">
        <f>SUM(D435:G435)</f>
        <v>0</v>
      </c>
      <c r="I435" s="30868">
        <f t="shared" ref="I435:K436" si="68">I427+I431</f>
        <v>0</v>
      </c>
      <c r="J435" s="30869">
        <f t="shared" si="68"/>
        <v>0</v>
      </c>
      <c r="K435" s="30870">
        <f t="shared" si="68"/>
        <v>0</v>
      </c>
      <c r="L435" s="30871">
        <f>SUM(I435:K435)</f>
        <v>0</v>
      </c>
      <c r="M435" s="30872">
        <f>M427+M431</f>
        <v>0</v>
      </c>
      <c r="N435" s="30873">
        <f>N427+N431</f>
        <v>0</v>
      </c>
      <c r="O435" s="30874">
        <f>SUM(M435:N435)</f>
        <v>0</v>
      </c>
      <c r="P435" s="30875">
        <f>H435+L435+O435</f>
        <v>0</v>
      </c>
      <c r="Q435" s="30876"/>
      <c r="R435" s="30877" t="s">
        <v>409</v>
      </c>
      <c r="S435" s="30878"/>
      <c r="T435" s="30879"/>
      <c r="U435" s="30880">
        <v>0</v>
      </c>
      <c r="V435" s="30881">
        <v>0</v>
      </c>
      <c r="W435" s="30882">
        <v>0</v>
      </c>
      <c r="X435" s="30883">
        <v>0</v>
      </c>
      <c r="Y435" s="30884">
        <f t="shared" ref="Y435:Y442" si="69">U435+V435+W435+X435</f>
        <v>0</v>
      </c>
      <c r="Z435" s="30885">
        <v>0</v>
      </c>
      <c r="AA435" s="30886">
        <v>0</v>
      </c>
      <c r="AB435" s="30887">
        <v>0</v>
      </c>
      <c r="AC435" s="30888">
        <f t="shared" ref="AC435:AC442" si="70">Z435+AA435+AB435</f>
        <v>0</v>
      </c>
      <c r="AD435" s="30889">
        <v>0</v>
      </c>
      <c r="AE435" s="30890">
        <v>0</v>
      </c>
      <c r="AF435" s="30891">
        <f t="shared" ref="AF435:AF442" si="71">AD435+AE435</f>
        <v>0</v>
      </c>
      <c r="AG435" s="30892">
        <f t="shared" ref="AG435:AG442" si="72">Y435+AC435+AF435</f>
        <v>0</v>
      </c>
      <c r="AH435" s="30893"/>
      <c r="AI435" s="30894" t="s">
        <v>414</v>
      </c>
      <c r="AJ435" s="30895"/>
      <c r="AK435" s="30896"/>
      <c r="AL435" s="30897">
        <f>AL433+AL434</f>
        <v>0</v>
      </c>
      <c r="AM435" s="30898"/>
      <c r="AN435" s="30899"/>
      <c r="AO435" s="30900"/>
      <c r="AP435" s="30901"/>
      <c r="AQ435" s="30902"/>
      <c r="AR435" s="30903"/>
      <c r="AS435" s="30904"/>
      <c r="AT435" s="30905"/>
      <c r="AU435" s="30906"/>
      <c r="AV435" s="30907"/>
      <c r="AW435" s="30908"/>
      <c r="AX435" s="30909"/>
      <c r="AY435" s="30910"/>
      <c r="AZ435" s="30911"/>
      <c r="BA435" s="30912"/>
      <c r="BB435" s="30913"/>
      <c r="BC435" s="30914"/>
      <c r="BD435" s="30915"/>
      <c r="BE435" s="30916"/>
      <c r="BF435" s="30917"/>
      <c r="BG435" s="30918"/>
      <c r="BH435" s="30919"/>
      <c r="BI435" s="30920"/>
      <c r="BJ435" s="30921"/>
      <c r="BK435" s="30922"/>
      <c r="BL435" s="30923"/>
      <c r="BM435" s="30924"/>
      <c r="BN435" s="30925"/>
      <c r="BO435" s="30926"/>
      <c r="BP435" s="30927"/>
      <c r="BQ435" s="30928"/>
      <c r="BR435" s="30929"/>
      <c r="BS435" s="30930"/>
      <c r="BT435" s="30931"/>
      <c r="BU435" s="30932"/>
    </row>
    <row r="436" spans="1:73" ht="24.75" customHeight="1" x14ac:dyDescent="0.25">
      <c r="A436" s="30933" t="s">
        <v>403</v>
      </c>
      <c r="B436" s="30934"/>
      <c r="C436" s="30935"/>
      <c r="D436" s="30936">
        <f t="shared" si="67"/>
        <v>0</v>
      </c>
      <c r="E436" s="30937">
        <f t="shared" si="67"/>
        <v>0</v>
      </c>
      <c r="F436" s="30938">
        <f t="shared" si="67"/>
        <v>0</v>
      </c>
      <c r="G436" s="30939">
        <f t="shared" si="67"/>
        <v>0</v>
      </c>
      <c r="H436" s="30940">
        <f>SUM(D436:G436)</f>
        <v>0</v>
      </c>
      <c r="I436" s="30941">
        <f t="shared" si="68"/>
        <v>0</v>
      </c>
      <c r="J436" s="30942">
        <f t="shared" si="68"/>
        <v>0</v>
      </c>
      <c r="K436" s="30943">
        <f t="shared" si="68"/>
        <v>0</v>
      </c>
      <c r="L436" s="30944">
        <f>SUM(I436:K436)</f>
        <v>0</v>
      </c>
      <c r="M436" s="30945">
        <f>M428+M432</f>
        <v>0</v>
      </c>
      <c r="N436" s="30946">
        <f>N428+N432</f>
        <v>0</v>
      </c>
      <c r="O436" s="30947">
        <f>SUM(M436:N436)</f>
        <v>0</v>
      </c>
      <c r="P436" s="30948">
        <f>SUM(H436+L436+O436)</f>
        <v>0</v>
      </c>
      <c r="Q436" s="30949"/>
      <c r="R436" s="30950" t="s">
        <v>401</v>
      </c>
      <c r="S436" s="30951"/>
      <c r="T436" s="30952"/>
      <c r="U436" s="30953">
        <f>U435</f>
        <v>0</v>
      </c>
      <c r="V436" s="30954">
        <f>V435</f>
        <v>0</v>
      </c>
      <c r="W436" s="30955">
        <f>W435</f>
        <v>0</v>
      </c>
      <c r="X436" s="30956">
        <f>X435</f>
        <v>0</v>
      </c>
      <c r="Y436" s="30957">
        <f t="shared" si="69"/>
        <v>0</v>
      </c>
      <c r="Z436" s="30958">
        <f>Z435</f>
        <v>0</v>
      </c>
      <c r="AA436" s="30959">
        <f>AA435</f>
        <v>0</v>
      </c>
      <c r="AB436" s="30960">
        <f>AB435</f>
        <v>0</v>
      </c>
      <c r="AC436" s="30961">
        <f t="shared" si="70"/>
        <v>0</v>
      </c>
      <c r="AD436" s="30962">
        <f>AD435</f>
        <v>0</v>
      </c>
      <c r="AE436" s="30963">
        <f>AE435</f>
        <v>0</v>
      </c>
      <c r="AF436" s="30964">
        <f t="shared" si="71"/>
        <v>0</v>
      </c>
      <c r="AG436" s="30965">
        <f t="shared" si="72"/>
        <v>0</v>
      </c>
      <c r="AH436" s="30966"/>
      <c r="AI436" s="30967" t="s">
        <v>415</v>
      </c>
      <c r="AJ436" s="30968"/>
      <c r="AK436" s="30969"/>
      <c r="AL436" s="30970">
        <v>0</v>
      </c>
      <c r="AM436" s="30971"/>
      <c r="AN436" s="30972"/>
      <c r="AO436" s="30973"/>
      <c r="AP436" s="30974"/>
      <c r="AQ436" s="30975"/>
      <c r="AR436" s="30976"/>
      <c r="AS436" s="30977"/>
      <c r="AT436" s="30978"/>
      <c r="AU436" s="30979"/>
      <c r="AV436" s="30980"/>
      <c r="AW436" s="30981"/>
      <c r="AX436" s="30982"/>
      <c r="AY436" s="30983"/>
      <c r="AZ436" s="30984"/>
      <c r="BA436" s="30985"/>
      <c r="BB436" s="30986"/>
      <c r="BC436" s="30987"/>
      <c r="BD436" s="30988"/>
      <c r="BE436" s="30989"/>
      <c r="BF436" s="30990"/>
      <c r="BG436" s="30991"/>
      <c r="BH436" s="30992"/>
      <c r="BI436" s="30993"/>
      <c r="BJ436" s="30994"/>
      <c r="BK436" s="30995"/>
      <c r="BL436" s="30996"/>
      <c r="BM436" s="30997"/>
      <c r="BN436" s="30998"/>
      <c r="BO436" s="30999"/>
      <c r="BP436" s="31000"/>
      <c r="BQ436" s="31001"/>
      <c r="BR436" s="31002"/>
      <c r="BS436" s="31003"/>
      <c r="BT436" s="31004"/>
      <c r="BU436" s="31005"/>
    </row>
    <row r="437" spans="1:73" ht="24.75" customHeight="1" x14ac:dyDescent="0.25">
      <c r="A437" s="31006" t="s">
        <v>77</v>
      </c>
      <c r="B437" s="31007"/>
      <c r="C437" s="31008"/>
      <c r="D437" s="31009">
        <f t="shared" ref="D437:P437" si="73">SUM(D435:D436)</f>
        <v>0</v>
      </c>
      <c r="E437" s="31010">
        <f t="shared" si="73"/>
        <v>0</v>
      </c>
      <c r="F437" s="31011">
        <f t="shared" si="73"/>
        <v>0</v>
      </c>
      <c r="G437" s="31012">
        <f t="shared" si="73"/>
        <v>0</v>
      </c>
      <c r="H437" s="31013">
        <f t="shared" si="73"/>
        <v>0</v>
      </c>
      <c r="I437" s="31014">
        <f t="shared" si="73"/>
        <v>0</v>
      </c>
      <c r="J437" s="31015">
        <f t="shared" si="73"/>
        <v>0</v>
      </c>
      <c r="K437" s="31016">
        <f t="shared" si="73"/>
        <v>0</v>
      </c>
      <c r="L437" s="31017">
        <f t="shared" si="73"/>
        <v>0</v>
      </c>
      <c r="M437" s="31018">
        <f t="shared" si="73"/>
        <v>0</v>
      </c>
      <c r="N437" s="31019">
        <f t="shared" si="73"/>
        <v>0</v>
      </c>
      <c r="O437" s="31020">
        <f t="shared" si="73"/>
        <v>0</v>
      </c>
      <c r="P437" s="31021">
        <f t="shared" si="73"/>
        <v>0</v>
      </c>
      <c r="Q437" s="31022"/>
      <c r="R437" s="31023" t="s">
        <v>404</v>
      </c>
      <c r="S437" s="31024"/>
      <c r="T437" s="31025"/>
      <c r="U437" s="31026">
        <v>0</v>
      </c>
      <c r="V437" s="31027">
        <v>0</v>
      </c>
      <c r="W437" s="31028">
        <v>0</v>
      </c>
      <c r="X437" s="31029">
        <v>0</v>
      </c>
      <c r="Y437" s="31030">
        <f t="shared" si="69"/>
        <v>0</v>
      </c>
      <c r="Z437" s="31031">
        <v>0</v>
      </c>
      <c r="AA437" s="31032">
        <v>0</v>
      </c>
      <c r="AB437" s="31033">
        <v>0</v>
      </c>
      <c r="AC437" s="31034">
        <f t="shared" si="70"/>
        <v>0</v>
      </c>
      <c r="AD437" s="31035">
        <v>0</v>
      </c>
      <c r="AE437" s="31036">
        <v>0</v>
      </c>
      <c r="AF437" s="31037">
        <f t="shared" si="71"/>
        <v>0</v>
      </c>
      <c r="AG437" s="31038">
        <f t="shared" si="72"/>
        <v>0</v>
      </c>
      <c r="AH437" s="31039"/>
      <c r="AI437" s="31040" t="s">
        <v>411</v>
      </c>
      <c r="AJ437" s="31041"/>
      <c r="AK437" s="31042"/>
      <c r="AL437" s="31043">
        <v>0</v>
      </c>
      <c r="AM437" s="31044"/>
      <c r="AN437" s="31045"/>
      <c r="AO437" s="31046"/>
      <c r="AP437" s="31047"/>
      <c r="AQ437" s="31048"/>
      <c r="AR437" s="31049"/>
      <c r="AS437" s="31050"/>
      <c r="AT437" s="31051"/>
      <c r="AU437" s="31052"/>
      <c r="AV437" s="31053"/>
      <c r="AW437" s="31054"/>
      <c r="AX437" s="31055"/>
      <c r="AY437" s="31056"/>
      <c r="AZ437" s="31057"/>
      <c r="BA437" s="31058"/>
      <c r="BB437" s="31059"/>
      <c r="BC437" s="31060"/>
      <c r="BD437" s="31061"/>
      <c r="BE437" s="31062"/>
      <c r="BF437" s="31063"/>
      <c r="BG437" s="31064"/>
      <c r="BH437" s="31065"/>
      <c r="BI437" s="31066"/>
      <c r="BJ437" s="31067"/>
      <c r="BK437" s="31068"/>
      <c r="BL437" s="31069"/>
      <c r="BM437" s="31070"/>
      <c r="BN437" s="31071"/>
      <c r="BO437" s="31072"/>
      <c r="BP437" s="31073"/>
      <c r="BQ437" s="31074"/>
      <c r="BR437" s="31075"/>
      <c r="BS437" s="31076"/>
      <c r="BT437" s="31077"/>
      <c r="BU437" s="31078"/>
    </row>
    <row r="438" spans="1:73" ht="24.75" customHeight="1" x14ac:dyDescent="0.25">
      <c r="A438" s="31079"/>
      <c r="B438" s="31080"/>
      <c r="C438" s="31081"/>
      <c r="D438" s="31082"/>
      <c r="E438" s="31083"/>
      <c r="F438" s="31084"/>
      <c r="G438" s="31085"/>
      <c r="H438" s="31086"/>
      <c r="I438" s="31087"/>
      <c r="J438" s="31088"/>
      <c r="K438" s="31089"/>
      <c r="L438" s="31090"/>
      <c r="M438" s="31091"/>
      <c r="N438" s="31092"/>
      <c r="O438" s="31093"/>
      <c r="P438" s="31094"/>
      <c r="Q438" s="31095"/>
      <c r="R438" s="31096" t="s">
        <v>416</v>
      </c>
      <c r="S438" s="31097"/>
      <c r="T438" s="31098"/>
      <c r="U438" s="31099">
        <f>U436+U437</f>
        <v>0</v>
      </c>
      <c r="V438" s="31100">
        <f>V436+V437</f>
        <v>0</v>
      </c>
      <c r="W438" s="31101">
        <f>W436+W437</f>
        <v>0</v>
      </c>
      <c r="X438" s="31102">
        <f>X436+X437</f>
        <v>0</v>
      </c>
      <c r="Y438" s="31103">
        <f t="shared" si="69"/>
        <v>0</v>
      </c>
      <c r="Z438" s="31104">
        <f>Z436+Z437</f>
        <v>0</v>
      </c>
      <c r="AA438" s="31105">
        <f>AA436+AA437</f>
        <v>0</v>
      </c>
      <c r="AB438" s="31106">
        <f>AB436+AB437</f>
        <v>0</v>
      </c>
      <c r="AC438" s="31107">
        <f t="shared" si="70"/>
        <v>0</v>
      </c>
      <c r="AD438" s="31108">
        <f>AD436+AD437</f>
        <v>0</v>
      </c>
      <c r="AE438" s="31109">
        <f>AE436+AE437</f>
        <v>0</v>
      </c>
      <c r="AF438" s="31110">
        <f t="shared" si="71"/>
        <v>0</v>
      </c>
      <c r="AG438" s="31111">
        <f t="shared" si="72"/>
        <v>0</v>
      </c>
      <c r="AH438" s="31112"/>
      <c r="AI438" s="31113" t="s">
        <v>413</v>
      </c>
      <c r="AJ438" s="31114"/>
      <c r="AK438" s="31115"/>
      <c r="AL438" s="31116">
        <v>0</v>
      </c>
      <c r="AM438" s="31117"/>
      <c r="AN438" s="31118"/>
      <c r="AO438" s="31119"/>
      <c r="AP438" s="31120"/>
      <c r="AQ438" s="31121"/>
      <c r="AR438" s="31122"/>
      <c r="AS438" s="31123"/>
      <c r="AT438" s="31124"/>
      <c r="AU438" s="31125"/>
      <c r="AV438" s="31126"/>
      <c r="AW438" s="31127"/>
      <c r="AX438" s="31128"/>
      <c r="AY438" s="31129"/>
      <c r="AZ438" s="31130"/>
      <c r="BA438" s="31131"/>
      <c r="BB438" s="31132"/>
      <c r="BC438" s="31133"/>
      <c r="BD438" s="31134"/>
      <c r="BE438" s="31135"/>
      <c r="BF438" s="31136"/>
      <c r="BG438" s="31137"/>
      <c r="BH438" s="31138"/>
      <c r="BI438" s="31139"/>
      <c r="BJ438" s="31140"/>
      <c r="BK438" s="31141"/>
      <c r="BL438" s="31142"/>
      <c r="BM438" s="31143"/>
      <c r="BN438" s="31144"/>
      <c r="BO438" s="31145"/>
      <c r="BP438" s="31146"/>
      <c r="BQ438" s="31147"/>
      <c r="BR438" s="31148"/>
      <c r="BS438" s="31149"/>
      <c r="BT438" s="31150"/>
      <c r="BU438" s="31151"/>
    </row>
    <row r="439" spans="1:73" ht="24.75" customHeight="1" x14ac:dyDescent="0.25">
      <c r="A439" s="31152"/>
      <c r="B439" s="31153"/>
      <c r="C439" s="31154"/>
      <c r="D439" s="31155"/>
      <c r="E439" s="31156"/>
      <c r="F439" s="31157"/>
      <c r="G439" s="31158"/>
      <c r="H439" s="31159"/>
      <c r="I439" s="31160"/>
      <c r="J439" s="31161"/>
      <c r="K439" s="31162"/>
      <c r="L439" s="31163"/>
      <c r="M439" s="31164"/>
      <c r="N439" s="31165"/>
      <c r="O439" s="31166"/>
      <c r="P439" s="31167"/>
      <c r="Q439" s="31168"/>
      <c r="R439" s="31169" t="s">
        <v>415</v>
      </c>
      <c r="S439" s="31170"/>
      <c r="T439" s="31171"/>
      <c r="U439" s="31172">
        <v>0</v>
      </c>
      <c r="V439" s="31173">
        <v>0</v>
      </c>
      <c r="W439" s="31174">
        <v>0</v>
      </c>
      <c r="X439" s="31175">
        <v>0</v>
      </c>
      <c r="Y439" s="31176">
        <f t="shared" si="69"/>
        <v>0</v>
      </c>
      <c r="Z439" s="31177">
        <v>0</v>
      </c>
      <c r="AA439" s="31178">
        <v>0</v>
      </c>
      <c r="AB439" s="31179">
        <v>0</v>
      </c>
      <c r="AC439" s="31180">
        <f t="shared" si="70"/>
        <v>0</v>
      </c>
      <c r="AD439" s="31181">
        <v>0</v>
      </c>
      <c r="AE439" s="31182">
        <v>0</v>
      </c>
      <c r="AF439" s="31183">
        <f t="shared" si="71"/>
        <v>0</v>
      </c>
      <c r="AG439" s="31184">
        <f t="shared" si="72"/>
        <v>0</v>
      </c>
      <c r="AH439" s="31185"/>
      <c r="AI439" s="31186" t="s">
        <v>417</v>
      </c>
      <c r="AJ439" s="31187"/>
      <c r="AK439" s="31188"/>
      <c r="AL439" s="31189">
        <f>AL437+AL438</f>
        <v>0</v>
      </c>
      <c r="AM439" s="31190"/>
      <c r="AN439" s="31191"/>
      <c r="AO439" s="31192"/>
      <c r="AP439" s="31193"/>
      <c r="AQ439" s="31194"/>
      <c r="AR439" s="31195"/>
      <c r="AS439" s="31196"/>
      <c r="AT439" s="31197"/>
      <c r="AU439" s="31198"/>
      <c r="AV439" s="31199"/>
      <c r="AW439" s="31200"/>
      <c r="AX439" s="31201"/>
      <c r="AY439" s="31202"/>
      <c r="AZ439" s="31203"/>
      <c r="BA439" s="31204"/>
      <c r="BB439" s="31205"/>
      <c r="BC439" s="31206"/>
      <c r="BD439" s="31207"/>
      <c r="BE439" s="31208"/>
      <c r="BF439" s="31209"/>
      <c r="BG439" s="31210"/>
      <c r="BH439" s="31211"/>
      <c r="BI439" s="31212"/>
      <c r="BJ439" s="31213"/>
      <c r="BK439" s="31214"/>
      <c r="BL439" s="31215"/>
      <c r="BM439" s="31216"/>
      <c r="BN439" s="31217"/>
      <c r="BO439" s="31218"/>
      <c r="BP439" s="31219"/>
      <c r="BQ439" s="31220"/>
      <c r="BR439" s="31221"/>
      <c r="BS439" s="31222"/>
      <c r="BT439" s="31223"/>
      <c r="BU439" s="31224"/>
    </row>
    <row r="440" spans="1:73" ht="24.75" customHeight="1" x14ac:dyDescent="0.25">
      <c r="A440" s="42181" t="s">
        <v>418</v>
      </c>
      <c r="B440" s="42181"/>
      <c r="C440" s="42181"/>
      <c r="D440" s="42182"/>
      <c r="E440" s="42182"/>
      <c r="F440" s="42182"/>
      <c r="G440" s="42182"/>
      <c r="H440" s="42182"/>
      <c r="I440" s="42182"/>
      <c r="J440" s="42182"/>
      <c r="K440" s="42182"/>
      <c r="L440" s="42182"/>
      <c r="M440" s="42182"/>
      <c r="N440" s="42182"/>
      <c r="O440" s="42182"/>
      <c r="P440" s="42183"/>
      <c r="Q440" s="31225"/>
      <c r="R440" s="31226" t="s">
        <v>401</v>
      </c>
      <c r="S440" s="31227"/>
      <c r="T440" s="31228"/>
      <c r="U440" s="31229">
        <v>0</v>
      </c>
      <c r="V440" s="31230">
        <v>0</v>
      </c>
      <c r="W440" s="31231">
        <v>0</v>
      </c>
      <c r="X440" s="31232">
        <v>0</v>
      </c>
      <c r="Y440" s="31233">
        <f t="shared" si="69"/>
        <v>0</v>
      </c>
      <c r="Z440" s="31234">
        <v>0</v>
      </c>
      <c r="AA440" s="31235">
        <v>0</v>
      </c>
      <c r="AB440" s="31236">
        <v>0</v>
      </c>
      <c r="AC440" s="31237">
        <f t="shared" si="70"/>
        <v>0</v>
      </c>
      <c r="AD440" s="31238">
        <v>0</v>
      </c>
      <c r="AE440" s="31239">
        <v>0</v>
      </c>
      <c r="AF440" s="31240">
        <f t="shared" si="71"/>
        <v>0</v>
      </c>
      <c r="AG440" s="31241">
        <f t="shared" si="72"/>
        <v>0</v>
      </c>
      <c r="AH440" s="31242"/>
      <c r="AI440" s="31243" t="s">
        <v>77</v>
      </c>
      <c r="AJ440" s="31244"/>
      <c r="AK440" s="31245"/>
      <c r="AL440" s="31246">
        <f>AL432+AL436</f>
        <v>0</v>
      </c>
      <c r="AM440" s="31247"/>
      <c r="AN440" s="31248"/>
      <c r="AO440" s="31249"/>
      <c r="AP440" s="31250"/>
      <c r="AQ440" s="31251"/>
      <c r="AR440" s="31252"/>
      <c r="AS440" s="31253"/>
      <c r="AT440" s="31254"/>
      <c r="AU440" s="31255"/>
      <c r="AV440" s="31256"/>
      <c r="AW440" s="31257"/>
      <c r="AX440" s="31258"/>
      <c r="AY440" s="31259"/>
      <c r="AZ440" s="31260"/>
      <c r="BA440" s="31261"/>
      <c r="BB440" s="31262"/>
      <c r="BC440" s="31263"/>
      <c r="BD440" s="31264"/>
      <c r="BE440" s="31265"/>
      <c r="BF440" s="31266"/>
      <c r="BG440" s="31267"/>
      <c r="BH440" s="31268"/>
      <c r="BI440" s="31269"/>
      <c r="BJ440" s="31270"/>
      <c r="BK440" s="31271"/>
      <c r="BL440" s="31272"/>
      <c r="BM440" s="31273"/>
      <c r="BN440" s="31274"/>
      <c r="BO440" s="31275"/>
      <c r="BP440" s="31276"/>
      <c r="BQ440" s="31277"/>
      <c r="BR440" s="31278"/>
      <c r="BS440" s="31279"/>
      <c r="BT440" s="31280"/>
      <c r="BU440" s="31281"/>
    </row>
    <row r="441" spans="1:73" ht="24.75" customHeight="1" x14ac:dyDescent="0.25">
      <c r="A441" s="42195" t="s">
        <v>391</v>
      </c>
      <c r="B441" s="42195"/>
      <c r="C441" s="42196"/>
      <c r="D441" s="42197" t="s">
        <v>308</v>
      </c>
      <c r="E441" s="42197"/>
      <c r="F441" s="42197"/>
      <c r="G441" s="42197"/>
      <c r="H441" s="42197"/>
      <c r="I441" s="42197" t="s">
        <v>309</v>
      </c>
      <c r="J441" s="42197"/>
      <c r="K441" s="42197"/>
      <c r="L441" s="42197"/>
      <c r="M441" s="42197" t="s">
        <v>310</v>
      </c>
      <c r="N441" s="42197"/>
      <c r="O441" s="42197"/>
      <c r="P441" s="42198" t="s">
        <v>392</v>
      </c>
      <c r="Q441" s="31282"/>
      <c r="R441" s="31283" t="s">
        <v>404</v>
      </c>
      <c r="S441" s="31284"/>
      <c r="T441" s="31285"/>
      <c r="U441" s="31286">
        <v>0</v>
      </c>
      <c r="V441" s="31287">
        <v>0</v>
      </c>
      <c r="W441" s="31288">
        <v>0</v>
      </c>
      <c r="X441" s="31289">
        <v>0</v>
      </c>
      <c r="Y441" s="31290">
        <f t="shared" si="69"/>
        <v>0</v>
      </c>
      <c r="Z441" s="31291">
        <v>0</v>
      </c>
      <c r="AA441" s="31292">
        <v>0</v>
      </c>
      <c r="AB441" s="31293">
        <v>0</v>
      </c>
      <c r="AC441" s="31294">
        <f t="shared" si="70"/>
        <v>0</v>
      </c>
      <c r="AD441" s="31295">
        <v>0</v>
      </c>
      <c r="AE441" s="31296">
        <v>0</v>
      </c>
      <c r="AF441" s="31297">
        <f t="shared" si="71"/>
        <v>0</v>
      </c>
      <c r="AG441" s="31298">
        <f t="shared" si="72"/>
        <v>0</v>
      </c>
      <c r="AH441" s="31299"/>
      <c r="AI441" s="31300"/>
      <c r="AJ441" s="31301"/>
      <c r="AK441" s="31302"/>
      <c r="AL441" s="31303"/>
      <c r="AM441" s="31304"/>
      <c r="AN441" s="31305"/>
      <c r="AO441" s="31306"/>
      <c r="AP441" s="31307"/>
      <c r="AQ441" s="31308"/>
      <c r="AR441" s="31309"/>
      <c r="AS441" s="31310"/>
      <c r="AT441" s="31311"/>
      <c r="AU441" s="31312"/>
      <c r="AV441" s="31313"/>
      <c r="AW441" s="31314"/>
      <c r="AX441" s="31315"/>
      <c r="AY441" s="31316"/>
      <c r="AZ441" s="31317"/>
      <c r="BA441" s="31318"/>
      <c r="BB441" s="31319"/>
      <c r="BC441" s="31320"/>
      <c r="BD441" s="31321"/>
      <c r="BE441" s="31322"/>
      <c r="BF441" s="31323"/>
      <c r="BG441" s="31324"/>
      <c r="BH441" s="31325"/>
      <c r="BI441" s="31326"/>
      <c r="BJ441" s="31327"/>
      <c r="BK441" s="31328"/>
      <c r="BL441" s="31329"/>
      <c r="BM441" s="31330"/>
      <c r="BN441" s="31331"/>
      <c r="BO441" s="31332"/>
      <c r="BP441" s="31333"/>
      <c r="BQ441" s="31334"/>
      <c r="BR441" s="31335"/>
      <c r="BS441" s="31336"/>
      <c r="BT441" s="31337"/>
      <c r="BU441" s="31338"/>
    </row>
    <row r="442" spans="1:73" ht="41.25" customHeight="1" x14ac:dyDescent="0.25">
      <c r="A442" s="42189"/>
      <c r="B442" s="42189"/>
      <c r="C442" s="42190"/>
      <c r="D442" s="31339" t="s">
        <v>316</v>
      </c>
      <c r="E442" s="31340" t="s">
        <v>317</v>
      </c>
      <c r="F442" s="31341" t="s">
        <v>318</v>
      </c>
      <c r="G442" s="31342" t="s">
        <v>319</v>
      </c>
      <c r="H442" s="31343" t="s">
        <v>77</v>
      </c>
      <c r="I442" s="31344" t="s">
        <v>317</v>
      </c>
      <c r="J442" s="31345" t="s">
        <v>318</v>
      </c>
      <c r="K442" s="31346" t="s">
        <v>319</v>
      </c>
      <c r="L442" s="31347" t="s">
        <v>77</v>
      </c>
      <c r="M442" s="31348" t="s">
        <v>320</v>
      </c>
      <c r="N442" s="31349" t="s">
        <v>319</v>
      </c>
      <c r="O442" s="31350" t="s">
        <v>77</v>
      </c>
      <c r="P442" s="42199"/>
      <c r="Q442" s="31351"/>
      <c r="R442" s="31352" t="s">
        <v>419</v>
      </c>
      <c r="S442" s="31353"/>
      <c r="T442" s="31354"/>
      <c r="U442" s="31355">
        <f>U440+U441</f>
        <v>0</v>
      </c>
      <c r="V442" s="31356">
        <f>V440+V441</f>
        <v>0</v>
      </c>
      <c r="W442" s="31357">
        <f>W440+W441</f>
        <v>0</v>
      </c>
      <c r="X442" s="31358">
        <f>X440+X441</f>
        <v>0</v>
      </c>
      <c r="Y442" s="31359">
        <f t="shared" si="69"/>
        <v>0</v>
      </c>
      <c r="Z442" s="31360">
        <f>Z440+Z441</f>
        <v>0</v>
      </c>
      <c r="AA442" s="31361">
        <f>AA440+AA441</f>
        <v>0</v>
      </c>
      <c r="AB442" s="31362">
        <f>AB440+AB441</f>
        <v>0</v>
      </c>
      <c r="AC442" s="31363">
        <f t="shared" si="70"/>
        <v>0</v>
      </c>
      <c r="AD442" s="31364">
        <f>AD440+AD441</f>
        <v>0</v>
      </c>
      <c r="AE442" s="31365">
        <f>AE440+AE441</f>
        <v>0</v>
      </c>
      <c r="AF442" s="31366">
        <f t="shared" si="71"/>
        <v>0</v>
      </c>
      <c r="AG442" s="31367">
        <f t="shared" si="72"/>
        <v>0</v>
      </c>
      <c r="AH442" s="31368"/>
      <c r="AI442" s="31369"/>
      <c r="AJ442" s="31370"/>
      <c r="AK442" s="31371"/>
      <c r="AL442" s="31372"/>
      <c r="AM442" s="31373"/>
      <c r="AN442" s="31374"/>
      <c r="AO442" s="31375"/>
      <c r="AP442" s="31376"/>
      <c r="AQ442" s="31377"/>
      <c r="AR442" s="31378"/>
      <c r="AS442" s="31379"/>
      <c r="AT442" s="31380"/>
      <c r="AU442" s="31381"/>
      <c r="AV442" s="31382"/>
      <c r="AW442" s="31383"/>
      <c r="AX442" s="31384"/>
      <c r="AY442" s="31385"/>
      <c r="AZ442" s="31386"/>
      <c r="BA442" s="31387"/>
      <c r="BB442" s="31388"/>
      <c r="BC442" s="31389"/>
      <c r="BD442" s="31390"/>
      <c r="BE442" s="31391"/>
      <c r="BF442" s="31392"/>
      <c r="BG442" s="31393"/>
      <c r="BH442" s="31394"/>
      <c r="BI442" s="31395"/>
      <c r="BJ442" s="31396"/>
      <c r="BK442" s="31397"/>
      <c r="BL442" s="31398"/>
      <c r="BM442" s="31399"/>
      <c r="BN442" s="31400"/>
      <c r="BO442" s="31401"/>
      <c r="BP442" s="31402"/>
      <c r="BQ442" s="31403"/>
      <c r="BR442" s="31404"/>
      <c r="BS442" s="31405"/>
      <c r="BT442" s="31406"/>
      <c r="BU442" s="31407"/>
    </row>
    <row r="443" spans="1:73" ht="24.75" customHeight="1" x14ac:dyDescent="0.25">
      <c r="A443" s="31408" t="s">
        <v>420</v>
      </c>
      <c r="B443" s="31409"/>
      <c r="C443" s="31410"/>
      <c r="D443" s="31411">
        <v>0</v>
      </c>
      <c r="E443" s="31412">
        <v>0</v>
      </c>
      <c r="F443" s="31413">
        <v>0</v>
      </c>
      <c r="G443" s="31414">
        <v>0</v>
      </c>
      <c r="H443" s="31415">
        <f t="shared" ref="H443:H450" si="74">D443+E443+F443+G443</f>
        <v>0</v>
      </c>
      <c r="I443" s="31416">
        <v>0</v>
      </c>
      <c r="J443" s="31417">
        <v>0</v>
      </c>
      <c r="K443" s="31418">
        <v>0</v>
      </c>
      <c r="L443" s="31419">
        <f t="shared" ref="L443:L450" si="75">I443+J443+K443</f>
        <v>0</v>
      </c>
      <c r="M443" s="31420">
        <v>0</v>
      </c>
      <c r="N443" s="31421">
        <v>0</v>
      </c>
      <c r="O443" s="31422">
        <f t="shared" ref="O443:O450" si="76">M443+N443</f>
        <v>0</v>
      </c>
      <c r="P443" s="31423">
        <f t="shared" ref="P443:P450" si="77">H443+L443+O443</f>
        <v>0</v>
      </c>
      <c r="Q443" s="31424"/>
      <c r="R443" s="31425" t="s">
        <v>77</v>
      </c>
      <c r="S443" s="31426"/>
      <c r="T443" s="31427"/>
      <c r="U443" s="31428">
        <f t="shared" ref="U443:AG443" si="78">U435+U439</f>
        <v>0</v>
      </c>
      <c r="V443" s="31429">
        <f t="shared" si="78"/>
        <v>0</v>
      </c>
      <c r="W443" s="31430">
        <f t="shared" si="78"/>
        <v>0</v>
      </c>
      <c r="X443" s="31431">
        <f t="shared" si="78"/>
        <v>0</v>
      </c>
      <c r="Y443" s="31432">
        <f t="shared" si="78"/>
        <v>0</v>
      </c>
      <c r="Z443" s="31433">
        <f t="shared" si="78"/>
        <v>0</v>
      </c>
      <c r="AA443" s="31434">
        <f t="shared" si="78"/>
        <v>0</v>
      </c>
      <c r="AB443" s="31435">
        <f t="shared" si="78"/>
        <v>0</v>
      </c>
      <c r="AC443" s="31436">
        <f t="shared" si="78"/>
        <v>0</v>
      </c>
      <c r="AD443" s="31437">
        <f t="shared" si="78"/>
        <v>0</v>
      </c>
      <c r="AE443" s="31438">
        <f t="shared" si="78"/>
        <v>0</v>
      </c>
      <c r="AF443" s="31439">
        <f t="shared" si="78"/>
        <v>0</v>
      </c>
      <c r="AG443" s="31440">
        <f t="shared" si="78"/>
        <v>0</v>
      </c>
      <c r="AH443" s="31441"/>
      <c r="AI443" s="31442"/>
      <c r="AJ443" s="31443"/>
      <c r="AK443" s="31444"/>
      <c r="AL443" s="31445"/>
      <c r="AM443" s="31446"/>
      <c r="AN443" s="31447"/>
      <c r="AO443" s="31448"/>
      <c r="AP443" s="31449"/>
      <c r="AQ443" s="31450"/>
      <c r="AR443" s="31451"/>
      <c r="AS443" s="31452"/>
      <c r="AT443" s="31453"/>
      <c r="AU443" s="31454"/>
      <c r="AV443" s="31455"/>
      <c r="AW443" s="31456"/>
      <c r="AX443" s="31457"/>
      <c r="AY443" s="31458"/>
      <c r="AZ443" s="31459"/>
      <c r="BA443" s="31460"/>
      <c r="BB443" s="31461"/>
      <c r="BC443" s="31462"/>
      <c r="BD443" s="31463"/>
      <c r="BE443" s="31464"/>
      <c r="BF443" s="31465"/>
      <c r="BG443" s="31466"/>
      <c r="BH443" s="31467"/>
      <c r="BI443" s="31468"/>
      <c r="BJ443" s="31469"/>
      <c r="BK443" s="31470"/>
      <c r="BL443" s="31471"/>
      <c r="BM443" s="31472"/>
      <c r="BN443" s="31473"/>
      <c r="BO443" s="31474"/>
      <c r="BP443" s="31475"/>
      <c r="BQ443" s="31476"/>
      <c r="BR443" s="31477"/>
      <c r="BS443" s="31478"/>
      <c r="BT443" s="31479"/>
      <c r="BU443" s="31480"/>
    </row>
    <row r="444" spans="1:73" ht="19.5" customHeight="1" x14ac:dyDescent="0.25">
      <c r="A444" s="31481" t="s">
        <v>421</v>
      </c>
      <c r="B444" s="31482"/>
      <c r="C444" s="31483"/>
      <c r="D444" s="31484">
        <v>0</v>
      </c>
      <c r="E444" s="31485">
        <f>E443</f>
        <v>0</v>
      </c>
      <c r="F444" s="31486">
        <f>F443</f>
        <v>0</v>
      </c>
      <c r="G444" s="31487">
        <f>G443</f>
        <v>0</v>
      </c>
      <c r="H444" s="31488">
        <f t="shared" si="74"/>
        <v>0</v>
      </c>
      <c r="I444" s="31489">
        <f>I443</f>
        <v>0</v>
      </c>
      <c r="J444" s="31490">
        <f>J443</f>
        <v>0</v>
      </c>
      <c r="K444" s="31491">
        <f>K443</f>
        <v>0</v>
      </c>
      <c r="L444" s="31492">
        <f t="shared" si="75"/>
        <v>0</v>
      </c>
      <c r="M444" s="31493">
        <f>M443</f>
        <v>0</v>
      </c>
      <c r="N444" s="31494">
        <f>N443</f>
        <v>0</v>
      </c>
      <c r="O444" s="31495">
        <f t="shared" si="76"/>
        <v>0</v>
      </c>
      <c r="P444" s="31496">
        <f t="shared" si="77"/>
        <v>0</v>
      </c>
      <c r="Q444" s="31497"/>
      <c r="R444" s="31498" t="s">
        <v>422</v>
      </c>
      <c r="S444" s="31499"/>
      <c r="T444" s="31500"/>
      <c r="U444" s="31501"/>
      <c r="V444" s="31502"/>
      <c r="W444" s="31503"/>
      <c r="X444" s="31504"/>
      <c r="Y444" s="31505"/>
      <c r="Z444" s="31506"/>
      <c r="AA444" s="31507"/>
      <c r="AB444" s="31508"/>
      <c r="AC444" s="31509"/>
      <c r="AD444" s="31510"/>
      <c r="AE444" s="31511"/>
      <c r="AF444" s="31512"/>
      <c r="AG444" s="31513"/>
      <c r="AH444" s="31514"/>
      <c r="AI444" s="31515"/>
      <c r="AJ444" s="31516"/>
      <c r="AK444" s="31517"/>
      <c r="AL444" s="31518"/>
      <c r="AM444" s="31519"/>
      <c r="AN444" s="31520"/>
      <c r="AO444" s="31521"/>
      <c r="AP444" s="31522"/>
      <c r="AQ444" s="31523"/>
      <c r="AR444" s="31524"/>
      <c r="AS444" s="31525"/>
      <c r="AT444" s="31526"/>
      <c r="AU444" s="31527"/>
      <c r="AV444" s="31528"/>
      <c r="AW444" s="31529"/>
      <c r="AX444" s="31530"/>
      <c r="AY444" s="31531"/>
      <c r="AZ444" s="31532"/>
      <c r="BA444" s="31533"/>
      <c r="BB444" s="31534"/>
      <c r="BC444" s="31535"/>
      <c r="BD444" s="31536"/>
      <c r="BE444" s="31537"/>
      <c r="BF444" s="31538"/>
      <c r="BG444" s="31539"/>
      <c r="BH444" s="31540"/>
      <c r="BI444" s="31541"/>
      <c r="BJ444" s="31542"/>
      <c r="BK444" s="31543"/>
      <c r="BL444" s="31544"/>
      <c r="BM444" s="31545"/>
      <c r="BN444" s="31546"/>
      <c r="BO444" s="31547"/>
      <c r="BP444" s="31548"/>
      <c r="BQ444" s="31549"/>
      <c r="BR444" s="31550"/>
      <c r="BS444" s="31551"/>
      <c r="BT444" s="31552"/>
      <c r="BU444" s="31553"/>
    </row>
    <row r="445" spans="1:73" ht="19.5" customHeight="1" x14ac:dyDescent="0.25">
      <c r="A445" s="31554" t="s">
        <v>423</v>
      </c>
      <c r="B445" s="31555"/>
      <c r="C445" s="31556"/>
      <c r="D445" s="31557">
        <v>0</v>
      </c>
      <c r="E445" s="31558">
        <v>0</v>
      </c>
      <c r="F445" s="31559">
        <v>0</v>
      </c>
      <c r="G445" s="31560">
        <v>0</v>
      </c>
      <c r="H445" s="31561">
        <f t="shared" si="74"/>
        <v>0</v>
      </c>
      <c r="I445" s="31562">
        <v>0</v>
      </c>
      <c r="J445" s="31563">
        <v>0</v>
      </c>
      <c r="K445" s="31564">
        <v>0</v>
      </c>
      <c r="L445" s="31565">
        <f t="shared" si="75"/>
        <v>0</v>
      </c>
      <c r="M445" s="31566">
        <v>0</v>
      </c>
      <c r="N445" s="31567">
        <v>0</v>
      </c>
      <c r="O445" s="31568">
        <f t="shared" si="76"/>
        <v>0</v>
      </c>
      <c r="P445" s="31569">
        <f t="shared" si="77"/>
        <v>0</v>
      </c>
      <c r="Q445" s="31570"/>
      <c r="R445" s="31571" t="s">
        <v>401</v>
      </c>
      <c r="S445" s="31572"/>
      <c r="T445" s="31573"/>
      <c r="U445" s="31574">
        <f t="shared" ref="U445:AG445" si="79">U436+U440</f>
        <v>0</v>
      </c>
      <c r="V445" s="31575">
        <f t="shared" si="79"/>
        <v>0</v>
      </c>
      <c r="W445" s="31576">
        <f t="shared" si="79"/>
        <v>0</v>
      </c>
      <c r="X445" s="31577">
        <f t="shared" si="79"/>
        <v>0</v>
      </c>
      <c r="Y445" s="31578">
        <f t="shared" si="79"/>
        <v>0</v>
      </c>
      <c r="Z445" s="31579">
        <f t="shared" si="79"/>
        <v>0</v>
      </c>
      <c r="AA445" s="31580">
        <f t="shared" si="79"/>
        <v>0</v>
      </c>
      <c r="AB445" s="31581">
        <f t="shared" si="79"/>
        <v>0</v>
      </c>
      <c r="AC445" s="31582">
        <f t="shared" si="79"/>
        <v>0</v>
      </c>
      <c r="AD445" s="31583">
        <f t="shared" si="79"/>
        <v>0</v>
      </c>
      <c r="AE445" s="31584">
        <f t="shared" si="79"/>
        <v>0</v>
      </c>
      <c r="AF445" s="31585">
        <f t="shared" si="79"/>
        <v>0</v>
      </c>
      <c r="AG445" s="31586">
        <f t="shared" si="79"/>
        <v>0</v>
      </c>
      <c r="AH445" s="31587"/>
      <c r="AI445" s="31588"/>
      <c r="AJ445" s="31589"/>
      <c r="AK445" s="31590"/>
      <c r="AL445" s="31591"/>
      <c r="AM445" s="31592"/>
      <c r="AN445" s="31593"/>
      <c r="AO445" s="31594"/>
      <c r="AP445" s="31595"/>
      <c r="AQ445" s="31596"/>
      <c r="AR445" s="31597"/>
      <c r="AS445" s="31598"/>
      <c r="AT445" s="31599"/>
      <c r="AU445" s="31600"/>
      <c r="AV445" s="31601"/>
      <c r="AW445" s="31602"/>
      <c r="AX445" s="31603"/>
      <c r="AY445" s="31604"/>
      <c r="AZ445" s="31605"/>
      <c r="BA445" s="31606"/>
      <c r="BB445" s="31607"/>
      <c r="BC445" s="31608"/>
      <c r="BD445" s="31609"/>
      <c r="BE445" s="31610"/>
      <c r="BF445" s="31611"/>
      <c r="BG445" s="31612"/>
      <c r="BH445" s="31613"/>
      <c r="BI445" s="31614"/>
      <c r="BJ445" s="31615"/>
      <c r="BK445" s="31616"/>
      <c r="BL445" s="31617"/>
      <c r="BM445" s="31618"/>
      <c r="BN445" s="31619"/>
      <c r="BO445" s="31620"/>
      <c r="BP445" s="31621"/>
      <c r="BQ445" s="31622"/>
      <c r="BR445" s="31623"/>
      <c r="BS445" s="31624"/>
      <c r="BT445" s="31625"/>
      <c r="BU445" s="31626"/>
    </row>
    <row r="446" spans="1:73" ht="24.75" customHeight="1" x14ac:dyDescent="0.25">
      <c r="A446" s="31627" t="s">
        <v>424</v>
      </c>
      <c r="B446" s="31628"/>
      <c r="C446" s="31629"/>
      <c r="D446" s="31630">
        <f>D444+D445</f>
        <v>0</v>
      </c>
      <c r="E446" s="31631">
        <f>E444+E445</f>
        <v>0</v>
      </c>
      <c r="F446" s="31632">
        <f>F444+F445</f>
        <v>0</v>
      </c>
      <c r="G446" s="31633">
        <f>G444+G445</f>
        <v>0</v>
      </c>
      <c r="H446" s="31634">
        <f t="shared" si="74"/>
        <v>0</v>
      </c>
      <c r="I446" s="31635">
        <f>I444+I445</f>
        <v>0</v>
      </c>
      <c r="J446" s="31636">
        <f>J444+J445</f>
        <v>0</v>
      </c>
      <c r="K446" s="31637">
        <f>K444+K445</f>
        <v>0</v>
      </c>
      <c r="L446" s="31638">
        <f t="shared" si="75"/>
        <v>0</v>
      </c>
      <c r="M446" s="31639">
        <f>M444+M445</f>
        <v>0</v>
      </c>
      <c r="N446" s="31640">
        <f>N444+N445</f>
        <v>0</v>
      </c>
      <c r="O446" s="31641">
        <f t="shared" si="76"/>
        <v>0</v>
      </c>
      <c r="P446" s="31642">
        <f t="shared" si="77"/>
        <v>0</v>
      </c>
      <c r="Q446" s="31643"/>
      <c r="R446" s="31644" t="s">
        <v>404</v>
      </c>
      <c r="S446" s="31645"/>
      <c r="T446" s="31646"/>
      <c r="U446" s="31647">
        <f t="shared" ref="U446:AG446" si="80">U437+U441</f>
        <v>0</v>
      </c>
      <c r="V446" s="31648">
        <f t="shared" si="80"/>
        <v>0</v>
      </c>
      <c r="W446" s="31649">
        <f t="shared" si="80"/>
        <v>0</v>
      </c>
      <c r="X446" s="31650">
        <f t="shared" si="80"/>
        <v>0</v>
      </c>
      <c r="Y446" s="31651">
        <f t="shared" si="80"/>
        <v>0</v>
      </c>
      <c r="Z446" s="31652">
        <f t="shared" si="80"/>
        <v>0</v>
      </c>
      <c r="AA446" s="31653">
        <f t="shared" si="80"/>
        <v>0</v>
      </c>
      <c r="AB446" s="31654">
        <f t="shared" si="80"/>
        <v>0</v>
      </c>
      <c r="AC446" s="31655">
        <f t="shared" si="80"/>
        <v>0</v>
      </c>
      <c r="AD446" s="31656">
        <f t="shared" si="80"/>
        <v>0</v>
      </c>
      <c r="AE446" s="31657">
        <f t="shared" si="80"/>
        <v>0</v>
      </c>
      <c r="AF446" s="31658">
        <f t="shared" si="80"/>
        <v>0</v>
      </c>
      <c r="AG446" s="31659">
        <f t="shared" si="80"/>
        <v>0</v>
      </c>
      <c r="AH446" s="31660"/>
      <c r="AI446" s="31661"/>
      <c r="AJ446" s="31662"/>
      <c r="AK446" s="31663"/>
      <c r="AL446" s="31664"/>
      <c r="AM446" s="31665"/>
      <c r="AN446" s="31666"/>
      <c r="AO446" s="31667"/>
      <c r="AP446" s="31668"/>
      <c r="AQ446" s="31669"/>
      <c r="AR446" s="31670"/>
      <c r="AS446" s="31671"/>
      <c r="AT446" s="31672"/>
      <c r="AU446" s="31673"/>
      <c r="AV446" s="31674"/>
      <c r="AW446" s="31675"/>
      <c r="AX446" s="31676"/>
      <c r="AY446" s="31677"/>
      <c r="AZ446" s="31678"/>
      <c r="BA446" s="31679"/>
      <c r="BB446" s="31680"/>
      <c r="BC446" s="31681"/>
      <c r="BD446" s="31682"/>
      <c r="BE446" s="31683"/>
      <c r="BF446" s="31684"/>
      <c r="BG446" s="31685"/>
      <c r="BH446" s="31686"/>
      <c r="BI446" s="31687"/>
      <c r="BJ446" s="31688"/>
      <c r="BK446" s="31689"/>
      <c r="BL446" s="31690"/>
      <c r="BM446" s="31691"/>
      <c r="BN446" s="31692"/>
      <c r="BO446" s="31693"/>
      <c r="BP446" s="31694"/>
      <c r="BQ446" s="31695"/>
      <c r="BR446" s="31696"/>
      <c r="BS446" s="31697"/>
      <c r="BT446" s="31698"/>
      <c r="BU446" s="31699"/>
    </row>
    <row r="447" spans="1:73" ht="24.75" customHeight="1" x14ac:dyDescent="0.25">
      <c r="A447" s="31700" t="s">
        <v>425</v>
      </c>
      <c r="B447" s="31701"/>
      <c r="C447" s="31702"/>
      <c r="D447" s="31703">
        <v>0</v>
      </c>
      <c r="E447" s="31704">
        <v>0</v>
      </c>
      <c r="F447" s="31705">
        <v>0</v>
      </c>
      <c r="G447" s="31706">
        <v>0</v>
      </c>
      <c r="H447" s="31707">
        <f t="shared" si="74"/>
        <v>0</v>
      </c>
      <c r="I447" s="31708">
        <v>0</v>
      </c>
      <c r="J447" s="31709">
        <v>0</v>
      </c>
      <c r="K447" s="31710">
        <v>0</v>
      </c>
      <c r="L447" s="31711">
        <f t="shared" si="75"/>
        <v>0</v>
      </c>
      <c r="M447" s="31712">
        <v>0</v>
      </c>
      <c r="N447" s="31713">
        <v>0</v>
      </c>
      <c r="O447" s="31714">
        <f t="shared" si="76"/>
        <v>0</v>
      </c>
      <c r="P447" s="31715">
        <f t="shared" si="77"/>
        <v>0</v>
      </c>
      <c r="Q447" s="31716"/>
      <c r="R447" s="31717" t="s">
        <v>77</v>
      </c>
      <c r="S447" s="31718"/>
      <c r="T447" s="31719"/>
      <c r="U447" s="31720">
        <f t="shared" ref="U447:AG447" si="81">SUM(U445:U446)</f>
        <v>0</v>
      </c>
      <c r="V447" s="31721">
        <f t="shared" si="81"/>
        <v>0</v>
      </c>
      <c r="W447" s="31722">
        <f t="shared" si="81"/>
        <v>0</v>
      </c>
      <c r="X447" s="31723">
        <f t="shared" si="81"/>
        <v>0</v>
      </c>
      <c r="Y447" s="31724">
        <f t="shared" si="81"/>
        <v>0</v>
      </c>
      <c r="Z447" s="31725">
        <f t="shared" si="81"/>
        <v>0</v>
      </c>
      <c r="AA447" s="31726">
        <f t="shared" si="81"/>
        <v>0</v>
      </c>
      <c r="AB447" s="31727">
        <f t="shared" si="81"/>
        <v>0</v>
      </c>
      <c r="AC447" s="31728">
        <f t="shared" si="81"/>
        <v>0</v>
      </c>
      <c r="AD447" s="31729">
        <f t="shared" si="81"/>
        <v>0</v>
      </c>
      <c r="AE447" s="31730">
        <f t="shared" si="81"/>
        <v>0</v>
      </c>
      <c r="AF447" s="31731">
        <f t="shared" si="81"/>
        <v>0</v>
      </c>
      <c r="AG447" s="31732">
        <f t="shared" si="81"/>
        <v>0</v>
      </c>
      <c r="AH447" s="31733"/>
      <c r="AI447" s="31734"/>
      <c r="AJ447" s="31735"/>
      <c r="AK447" s="31736"/>
      <c r="AL447" s="31737"/>
      <c r="AM447" s="31738"/>
      <c r="AN447" s="31739"/>
      <c r="AO447" s="31740"/>
      <c r="AP447" s="31741"/>
      <c r="AQ447" s="31742"/>
      <c r="AR447" s="31743"/>
      <c r="AS447" s="31744"/>
      <c r="AT447" s="31745"/>
      <c r="AU447" s="31746"/>
      <c r="AV447" s="31747"/>
      <c r="AW447" s="31748"/>
      <c r="AX447" s="31749"/>
      <c r="AY447" s="31750"/>
      <c r="AZ447" s="31751"/>
      <c r="BA447" s="31752"/>
      <c r="BB447" s="31753"/>
      <c r="BC447" s="31754"/>
      <c r="BD447" s="31755"/>
      <c r="BE447" s="31756"/>
      <c r="BF447" s="31757"/>
      <c r="BG447" s="31758"/>
      <c r="BH447" s="31759"/>
      <c r="BI447" s="31760"/>
      <c r="BJ447" s="31761"/>
      <c r="BK447" s="31762"/>
      <c r="BL447" s="31763"/>
      <c r="BM447" s="31764"/>
      <c r="BN447" s="31765"/>
      <c r="BO447" s="31766"/>
      <c r="BP447" s="31767"/>
      <c r="BQ447" s="31768"/>
      <c r="BR447" s="31769"/>
      <c r="BS447" s="31770"/>
      <c r="BT447" s="31771"/>
      <c r="BU447" s="31772"/>
    </row>
    <row r="448" spans="1:73" ht="24.75" customHeight="1" x14ac:dyDescent="0.25">
      <c r="A448" s="31773" t="s">
        <v>421</v>
      </c>
      <c r="B448" s="31774"/>
      <c r="C448" s="31775"/>
      <c r="D448" s="31776">
        <v>0</v>
      </c>
      <c r="E448" s="31777">
        <v>0</v>
      </c>
      <c r="F448" s="31778">
        <v>0</v>
      </c>
      <c r="G448" s="31779">
        <v>0</v>
      </c>
      <c r="H448" s="31780">
        <f t="shared" si="74"/>
        <v>0</v>
      </c>
      <c r="I448" s="31781">
        <v>0</v>
      </c>
      <c r="J448" s="31782">
        <v>0</v>
      </c>
      <c r="K448" s="31783">
        <v>0</v>
      </c>
      <c r="L448" s="31784">
        <f t="shared" si="75"/>
        <v>0</v>
      </c>
      <c r="M448" s="31785">
        <v>0</v>
      </c>
      <c r="N448" s="31786">
        <v>0</v>
      </c>
      <c r="O448" s="31787">
        <f t="shared" si="76"/>
        <v>0</v>
      </c>
      <c r="P448" s="31788">
        <f t="shared" si="77"/>
        <v>0</v>
      </c>
      <c r="Q448" s="31789"/>
      <c r="R448" s="31790"/>
      <c r="S448" s="31791"/>
      <c r="T448" s="31792"/>
      <c r="U448" s="31793"/>
      <c r="V448" s="31794"/>
      <c r="W448" s="31795"/>
      <c r="X448" s="31796"/>
      <c r="Y448" s="31797"/>
      <c r="Z448" s="31798"/>
      <c r="AA448" s="31799"/>
      <c r="AB448" s="31800"/>
      <c r="AC448" s="31801"/>
      <c r="AD448" s="31802"/>
      <c r="AE448" s="31803"/>
      <c r="AF448" s="31804"/>
      <c r="AG448" s="31805"/>
      <c r="AH448" s="31806"/>
      <c r="AI448" s="31807"/>
      <c r="AJ448" s="31808"/>
      <c r="AK448" s="31809"/>
      <c r="AL448" s="31810"/>
      <c r="AM448" s="31811"/>
      <c r="AN448" s="31812"/>
      <c r="AO448" s="31813"/>
      <c r="AP448" s="31814"/>
      <c r="AQ448" s="31815"/>
      <c r="AR448" s="31816"/>
      <c r="AS448" s="31817"/>
      <c r="AT448" s="31818"/>
      <c r="AU448" s="31819"/>
      <c r="AV448" s="31820"/>
      <c r="AW448" s="31821"/>
      <c r="AX448" s="31822"/>
      <c r="AY448" s="31823"/>
      <c r="AZ448" s="31824"/>
      <c r="BA448" s="31825"/>
      <c r="BB448" s="31826"/>
      <c r="BC448" s="31827"/>
      <c r="BD448" s="31828"/>
      <c r="BE448" s="31829"/>
      <c r="BF448" s="31830"/>
      <c r="BG448" s="31831"/>
      <c r="BH448" s="31832"/>
      <c r="BI448" s="31833"/>
      <c r="BJ448" s="31834"/>
      <c r="BK448" s="31835"/>
      <c r="BL448" s="31836"/>
      <c r="BM448" s="31837"/>
      <c r="BN448" s="31838"/>
      <c r="BO448" s="31839"/>
      <c r="BP448" s="31840"/>
      <c r="BQ448" s="31841"/>
      <c r="BR448" s="31842"/>
      <c r="BS448" s="31843"/>
      <c r="BT448" s="31844"/>
      <c r="BU448" s="31845"/>
    </row>
    <row r="449" spans="1:73" ht="24.75" customHeight="1" x14ac:dyDescent="0.25">
      <c r="A449" s="31846" t="s">
        <v>423</v>
      </c>
      <c r="B449" s="31847"/>
      <c r="C449" s="31848"/>
      <c r="D449" s="31849">
        <v>0</v>
      </c>
      <c r="E449" s="31850">
        <v>0</v>
      </c>
      <c r="F449" s="31851">
        <v>0</v>
      </c>
      <c r="G449" s="31852">
        <v>0</v>
      </c>
      <c r="H449" s="31853">
        <f t="shared" si="74"/>
        <v>0</v>
      </c>
      <c r="I449" s="31854">
        <v>0</v>
      </c>
      <c r="J449" s="31855">
        <v>0</v>
      </c>
      <c r="K449" s="31856">
        <v>0</v>
      </c>
      <c r="L449" s="31857">
        <f t="shared" si="75"/>
        <v>0</v>
      </c>
      <c r="M449" s="31858">
        <v>0</v>
      </c>
      <c r="N449" s="31859">
        <v>0</v>
      </c>
      <c r="O449" s="31860">
        <f t="shared" si="76"/>
        <v>0</v>
      </c>
      <c r="P449" s="31861">
        <f t="shared" si="77"/>
        <v>0</v>
      </c>
      <c r="Q449" s="31862"/>
      <c r="R449" s="42216" t="s">
        <v>426</v>
      </c>
      <c r="S449" s="42216"/>
      <c r="T449" s="42216"/>
      <c r="U449" s="42216"/>
      <c r="V449" s="42216"/>
      <c r="W449" s="42216"/>
      <c r="X449" s="42216"/>
      <c r="Y449" s="42216"/>
      <c r="Z449" s="42216"/>
      <c r="AA449" s="42216"/>
      <c r="AB449" s="42216"/>
      <c r="AC449" s="42216"/>
      <c r="AD449" s="42216"/>
      <c r="AE449" s="42216"/>
      <c r="AF449" s="42216"/>
      <c r="AG449" s="42216"/>
      <c r="AH449" s="31863"/>
      <c r="AI449" s="31864"/>
      <c r="AJ449" s="31865"/>
      <c r="AK449" s="31866"/>
      <c r="AL449" s="31867"/>
      <c r="AM449" s="31868"/>
      <c r="AN449" s="31869"/>
      <c r="AO449" s="31870"/>
      <c r="AP449" s="31871"/>
      <c r="AQ449" s="31872"/>
      <c r="AR449" s="31873"/>
      <c r="AS449" s="31874"/>
      <c r="AT449" s="31875"/>
      <c r="AU449" s="31876"/>
      <c r="AV449" s="31877"/>
      <c r="AW449" s="31878"/>
      <c r="AX449" s="31879"/>
      <c r="AY449" s="31880"/>
      <c r="AZ449" s="31881"/>
      <c r="BA449" s="31882"/>
      <c r="BB449" s="31883"/>
      <c r="BC449" s="31884"/>
      <c r="BD449" s="31885"/>
      <c r="BE449" s="31886"/>
      <c r="BF449" s="31887"/>
      <c r="BG449" s="31888"/>
      <c r="BH449" s="31889"/>
      <c r="BI449" s="31890"/>
      <c r="BJ449" s="31891"/>
      <c r="BK449" s="31892"/>
      <c r="BL449" s="31893"/>
      <c r="BM449" s="31894"/>
      <c r="BN449" s="31895"/>
      <c r="BO449" s="31896"/>
      <c r="BP449" s="31897"/>
      <c r="BQ449" s="31898"/>
      <c r="BR449" s="31899"/>
      <c r="BS449" s="31900"/>
      <c r="BT449" s="31901"/>
      <c r="BU449" s="31902"/>
    </row>
    <row r="450" spans="1:73" ht="24.75" customHeight="1" x14ac:dyDescent="0.25">
      <c r="A450" s="31903" t="s">
        <v>427</v>
      </c>
      <c r="B450" s="31904"/>
      <c r="C450" s="31905"/>
      <c r="D450" s="31906">
        <f>D448+D449</f>
        <v>0</v>
      </c>
      <c r="E450" s="31907">
        <f>E448+E449</f>
        <v>0</v>
      </c>
      <c r="F450" s="31908">
        <f>F448+F449</f>
        <v>0</v>
      </c>
      <c r="G450" s="31909">
        <f>G448+G449</f>
        <v>0</v>
      </c>
      <c r="H450" s="31910">
        <f t="shared" si="74"/>
        <v>0</v>
      </c>
      <c r="I450" s="31911">
        <f>I448+I449</f>
        <v>0</v>
      </c>
      <c r="J450" s="31912">
        <f>J448+J449</f>
        <v>0</v>
      </c>
      <c r="K450" s="31913">
        <f>K448+K449</f>
        <v>0</v>
      </c>
      <c r="L450" s="31914">
        <f t="shared" si="75"/>
        <v>0</v>
      </c>
      <c r="M450" s="31915">
        <f>M448+M449</f>
        <v>0</v>
      </c>
      <c r="N450" s="31916">
        <f>N448+N449</f>
        <v>0</v>
      </c>
      <c r="O450" s="31917">
        <f t="shared" si="76"/>
        <v>0</v>
      </c>
      <c r="P450" s="31918">
        <f t="shared" si="77"/>
        <v>0</v>
      </c>
      <c r="Q450" s="31919"/>
      <c r="R450" s="42189" t="s">
        <v>391</v>
      </c>
      <c r="S450" s="42189"/>
      <c r="T450" s="42190"/>
      <c r="U450" s="42187" t="s">
        <v>308</v>
      </c>
      <c r="V450" s="42193"/>
      <c r="W450" s="42193"/>
      <c r="X450" s="42193"/>
      <c r="Y450" s="42194"/>
      <c r="Z450" s="42187" t="s">
        <v>309</v>
      </c>
      <c r="AA450" s="42193"/>
      <c r="AB450" s="42193"/>
      <c r="AC450" s="42194"/>
      <c r="AD450" s="42187" t="s">
        <v>310</v>
      </c>
      <c r="AE450" s="42193"/>
      <c r="AF450" s="42194"/>
      <c r="AG450" s="42187" t="s">
        <v>428</v>
      </c>
      <c r="AH450" s="31920"/>
      <c r="AI450" s="31921"/>
      <c r="AJ450" s="31922"/>
      <c r="AK450" s="31923"/>
      <c r="AL450" s="31924"/>
      <c r="AM450" s="31925"/>
      <c r="AN450" s="31926"/>
      <c r="AO450" s="31927"/>
      <c r="AP450" s="31928"/>
      <c r="AQ450" s="31929"/>
      <c r="AR450" s="31930"/>
      <c r="AS450" s="31931"/>
      <c r="AT450" s="31932"/>
      <c r="AU450" s="31933"/>
      <c r="AV450" s="31934"/>
      <c r="AW450" s="31935"/>
      <c r="AX450" s="31936"/>
      <c r="AY450" s="31937"/>
      <c r="AZ450" s="31938"/>
      <c r="BA450" s="31939"/>
      <c r="BB450" s="31940"/>
      <c r="BC450" s="31941"/>
      <c r="BD450" s="31942"/>
      <c r="BE450" s="31943"/>
      <c r="BF450" s="31944"/>
      <c r="BG450" s="31945"/>
      <c r="BH450" s="31946"/>
      <c r="BI450" s="31947"/>
      <c r="BJ450" s="31948"/>
      <c r="BK450" s="31949"/>
      <c r="BL450" s="31950"/>
      <c r="BM450" s="31951"/>
      <c r="BN450" s="31952"/>
      <c r="BO450" s="31953"/>
      <c r="BP450" s="31954"/>
      <c r="BQ450" s="31955"/>
      <c r="BR450" s="31956"/>
      <c r="BS450" s="31957"/>
      <c r="BT450" s="31958"/>
      <c r="BU450" s="31959"/>
    </row>
    <row r="451" spans="1:73" ht="24.75" customHeight="1" x14ac:dyDescent="0.25">
      <c r="A451" s="31960" t="s">
        <v>77</v>
      </c>
      <c r="B451" s="31961"/>
      <c r="C451" s="31962"/>
      <c r="D451" s="31963">
        <f t="shared" ref="D451:P451" si="82">D443+D447</f>
        <v>0</v>
      </c>
      <c r="E451" s="31964">
        <f t="shared" si="82"/>
        <v>0</v>
      </c>
      <c r="F451" s="31965">
        <f t="shared" si="82"/>
        <v>0</v>
      </c>
      <c r="G451" s="31966">
        <f t="shared" si="82"/>
        <v>0</v>
      </c>
      <c r="H451" s="31967">
        <f t="shared" si="82"/>
        <v>0</v>
      </c>
      <c r="I451" s="31968">
        <f t="shared" si="82"/>
        <v>0</v>
      </c>
      <c r="J451" s="31969">
        <f t="shared" si="82"/>
        <v>0</v>
      </c>
      <c r="K451" s="31970">
        <f t="shared" si="82"/>
        <v>0</v>
      </c>
      <c r="L451" s="31971">
        <f t="shared" si="82"/>
        <v>0</v>
      </c>
      <c r="M451" s="31972">
        <f t="shared" si="82"/>
        <v>0</v>
      </c>
      <c r="N451" s="31973">
        <f t="shared" si="82"/>
        <v>0</v>
      </c>
      <c r="O451" s="31974">
        <f t="shared" si="82"/>
        <v>0</v>
      </c>
      <c r="P451" s="31975">
        <f t="shared" si="82"/>
        <v>0</v>
      </c>
      <c r="Q451" s="31976"/>
      <c r="R451" s="42191"/>
      <c r="S451" s="42191"/>
      <c r="T451" s="42192"/>
      <c r="U451" s="31977" t="s">
        <v>316</v>
      </c>
      <c r="V451" s="31978" t="s">
        <v>395</v>
      </c>
      <c r="W451" s="31979" t="s">
        <v>396</v>
      </c>
      <c r="X451" s="31980" t="s">
        <v>319</v>
      </c>
      <c r="Y451" s="31981" t="s">
        <v>77</v>
      </c>
      <c r="Z451" s="31982" t="s">
        <v>395</v>
      </c>
      <c r="AA451" s="31983" t="s">
        <v>396</v>
      </c>
      <c r="AB451" s="31984" t="s">
        <v>319</v>
      </c>
      <c r="AC451" s="31985" t="s">
        <v>77</v>
      </c>
      <c r="AD451" s="31986" t="s">
        <v>397</v>
      </c>
      <c r="AE451" s="31987" t="s">
        <v>319</v>
      </c>
      <c r="AF451" s="31988" t="s">
        <v>77</v>
      </c>
      <c r="AG451" s="42188"/>
      <c r="AH451" s="31989"/>
      <c r="AI451" s="31990"/>
      <c r="AJ451" s="31991"/>
      <c r="AK451" s="31992"/>
      <c r="AL451" s="31993"/>
      <c r="AM451" s="31994"/>
      <c r="AN451" s="31995"/>
      <c r="AO451" s="31996"/>
      <c r="AP451" s="31997"/>
      <c r="AQ451" s="31998"/>
      <c r="AR451" s="31999"/>
      <c r="AS451" s="32000"/>
      <c r="AT451" s="32001"/>
      <c r="AU451" s="32002"/>
      <c r="AV451" s="32003"/>
      <c r="AW451" s="32004"/>
      <c r="AX451" s="32005"/>
      <c r="AY451" s="32006"/>
      <c r="AZ451" s="32007"/>
      <c r="BA451" s="32008"/>
      <c r="BB451" s="32009"/>
      <c r="BC451" s="32010"/>
      <c r="BD451" s="32011"/>
      <c r="BE451" s="32012"/>
      <c r="BF451" s="32013"/>
      <c r="BG451" s="32014"/>
      <c r="BH451" s="32015"/>
      <c r="BI451" s="32016"/>
      <c r="BJ451" s="32017"/>
      <c r="BK451" s="32018"/>
      <c r="BL451" s="32019"/>
      <c r="BM451" s="32020"/>
      <c r="BN451" s="32021"/>
      <c r="BO451" s="32022"/>
      <c r="BP451" s="32023"/>
      <c r="BQ451" s="32024"/>
      <c r="BR451" s="32025"/>
      <c r="BS451" s="32026"/>
      <c r="BT451" s="32027"/>
      <c r="BU451" s="32028"/>
    </row>
    <row r="452" spans="1:73" ht="24.75" customHeight="1" x14ac:dyDescent="0.25">
      <c r="A452" s="32029" t="s">
        <v>429</v>
      </c>
      <c r="B452" s="32030"/>
      <c r="C452" s="32031"/>
      <c r="D452" s="32032"/>
      <c r="E452" s="32033"/>
      <c r="F452" s="32034"/>
      <c r="G452" s="32035"/>
      <c r="H452" s="32036"/>
      <c r="I452" s="32037"/>
      <c r="J452" s="32038"/>
      <c r="K452" s="32039"/>
      <c r="L452" s="32040"/>
      <c r="M452" s="32041"/>
      <c r="N452" s="32042"/>
      <c r="O452" s="32043"/>
      <c r="P452" s="32044"/>
      <c r="Q452" s="32045"/>
      <c r="R452" s="32046"/>
      <c r="S452" s="32047"/>
      <c r="T452" s="32048"/>
      <c r="U452" s="32049"/>
      <c r="V452" s="32050"/>
      <c r="W452" s="32051"/>
      <c r="X452" s="32052"/>
      <c r="Y452" s="32053"/>
      <c r="Z452" s="32054"/>
      <c r="AA452" s="32055"/>
      <c r="AB452" s="32056"/>
      <c r="AC452" s="32057"/>
      <c r="AD452" s="32058"/>
      <c r="AE452" s="32059"/>
      <c r="AF452" s="32060"/>
      <c r="AG452" s="32061"/>
      <c r="AH452" s="32062"/>
      <c r="AI452" s="32063"/>
      <c r="AJ452" s="32064"/>
      <c r="AK452" s="32065"/>
      <c r="AL452" s="32066"/>
      <c r="AM452" s="32067"/>
      <c r="AN452" s="32068"/>
      <c r="AO452" s="32069"/>
      <c r="AP452" s="32070"/>
      <c r="AQ452" s="32071"/>
      <c r="AR452" s="32072"/>
      <c r="AS452" s="32073"/>
      <c r="AT452" s="32074"/>
      <c r="AU452" s="32075"/>
      <c r="AV452" s="32076"/>
      <c r="AW452" s="32077"/>
      <c r="AX452" s="32078"/>
      <c r="AY452" s="32079"/>
      <c r="AZ452" s="32080"/>
      <c r="BA452" s="32081"/>
      <c r="BB452" s="32082"/>
      <c r="BC452" s="32083"/>
      <c r="BD452" s="32084"/>
      <c r="BE452" s="32085"/>
      <c r="BF452" s="32086"/>
      <c r="BG452" s="32087"/>
      <c r="BH452" s="32088"/>
      <c r="BI452" s="32089"/>
      <c r="BJ452" s="32090"/>
      <c r="BK452" s="32091"/>
      <c r="BL452" s="32092"/>
      <c r="BM452" s="32093"/>
      <c r="BN452" s="32094"/>
      <c r="BO452" s="32095"/>
      <c r="BP452" s="32096"/>
      <c r="BQ452" s="32097"/>
      <c r="BR452" s="32098"/>
      <c r="BS452" s="32099"/>
      <c r="BT452" s="32100"/>
      <c r="BU452" s="32101"/>
    </row>
    <row r="453" spans="1:73" ht="19.5" customHeight="1" x14ac:dyDescent="0.25">
      <c r="A453" s="32102" t="s">
        <v>421</v>
      </c>
      <c r="B453" s="32103"/>
      <c r="C453" s="32104"/>
      <c r="D453" s="32105">
        <f t="shared" ref="D453:G454" si="83">D444+D448</f>
        <v>0</v>
      </c>
      <c r="E453" s="32106">
        <f t="shared" si="83"/>
        <v>0</v>
      </c>
      <c r="F453" s="32107">
        <f t="shared" si="83"/>
        <v>0</v>
      </c>
      <c r="G453" s="32108">
        <f t="shared" si="83"/>
        <v>0</v>
      </c>
      <c r="H453" s="32109">
        <f>D453+E453+F453+G453</f>
        <v>0</v>
      </c>
      <c r="I453" s="32110">
        <f t="shared" ref="I453:K454" si="84">I444+I448</f>
        <v>0</v>
      </c>
      <c r="J453" s="32111">
        <f t="shared" si="84"/>
        <v>0</v>
      </c>
      <c r="K453" s="32112">
        <f t="shared" si="84"/>
        <v>0</v>
      </c>
      <c r="L453" s="32113">
        <f>I453+J453+K453</f>
        <v>0</v>
      </c>
      <c r="M453" s="32114">
        <f>M444+M448</f>
        <v>0</v>
      </c>
      <c r="N453" s="32115">
        <f>N444+N448</f>
        <v>0</v>
      </c>
      <c r="O453" s="32116">
        <f>M453+N453</f>
        <v>0</v>
      </c>
      <c r="P453" s="32117">
        <f>H453+L453+O453</f>
        <v>0</v>
      </c>
      <c r="Q453" s="32118"/>
      <c r="R453" s="32119" t="s">
        <v>401</v>
      </c>
      <c r="S453" s="32120"/>
      <c r="T453" s="32121"/>
      <c r="U453" s="32122">
        <f t="shared" ref="U453:X454" si="85">U427+U445</f>
        <v>1</v>
      </c>
      <c r="V453" s="32123">
        <f t="shared" si="85"/>
        <v>0</v>
      </c>
      <c r="W453" s="32124">
        <f t="shared" si="85"/>
        <v>0</v>
      </c>
      <c r="X453" s="32125">
        <f t="shared" si="85"/>
        <v>0</v>
      </c>
      <c r="Y453" s="32126">
        <f>U453+V453+W453+X453</f>
        <v>1</v>
      </c>
      <c r="Z453" s="32127">
        <f t="shared" ref="Z453:AB454" si="86">Z427+Z445</f>
        <v>0</v>
      </c>
      <c r="AA453" s="32128">
        <f t="shared" si="86"/>
        <v>0</v>
      </c>
      <c r="AB453" s="32129">
        <f t="shared" si="86"/>
        <v>0</v>
      </c>
      <c r="AC453" s="32130">
        <f>Z453+AA453+AB453</f>
        <v>0</v>
      </c>
      <c r="AD453" s="32131">
        <f>AD427+AD445</f>
        <v>0</v>
      </c>
      <c r="AE453" s="32132">
        <f>AE427+AE445</f>
        <v>0</v>
      </c>
      <c r="AF453" s="32133">
        <f>AD453+AE453</f>
        <v>0</v>
      </c>
      <c r="AG453" s="32134">
        <f>Y453+AC453+AF453</f>
        <v>1</v>
      </c>
      <c r="AH453" s="32135"/>
      <c r="AI453" s="32136"/>
      <c r="AJ453" s="32137"/>
      <c r="AK453" s="32138"/>
      <c r="AL453" s="32139"/>
      <c r="AM453" s="32140"/>
      <c r="AN453" s="32141"/>
      <c r="AO453" s="32142"/>
      <c r="AP453" s="32143"/>
      <c r="AQ453" s="32144"/>
      <c r="AR453" s="32145"/>
      <c r="AS453" s="32146"/>
      <c r="AT453" s="32147"/>
      <c r="AU453" s="32148"/>
      <c r="AV453" s="32149"/>
      <c r="AW453" s="32150"/>
      <c r="AX453" s="32151"/>
      <c r="AY453" s="32152"/>
      <c r="AZ453" s="32153"/>
      <c r="BA453" s="32154"/>
      <c r="BB453" s="32155"/>
      <c r="BC453" s="32156"/>
      <c r="BD453" s="32157"/>
      <c r="BE453" s="32158"/>
      <c r="BF453" s="32159"/>
      <c r="BG453" s="32160"/>
      <c r="BH453" s="32161"/>
      <c r="BI453" s="32162"/>
      <c r="BJ453" s="32163"/>
      <c r="BK453" s="32164"/>
      <c r="BL453" s="32165"/>
      <c r="BM453" s="32166"/>
      <c r="BN453" s="32167"/>
      <c r="BO453" s="32168"/>
      <c r="BP453" s="32169"/>
      <c r="BQ453" s="32170"/>
      <c r="BR453" s="32171"/>
      <c r="BS453" s="32172"/>
      <c r="BT453" s="32173"/>
      <c r="BU453" s="32174"/>
    </row>
    <row r="454" spans="1:73" ht="24.75" customHeight="1" x14ac:dyDescent="0.25">
      <c r="A454" s="32175" t="s">
        <v>423</v>
      </c>
      <c r="B454" s="32176"/>
      <c r="C454" s="32177"/>
      <c r="D454" s="32178">
        <f t="shared" si="83"/>
        <v>0</v>
      </c>
      <c r="E454" s="32179">
        <f t="shared" si="83"/>
        <v>0</v>
      </c>
      <c r="F454" s="32180">
        <f t="shared" si="83"/>
        <v>0</v>
      </c>
      <c r="G454" s="32181">
        <f t="shared" si="83"/>
        <v>0</v>
      </c>
      <c r="H454" s="32182">
        <f>D454+E454+F454+G454</f>
        <v>0</v>
      </c>
      <c r="I454" s="32183">
        <f t="shared" si="84"/>
        <v>0</v>
      </c>
      <c r="J454" s="32184">
        <f t="shared" si="84"/>
        <v>0</v>
      </c>
      <c r="K454" s="32185">
        <f t="shared" si="84"/>
        <v>0</v>
      </c>
      <c r="L454" s="32186">
        <f>I454+J454+K454</f>
        <v>0</v>
      </c>
      <c r="M454" s="32187">
        <f>M445+M449</f>
        <v>0</v>
      </c>
      <c r="N454" s="32188">
        <f>N445+N449</f>
        <v>0</v>
      </c>
      <c r="O454" s="32189">
        <f>M454+N454</f>
        <v>0</v>
      </c>
      <c r="P454" s="32190">
        <f>H454+L454+O454</f>
        <v>0</v>
      </c>
      <c r="Q454" s="32191"/>
      <c r="R454" s="32192" t="s">
        <v>404</v>
      </c>
      <c r="S454" s="32193"/>
      <c r="T454" s="32194"/>
      <c r="U454" s="32195">
        <f t="shared" si="85"/>
        <v>0</v>
      </c>
      <c r="V454" s="32196">
        <f t="shared" si="85"/>
        <v>0</v>
      </c>
      <c r="W454" s="32197">
        <f t="shared" si="85"/>
        <v>0</v>
      </c>
      <c r="X454" s="32198">
        <f t="shared" si="85"/>
        <v>0</v>
      </c>
      <c r="Y454" s="32199">
        <f>U454+V454+W454+X454</f>
        <v>0</v>
      </c>
      <c r="Z454" s="32200">
        <f t="shared" si="86"/>
        <v>0</v>
      </c>
      <c r="AA454" s="32201">
        <f t="shared" si="86"/>
        <v>0</v>
      </c>
      <c r="AB454" s="32202">
        <f t="shared" si="86"/>
        <v>0</v>
      </c>
      <c r="AC454" s="32203">
        <f>Z454+AA454+AB454</f>
        <v>0</v>
      </c>
      <c r="AD454" s="32204">
        <f>AD428+AD446</f>
        <v>0</v>
      </c>
      <c r="AE454" s="32205">
        <f>AE428+AE446</f>
        <v>0</v>
      </c>
      <c r="AF454" s="32206">
        <f>AD454+AE454</f>
        <v>0</v>
      </c>
      <c r="AG454" s="32207">
        <f>Y454+AC454+AF454</f>
        <v>0</v>
      </c>
      <c r="AH454" s="32208"/>
      <c r="AI454" s="32209"/>
      <c r="AJ454" s="32210"/>
      <c r="AK454" s="32211"/>
      <c r="AL454" s="32212"/>
      <c r="AM454" s="32213"/>
      <c r="AN454" s="32214"/>
      <c r="AO454" s="32215"/>
      <c r="AP454" s="32216"/>
      <c r="AQ454" s="32217"/>
      <c r="AR454" s="32218"/>
      <c r="AS454" s="32219"/>
      <c r="AT454" s="32220"/>
      <c r="AU454" s="32221"/>
      <c r="AV454" s="32222"/>
      <c r="AW454" s="32223"/>
      <c r="AX454" s="32224"/>
      <c r="AY454" s="32225"/>
      <c r="AZ454" s="32226"/>
      <c r="BA454" s="32227"/>
      <c r="BB454" s="32228"/>
      <c r="BC454" s="32229"/>
      <c r="BD454" s="32230"/>
      <c r="BE454" s="32231"/>
      <c r="BF454" s="32232"/>
      <c r="BG454" s="32233"/>
      <c r="BH454" s="32234"/>
      <c r="BI454" s="32235"/>
      <c r="BJ454" s="32236"/>
      <c r="BK454" s="32237"/>
      <c r="BL454" s="32238"/>
      <c r="BM454" s="32239"/>
      <c r="BN454" s="32240"/>
      <c r="BO454" s="32241"/>
      <c r="BP454" s="32242"/>
      <c r="BQ454" s="32243"/>
      <c r="BR454" s="32244"/>
      <c r="BS454" s="32245"/>
      <c r="BT454" s="32246"/>
      <c r="BU454" s="32247"/>
    </row>
    <row r="455" spans="1:73" ht="24.75" customHeight="1" x14ac:dyDescent="0.25">
      <c r="A455" s="32248" t="s">
        <v>77</v>
      </c>
      <c r="B455" s="32249"/>
      <c r="C455" s="32250"/>
      <c r="D455" s="32251">
        <f t="shared" ref="D455:P455" si="87">SUM(D453:D454)</f>
        <v>0</v>
      </c>
      <c r="E455" s="32252">
        <f t="shared" si="87"/>
        <v>0</v>
      </c>
      <c r="F455" s="32253">
        <f t="shared" si="87"/>
        <v>0</v>
      </c>
      <c r="G455" s="32254">
        <f t="shared" si="87"/>
        <v>0</v>
      </c>
      <c r="H455" s="32255">
        <f t="shared" si="87"/>
        <v>0</v>
      </c>
      <c r="I455" s="32256">
        <f t="shared" si="87"/>
        <v>0</v>
      </c>
      <c r="J455" s="32257">
        <f t="shared" si="87"/>
        <v>0</v>
      </c>
      <c r="K455" s="32258">
        <f t="shared" si="87"/>
        <v>0</v>
      </c>
      <c r="L455" s="32259">
        <f t="shared" si="87"/>
        <v>0</v>
      </c>
      <c r="M455" s="32260">
        <f t="shared" si="87"/>
        <v>0</v>
      </c>
      <c r="N455" s="32261">
        <f t="shared" si="87"/>
        <v>0</v>
      </c>
      <c r="O455" s="32262">
        <f t="shared" si="87"/>
        <v>0</v>
      </c>
      <c r="P455" s="32263">
        <f t="shared" si="87"/>
        <v>0</v>
      </c>
      <c r="Q455" s="32264"/>
      <c r="R455" s="32265"/>
      <c r="S455" s="32266"/>
      <c r="T455" s="32267"/>
      <c r="U455" s="32268"/>
      <c r="V455" s="32269"/>
      <c r="W455" s="32270"/>
      <c r="X455" s="32271"/>
      <c r="Y455" s="32272"/>
      <c r="Z455" s="32273"/>
      <c r="AA455" s="32274"/>
      <c r="AB455" s="32275"/>
      <c r="AC455" s="32276"/>
      <c r="AD455" s="32277"/>
      <c r="AE455" s="32278"/>
      <c r="AF455" s="32279"/>
      <c r="AG455" s="32280"/>
      <c r="AH455" s="32281"/>
      <c r="AI455" s="32282"/>
      <c r="AJ455" s="32283"/>
      <c r="AK455" s="32284"/>
      <c r="AL455" s="32285"/>
      <c r="AM455" s="32286"/>
      <c r="AN455" s="32287"/>
      <c r="AO455" s="32288"/>
      <c r="AP455" s="32289"/>
      <c r="AQ455" s="32290"/>
      <c r="AR455" s="32291"/>
      <c r="AS455" s="32292"/>
      <c r="AT455" s="32293"/>
      <c r="AU455" s="32294"/>
      <c r="AV455" s="32295"/>
      <c r="AW455" s="32296"/>
      <c r="AX455" s="32297"/>
      <c r="AY455" s="32298"/>
      <c r="AZ455" s="32299"/>
      <c r="BA455" s="32300"/>
      <c r="BB455" s="32301"/>
      <c r="BC455" s="32302"/>
      <c r="BD455" s="32303"/>
      <c r="BE455" s="32304"/>
      <c r="BF455" s="32305"/>
      <c r="BG455" s="32306"/>
      <c r="BH455" s="32307"/>
      <c r="BI455" s="32308"/>
      <c r="BJ455" s="32309"/>
      <c r="BK455" s="32310"/>
      <c r="BL455" s="32311"/>
      <c r="BM455" s="32312"/>
      <c r="BN455" s="32313"/>
      <c r="BO455" s="32314"/>
      <c r="BP455" s="32315"/>
      <c r="BQ455" s="32316"/>
      <c r="BR455" s="32317"/>
      <c r="BS455" s="32318"/>
      <c r="BT455" s="32319"/>
      <c r="BU455" s="32320"/>
    </row>
    <row r="456" spans="1:73" ht="24.75" customHeight="1" x14ac:dyDescent="0.25">
      <c r="A456" s="32321" t="s">
        <v>430</v>
      </c>
      <c r="B456" s="32322"/>
      <c r="C456" s="32323"/>
      <c r="D456" s="32324"/>
      <c r="E456" s="32325"/>
      <c r="F456" s="32326"/>
      <c r="G456" s="32327"/>
      <c r="H456" s="32328"/>
      <c r="I456" s="32329"/>
      <c r="J456" s="32330"/>
      <c r="K456" s="32331"/>
      <c r="L456" s="32332"/>
      <c r="M456" s="32333"/>
      <c r="N456" s="32334"/>
      <c r="O456" s="32335"/>
      <c r="P456" s="32336"/>
      <c r="Q456" s="32337"/>
      <c r="R456" s="32338" t="s">
        <v>77</v>
      </c>
      <c r="S456" s="32339"/>
      <c r="T456" s="32340"/>
      <c r="U456" s="32341">
        <f t="shared" ref="U456:AG456" si="88">SUM(U453:U454)</f>
        <v>1</v>
      </c>
      <c r="V456" s="32342">
        <f t="shared" si="88"/>
        <v>0</v>
      </c>
      <c r="W456" s="32343">
        <f t="shared" si="88"/>
        <v>0</v>
      </c>
      <c r="X456" s="32344">
        <f t="shared" si="88"/>
        <v>0</v>
      </c>
      <c r="Y456" s="32345">
        <f t="shared" si="88"/>
        <v>1</v>
      </c>
      <c r="Z456" s="32346">
        <f t="shared" si="88"/>
        <v>0</v>
      </c>
      <c r="AA456" s="32347">
        <f t="shared" si="88"/>
        <v>0</v>
      </c>
      <c r="AB456" s="32348">
        <f t="shared" si="88"/>
        <v>0</v>
      </c>
      <c r="AC456" s="32349">
        <f t="shared" si="88"/>
        <v>0</v>
      </c>
      <c r="AD456" s="32350">
        <f t="shared" si="88"/>
        <v>0</v>
      </c>
      <c r="AE456" s="32351">
        <f t="shared" si="88"/>
        <v>0</v>
      </c>
      <c r="AF456" s="32352">
        <f t="shared" si="88"/>
        <v>0</v>
      </c>
      <c r="AG456" s="32353">
        <f t="shared" si="88"/>
        <v>1</v>
      </c>
      <c r="AH456" s="32354"/>
      <c r="AI456" s="32355"/>
      <c r="AJ456" s="32356"/>
      <c r="AK456" s="32357"/>
      <c r="AL456" s="32358"/>
      <c r="AM456" s="32359"/>
      <c r="AN456" s="32360"/>
      <c r="AO456" s="32361"/>
      <c r="AP456" s="32362"/>
      <c r="AQ456" s="32363"/>
      <c r="AR456" s="32364"/>
      <c r="AS456" s="32365"/>
      <c r="AT456" s="32366"/>
      <c r="AU456" s="32367"/>
      <c r="AV456" s="32368"/>
      <c r="AW456" s="32369"/>
      <c r="AX456" s="32370"/>
      <c r="AY456" s="32371"/>
      <c r="AZ456" s="32372"/>
      <c r="BA456" s="32373"/>
      <c r="BB456" s="32374"/>
      <c r="BC456" s="32375"/>
      <c r="BD456" s="32376"/>
      <c r="BE456" s="32377"/>
      <c r="BF456" s="32378"/>
      <c r="BG456" s="32379"/>
      <c r="BH456" s="32380"/>
      <c r="BI456" s="32381"/>
      <c r="BJ456" s="32382"/>
      <c r="BK456" s="32383"/>
      <c r="BL456" s="32384"/>
      <c r="BM456" s="32385"/>
      <c r="BN456" s="32386"/>
      <c r="BO456" s="32387"/>
      <c r="BP456" s="32388"/>
      <c r="BQ456" s="32389"/>
      <c r="BR456" s="32390"/>
      <c r="BS456" s="32391"/>
      <c r="BT456" s="32392"/>
      <c r="BU456" s="32393"/>
    </row>
    <row r="457" spans="1:73" ht="19.5" customHeight="1" x14ac:dyDescent="0.25">
      <c r="A457" s="32394" t="s">
        <v>421</v>
      </c>
      <c r="B457" s="32395"/>
      <c r="C457" s="32396"/>
      <c r="D457" s="32397">
        <v>6</v>
      </c>
      <c r="E457" s="32398">
        <v>14</v>
      </c>
      <c r="F457" s="32399">
        <v>5</v>
      </c>
      <c r="G457" s="32400">
        <v>0</v>
      </c>
      <c r="H457" s="32401">
        <f>SUM(D457:G457)</f>
        <v>25</v>
      </c>
      <c r="I457" s="32402">
        <v>6</v>
      </c>
      <c r="J457" s="32403">
        <v>0</v>
      </c>
      <c r="K457" s="32404">
        <v>0</v>
      </c>
      <c r="L457" s="32405">
        <f>SUM(I457:K457)</f>
        <v>6</v>
      </c>
      <c r="M457" s="32406">
        <v>0</v>
      </c>
      <c r="N457" s="32407">
        <v>0</v>
      </c>
      <c r="O457" s="32408">
        <f>SUM(M457:N457)</f>
        <v>0</v>
      </c>
      <c r="P457" s="32409">
        <f>H457+L457+O457</f>
        <v>31</v>
      </c>
      <c r="Q457" s="32410"/>
      <c r="R457" s="32411"/>
      <c r="S457" s="32412"/>
      <c r="T457" s="32413"/>
      <c r="U457" s="32414"/>
      <c r="V457" s="32415"/>
      <c r="W457" s="32416"/>
      <c r="X457" s="32417"/>
      <c r="Y457" s="32418"/>
      <c r="Z457" s="32419"/>
      <c r="AA457" s="32420"/>
      <c r="AB457" s="32421"/>
      <c r="AC457" s="32422"/>
      <c r="AD457" s="32423"/>
      <c r="AE457" s="32424"/>
      <c r="AF457" s="32425"/>
      <c r="AG457" s="32426"/>
      <c r="AH457" s="32427"/>
      <c r="AI457" s="32428"/>
      <c r="AJ457" s="32429"/>
      <c r="AK457" s="32430"/>
      <c r="AL457" s="32431"/>
      <c r="AM457" s="32432"/>
      <c r="AN457" s="32433"/>
      <c r="AO457" s="32434"/>
      <c r="AP457" s="32435"/>
      <c r="AQ457" s="32436"/>
      <c r="AR457" s="32437"/>
      <c r="AS457" s="32438"/>
      <c r="AT457" s="32439"/>
      <c r="AU457" s="32440"/>
      <c r="AV457" s="32441"/>
      <c r="AW457" s="32442"/>
      <c r="AX457" s="32443"/>
      <c r="AY457" s="32444"/>
      <c r="AZ457" s="32445"/>
      <c r="BA457" s="32446"/>
      <c r="BB457" s="32447"/>
      <c r="BC457" s="32448"/>
      <c r="BD457" s="32449"/>
      <c r="BE457" s="32450"/>
      <c r="BF457" s="32451"/>
      <c r="BG457" s="32452"/>
      <c r="BH457" s="32453"/>
      <c r="BI457" s="32454"/>
      <c r="BJ457" s="32455"/>
      <c r="BK457" s="32456"/>
      <c r="BL457" s="32457"/>
      <c r="BM457" s="32458"/>
      <c r="BN457" s="32459"/>
      <c r="BO457" s="32460"/>
      <c r="BP457" s="32461"/>
      <c r="BQ457" s="32462"/>
      <c r="BR457" s="32463"/>
      <c r="BS457" s="32464"/>
      <c r="BT457" s="32465"/>
      <c r="BU457" s="32466"/>
    </row>
    <row r="458" spans="1:73" ht="24.75" customHeight="1" x14ac:dyDescent="0.25">
      <c r="A458" s="32467" t="s">
        <v>423</v>
      </c>
      <c r="B458" s="32468"/>
      <c r="C458" s="32469"/>
      <c r="D458" s="32470">
        <v>0</v>
      </c>
      <c r="E458" s="32471">
        <v>0</v>
      </c>
      <c r="F458" s="32472">
        <v>0</v>
      </c>
      <c r="G458" s="32473">
        <v>0</v>
      </c>
      <c r="H458" s="32474">
        <f>SUM(D458:G458)</f>
        <v>0</v>
      </c>
      <c r="I458" s="32475">
        <v>0</v>
      </c>
      <c r="J458" s="32476">
        <v>0</v>
      </c>
      <c r="K458" s="32477">
        <v>0</v>
      </c>
      <c r="L458" s="32478">
        <f>SUM(I458:K458)</f>
        <v>0</v>
      </c>
      <c r="M458" s="32479">
        <v>0</v>
      </c>
      <c r="N458" s="32480">
        <v>0</v>
      </c>
      <c r="O458" s="32481">
        <f>SUM(M458:N458)</f>
        <v>0</v>
      </c>
      <c r="P458" s="32482">
        <f>SUM(H458+L458+O458)</f>
        <v>0</v>
      </c>
      <c r="Q458" s="32483"/>
      <c r="R458" s="32484"/>
      <c r="S458" s="32485"/>
      <c r="T458" s="32486"/>
      <c r="U458" s="32487"/>
      <c r="V458" s="32488"/>
      <c r="W458" s="32489"/>
      <c r="X458" s="32490"/>
      <c r="Y458" s="32491"/>
      <c r="Z458" s="32492"/>
      <c r="AA458" s="32493"/>
      <c r="AB458" s="32494"/>
      <c r="AC458" s="32495"/>
      <c r="AD458" s="32496"/>
      <c r="AE458" s="32497"/>
      <c r="AF458" s="32498"/>
      <c r="AG458" s="32499"/>
      <c r="AH458" s="32500"/>
      <c r="AI458" s="32501"/>
      <c r="AJ458" s="32502"/>
      <c r="AK458" s="32503"/>
      <c r="AL458" s="32504"/>
      <c r="AM458" s="32505"/>
      <c r="AN458" s="32506"/>
      <c r="AO458" s="32507"/>
      <c r="AP458" s="32508"/>
      <c r="AQ458" s="32509"/>
      <c r="AR458" s="32510"/>
      <c r="AS458" s="32511"/>
      <c r="AT458" s="32512"/>
      <c r="AU458" s="32513"/>
      <c r="AV458" s="32514"/>
      <c r="AW458" s="32515"/>
      <c r="AX458" s="32516"/>
      <c r="AY458" s="32517"/>
      <c r="AZ458" s="32518"/>
      <c r="BA458" s="32519"/>
      <c r="BB458" s="32520"/>
      <c r="BC458" s="32521"/>
      <c r="BD458" s="32522"/>
      <c r="BE458" s="32523"/>
      <c r="BF458" s="32524"/>
      <c r="BG458" s="32525"/>
      <c r="BH458" s="32526"/>
      <c r="BI458" s="32527"/>
      <c r="BJ458" s="32528"/>
      <c r="BK458" s="32529"/>
      <c r="BL458" s="32530"/>
      <c r="BM458" s="32531"/>
      <c r="BN458" s="32532"/>
      <c r="BO458" s="32533"/>
      <c r="BP458" s="32534"/>
      <c r="BQ458" s="32535"/>
      <c r="BR458" s="32536"/>
      <c r="BS458" s="32537"/>
      <c r="BT458" s="32538"/>
      <c r="BU458" s="32539"/>
    </row>
    <row r="459" spans="1:73" ht="24.75" customHeight="1" x14ac:dyDescent="0.25">
      <c r="A459" s="32540" t="s">
        <v>77</v>
      </c>
      <c r="B459" s="32541"/>
      <c r="C459" s="32542"/>
      <c r="D459" s="32543">
        <f t="shared" ref="D459:P459" si="89">SUM(D457:D458)</f>
        <v>6</v>
      </c>
      <c r="E459" s="32544">
        <f t="shared" si="89"/>
        <v>14</v>
      </c>
      <c r="F459" s="32545">
        <f t="shared" si="89"/>
        <v>5</v>
      </c>
      <c r="G459" s="32546">
        <f t="shared" si="89"/>
        <v>0</v>
      </c>
      <c r="H459" s="32547">
        <f t="shared" si="89"/>
        <v>25</v>
      </c>
      <c r="I459" s="32548">
        <f t="shared" si="89"/>
        <v>6</v>
      </c>
      <c r="J459" s="32549">
        <f t="shared" si="89"/>
        <v>0</v>
      </c>
      <c r="K459" s="32550">
        <f t="shared" si="89"/>
        <v>0</v>
      </c>
      <c r="L459" s="32551">
        <f t="shared" si="89"/>
        <v>6</v>
      </c>
      <c r="M459" s="32552">
        <f t="shared" si="89"/>
        <v>0</v>
      </c>
      <c r="N459" s="32553">
        <f t="shared" si="89"/>
        <v>0</v>
      </c>
      <c r="O459" s="32554">
        <f t="shared" si="89"/>
        <v>0</v>
      </c>
      <c r="P459" s="32555">
        <f t="shared" si="89"/>
        <v>31</v>
      </c>
      <c r="Q459" s="32556"/>
      <c r="R459" s="32557"/>
      <c r="S459" s="32558"/>
      <c r="T459" s="32559"/>
      <c r="U459" s="32560"/>
      <c r="V459" s="32561"/>
      <c r="W459" s="32562"/>
      <c r="X459" s="32563"/>
      <c r="Y459" s="32564"/>
      <c r="Z459" s="32565"/>
      <c r="AA459" s="32566"/>
      <c r="AB459" s="32567"/>
      <c r="AC459" s="32568"/>
      <c r="AD459" s="32569"/>
      <c r="AE459" s="32570"/>
      <c r="AF459" s="32571"/>
      <c r="AG459" s="32572"/>
      <c r="AH459" s="32573"/>
      <c r="AI459" s="32574"/>
      <c r="AJ459" s="32575"/>
      <c r="AK459" s="32576"/>
      <c r="AL459" s="32577"/>
      <c r="AM459" s="32578"/>
      <c r="AN459" s="32579"/>
      <c r="AO459" s="32580"/>
      <c r="AP459" s="32581"/>
      <c r="AQ459" s="32582"/>
      <c r="AR459" s="32583"/>
      <c r="AS459" s="32584"/>
      <c r="AT459" s="32585"/>
      <c r="AU459" s="32586"/>
      <c r="AV459" s="32587"/>
      <c r="AW459" s="32588"/>
      <c r="AX459" s="32589"/>
      <c r="AY459" s="32590"/>
      <c r="AZ459" s="32591"/>
      <c r="BA459" s="32592"/>
      <c r="BB459" s="32593"/>
      <c r="BC459" s="32594"/>
      <c r="BD459" s="32595"/>
      <c r="BE459" s="32596"/>
      <c r="BF459" s="32597"/>
      <c r="BG459" s="32598"/>
      <c r="BH459" s="32599"/>
      <c r="BI459" s="32600"/>
      <c r="BJ459" s="32601"/>
      <c r="BK459" s="32602"/>
      <c r="BL459" s="32603"/>
      <c r="BM459" s="32604"/>
      <c r="BN459" s="32605"/>
      <c r="BO459" s="32606"/>
      <c r="BP459" s="32607"/>
      <c r="BQ459" s="32608"/>
      <c r="BR459" s="32609"/>
      <c r="BS459" s="32610"/>
      <c r="BT459" s="32611"/>
      <c r="BU459" s="32612"/>
    </row>
    <row r="460" spans="1:73" ht="24.75" customHeight="1" x14ac:dyDescent="0.25">
      <c r="A460" s="32613" t="s">
        <v>431</v>
      </c>
      <c r="B460" s="32614"/>
      <c r="C460" s="32615"/>
      <c r="D460" s="32616"/>
      <c r="E460" s="32617"/>
      <c r="F460" s="32618"/>
      <c r="G460" s="32619"/>
      <c r="H460" s="32620"/>
      <c r="I460" s="32621"/>
      <c r="J460" s="32622"/>
      <c r="K460" s="32623"/>
      <c r="L460" s="32624"/>
      <c r="M460" s="32625"/>
      <c r="N460" s="32626"/>
      <c r="O460" s="32627"/>
      <c r="P460" s="32628"/>
      <c r="Q460" s="32629"/>
      <c r="R460" s="32630"/>
      <c r="S460" s="32631"/>
      <c r="T460" s="32632"/>
      <c r="U460" s="32633"/>
      <c r="V460" s="32634"/>
      <c r="W460" s="32635"/>
      <c r="X460" s="32636"/>
      <c r="Y460" s="32637"/>
      <c r="Z460" s="32638"/>
      <c r="AA460" s="32639"/>
      <c r="AB460" s="32640"/>
      <c r="AC460" s="32641"/>
      <c r="AD460" s="32642"/>
      <c r="AE460" s="32643"/>
      <c r="AF460" s="32644"/>
      <c r="AG460" s="32645"/>
      <c r="AH460" s="32646"/>
      <c r="AI460" s="32647"/>
      <c r="AJ460" s="32648"/>
      <c r="AK460" s="32649"/>
      <c r="AL460" s="32650"/>
      <c r="AM460" s="32651"/>
      <c r="AN460" s="32652"/>
      <c r="AO460" s="32653"/>
      <c r="AP460" s="32654"/>
      <c r="AQ460" s="32655"/>
      <c r="AR460" s="32656"/>
      <c r="AS460" s="32657"/>
      <c r="AT460" s="32658"/>
      <c r="AU460" s="32659"/>
      <c r="AV460" s="32660"/>
      <c r="AW460" s="32661"/>
      <c r="AX460" s="32662"/>
      <c r="AY460" s="32663"/>
      <c r="AZ460" s="32664"/>
      <c r="BA460" s="32665"/>
      <c r="BB460" s="32666"/>
      <c r="BC460" s="32667"/>
      <c r="BD460" s="32668"/>
      <c r="BE460" s="32669"/>
      <c r="BF460" s="32670"/>
      <c r="BG460" s="32671"/>
      <c r="BH460" s="32672"/>
      <c r="BI460" s="32673"/>
      <c r="BJ460" s="32674"/>
      <c r="BK460" s="32675"/>
      <c r="BL460" s="32676"/>
      <c r="BM460" s="32677"/>
      <c r="BN460" s="32678"/>
      <c r="BO460" s="32679"/>
      <c r="BP460" s="32680"/>
      <c r="BQ460" s="32681"/>
      <c r="BR460" s="32682"/>
      <c r="BS460" s="32683"/>
      <c r="BT460" s="32684"/>
      <c r="BU460" s="32685"/>
    </row>
    <row r="461" spans="1:73" ht="19.5" customHeight="1" x14ac:dyDescent="0.25">
      <c r="A461" s="32686" t="s">
        <v>421</v>
      </c>
      <c r="B461" s="32687"/>
      <c r="C461" s="32688"/>
      <c r="D461" s="32689">
        <v>15</v>
      </c>
      <c r="E461" s="32690">
        <v>7</v>
      </c>
      <c r="F461" s="32691">
        <v>5</v>
      </c>
      <c r="G461" s="32692">
        <v>2</v>
      </c>
      <c r="H461" s="32693">
        <f>SUM(D461:G461)</f>
        <v>29</v>
      </c>
      <c r="I461" s="32694">
        <v>2</v>
      </c>
      <c r="J461" s="32695">
        <v>2</v>
      </c>
      <c r="K461" s="32696">
        <v>0</v>
      </c>
      <c r="L461" s="32697">
        <f>SUM(I461:K461)</f>
        <v>4</v>
      </c>
      <c r="M461" s="32698">
        <v>0</v>
      </c>
      <c r="N461" s="32699">
        <v>0</v>
      </c>
      <c r="O461" s="32700">
        <f>SUM(M461:N461)</f>
        <v>0</v>
      </c>
      <c r="P461" s="32701">
        <f>H461+L461+O461</f>
        <v>33</v>
      </c>
      <c r="Q461" s="32702"/>
      <c r="R461" s="32703"/>
      <c r="S461" s="32704"/>
      <c r="T461" s="32705"/>
      <c r="U461" s="32706"/>
      <c r="V461" s="32707"/>
      <c r="W461" s="32708"/>
      <c r="X461" s="32709"/>
      <c r="Y461" s="32710"/>
      <c r="Z461" s="32711"/>
      <c r="AA461" s="32712"/>
      <c r="AB461" s="32713"/>
      <c r="AC461" s="32714"/>
      <c r="AD461" s="32715"/>
      <c r="AE461" s="32716"/>
      <c r="AF461" s="32717"/>
      <c r="AG461" s="32718"/>
      <c r="AH461" s="32719"/>
      <c r="AI461" s="32720"/>
      <c r="AJ461" s="32721"/>
      <c r="AK461" s="32722"/>
      <c r="AL461" s="32723"/>
      <c r="AM461" s="32724"/>
      <c r="AN461" s="32725"/>
      <c r="AO461" s="32726"/>
      <c r="AP461" s="32727"/>
      <c r="AQ461" s="32728"/>
      <c r="AR461" s="32729"/>
      <c r="AS461" s="32730"/>
      <c r="AT461" s="32731"/>
      <c r="AU461" s="32732"/>
      <c r="AV461" s="32733"/>
      <c r="AW461" s="32734"/>
      <c r="AX461" s="32735"/>
      <c r="AY461" s="32736"/>
      <c r="AZ461" s="32737"/>
      <c r="BA461" s="32738"/>
      <c r="BB461" s="32739"/>
      <c r="BC461" s="32740"/>
      <c r="BD461" s="32741"/>
      <c r="BE461" s="32742"/>
      <c r="BF461" s="32743"/>
      <c r="BG461" s="32744"/>
      <c r="BH461" s="32745"/>
      <c r="BI461" s="32746"/>
      <c r="BJ461" s="32747"/>
      <c r="BK461" s="32748"/>
      <c r="BL461" s="32749"/>
      <c r="BM461" s="32750"/>
      <c r="BN461" s="32751"/>
      <c r="BO461" s="32752"/>
      <c r="BP461" s="32753"/>
      <c r="BQ461" s="32754"/>
      <c r="BR461" s="32755"/>
      <c r="BS461" s="32756"/>
      <c r="BT461" s="32757"/>
      <c r="BU461" s="32758"/>
    </row>
    <row r="462" spans="1:73" ht="12.75" customHeight="1" x14ac:dyDescent="0.25">
      <c r="A462" s="32759" t="s">
        <v>423</v>
      </c>
      <c r="B462" s="32760"/>
      <c r="C462" s="32761"/>
      <c r="D462" s="32762">
        <v>0</v>
      </c>
      <c r="E462" s="32763">
        <v>0</v>
      </c>
      <c r="F462" s="32764">
        <v>0</v>
      </c>
      <c r="G462" s="32765">
        <v>0</v>
      </c>
      <c r="H462" s="32766">
        <f>SUM(D462:G462)</f>
        <v>0</v>
      </c>
      <c r="I462" s="32767">
        <v>0</v>
      </c>
      <c r="J462" s="32768">
        <v>0</v>
      </c>
      <c r="K462" s="32769">
        <v>0</v>
      </c>
      <c r="L462" s="32770">
        <f>SUM(I462:K462)</f>
        <v>0</v>
      </c>
      <c r="M462" s="32771">
        <v>0</v>
      </c>
      <c r="N462" s="32772">
        <v>0</v>
      </c>
      <c r="O462" s="32773">
        <f>SUM(M462:N462)</f>
        <v>0</v>
      </c>
      <c r="P462" s="32774">
        <f>SUM(H462+L462+O462)</f>
        <v>0</v>
      </c>
      <c r="Q462" s="32775"/>
      <c r="R462" s="32776"/>
      <c r="S462" s="32777"/>
      <c r="T462" s="32778"/>
      <c r="U462" s="32779"/>
      <c r="V462" s="32780"/>
      <c r="W462" s="32781"/>
      <c r="X462" s="32782"/>
      <c r="Y462" s="32783"/>
      <c r="Z462" s="32784"/>
      <c r="AA462" s="32785"/>
      <c r="AB462" s="32786"/>
      <c r="AC462" s="32787"/>
      <c r="AD462" s="32788"/>
      <c r="AE462" s="32789"/>
      <c r="AF462" s="32790"/>
      <c r="AG462" s="32791"/>
      <c r="AH462" s="32792"/>
      <c r="AI462" s="32793"/>
      <c r="AJ462" s="32794"/>
      <c r="AK462" s="32795"/>
      <c r="AL462" s="32796"/>
      <c r="AM462" s="32797"/>
      <c r="AN462" s="32798"/>
      <c r="AO462" s="32799"/>
      <c r="AP462" s="32800"/>
      <c r="AQ462" s="32801"/>
      <c r="AR462" s="32802"/>
      <c r="AS462" s="32803"/>
      <c r="AT462" s="32804"/>
      <c r="AU462" s="32805"/>
      <c r="AV462" s="32806"/>
      <c r="AW462" s="32807"/>
      <c r="AX462" s="32808"/>
      <c r="AY462" s="32809"/>
      <c r="AZ462" s="32810"/>
      <c r="BA462" s="32811"/>
      <c r="BB462" s="32812"/>
      <c r="BC462" s="32813"/>
      <c r="BD462" s="32814"/>
      <c r="BE462" s="32815"/>
      <c r="BF462" s="32816"/>
      <c r="BG462" s="32817"/>
      <c r="BH462" s="32818"/>
      <c r="BI462" s="32819"/>
      <c r="BJ462" s="32820"/>
      <c r="BK462" s="32821"/>
      <c r="BL462" s="32822"/>
      <c r="BM462" s="32823"/>
      <c r="BN462" s="32824"/>
      <c r="BO462" s="32825"/>
      <c r="BP462" s="32826"/>
      <c r="BQ462" s="32827"/>
      <c r="BR462" s="32828"/>
      <c r="BS462" s="32829"/>
      <c r="BT462" s="32830"/>
      <c r="BU462" s="32831"/>
    </row>
    <row r="463" spans="1:73" ht="19.5" customHeight="1" x14ac:dyDescent="0.25">
      <c r="A463" s="32832" t="s">
        <v>77</v>
      </c>
      <c r="B463" s="32833"/>
      <c r="C463" s="32834"/>
      <c r="D463" s="32835">
        <f t="shared" ref="D463:P463" si="90">SUM(D461:D462)</f>
        <v>15</v>
      </c>
      <c r="E463" s="32836">
        <f t="shared" si="90"/>
        <v>7</v>
      </c>
      <c r="F463" s="32837">
        <f t="shared" si="90"/>
        <v>5</v>
      </c>
      <c r="G463" s="32838">
        <f t="shared" si="90"/>
        <v>2</v>
      </c>
      <c r="H463" s="32839">
        <f t="shared" si="90"/>
        <v>29</v>
      </c>
      <c r="I463" s="32840">
        <f t="shared" si="90"/>
        <v>2</v>
      </c>
      <c r="J463" s="32841">
        <f t="shared" si="90"/>
        <v>2</v>
      </c>
      <c r="K463" s="32842">
        <f t="shared" si="90"/>
        <v>0</v>
      </c>
      <c r="L463" s="32843">
        <f t="shared" si="90"/>
        <v>4</v>
      </c>
      <c r="M463" s="32844">
        <f t="shared" si="90"/>
        <v>0</v>
      </c>
      <c r="N463" s="32845">
        <f t="shared" si="90"/>
        <v>0</v>
      </c>
      <c r="O463" s="32846">
        <f t="shared" si="90"/>
        <v>0</v>
      </c>
      <c r="P463" s="32847">
        <f t="shared" si="90"/>
        <v>33</v>
      </c>
      <c r="Q463" s="32848"/>
      <c r="R463" s="32849"/>
      <c r="S463" s="32850"/>
      <c r="T463" s="32851"/>
      <c r="U463" s="32852"/>
      <c r="V463" s="32853"/>
      <c r="W463" s="32854"/>
      <c r="X463" s="32855"/>
      <c r="Y463" s="32856"/>
      <c r="Z463" s="32857"/>
      <c r="AA463" s="32858"/>
      <c r="AB463" s="32859"/>
      <c r="AC463" s="32860"/>
      <c r="AD463" s="32861"/>
      <c r="AE463" s="32862"/>
      <c r="AF463" s="32863"/>
      <c r="AG463" s="32864"/>
      <c r="AH463" s="32865"/>
      <c r="AI463" s="32866"/>
      <c r="AJ463" s="32867"/>
      <c r="AK463" s="32868"/>
      <c r="AL463" s="32869"/>
      <c r="AM463" s="32870"/>
      <c r="AN463" s="32871"/>
      <c r="AO463" s="32872"/>
      <c r="AP463" s="32873"/>
      <c r="AQ463" s="32874"/>
      <c r="AR463" s="32875"/>
      <c r="AS463" s="32876"/>
      <c r="AT463" s="32877"/>
      <c r="AU463" s="32878"/>
      <c r="AV463" s="32879"/>
      <c r="AW463" s="32880"/>
      <c r="AX463" s="32881"/>
      <c r="AY463" s="32882"/>
      <c r="AZ463" s="32883"/>
      <c r="BA463" s="32884"/>
      <c r="BB463" s="32885"/>
      <c r="BC463" s="32886"/>
      <c r="BD463" s="32887"/>
      <c r="BE463" s="32888"/>
      <c r="BF463" s="32889"/>
      <c r="BG463" s="32890"/>
      <c r="BH463" s="32891"/>
      <c r="BI463" s="32892"/>
      <c r="BJ463" s="32893"/>
      <c r="BK463" s="32894"/>
      <c r="BL463" s="32895"/>
      <c r="BM463" s="32896"/>
      <c r="BN463" s="32897"/>
      <c r="BO463" s="32898"/>
      <c r="BP463" s="32899"/>
      <c r="BQ463" s="32900"/>
      <c r="BR463" s="32901"/>
      <c r="BS463" s="32902"/>
      <c r="BT463" s="32903"/>
      <c r="BU463" s="32904"/>
    </row>
    <row r="464" spans="1:73" ht="24.75" customHeight="1" x14ac:dyDescent="0.25">
      <c r="A464" s="32905" t="s">
        <v>432</v>
      </c>
      <c r="B464" s="32906"/>
      <c r="C464" s="32907"/>
      <c r="D464" s="32908"/>
      <c r="E464" s="32909"/>
      <c r="F464" s="32910"/>
      <c r="G464" s="32911"/>
      <c r="H464" s="32912"/>
      <c r="I464" s="32913"/>
      <c r="J464" s="32914"/>
      <c r="K464" s="32915"/>
      <c r="L464" s="32916"/>
      <c r="M464" s="32917"/>
      <c r="N464" s="32918"/>
      <c r="O464" s="32919"/>
      <c r="P464" s="32920"/>
      <c r="Q464" s="32921"/>
      <c r="R464" s="32922"/>
      <c r="S464" s="32923"/>
      <c r="T464" s="32924"/>
      <c r="U464" s="32925"/>
      <c r="V464" s="32926"/>
      <c r="W464" s="32927"/>
      <c r="X464" s="32928"/>
      <c r="Y464" s="32929"/>
      <c r="Z464" s="32930"/>
      <c r="AA464" s="32931"/>
      <c r="AB464" s="32932"/>
      <c r="AC464" s="32933"/>
      <c r="AD464" s="32934"/>
      <c r="AE464" s="32935"/>
      <c r="AF464" s="32936"/>
      <c r="AG464" s="32937"/>
      <c r="AH464" s="32938"/>
      <c r="AI464" s="32939"/>
      <c r="AJ464" s="32940"/>
      <c r="AK464" s="32941"/>
      <c r="AL464" s="32942"/>
      <c r="AM464" s="32943"/>
      <c r="AN464" s="32944"/>
      <c r="AO464" s="32945"/>
      <c r="AP464" s="32946"/>
      <c r="AQ464" s="32947"/>
      <c r="AR464" s="32948"/>
      <c r="AS464" s="32949"/>
      <c r="AT464" s="32950"/>
      <c r="AU464" s="32951"/>
      <c r="AV464" s="32952"/>
      <c r="AW464" s="32953"/>
      <c r="AX464" s="32954"/>
      <c r="AY464" s="32955"/>
      <c r="AZ464" s="32956"/>
      <c r="BA464" s="32957"/>
      <c r="BB464" s="32958"/>
      <c r="BC464" s="32959"/>
      <c r="BD464" s="32960"/>
      <c r="BE464" s="32961"/>
      <c r="BF464" s="32962"/>
      <c r="BG464" s="32963"/>
      <c r="BH464" s="32964"/>
      <c r="BI464" s="32965"/>
      <c r="BJ464" s="32966"/>
      <c r="BK464" s="32967"/>
      <c r="BL464" s="32968"/>
      <c r="BM464" s="32969"/>
      <c r="BN464" s="32970"/>
      <c r="BO464" s="32971"/>
      <c r="BP464" s="32972"/>
      <c r="BQ464" s="32973"/>
      <c r="BR464" s="32974"/>
      <c r="BS464" s="32975"/>
      <c r="BT464" s="32976"/>
      <c r="BU464" s="32977"/>
    </row>
    <row r="465" spans="1:73" ht="30" customHeight="1" x14ac:dyDescent="0.25">
      <c r="A465" s="32978" t="s">
        <v>421</v>
      </c>
      <c r="B465" s="32979"/>
      <c r="C465" s="32980"/>
      <c r="D465" s="32981">
        <f t="shared" ref="D465:G466" si="91">D457+D461</f>
        <v>21</v>
      </c>
      <c r="E465" s="32982">
        <f t="shared" si="91"/>
        <v>21</v>
      </c>
      <c r="F465" s="32983">
        <f t="shared" si="91"/>
        <v>10</v>
      </c>
      <c r="G465" s="32984">
        <f t="shared" si="91"/>
        <v>2</v>
      </c>
      <c r="H465" s="32985">
        <f>SUM(D465:G465)</f>
        <v>54</v>
      </c>
      <c r="I465" s="32986">
        <f t="shared" ref="I465:K466" si="92">I457+I461</f>
        <v>8</v>
      </c>
      <c r="J465" s="32987">
        <f t="shared" si="92"/>
        <v>2</v>
      </c>
      <c r="K465" s="32988">
        <f t="shared" si="92"/>
        <v>0</v>
      </c>
      <c r="L465" s="32989">
        <f>SUM(I465:K465)</f>
        <v>10</v>
      </c>
      <c r="M465" s="32990">
        <f>M457+M461</f>
        <v>0</v>
      </c>
      <c r="N465" s="32991">
        <f>N457+N461</f>
        <v>0</v>
      </c>
      <c r="O465" s="32992">
        <f>SUM(M465:N465)</f>
        <v>0</v>
      </c>
      <c r="P465" s="32993">
        <f>H465+L465+O465</f>
        <v>64</v>
      </c>
      <c r="Q465" s="32994"/>
      <c r="R465" s="32995"/>
      <c r="S465" s="32996"/>
      <c r="T465" s="32997"/>
      <c r="U465" s="32998"/>
      <c r="V465" s="32999"/>
      <c r="W465" s="33000"/>
      <c r="X465" s="33001"/>
      <c r="Y465" s="33002"/>
      <c r="Z465" s="33003"/>
      <c r="AA465" s="33004"/>
      <c r="AB465" s="33005"/>
      <c r="AC465" s="33006"/>
      <c r="AD465" s="33007"/>
      <c r="AE465" s="33008"/>
      <c r="AF465" s="33009"/>
      <c r="AG465" s="33010"/>
      <c r="AH465" s="33011"/>
      <c r="AI465" s="33012"/>
      <c r="AJ465" s="33013"/>
      <c r="AK465" s="33014"/>
      <c r="AL465" s="33015"/>
      <c r="AM465" s="33016"/>
      <c r="AN465" s="33017"/>
      <c r="AO465" s="33018"/>
      <c r="AP465" s="33019"/>
      <c r="AQ465" s="33020"/>
      <c r="AR465" s="33021"/>
      <c r="AS465" s="33022"/>
      <c r="AT465" s="33023"/>
      <c r="AU465" s="33024"/>
      <c r="AV465" s="33025"/>
      <c r="AW465" s="33026"/>
      <c r="AX465" s="33027"/>
      <c r="AY465" s="33028"/>
      <c r="AZ465" s="33029"/>
      <c r="BA465" s="33030"/>
      <c r="BB465" s="33031"/>
      <c r="BC465" s="33032"/>
      <c r="BD465" s="33033"/>
      <c r="BE465" s="33034"/>
      <c r="BF465" s="33035"/>
      <c r="BG465" s="33036"/>
      <c r="BH465" s="33037"/>
      <c r="BI465" s="33038"/>
      <c r="BJ465" s="33039"/>
      <c r="BK465" s="33040"/>
      <c r="BL465" s="33041"/>
      <c r="BM465" s="33042"/>
      <c r="BN465" s="33043"/>
      <c r="BO465" s="33044"/>
      <c r="BP465" s="33045"/>
      <c r="BQ465" s="33046"/>
      <c r="BR465" s="33047"/>
      <c r="BS465" s="33048"/>
      <c r="BT465" s="33049"/>
      <c r="BU465" s="33050"/>
    </row>
    <row r="466" spans="1:73" ht="39.75" customHeight="1" x14ac:dyDescent="0.25">
      <c r="A466" s="33051" t="s">
        <v>423</v>
      </c>
      <c r="B466" s="33052"/>
      <c r="C466" s="33053"/>
      <c r="D466" s="33054">
        <f t="shared" si="91"/>
        <v>0</v>
      </c>
      <c r="E466" s="33055">
        <f t="shared" si="91"/>
        <v>0</v>
      </c>
      <c r="F466" s="33056">
        <f t="shared" si="91"/>
        <v>0</v>
      </c>
      <c r="G466" s="33057">
        <f t="shared" si="91"/>
        <v>0</v>
      </c>
      <c r="H466" s="33058">
        <f>SUM(D466:G466)</f>
        <v>0</v>
      </c>
      <c r="I466" s="33059">
        <f t="shared" si="92"/>
        <v>0</v>
      </c>
      <c r="J466" s="33060">
        <f t="shared" si="92"/>
        <v>0</v>
      </c>
      <c r="K466" s="33061">
        <f t="shared" si="92"/>
        <v>0</v>
      </c>
      <c r="L466" s="33062">
        <f>SUM(I466:K466)</f>
        <v>0</v>
      </c>
      <c r="M466" s="33063">
        <f>M458+M462</f>
        <v>0</v>
      </c>
      <c r="N466" s="33064">
        <f>N458+N462</f>
        <v>0</v>
      </c>
      <c r="O466" s="33065">
        <f>SUM(M466:N466)</f>
        <v>0</v>
      </c>
      <c r="P466" s="33066">
        <f>SUM(H466+L466+O466)</f>
        <v>0</v>
      </c>
      <c r="Q466" s="33067"/>
      <c r="R466" s="33068"/>
      <c r="S466" s="33069"/>
      <c r="T466" s="33070"/>
      <c r="U466" s="33071"/>
      <c r="V466" s="33072"/>
      <c r="W466" s="33073"/>
      <c r="X466" s="33074"/>
      <c r="Y466" s="33075"/>
      <c r="Z466" s="33076"/>
      <c r="AA466" s="33077"/>
      <c r="AB466" s="33078"/>
      <c r="AC466" s="33079"/>
      <c r="AD466" s="33080"/>
      <c r="AE466" s="33081"/>
      <c r="AF466" s="33082"/>
      <c r="AG466" s="33083"/>
      <c r="AH466" s="33084"/>
      <c r="AI466" s="33085"/>
      <c r="AJ466" s="33086"/>
      <c r="AK466" s="33087"/>
      <c r="AL466" s="33088"/>
      <c r="AM466" s="33089"/>
      <c r="AN466" s="33090"/>
      <c r="AO466" s="33091"/>
      <c r="AP466" s="33092"/>
      <c r="AQ466" s="33093"/>
      <c r="AR466" s="33094"/>
      <c r="AS466" s="33095"/>
      <c r="AT466" s="33096"/>
      <c r="AU466" s="33097"/>
      <c r="AV466" s="33098"/>
      <c r="AW466" s="33099"/>
      <c r="AX466" s="33100"/>
      <c r="AY466" s="33101"/>
      <c r="AZ466" s="33102"/>
      <c r="BA466" s="33103"/>
      <c r="BB466" s="33104"/>
      <c r="BC466" s="33105"/>
      <c r="BD466" s="33106"/>
      <c r="BE466" s="33107"/>
      <c r="BF466" s="33108"/>
      <c r="BG466" s="33109"/>
      <c r="BH466" s="33110"/>
      <c r="BI466" s="33111"/>
      <c r="BJ466" s="33112"/>
      <c r="BK466" s="33113"/>
      <c r="BL466" s="33114"/>
      <c r="BM466" s="33115"/>
      <c r="BN466" s="33116"/>
      <c r="BO466" s="33117"/>
      <c r="BP466" s="33118"/>
      <c r="BQ466" s="33119"/>
      <c r="BR466" s="33120"/>
      <c r="BS466" s="33121"/>
      <c r="BT466" s="33122"/>
      <c r="BU466" s="33123"/>
    </row>
    <row r="467" spans="1:73" ht="24.75" customHeight="1" x14ac:dyDescent="0.25">
      <c r="A467" s="33124" t="s">
        <v>77</v>
      </c>
      <c r="B467" s="33125"/>
      <c r="C467" s="33126"/>
      <c r="D467" s="33127">
        <f t="shared" ref="D467:P467" si="93">SUM(D465:D466)</f>
        <v>21</v>
      </c>
      <c r="E467" s="33128">
        <f t="shared" si="93"/>
        <v>21</v>
      </c>
      <c r="F467" s="33129">
        <f t="shared" si="93"/>
        <v>10</v>
      </c>
      <c r="G467" s="33130">
        <f t="shared" si="93"/>
        <v>2</v>
      </c>
      <c r="H467" s="33131">
        <f t="shared" si="93"/>
        <v>54</v>
      </c>
      <c r="I467" s="33132">
        <f t="shared" si="93"/>
        <v>8</v>
      </c>
      <c r="J467" s="33133">
        <f t="shared" si="93"/>
        <v>2</v>
      </c>
      <c r="K467" s="33134">
        <f t="shared" si="93"/>
        <v>0</v>
      </c>
      <c r="L467" s="33135">
        <f t="shared" si="93"/>
        <v>10</v>
      </c>
      <c r="M467" s="33136">
        <f t="shared" si="93"/>
        <v>0</v>
      </c>
      <c r="N467" s="33137">
        <f t="shared" si="93"/>
        <v>0</v>
      </c>
      <c r="O467" s="33138">
        <f t="shared" si="93"/>
        <v>0</v>
      </c>
      <c r="P467" s="33139">
        <f t="shared" si="93"/>
        <v>64</v>
      </c>
      <c r="Q467" s="33140"/>
      <c r="R467" s="33141"/>
      <c r="S467" s="33142"/>
      <c r="T467" s="33143"/>
      <c r="U467" s="33144"/>
      <c r="V467" s="33145"/>
      <c r="W467" s="33146"/>
      <c r="X467" s="33147"/>
      <c r="Y467" s="33148"/>
      <c r="Z467" s="33149"/>
      <c r="AA467" s="33150"/>
      <c r="AB467" s="33151"/>
      <c r="AC467" s="33152"/>
      <c r="AD467" s="33153"/>
      <c r="AE467" s="33154"/>
      <c r="AF467" s="33155"/>
      <c r="AG467" s="33156"/>
      <c r="AH467" s="33157"/>
      <c r="AI467" s="33158"/>
      <c r="AJ467" s="33159"/>
      <c r="AK467" s="33160"/>
      <c r="AL467" s="33161"/>
      <c r="AM467" s="33162"/>
      <c r="AN467" s="33163"/>
      <c r="AO467" s="33164"/>
      <c r="AP467" s="33165"/>
      <c r="AQ467" s="33166"/>
      <c r="AR467" s="33167"/>
      <c r="AS467" s="33168"/>
      <c r="AT467" s="33169"/>
      <c r="AU467" s="33170"/>
      <c r="AV467" s="33171"/>
      <c r="AW467" s="33172"/>
      <c r="AX467" s="33173"/>
      <c r="AY467" s="33174"/>
      <c r="AZ467" s="33175"/>
      <c r="BA467" s="33176"/>
      <c r="BB467" s="33177"/>
      <c r="BC467" s="33178"/>
      <c r="BD467" s="33179"/>
      <c r="BE467" s="33180"/>
      <c r="BF467" s="33181"/>
      <c r="BG467" s="33182"/>
      <c r="BH467" s="33183"/>
      <c r="BI467" s="33184"/>
      <c r="BJ467" s="33185"/>
      <c r="BK467" s="33186"/>
      <c r="BL467" s="33187"/>
      <c r="BM467" s="33188"/>
      <c r="BN467" s="33189"/>
      <c r="BO467" s="33190"/>
      <c r="BP467" s="33191"/>
      <c r="BQ467" s="33192"/>
      <c r="BR467" s="33193"/>
      <c r="BS467" s="33194"/>
      <c r="BT467" s="33195"/>
      <c r="BU467" s="33196"/>
    </row>
    <row r="468" spans="1:73" ht="24.75" customHeight="1" x14ac:dyDescent="0.25">
      <c r="A468" s="33197"/>
      <c r="B468" s="33198"/>
      <c r="C468" s="33199"/>
      <c r="D468" s="33200"/>
      <c r="E468" s="33201"/>
      <c r="F468" s="33202"/>
      <c r="G468" s="33203"/>
      <c r="H468" s="33204"/>
      <c r="I468" s="33205"/>
      <c r="J468" s="33206"/>
      <c r="K468" s="33207"/>
      <c r="L468" s="33208"/>
      <c r="M468" s="33209"/>
      <c r="N468" s="33210"/>
      <c r="O468" s="33211"/>
      <c r="P468" s="33212"/>
      <c r="Q468" s="33213"/>
      <c r="R468" s="33214"/>
      <c r="S468" s="33215"/>
      <c r="T468" s="33216"/>
      <c r="U468" s="33217"/>
      <c r="V468" s="33218"/>
      <c r="W468" s="33219"/>
      <c r="X468" s="33220"/>
      <c r="Y468" s="33221"/>
      <c r="Z468" s="33222"/>
      <c r="AA468" s="33223"/>
      <c r="AB468" s="33224"/>
      <c r="AC468" s="33225"/>
      <c r="AD468" s="33226"/>
      <c r="AE468" s="33227"/>
      <c r="AF468" s="33228"/>
      <c r="AG468" s="33229"/>
      <c r="AH468" s="33230"/>
      <c r="AI468" s="33231"/>
      <c r="AJ468" s="33232"/>
      <c r="AK468" s="33233"/>
      <c r="AL468" s="33234"/>
      <c r="AM468" s="33235"/>
      <c r="AN468" s="33236"/>
      <c r="AO468" s="33237"/>
      <c r="AP468" s="33238"/>
      <c r="AQ468" s="33239"/>
      <c r="AR468" s="33240"/>
      <c r="AS468" s="33241"/>
      <c r="AT468" s="33242"/>
      <c r="AU468" s="33243"/>
      <c r="AV468" s="33244"/>
      <c r="AW468" s="33245"/>
      <c r="AX468" s="33246"/>
      <c r="AY468" s="33247"/>
      <c r="AZ468" s="33248"/>
      <c r="BA468" s="33249"/>
      <c r="BB468" s="33250"/>
      <c r="BC468" s="33251"/>
      <c r="BD468" s="33252"/>
      <c r="BE468" s="33253"/>
      <c r="BF468" s="33254"/>
      <c r="BG468" s="33255"/>
      <c r="BH468" s="33256"/>
      <c r="BI468" s="33257"/>
      <c r="BJ468" s="33258"/>
      <c r="BK468" s="33259"/>
      <c r="BL468" s="33260"/>
      <c r="BM468" s="33261"/>
      <c r="BN468" s="33262"/>
      <c r="BO468" s="33263"/>
      <c r="BP468" s="33264"/>
      <c r="BQ468" s="33265"/>
      <c r="BR468" s="33266"/>
      <c r="BS468" s="33267"/>
      <c r="BT468" s="33268"/>
      <c r="BU468" s="33269"/>
    </row>
    <row r="469" spans="1:73" ht="19.5" customHeight="1" x14ac:dyDescent="0.25">
      <c r="A469" s="33270"/>
      <c r="B469" s="33271"/>
      <c r="C469" s="33272"/>
      <c r="D469" s="33273"/>
      <c r="E469" s="33274"/>
      <c r="F469" s="33275"/>
      <c r="G469" s="33276"/>
      <c r="H469" s="33277"/>
      <c r="I469" s="33278"/>
      <c r="J469" s="33279"/>
      <c r="K469" s="33280"/>
      <c r="L469" s="33281"/>
      <c r="M469" s="33282"/>
      <c r="N469" s="33283"/>
      <c r="O469" s="33284"/>
      <c r="P469" s="33285"/>
      <c r="Q469" s="33286"/>
      <c r="R469" s="33287"/>
      <c r="S469" s="33288"/>
      <c r="T469" s="33289"/>
      <c r="U469" s="33290"/>
      <c r="V469" s="33291"/>
      <c r="W469" s="33292"/>
      <c r="X469" s="33293"/>
      <c r="Y469" s="33294"/>
      <c r="Z469" s="33295"/>
      <c r="AA469" s="33296"/>
      <c r="AB469" s="33297"/>
      <c r="AC469" s="33298"/>
      <c r="AD469" s="33299"/>
      <c r="AE469" s="33300"/>
      <c r="AF469" s="33301"/>
      <c r="AG469" s="33302"/>
      <c r="AH469" s="33303"/>
      <c r="AI469" s="33304"/>
      <c r="AJ469" s="33305"/>
      <c r="AK469" s="33306"/>
      <c r="AL469" s="33307"/>
      <c r="AM469" s="33308"/>
      <c r="AN469" s="33309"/>
      <c r="AO469" s="33310"/>
      <c r="AP469" s="33311"/>
      <c r="AQ469" s="33312"/>
      <c r="AR469" s="33313"/>
      <c r="AS469" s="33314"/>
      <c r="AT469" s="33315"/>
      <c r="AU469" s="33316"/>
      <c r="AV469" s="33317"/>
      <c r="AW469" s="33318"/>
      <c r="AX469" s="33319"/>
      <c r="AY469" s="33320"/>
      <c r="AZ469" s="33321"/>
      <c r="BA469" s="33322"/>
      <c r="BB469" s="33323"/>
      <c r="BC469" s="33324"/>
      <c r="BD469" s="33325"/>
      <c r="BE469" s="33326"/>
      <c r="BF469" s="33327"/>
      <c r="BG469" s="33328"/>
      <c r="BH469" s="33329"/>
      <c r="BI469" s="33330"/>
      <c r="BJ469" s="33331"/>
      <c r="BK469" s="33332"/>
      <c r="BL469" s="33333"/>
      <c r="BM469" s="33334"/>
      <c r="BN469" s="33335"/>
      <c r="BO469" s="33336"/>
      <c r="BP469" s="33337"/>
      <c r="BQ469" s="33338"/>
      <c r="BR469" s="33339"/>
      <c r="BS469" s="33340"/>
      <c r="BT469" s="33341"/>
      <c r="BU469" s="33342"/>
    </row>
    <row r="470" spans="1:73" ht="24.75" customHeight="1" x14ac:dyDescent="0.25">
      <c r="A470" s="33343" t="s">
        <v>433</v>
      </c>
      <c r="B470" s="33344"/>
      <c r="C470" s="33345" t="s">
        <v>434</v>
      </c>
      <c r="D470" s="33346"/>
      <c r="E470" s="33347"/>
      <c r="F470" s="33348"/>
      <c r="G470" s="33349"/>
      <c r="H470" s="33350"/>
      <c r="I470" s="33351"/>
      <c r="J470" s="33352"/>
      <c r="K470" s="33353"/>
      <c r="L470" s="33354"/>
      <c r="M470" s="33355"/>
      <c r="N470" s="33356"/>
      <c r="O470" s="33357"/>
      <c r="P470" s="33358"/>
      <c r="Q470" s="33359"/>
      <c r="R470" s="33360"/>
      <c r="S470" s="33361"/>
      <c r="T470" s="33362"/>
      <c r="U470" s="33363"/>
      <c r="V470" s="33364"/>
      <c r="W470" s="33365"/>
      <c r="X470" s="33366"/>
      <c r="Y470" s="33367"/>
      <c r="Z470" s="33368"/>
      <c r="AA470" s="33369"/>
      <c r="AB470" s="33370"/>
      <c r="AC470" s="33371"/>
      <c r="AD470" s="33372"/>
      <c r="AE470" s="33373"/>
      <c r="AF470" s="33374"/>
      <c r="AG470" s="33375"/>
      <c r="AH470" s="33376"/>
      <c r="AI470" s="33377"/>
      <c r="AJ470" s="33378"/>
      <c r="AK470" s="33379"/>
      <c r="AL470" s="33380"/>
      <c r="AM470" s="33381"/>
      <c r="AN470" s="33382"/>
      <c r="AO470" s="33383"/>
      <c r="AP470" s="33384"/>
      <c r="AQ470" s="33385"/>
      <c r="AR470" s="33386"/>
      <c r="AS470" s="33387"/>
      <c r="AT470" s="33388"/>
      <c r="AU470" s="33389"/>
      <c r="AV470" s="33390"/>
      <c r="AW470" s="33391"/>
      <c r="AX470" s="33392"/>
      <c r="AY470" s="33393"/>
      <c r="AZ470" s="33394"/>
      <c r="BA470" s="33395"/>
      <c r="BB470" s="33396"/>
      <c r="BC470" s="33397"/>
      <c r="BD470" s="33398"/>
      <c r="BE470" s="33399"/>
      <c r="BF470" s="33400"/>
      <c r="BG470" s="33401"/>
      <c r="BH470" s="33402"/>
      <c r="BI470" s="33403"/>
      <c r="BJ470" s="33404"/>
      <c r="BK470" s="33405"/>
      <c r="BL470" s="33406"/>
      <c r="BM470" s="33407"/>
      <c r="BN470" s="33408"/>
      <c r="BO470" s="33409"/>
      <c r="BP470" s="33410"/>
      <c r="BQ470" s="33411"/>
      <c r="BR470" s="33412"/>
      <c r="BS470" s="33413"/>
      <c r="BT470" s="33414"/>
      <c r="BU470" s="33415"/>
    </row>
    <row r="471" spans="1:73" ht="24.75" customHeight="1" x14ac:dyDescent="0.25">
      <c r="A471" s="41942" t="s">
        <v>54</v>
      </c>
      <c r="B471" s="41942"/>
      <c r="C471" s="41942"/>
      <c r="D471" s="41942" t="s">
        <v>435</v>
      </c>
      <c r="E471" s="41942"/>
      <c r="F471" s="41942"/>
      <c r="G471" s="41942"/>
      <c r="H471" s="41942"/>
      <c r="I471" s="41942"/>
      <c r="J471" s="41942"/>
      <c r="K471" s="41942"/>
      <c r="L471" s="41942"/>
      <c r="M471" s="41942"/>
      <c r="N471" s="41942" t="s">
        <v>436</v>
      </c>
      <c r="O471" s="41942"/>
      <c r="P471" s="41942"/>
      <c r="Q471" s="41942"/>
      <c r="R471" s="41942"/>
      <c r="S471" s="41942"/>
      <c r="T471" s="41942"/>
      <c r="U471" s="41942"/>
      <c r="V471" s="41942"/>
      <c r="W471" s="41942"/>
      <c r="X471" s="41942"/>
      <c r="Y471" s="41944"/>
      <c r="Z471" s="33416"/>
      <c r="AA471" s="33417"/>
      <c r="AB471" s="33418"/>
      <c r="AC471" s="33419"/>
      <c r="AD471" s="33420"/>
      <c r="AE471" s="33421"/>
      <c r="AF471" s="33422"/>
      <c r="AG471" s="33423"/>
      <c r="AH471" s="33424"/>
      <c r="AI471" s="33425"/>
      <c r="AJ471" s="33426"/>
      <c r="AK471" s="33427"/>
      <c r="AL471" s="33428"/>
      <c r="AM471" s="33429"/>
      <c r="AN471" s="33430"/>
      <c r="AO471" s="33431"/>
      <c r="AP471" s="33432"/>
      <c r="AQ471" s="33433"/>
      <c r="AR471" s="33434"/>
      <c r="AS471" s="33435"/>
      <c r="AT471" s="33436"/>
      <c r="AU471" s="33437"/>
      <c r="AV471" s="33438"/>
      <c r="AW471" s="33439"/>
      <c r="AX471" s="33440"/>
      <c r="AY471" s="33441"/>
      <c r="AZ471" s="33442"/>
      <c r="BA471" s="33443"/>
      <c r="BB471" s="33444"/>
      <c r="BC471" s="33445"/>
      <c r="BD471" s="33446"/>
      <c r="BE471" s="33447"/>
      <c r="BF471" s="33448"/>
      <c r="BG471" s="33449"/>
      <c r="BH471" s="33450"/>
      <c r="BI471" s="33451"/>
      <c r="BJ471" s="33452"/>
      <c r="BK471" s="33453"/>
      <c r="BL471" s="33454"/>
      <c r="BM471" s="33455"/>
      <c r="BN471" s="33456"/>
      <c r="BO471" s="33457"/>
      <c r="BP471" s="33458"/>
      <c r="BQ471" s="33459"/>
      <c r="BR471" s="33460"/>
      <c r="BS471" s="33461"/>
      <c r="BT471" s="33462"/>
      <c r="BU471" s="33463"/>
    </row>
    <row r="472" spans="1:73" ht="24.75" customHeight="1" x14ac:dyDescent="0.25">
      <c r="A472" s="41942"/>
      <c r="B472" s="41942"/>
      <c r="C472" s="41942"/>
      <c r="D472" s="41942"/>
      <c r="E472" s="41942"/>
      <c r="F472" s="41942"/>
      <c r="G472" s="41942"/>
      <c r="H472" s="41942"/>
      <c r="I472" s="41942"/>
      <c r="J472" s="41942"/>
      <c r="K472" s="41942"/>
      <c r="L472" s="41942"/>
      <c r="M472" s="41942"/>
      <c r="N472" s="41942" t="s">
        <v>437</v>
      </c>
      <c r="O472" s="41942"/>
      <c r="P472" s="41942"/>
      <c r="Q472" s="41942"/>
      <c r="R472" s="41942"/>
      <c r="S472" s="41942"/>
      <c r="T472" s="41942" t="s">
        <v>438</v>
      </c>
      <c r="U472" s="41942"/>
      <c r="V472" s="41942"/>
      <c r="W472" s="41942"/>
      <c r="X472" s="41942"/>
      <c r="Y472" s="41944"/>
      <c r="Z472" s="33464"/>
      <c r="AA472" s="33465"/>
      <c r="AB472" s="33466"/>
      <c r="AC472" s="33467"/>
      <c r="AD472" s="33468"/>
      <c r="AE472" s="33469"/>
      <c r="AF472" s="33470"/>
      <c r="AG472" s="33471"/>
      <c r="AH472" s="33472"/>
      <c r="AI472" s="33473"/>
      <c r="AJ472" s="33474"/>
      <c r="AK472" s="33475"/>
      <c r="AL472" s="33476"/>
      <c r="AM472" s="33477"/>
      <c r="AN472" s="33478"/>
      <c r="AO472" s="33479"/>
      <c r="AP472" s="33480"/>
      <c r="AQ472" s="33481"/>
      <c r="AR472" s="33482"/>
      <c r="AS472" s="33483"/>
      <c r="AT472" s="33484"/>
      <c r="AU472" s="33485"/>
      <c r="AV472" s="33486"/>
      <c r="AW472" s="33487"/>
      <c r="AX472" s="33488"/>
      <c r="AY472" s="33489"/>
      <c r="AZ472" s="33490"/>
      <c r="BA472" s="33491"/>
      <c r="BB472" s="33492"/>
      <c r="BC472" s="33493"/>
      <c r="BD472" s="33494"/>
      <c r="BE472" s="33495"/>
      <c r="BF472" s="33496"/>
      <c r="BG472" s="33497"/>
      <c r="BH472" s="33498"/>
      <c r="BI472" s="33499"/>
      <c r="BJ472" s="33500"/>
      <c r="BK472" s="33501"/>
      <c r="BL472" s="33502"/>
      <c r="BM472" s="33503"/>
      <c r="BN472" s="33504"/>
      <c r="BO472" s="33505"/>
      <c r="BP472" s="33506"/>
      <c r="BQ472" s="33507"/>
      <c r="BR472" s="33508"/>
      <c r="BS472" s="33509"/>
      <c r="BT472" s="33510"/>
      <c r="BU472" s="33511"/>
    </row>
    <row r="473" spans="1:73" ht="24.75" customHeight="1" x14ac:dyDescent="0.25">
      <c r="A473" s="41942"/>
      <c r="B473" s="41942"/>
      <c r="C473" s="41942"/>
      <c r="D473" s="41942" t="s">
        <v>439</v>
      </c>
      <c r="E473" s="41942" t="s">
        <v>362</v>
      </c>
      <c r="F473" s="41942"/>
      <c r="G473" s="41942"/>
      <c r="H473" s="41942"/>
      <c r="I473" s="41942"/>
      <c r="J473" s="41942" t="s">
        <v>363</v>
      </c>
      <c r="K473" s="41942"/>
      <c r="L473" s="41942"/>
      <c r="M473" s="41942"/>
      <c r="N473" s="41942" t="s">
        <v>440</v>
      </c>
      <c r="O473" s="41942" t="s">
        <v>362</v>
      </c>
      <c r="P473" s="41942"/>
      <c r="Q473" s="41942"/>
      <c r="R473" s="41942"/>
      <c r="S473" s="41942"/>
      <c r="T473" s="41942" t="s">
        <v>441</v>
      </c>
      <c r="U473" s="41942" t="s">
        <v>362</v>
      </c>
      <c r="V473" s="41942"/>
      <c r="W473" s="41942"/>
      <c r="X473" s="41942"/>
      <c r="Y473" s="41944"/>
      <c r="Z473" s="33512"/>
      <c r="AA473" s="33513"/>
      <c r="AB473" s="33514"/>
      <c r="AC473" s="33515"/>
      <c r="AD473" s="33516"/>
      <c r="AE473" s="33517"/>
      <c r="AF473" s="33518"/>
      <c r="AG473" s="33519"/>
      <c r="AH473" s="33520"/>
      <c r="AI473" s="33521"/>
      <c r="AJ473" s="33522"/>
      <c r="AK473" s="33523"/>
      <c r="AL473" s="33524"/>
      <c r="AM473" s="33525"/>
      <c r="AN473" s="33526"/>
      <c r="AO473" s="33527"/>
      <c r="AP473" s="33528"/>
      <c r="AQ473" s="33529"/>
      <c r="AR473" s="33530"/>
      <c r="AS473" s="33531"/>
      <c r="AT473" s="33532"/>
      <c r="AU473" s="33533"/>
      <c r="AV473" s="33534"/>
      <c r="AW473" s="33535"/>
      <c r="AX473" s="33536"/>
      <c r="AY473" s="33537"/>
      <c r="AZ473" s="33538"/>
      <c r="BA473" s="33539"/>
      <c r="BB473" s="33540"/>
      <c r="BC473" s="33541"/>
      <c r="BD473" s="33542"/>
      <c r="BE473" s="33543"/>
      <c r="BF473" s="33544"/>
      <c r="BG473" s="33545"/>
      <c r="BH473" s="33546"/>
      <c r="BI473" s="33547"/>
      <c r="BJ473" s="33548"/>
      <c r="BK473" s="33549"/>
      <c r="BL473" s="33550"/>
      <c r="BM473" s="33551"/>
      <c r="BN473" s="33552"/>
      <c r="BO473" s="33553"/>
      <c r="BP473" s="33554"/>
      <c r="BQ473" s="33555"/>
      <c r="BR473" s="33556"/>
      <c r="BS473" s="33557"/>
      <c r="BT473" s="33558"/>
      <c r="BU473" s="33559"/>
    </row>
    <row r="474" spans="1:73" ht="49.5" customHeight="1" x14ac:dyDescent="0.25">
      <c r="A474" s="41948"/>
      <c r="B474" s="41948"/>
      <c r="C474" s="41948"/>
      <c r="D474" s="41948"/>
      <c r="E474" s="33560" t="s">
        <v>442</v>
      </c>
      <c r="F474" s="33561" t="s">
        <v>370</v>
      </c>
      <c r="G474" s="33562" t="s">
        <v>371</v>
      </c>
      <c r="H474" s="33563" t="s">
        <v>443</v>
      </c>
      <c r="I474" s="33564" t="s">
        <v>77</v>
      </c>
      <c r="J474" s="33565" t="s">
        <v>444</v>
      </c>
      <c r="K474" s="33566" t="s">
        <v>375</v>
      </c>
      <c r="L474" s="33567" t="s">
        <v>376</v>
      </c>
      <c r="M474" s="33568" t="s">
        <v>77</v>
      </c>
      <c r="N474" s="41948"/>
      <c r="O474" s="33569" t="s">
        <v>442</v>
      </c>
      <c r="P474" s="33570" t="s">
        <v>370</v>
      </c>
      <c r="Q474" s="33571" t="s">
        <v>371</v>
      </c>
      <c r="R474" s="33572" t="s">
        <v>443</v>
      </c>
      <c r="S474" s="33573" t="s">
        <v>77</v>
      </c>
      <c r="T474" s="41948"/>
      <c r="U474" s="33574" t="s">
        <v>445</v>
      </c>
      <c r="V474" s="33575" t="s">
        <v>370</v>
      </c>
      <c r="W474" s="33576" t="s">
        <v>371</v>
      </c>
      <c r="X474" s="33577" t="s">
        <v>443</v>
      </c>
      <c r="Y474" s="33578" t="s">
        <v>77</v>
      </c>
      <c r="Z474" s="33579"/>
      <c r="AA474" s="33580"/>
      <c r="AB474" s="33581"/>
      <c r="AC474" s="33582"/>
      <c r="AD474" s="33583"/>
      <c r="AE474" s="33584"/>
      <c r="AF474" s="33585"/>
      <c r="AG474" s="33586"/>
      <c r="AH474" s="33587"/>
      <c r="AI474" s="33588"/>
      <c r="AJ474" s="33589"/>
      <c r="AK474" s="33590"/>
      <c r="AL474" s="33591"/>
      <c r="AM474" s="33592"/>
      <c r="AN474" s="33593"/>
      <c r="AO474" s="33594"/>
      <c r="AP474" s="33595"/>
      <c r="AQ474" s="33596"/>
      <c r="AR474" s="33597"/>
      <c r="AS474" s="33598"/>
      <c r="AT474" s="33599"/>
      <c r="AU474" s="33600"/>
      <c r="AV474" s="33601"/>
      <c r="AW474" s="33602"/>
      <c r="AX474" s="33603"/>
      <c r="AY474" s="33604"/>
      <c r="AZ474" s="33605"/>
      <c r="BA474" s="33606"/>
      <c r="BB474" s="33607"/>
      <c r="BC474" s="33608"/>
      <c r="BD474" s="33609"/>
      <c r="BE474" s="33610"/>
      <c r="BF474" s="33611"/>
      <c r="BG474" s="33612"/>
      <c r="BH474" s="33613"/>
      <c r="BI474" s="33614"/>
      <c r="BJ474" s="33615"/>
      <c r="BK474" s="33616"/>
      <c r="BL474" s="33617"/>
      <c r="BM474" s="33618"/>
      <c r="BN474" s="33619"/>
      <c r="BO474" s="33620"/>
      <c r="BP474" s="33621"/>
      <c r="BQ474" s="33622"/>
      <c r="BR474" s="33623"/>
      <c r="BS474" s="33624"/>
      <c r="BT474" s="33625"/>
      <c r="BU474" s="33626"/>
    </row>
    <row r="475" spans="1:73" ht="19.5" customHeight="1" x14ac:dyDescent="0.25">
      <c r="A475" s="42210" t="s">
        <v>86</v>
      </c>
      <c r="B475" s="41934" t="s">
        <v>87</v>
      </c>
      <c r="C475" s="33627">
        <v>13</v>
      </c>
      <c r="D475" s="33628">
        <v>46</v>
      </c>
      <c r="E475" s="33629">
        <v>35</v>
      </c>
      <c r="F475" s="33630">
        <v>4</v>
      </c>
      <c r="G475" s="33631">
        <v>2</v>
      </c>
      <c r="H475" s="33632">
        <v>0</v>
      </c>
      <c r="I475" s="33633">
        <f t="shared" ref="I475:I513" si="94">SUM(E475:H475)</f>
        <v>41</v>
      </c>
      <c r="J475" s="33634">
        <v>10</v>
      </c>
      <c r="K475" s="33635">
        <v>10</v>
      </c>
      <c r="L475" s="33636">
        <v>20</v>
      </c>
      <c r="M475" s="33637">
        <f t="shared" ref="M475:M513" si="95">SUM(J475:L475)</f>
        <v>40</v>
      </c>
      <c r="N475" s="33638">
        <v>0</v>
      </c>
      <c r="O475" s="33639">
        <v>0</v>
      </c>
      <c r="P475" s="33640">
        <v>0</v>
      </c>
      <c r="Q475" s="33641">
        <v>0</v>
      </c>
      <c r="R475" s="33642">
        <v>0</v>
      </c>
      <c r="S475" s="33643">
        <f t="shared" ref="S475:S513" si="96">SUM(O475:R475)</f>
        <v>0</v>
      </c>
      <c r="T475" s="33644">
        <v>0</v>
      </c>
      <c r="U475" s="33645">
        <v>0</v>
      </c>
      <c r="V475" s="33646">
        <v>0</v>
      </c>
      <c r="W475" s="33647">
        <v>0</v>
      </c>
      <c r="X475" s="33648">
        <v>0</v>
      </c>
      <c r="Y475" s="33649">
        <f t="shared" ref="Y475:Y513" si="97">SUM(U475:X475)</f>
        <v>0</v>
      </c>
      <c r="Z475" s="33650"/>
      <c r="AA475" s="33651"/>
      <c r="AB475" s="33652"/>
      <c r="AC475" s="33653"/>
      <c r="AD475" s="33654"/>
      <c r="AE475" s="33655"/>
      <c r="AF475" s="33656"/>
      <c r="AG475" s="33657"/>
      <c r="AH475" s="33658"/>
      <c r="AI475" s="33659"/>
      <c r="AJ475" s="33660"/>
      <c r="AK475" s="33661"/>
      <c r="AL475" s="33662"/>
      <c r="AM475" s="33663"/>
      <c r="AN475" s="33664"/>
      <c r="AO475" s="33665"/>
      <c r="AP475" s="33666"/>
      <c r="AQ475" s="33667"/>
      <c r="AR475" s="33668"/>
      <c r="AS475" s="33669"/>
      <c r="AT475" s="33670"/>
      <c r="AU475" s="33671"/>
      <c r="AV475" s="33672"/>
      <c r="AW475" s="33673"/>
      <c r="AX475" s="33674"/>
      <c r="AY475" s="33675"/>
      <c r="AZ475" s="33676"/>
      <c r="BA475" s="33677"/>
      <c r="BB475" s="33678"/>
      <c r="BC475" s="33679"/>
      <c r="BD475" s="33680"/>
      <c r="BE475" s="33681"/>
      <c r="BF475" s="33682"/>
      <c r="BG475" s="33683"/>
      <c r="BH475" s="33684"/>
      <c r="BI475" s="33685"/>
      <c r="BJ475" s="33686"/>
      <c r="BK475" s="33687"/>
      <c r="BL475" s="33688"/>
      <c r="BM475" s="33689"/>
      <c r="BN475" s="33690"/>
      <c r="BO475" s="33691"/>
      <c r="BP475" s="33692"/>
      <c r="BQ475" s="33693"/>
      <c r="BR475" s="33694"/>
      <c r="BS475" s="33695"/>
      <c r="BT475" s="33696"/>
      <c r="BU475" s="33697"/>
    </row>
    <row r="476" spans="1:73" ht="19.5" customHeight="1" x14ac:dyDescent="0.25">
      <c r="A476" s="41929"/>
      <c r="B476" s="41932"/>
      <c r="C476" s="33698">
        <v>12</v>
      </c>
      <c r="D476" s="33699">
        <v>3</v>
      </c>
      <c r="E476" s="33700">
        <v>3</v>
      </c>
      <c r="F476" s="33701">
        <v>0</v>
      </c>
      <c r="G476" s="33702">
        <v>0</v>
      </c>
      <c r="H476" s="33703">
        <v>0</v>
      </c>
      <c r="I476" s="33704">
        <f t="shared" si="94"/>
        <v>3</v>
      </c>
      <c r="J476" s="33705">
        <v>2</v>
      </c>
      <c r="K476" s="33706">
        <v>1</v>
      </c>
      <c r="L476" s="33707">
        <v>0</v>
      </c>
      <c r="M476" s="33708">
        <f t="shared" si="95"/>
        <v>3</v>
      </c>
      <c r="N476" s="33709">
        <v>0</v>
      </c>
      <c r="O476" s="33710">
        <v>0</v>
      </c>
      <c r="P476" s="33711">
        <v>0</v>
      </c>
      <c r="Q476" s="33712">
        <v>0</v>
      </c>
      <c r="R476" s="33713">
        <v>0</v>
      </c>
      <c r="S476" s="33714">
        <f t="shared" si="96"/>
        <v>0</v>
      </c>
      <c r="T476" s="33715">
        <v>0</v>
      </c>
      <c r="U476" s="33716">
        <v>0</v>
      </c>
      <c r="V476" s="33717">
        <v>0</v>
      </c>
      <c r="W476" s="33718">
        <v>0</v>
      </c>
      <c r="X476" s="33719">
        <v>0</v>
      </c>
      <c r="Y476" s="33720">
        <f t="shared" si="97"/>
        <v>0</v>
      </c>
      <c r="Z476" s="33721"/>
      <c r="AA476" s="33722"/>
      <c r="AB476" s="33723"/>
      <c r="AC476" s="33724"/>
      <c r="AD476" s="33725"/>
      <c r="AE476" s="33726"/>
      <c r="AF476" s="33727"/>
      <c r="AG476" s="33728"/>
      <c r="AH476" s="33729"/>
      <c r="AI476" s="33730"/>
      <c r="AJ476" s="33731"/>
      <c r="AK476" s="33732"/>
      <c r="AL476" s="33733"/>
      <c r="AM476" s="33734"/>
      <c r="AN476" s="33735"/>
      <c r="AO476" s="33736"/>
      <c r="AP476" s="33737"/>
      <c r="AQ476" s="33738"/>
      <c r="AR476" s="33739"/>
      <c r="AS476" s="33740"/>
      <c r="AT476" s="33741"/>
      <c r="AU476" s="33742"/>
      <c r="AV476" s="33743"/>
      <c r="AW476" s="33744"/>
      <c r="AX476" s="33745"/>
      <c r="AY476" s="33746"/>
      <c r="AZ476" s="33747"/>
      <c r="BA476" s="33748"/>
      <c r="BB476" s="33749"/>
      <c r="BC476" s="33750"/>
      <c r="BD476" s="33751"/>
      <c r="BE476" s="33752"/>
      <c r="BF476" s="33753"/>
      <c r="BG476" s="33754"/>
      <c r="BH476" s="33755"/>
      <c r="BI476" s="33756"/>
      <c r="BJ476" s="33757"/>
      <c r="BK476" s="33758"/>
      <c r="BL476" s="33759"/>
      <c r="BM476" s="33760"/>
      <c r="BN476" s="33761"/>
      <c r="BO476" s="33762"/>
      <c r="BP476" s="33763"/>
      <c r="BQ476" s="33764"/>
      <c r="BR476" s="33765"/>
      <c r="BS476" s="33766"/>
      <c r="BT476" s="33767"/>
      <c r="BU476" s="33768"/>
    </row>
    <row r="477" spans="1:73" ht="19.5" customHeight="1" x14ac:dyDescent="0.25">
      <c r="A477" s="41929"/>
      <c r="B477" s="41935"/>
      <c r="C477" s="33769">
        <v>11</v>
      </c>
      <c r="D477" s="33770">
        <v>4</v>
      </c>
      <c r="E477" s="33771">
        <v>3</v>
      </c>
      <c r="F477" s="33772">
        <v>1</v>
      </c>
      <c r="G477" s="33773">
        <v>0</v>
      </c>
      <c r="H477" s="33774">
        <v>0</v>
      </c>
      <c r="I477" s="33775">
        <f t="shared" si="94"/>
        <v>4</v>
      </c>
      <c r="J477" s="33776">
        <v>0</v>
      </c>
      <c r="K477" s="33777">
        <v>2</v>
      </c>
      <c r="L477" s="33778">
        <v>2</v>
      </c>
      <c r="M477" s="33779">
        <f t="shared" si="95"/>
        <v>4</v>
      </c>
      <c r="N477" s="33780">
        <v>0</v>
      </c>
      <c r="O477" s="33781">
        <v>0</v>
      </c>
      <c r="P477" s="33782">
        <v>0</v>
      </c>
      <c r="Q477" s="33783">
        <v>0</v>
      </c>
      <c r="R477" s="33784">
        <v>0</v>
      </c>
      <c r="S477" s="33785">
        <f t="shared" si="96"/>
        <v>0</v>
      </c>
      <c r="T477" s="33786">
        <v>0</v>
      </c>
      <c r="U477" s="33787">
        <v>0</v>
      </c>
      <c r="V477" s="33788">
        <v>0</v>
      </c>
      <c r="W477" s="33789">
        <v>0</v>
      </c>
      <c r="X477" s="33790">
        <v>0</v>
      </c>
      <c r="Y477" s="33791">
        <f t="shared" si="97"/>
        <v>0</v>
      </c>
      <c r="Z477" s="33792"/>
      <c r="AA477" s="33793"/>
      <c r="AB477" s="33794"/>
      <c r="AC477" s="33795"/>
      <c r="AD477" s="33796"/>
      <c r="AE477" s="33797"/>
      <c r="AF477" s="33798"/>
      <c r="AG477" s="33799"/>
      <c r="AH477" s="33800"/>
      <c r="AI477" s="33801"/>
      <c r="AJ477" s="33802"/>
      <c r="AK477" s="33803"/>
      <c r="AL477" s="33804"/>
      <c r="AM477" s="33805"/>
      <c r="AN477" s="33806"/>
      <c r="AO477" s="33807"/>
      <c r="AP477" s="33808"/>
      <c r="AQ477" s="33809"/>
      <c r="AR477" s="33810"/>
      <c r="AS477" s="33811"/>
      <c r="AT477" s="33812"/>
      <c r="AU477" s="33813"/>
      <c r="AV477" s="33814"/>
      <c r="AW477" s="33815"/>
      <c r="AX477" s="33816"/>
      <c r="AY477" s="33817"/>
      <c r="AZ477" s="33818"/>
      <c r="BA477" s="33819"/>
      <c r="BB477" s="33820"/>
      <c r="BC477" s="33821"/>
      <c r="BD477" s="33822"/>
      <c r="BE477" s="33823"/>
      <c r="BF477" s="33824"/>
      <c r="BG477" s="33825"/>
      <c r="BH477" s="33826"/>
      <c r="BI477" s="33827"/>
      <c r="BJ477" s="33828"/>
      <c r="BK477" s="33829"/>
      <c r="BL477" s="33830"/>
      <c r="BM477" s="33831"/>
      <c r="BN477" s="33832"/>
      <c r="BO477" s="33833"/>
      <c r="BP477" s="33834"/>
      <c r="BQ477" s="33835"/>
      <c r="BR477" s="33836"/>
      <c r="BS477" s="33837"/>
      <c r="BT477" s="33838"/>
      <c r="BU477" s="33839"/>
    </row>
    <row r="478" spans="1:73" ht="19.5" customHeight="1" x14ac:dyDescent="0.25">
      <c r="A478" s="41929"/>
      <c r="B478" s="41934" t="s">
        <v>88</v>
      </c>
      <c r="C478" s="33840">
        <v>10</v>
      </c>
      <c r="D478" s="33841">
        <v>3</v>
      </c>
      <c r="E478" s="33842">
        <v>2</v>
      </c>
      <c r="F478" s="33843">
        <v>0</v>
      </c>
      <c r="G478" s="33844">
        <v>0</v>
      </c>
      <c r="H478" s="33845">
        <v>0</v>
      </c>
      <c r="I478" s="33846">
        <f t="shared" si="94"/>
        <v>2</v>
      </c>
      <c r="J478" s="33847">
        <v>0</v>
      </c>
      <c r="K478" s="33848">
        <v>0</v>
      </c>
      <c r="L478" s="33849">
        <v>2</v>
      </c>
      <c r="M478" s="33850">
        <f t="shared" si="95"/>
        <v>2</v>
      </c>
      <c r="N478" s="33851">
        <v>0</v>
      </c>
      <c r="O478" s="33852">
        <v>0</v>
      </c>
      <c r="P478" s="33853">
        <v>0</v>
      </c>
      <c r="Q478" s="33854">
        <v>0</v>
      </c>
      <c r="R478" s="33855">
        <v>0</v>
      </c>
      <c r="S478" s="33856">
        <f t="shared" si="96"/>
        <v>0</v>
      </c>
      <c r="T478" s="33857">
        <v>0</v>
      </c>
      <c r="U478" s="33858">
        <v>0</v>
      </c>
      <c r="V478" s="33859">
        <v>0</v>
      </c>
      <c r="W478" s="33860">
        <v>0</v>
      </c>
      <c r="X478" s="33861">
        <v>0</v>
      </c>
      <c r="Y478" s="33862">
        <f t="shared" si="97"/>
        <v>0</v>
      </c>
      <c r="Z478" s="33863"/>
      <c r="AA478" s="33864"/>
      <c r="AB478" s="33865"/>
      <c r="AC478" s="33866"/>
      <c r="AD478" s="33867"/>
      <c r="AE478" s="33868"/>
      <c r="AF478" s="33869"/>
      <c r="AG478" s="33870"/>
      <c r="AH478" s="33871"/>
      <c r="AI478" s="33872"/>
      <c r="AJ478" s="33873"/>
      <c r="AK478" s="33874"/>
      <c r="AL478" s="33875"/>
      <c r="AM478" s="33876"/>
      <c r="AN478" s="33877"/>
      <c r="AO478" s="33878"/>
      <c r="AP478" s="33879"/>
      <c r="AQ478" s="33880"/>
      <c r="AR478" s="33881"/>
      <c r="AS478" s="33882"/>
      <c r="AT478" s="33883"/>
      <c r="AU478" s="33884"/>
      <c r="AV478" s="33885"/>
      <c r="AW478" s="33886"/>
      <c r="AX478" s="33887"/>
      <c r="AY478" s="33888"/>
      <c r="AZ478" s="33889"/>
      <c r="BA478" s="33890"/>
      <c r="BB478" s="33891"/>
      <c r="BC478" s="33892"/>
      <c r="BD478" s="33893"/>
      <c r="BE478" s="33894"/>
      <c r="BF478" s="33895"/>
      <c r="BG478" s="33896"/>
      <c r="BH478" s="33897"/>
      <c r="BI478" s="33898"/>
      <c r="BJ478" s="33899"/>
      <c r="BK478" s="33900"/>
      <c r="BL478" s="33901"/>
      <c r="BM478" s="33902"/>
      <c r="BN478" s="33903"/>
      <c r="BO478" s="33904"/>
      <c r="BP478" s="33905"/>
      <c r="BQ478" s="33906"/>
      <c r="BR478" s="33907"/>
      <c r="BS478" s="33908"/>
      <c r="BT478" s="33909"/>
      <c r="BU478" s="33910"/>
    </row>
    <row r="479" spans="1:73" ht="19.5" customHeight="1" x14ac:dyDescent="0.25">
      <c r="A479" s="41929"/>
      <c r="B479" s="41932"/>
      <c r="C479" s="33911">
        <v>9</v>
      </c>
      <c r="D479" s="33912">
        <v>2</v>
      </c>
      <c r="E479" s="33913">
        <v>2</v>
      </c>
      <c r="F479" s="33914">
        <v>0</v>
      </c>
      <c r="G479" s="33915">
        <v>0</v>
      </c>
      <c r="H479" s="33916">
        <v>0</v>
      </c>
      <c r="I479" s="33917">
        <f t="shared" si="94"/>
        <v>2</v>
      </c>
      <c r="J479" s="33918">
        <v>0</v>
      </c>
      <c r="K479" s="33919">
        <v>0</v>
      </c>
      <c r="L479" s="33920">
        <v>1</v>
      </c>
      <c r="M479" s="33921">
        <f t="shared" si="95"/>
        <v>1</v>
      </c>
      <c r="N479" s="33922">
        <v>0</v>
      </c>
      <c r="O479" s="33923">
        <v>0</v>
      </c>
      <c r="P479" s="33924">
        <v>0</v>
      </c>
      <c r="Q479" s="33925">
        <v>0</v>
      </c>
      <c r="R479" s="33926">
        <v>0</v>
      </c>
      <c r="S479" s="33927">
        <f t="shared" si="96"/>
        <v>0</v>
      </c>
      <c r="T479" s="33928">
        <v>0</v>
      </c>
      <c r="U479" s="33929">
        <v>0</v>
      </c>
      <c r="V479" s="33930">
        <v>0</v>
      </c>
      <c r="W479" s="33931">
        <v>0</v>
      </c>
      <c r="X479" s="33932">
        <v>0</v>
      </c>
      <c r="Y479" s="33933">
        <f t="shared" si="97"/>
        <v>0</v>
      </c>
      <c r="Z479" s="33934"/>
      <c r="AA479" s="33935"/>
      <c r="AB479" s="33936"/>
      <c r="AC479" s="33937"/>
      <c r="AD479" s="33938"/>
      <c r="AE479" s="33939"/>
      <c r="AF479" s="33940"/>
      <c r="AG479" s="33941"/>
      <c r="AH479" s="33942"/>
      <c r="AI479" s="33943"/>
      <c r="AJ479" s="33944"/>
      <c r="AK479" s="33945"/>
      <c r="AL479" s="33946"/>
      <c r="AM479" s="33947"/>
      <c r="AN479" s="33948"/>
      <c r="AO479" s="33949"/>
      <c r="AP479" s="33950"/>
      <c r="AQ479" s="33951"/>
      <c r="AR479" s="33952"/>
      <c r="AS479" s="33953"/>
      <c r="AT479" s="33954"/>
      <c r="AU479" s="33955"/>
      <c r="AV479" s="33956"/>
      <c r="AW479" s="33957"/>
      <c r="AX479" s="33958"/>
      <c r="AY479" s="33959"/>
      <c r="AZ479" s="33960"/>
      <c r="BA479" s="33961"/>
      <c r="BB479" s="33962"/>
      <c r="BC479" s="33963"/>
      <c r="BD479" s="33964"/>
      <c r="BE479" s="33965"/>
      <c r="BF479" s="33966"/>
      <c r="BG479" s="33967"/>
      <c r="BH479" s="33968"/>
      <c r="BI479" s="33969"/>
      <c r="BJ479" s="33970"/>
      <c r="BK479" s="33971"/>
      <c r="BL479" s="33972"/>
      <c r="BM479" s="33973"/>
      <c r="BN479" s="33974"/>
      <c r="BO479" s="33975"/>
      <c r="BP479" s="33976"/>
      <c r="BQ479" s="33977"/>
      <c r="BR479" s="33978"/>
      <c r="BS479" s="33979"/>
      <c r="BT479" s="33980"/>
      <c r="BU479" s="33981"/>
    </row>
    <row r="480" spans="1:73" ht="19.5" customHeight="1" x14ac:dyDescent="0.25">
      <c r="A480" s="41929"/>
      <c r="B480" s="41932"/>
      <c r="C480" s="33982">
        <v>8</v>
      </c>
      <c r="D480" s="33983">
        <v>5</v>
      </c>
      <c r="E480" s="33984">
        <v>5</v>
      </c>
      <c r="F480" s="33985">
        <v>0</v>
      </c>
      <c r="G480" s="33986">
        <v>0</v>
      </c>
      <c r="H480" s="33987">
        <v>0</v>
      </c>
      <c r="I480" s="33988">
        <f t="shared" si="94"/>
        <v>5</v>
      </c>
      <c r="J480" s="33989">
        <v>3</v>
      </c>
      <c r="K480" s="33990">
        <v>0</v>
      </c>
      <c r="L480" s="33991">
        <v>1</v>
      </c>
      <c r="M480" s="33992">
        <f t="shared" si="95"/>
        <v>4</v>
      </c>
      <c r="N480" s="33993">
        <v>0</v>
      </c>
      <c r="O480" s="33994">
        <v>0</v>
      </c>
      <c r="P480" s="33995">
        <v>0</v>
      </c>
      <c r="Q480" s="33996">
        <v>0</v>
      </c>
      <c r="R480" s="33997">
        <v>0</v>
      </c>
      <c r="S480" s="33998">
        <f t="shared" si="96"/>
        <v>0</v>
      </c>
      <c r="T480" s="33999">
        <v>0</v>
      </c>
      <c r="U480" s="34000">
        <v>0</v>
      </c>
      <c r="V480" s="34001">
        <v>0</v>
      </c>
      <c r="W480" s="34002">
        <v>0</v>
      </c>
      <c r="X480" s="34003">
        <v>0</v>
      </c>
      <c r="Y480" s="34004">
        <f t="shared" si="97"/>
        <v>0</v>
      </c>
      <c r="Z480" s="34005"/>
      <c r="AA480" s="34006"/>
      <c r="AB480" s="34007"/>
      <c r="AC480" s="34008"/>
      <c r="AD480" s="34009"/>
      <c r="AE480" s="34010"/>
      <c r="AF480" s="34011"/>
      <c r="AG480" s="34012"/>
      <c r="AH480" s="34013"/>
      <c r="AI480" s="34014"/>
      <c r="AJ480" s="34015"/>
      <c r="AK480" s="34016"/>
      <c r="AL480" s="34017"/>
      <c r="AM480" s="34018"/>
      <c r="AN480" s="34019"/>
      <c r="AO480" s="34020"/>
      <c r="AP480" s="34021"/>
      <c r="AQ480" s="34022"/>
      <c r="AR480" s="34023"/>
      <c r="AS480" s="34024"/>
      <c r="AT480" s="34025"/>
      <c r="AU480" s="34026"/>
      <c r="AV480" s="34027"/>
      <c r="AW480" s="34028"/>
      <c r="AX480" s="34029"/>
      <c r="AY480" s="34030"/>
      <c r="AZ480" s="34031"/>
      <c r="BA480" s="34032"/>
      <c r="BB480" s="34033"/>
      <c r="BC480" s="34034"/>
      <c r="BD480" s="34035"/>
      <c r="BE480" s="34036"/>
      <c r="BF480" s="34037"/>
      <c r="BG480" s="34038"/>
      <c r="BH480" s="34039"/>
      <c r="BI480" s="34040"/>
      <c r="BJ480" s="34041"/>
      <c r="BK480" s="34042"/>
      <c r="BL480" s="34043"/>
      <c r="BM480" s="34044"/>
      <c r="BN480" s="34045"/>
      <c r="BO480" s="34046"/>
      <c r="BP480" s="34047"/>
      <c r="BQ480" s="34048"/>
      <c r="BR480" s="34049"/>
      <c r="BS480" s="34050"/>
      <c r="BT480" s="34051"/>
      <c r="BU480" s="34052"/>
    </row>
    <row r="481" spans="1:73" ht="19.5" customHeight="1" x14ac:dyDescent="0.25">
      <c r="A481" s="41929"/>
      <c r="B481" s="41932"/>
      <c r="C481" s="34053">
        <v>7</v>
      </c>
      <c r="D481" s="34054">
        <v>8</v>
      </c>
      <c r="E481" s="34055">
        <v>5</v>
      </c>
      <c r="F481" s="34056">
        <v>3</v>
      </c>
      <c r="G481" s="34057">
        <v>0</v>
      </c>
      <c r="H481" s="34058">
        <v>0</v>
      </c>
      <c r="I481" s="34059">
        <f t="shared" si="94"/>
        <v>8</v>
      </c>
      <c r="J481" s="34060">
        <v>2</v>
      </c>
      <c r="K481" s="34061">
        <v>3</v>
      </c>
      <c r="L481" s="34062">
        <v>3</v>
      </c>
      <c r="M481" s="34063">
        <f t="shared" si="95"/>
        <v>8</v>
      </c>
      <c r="N481" s="34064">
        <v>0</v>
      </c>
      <c r="O481" s="34065">
        <v>0</v>
      </c>
      <c r="P481" s="34066">
        <v>0</v>
      </c>
      <c r="Q481" s="34067">
        <v>0</v>
      </c>
      <c r="R481" s="34068">
        <v>0</v>
      </c>
      <c r="S481" s="34069">
        <f t="shared" si="96"/>
        <v>0</v>
      </c>
      <c r="T481" s="34070">
        <v>0</v>
      </c>
      <c r="U481" s="34071">
        <v>0</v>
      </c>
      <c r="V481" s="34072">
        <v>0</v>
      </c>
      <c r="W481" s="34073">
        <v>0</v>
      </c>
      <c r="X481" s="34074">
        <v>0</v>
      </c>
      <c r="Y481" s="34075">
        <f t="shared" si="97"/>
        <v>0</v>
      </c>
      <c r="Z481" s="34076"/>
      <c r="AA481" s="34077"/>
      <c r="AB481" s="34078"/>
      <c r="AC481" s="34079"/>
      <c r="AD481" s="34080"/>
      <c r="AE481" s="34081"/>
      <c r="AF481" s="34082"/>
      <c r="AG481" s="34083"/>
      <c r="AH481" s="34084"/>
      <c r="AI481" s="34085"/>
      <c r="AJ481" s="34086"/>
      <c r="AK481" s="34087"/>
      <c r="AL481" s="34088"/>
      <c r="AM481" s="34089"/>
      <c r="AN481" s="34090"/>
      <c r="AO481" s="34091"/>
      <c r="AP481" s="34092"/>
      <c r="AQ481" s="34093"/>
      <c r="AR481" s="34094"/>
      <c r="AS481" s="34095"/>
      <c r="AT481" s="34096"/>
      <c r="AU481" s="34097"/>
      <c r="AV481" s="34098"/>
      <c r="AW481" s="34099"/>
      <c r="AX481" s="34100"/>
      <c r="AY481" s="34101"/>
      <c r="AZ481" s="34102"/>
      <c r="BA481" s="34103"/>
      <c r="BB481" s="34104"/>
      <c r="BC481" s="34105"/>
      <c r="BD481" s="34106"/>
      <c r="BE481" s="34107"/>
      <c r="BF481" s="34108"/>
      <c r="BG481" s="34109"/>
      <c r="BH481" s="34110"/>
      <c r="BI481" s="34111"/>
      <c r="BJ481" s="34112"/>
      <c r="BK481" s="34113"/>
      <c r="BL481" s="34114"/>
      <c r="BM481" s="34115"/>
      <c r="BN481" s="34116"/>
      <c r="BO481" s="34117"/>
      <c r="BP481" s="34118"/>
      <c r="BQ481" s="34119"/>
      <c r="BR481" s="34120"/>
      <c r="BS481" s="34121"/>
      <c r="BT481" s="34122"/>
      <c r="BU481" s="34123"/>
    </row>
    <row r="482" spans="1:73" ht="19.5" customHeight="1" x14ac:dyDescent="0.25">
      <c r="A482" s="41929"/>
      <c r="B482" s="41933"/>
      <c r="C482" s="34124">
        <v>6</v>
      </c>
      <c r="D482" s="34125">
        <v>5</v>
      </c>
      <c r="E482" s="34126">
        <v>5</v>
      </c>
      <c r="F482" s="34127">
        <v>0</v>
      </c>
      <c r="G482" s="34128">
        <v>0</v>
      </c>
      <c r="H482" s="34129">
        <v>0</v>
      </c>
      <c r="I482" s="34130">
        <f t="shared" si="94"/>
        <v>5</v>
      </c>
      <c r="J482" s="34131">
        <v>0</v>
      </c>
      <c r="K482" s="34132">
        <v>0</v>
      </c>
      <c r="L482" s="34133">
        <v>5</v>
      </c>
      <c r="M482" s="34134">
        <f t="shared" si="95"/>
        <v>5</v>
      </c>
      <c r="N482" s="34135">
        <v>0</v>
      </c>
      <c r="O482" s="34136">
        <v>0</v>
      </c>
      <c r="P482" s="34137">
        <v>0</v>
      </c>
      <c r="Q482" s="34138">
        <v>0</v>
      </c>
      <c r="R482" s="34139">
        <v>0</v>
      </c>
      <c r="S482" s="34140">
        <f t="shared" si="96"/>
        <v>0</v>
      </c>
      <c r="T482" s="34141">
        <v>0</v>
      </c>
      <c r="U482" s="34142">
        <v>0</v>
      </c>
      <c r="V482" s="34143">
        <v>0</v>
      </c>
      <c r="W482" s="34144">
        <v>0</v>
      </c>
      <c r="X482" s="34145">
        <v>0</v>
      </c>
      <c r="Y482" s="34146">
        <f t="shared" si="97"/>
        <v>0</v>
      </c>
      <c r="Z482" s="34147"/>
      <c r="AA482" s="34148"/>
      <c r="AB482" s="34149"/>
      <c r="AC482" s="34150"/>
      <c r="AD482" s="34151"/>
      <c r="AE482" s="34152"/>
      <c r="AF482" s="34153"/>
      <c r="AG482" s="34154"/>
      <c r="AH482" s="34155"/>
      <c r="AI482" s="34156"/>
      <c r="AJ482" s="34157"/>
      <c r="AK482" s="34158"/>
      <c r="AL482" s="34159"/>
      <c r="AM482" s="34160"/>
      <c r="AN482" s="34161"/>
      <c r="AO482" s="34162"/>
      <c r="AP482" s="34163"/>
      <c r="AQ482" s="34164"/>
      <c r="AR482" s="34165"/>
      <c r="AS482" s="34166"/>
      <c r="AT482" s="34167"/>
      <c r="AU482" s="34168"/>
      <c r="AV482" s="34169"/>
      <c r="AW482" s="34170"/>
      <c r="AX482" s="34171"/>
      <c r="AY482" s="34172"/>
      <c r="AZ482" s="34173"/>
      <c r="BA482" s="34174"/>
      <c r="BB482" s="34175"/>
      <c r="BC482" s="34176"/>
      <c r="BD482" s="34177"/>
      <c r="BE482" s="34178"/>
      <c r="BF482" s="34179"/>
      <c r="BG482" s="34180"/>
      <c r="BH482" s="34181"/>
      <c r="BI482" s="34182"/>
      <c r="BJ482" s="34183"/>
      <c r="BK482" s="34184"/>
      <c r="BL482" s="34185"/>
      <c r="BM482" s="34186"/>
      <c r="BN482" s="34187"/>
      <c r="BO482" s="34188"/>
      <c r="BP482" s="34189"/>
      <c r="BQ482" s="34190"/>
      <c r="BR482" s="34191"/>
      <c r="BS482" s="34192"/>
      <c r="BT482" s="34193"/>
      <c r="BU482" s="34194"/>
    </row>
    <row r="483" spans="1:73" ht="19.5" customHeight="1" x14ac:dyDescent="0.25">
      <c r="A483" s="41929"/>
      <c r="B483" s="41931" t="s">
        <v>89</v>
      </c>
      <c r="C483" s="34195">
        <v>5</v>
      </c>
      <c r="D483" s="34196">
        <v>55</v>
      </c>
      <c r="E483" s="34197">
        <v>40</v>
      </c>
      <c r="F483" s="34198">
        <v>9</v>
      </c>
      <c r="G483" s="34199">
        <v>4</v>
      </c>
      <c r="H483" s="34200">
        <v>0</v>
      </c>
      <c r="I483" s="34201">
        <f t="shared" si="94"/>
        <v>53</v>
      </c>
      <c r="J483" s="34202">
        <v>11</v>
      </c>
      <c r="K483" s="34203">
        <v>12</v>
      </c>
      <c r="L483" s="34204">
        <v>28</v>
      </c>
      <c r="M483" s="34205">
        <f t="shared" si="95"/>
        <v>51</v>
      </c>
      <c r="N483" s="34206">
        <v>0</v>
      </c>
      <c r="O483" s="34207">
        <v>0</v>
      </c>
      <c r="P483" s="34208">
        <v>0</v>
      </c>
      <c r="Q483" s="34209">
        <v>0</v>
      </c>
      <c r="R483" s="34210">
        <v>0</v>
      </c>
      <c r="S483" s="34211">
        <f t="shared" si="96"/>
        <v>0</v>
      </c>
      <c r="T483" s="34212">
        <v>0</v>
      </c>
      <c r="U483" s="34213">
        <v>0</v>
      </c>
      <c r="V483" s="34214">
        <v>0</v>
      </c>
      <c r="W483" s="34215">
        <v>0</v>
      </c>
      <c r="X483" s="34216">
        <v>0</v>
      </c>
      <c r="Y483" s="34217">
        <f t="shared" si="97"/>
        <v>0</v>
      </c>
      <c r="Z483" s="34218"/>
      <c r="AA483" s="34219"/>
      <c r="AB483" s="34220"/>
      <c r="AC483" s="34221"/>
      <c r="AD483" s="34222"/>
      <c r="AE483" s="34223"/>
      <c r="AF483" s="34224"/>
      <c r="AG483" s="34225"/>
      <c r="AH483" s="34226"/>
      <c r="AI483" s="34227"/>
      <c r="AJ483" s="34228"/>
      <c r="AK483" s="34229"/>
      <c r="AL483" s="34230"/>
      <c r="AM483" s="34231"/>
      <c r="AN483" s="34232"/>
      <c r="AO483" s="34233"/>
      <c r="AP483" s="34234"/>
      <c r="AQ483" s="34235"/>
      <c r="AR483" s="34236"/>
      <c r="AS483" s="34237"/>
      <c r="AT483" s="34238"/>
      <c r="AU483" s="34239"/>
      <c r="AV483" s="34240"/>
      <c r="AW483" s="34241"/>
      <c r="AX483" s="34242"/>
      <c r="AY483" s="34243"/>
      <c r="AZ483" s="34244"/>
      <c r="BA483" s="34245"/>
      <c r="BB483" s="34246"/>
      <c r="BC483" s="34247"/>
      <c r="BD483" s="34248"/>
      <c r="BE483" s="34249"/>
      <c r="BF483" s="34250"/>
      <c r="BG483" s="34251"/>
      <c r="BH483" s="34252"/>
      <c r="BI483" s="34253"/>
      <c r="BJ483" s="34254"/>
      <c r="BK483" s="34255"/>
      <c r="BL483" s="34256"/>
      <c r="BM483" s="34257"/>
      <c r="BN483" s="34258"/>
      <c r="BO483" s="34259"/>
      <c r="BP483" s="34260"/>
      <c r="BQ483" s="34261"/>
      <c r="BR483" s="34262"/>
      <c r="BS483" s="34263"/>
      <c r="BT483" s="34264"/>
      <c r="BU483" s="34265"/>
    </row>
    <row r="484" spans="1:73" ht="19.5" customHeight="1" x14ac:dyDescent="0.25">
      <c r="A484" s="41929"/>
      <c r="B484" s="41932"/>
      <c r="C484" s="34266">
        <v>4</v>
      </c>
      <c r="D484" s="34267">
        <v>14</v>
      </c>
      <c r="E484" s="34268">
        <v>11</v>
      </c>
      <c r="F484" s="34269">
        <v>0</v>
      </c>
      <c r="G484" s="34270">
        <v>0</v>
      </c>
      <c r="H484" s="34271">
        <v>0</v>
      </c>
      <c r="I484" s="34272">
        <f t="shared" si="94"/>
        <v>11</v>
      </c>
      <c r="J484" s="34273">
        <v>1</v>
      </c>
      <c r="K484" s="34274">
        <v>3</v>
      </c>
      <c r="L484" s="34275">
        <v>5</v>
      </c>
      <c r="M484" s="34276">
        <f t="shared" si="95"/>
        <v>9</v>
      </c>
      <c r="N484" s="34277">
        <v>0</v>
      </c>
      <c r="O484" s="34278">
        <v>0</v>
      </c>
      <c r="P484" s="34279">
        <v>0</v>
      </c>
      <c r="Q484" s="34280">
        <v>0</v>
      </c>
      <c r="R484" s="34281">
        <v>0</v>
      </c>
      <c r="S484" s="34282">
        <f t="shared" si="96"/>
        <v>0</v>
      </c>
      <c r="T484" s="34283">
        <v>0</v>
      </c>
      <c r="U484" s="34284">
        <v>0</v>
      </c>
      <c r="V484" s="34285">
        <v>0</v>
      </c>
      <c r="W484" s="34286">
        <v>0</v>
      </c>
      <c r="X484" s="34287">
        <v>0</v>
      </c>
      <c r="Y484" s="34288">
        <f t="shared" si="97"/>
        <v>0</v>
      </c>
      <c r="Z484" s="34289"/>
      <c r="AA484" s="34290"/>
      <c r="AB484" s="34291"/>
      <c r="AC484" s="34292"/>
      <c r="AD484" s="34293"/>
      <c r="AE484" s="34294"/>
      <c r="AF484" s="34295"/>
      <c r="AG484" s="34296"/>
      <c r="AH484" s="34297"/>
      <c r="AI484" s="34298"/>
      <c r="AJ484" s="34299"/>
      <c r="AK484" s="34300"/>
      <c r="AL484" s="34301"/>
      <c r="AM484" s="34302"/>
      <c r="AN484" s="34303"/>
      <c r="AO484" s="34304"/>
      <c r="AP484" s="34305"/>
      <c r="AQ484" s="34306"/>
      <c r="AR484" s="34307"/>
      <c r="AS484" s="34308"/>
      <c r="AT484" s="34309"/>
      <c r="AU484" s="34310"/>
      <c r="AV484" s="34311"/>
      <c r="AW484" s="34312"/>
      <c r="AX484" s="34313"/>
      <c r="AY484" s="34314"/>
      <c r="AZ484" s="34315"/>
      <c r="BA484" s="34316"/>
      <c r="BB484" s="34317"/>
      <c r="BC484" s="34318"/>
      <c r="BD484" s="34319"/>
      <c r="BE484" s="34320"/>
      <c r="BF484" s="34321"/>
      <c r="BG484" s="34322"/>
      <c r="BH484" s="34323"/>
      <c r="BI484" s="34324"/>
      <c r="BJ484" s="34325"/>
      <c r="BK484" s="34326"/>
      <c r="BL484" s="34327"/>
      <c r="BM484" s="34328"/>
      <c r="BN484" s="34329"/>
      <c r="BO484" s="34330"/>
      <c r="BP484" s="34331"/>
      <c r="BQ484" s="34332"/>
      <c r="BR484" s="34333"/>
      <c r="BS484" s="34334"/>
      <c r="BT484" s="34335"/>
      <c r="BU484" s="34336"/>
    </row>
    <row r="485" spans="1:73" ht="19.5" customHeight="1" x14ac:dyDescent="0.25">
      <c r="A485" s="41929"/>
      <c r="B485" s="41932"/>
      <c r="C485" s="34337">
        <v>3</v>
      </c>
      <c r="D485" s="34338">
        <v>0</v>
      </c>
      <c r="E485" s="34339">
        <v>0</v>
      </c>
      <c r="F485" s="34340">
        <v>0</v>
      </c>
      <c r="G485" s="34341">
        <v>0</v>
      </c>
      <c r="H485" s="34342">
        <v>0</v>
      </c>
      <c r="I485" s="34343">
        <f t="shared" si="94"/>
        <v>0</v>
      </c>
      <c r="J485" s="34344">
        <v>0</v>
      </c>
      <c r="K485" s="34345">
        <v>0</v>
      </c>
      <c r="L485" s="34346">
        <v>0</v>
      </c>
      <c r="M485" s="34347">
        <f t="shared" si="95"/>
        <v>0</v>
      </c>
      <c r="N485" s="34348">
        <v>0</v>
      </c>
      <c r="O485" s="34349">
        <v>0</v>
      </c>
      <c r="P485" s="34350">
        <v>0</v>
      </c>
      <c r="Q485" s="34351">
        <v>0</v>
      </c>
      <c r="R485" s="34352">
        <v>0</v>
      </c>
      <c r="S485" s="34353">
        <f t="shared" si="96"/>
        <v>0</v>
      </c>
      <c r="T485" s="34354">
        <v>0</v>
      </c>
      <c r="U485" s="34355">
        <v>0</v>
      </c>
      <c r="V485" s="34356">
        <v>0</v>
      </c>
      <c r="W485" s="34357">
        <v>0</v>
      </c>
      <c r="X485" s="34358">
        <v>0</v>
      </c>
      <c r="Y485" s="34359">
        <f t="shared" si="97"/>
        <v>0</v>
      </c>
      <c r="Z485" s="34360"/>
      <c r="AA485" s="34361"/>
      <c r="AB485" s="34362"/>
      <c r="AC485" s="34363"/>
      <c r="AD485" s="34364"/>
      <c r="AE485" s="34365"/>
      <c r="AF485" s="34366"/>
      <c r="AG485" s="34367"/>
      <c r="AH485" s="34368"/>
      <c r="AI485" s="34369"/>
      <c r="AJ485" s="34370"/>
      <c r="AK485" s="34371"/>
      <c r="AL485" s="34372"/>
      <c r="AM485" s="34373"/>
      <c r="AN485" s="34374"/>
      <c r="AO485" s="34375"/>
      <c r="AP485" s="34376"/>
      <c r="AQ485" s="34377"/>
      <c r="AR485" s="34378"/>
      <c r="AS485" s="34379"/>
      <c r="AT485" s="34380"/>
      <c r="AU485" s="34381"/>
      <c r="AV485" s="34382"/>
      <c r="AW485" s="34383"/>
      <c r="AX485" s="34384"/>
      <c r="AY485" s="34385"/>
      <c r="AZ485" s="34386"/>
      <c r="BA485" s="34387"/>
      <c r="BB485" s="34388"/>
      <c r="BC485" s="34389"/>
      <c r="BD485" s="34390"/>
      <c r="BE485" s="34391"/>
      <c r="BF485" s="34392"/>
      <c r="BG485" s="34393"/>
      <c r="BH485" s="34394"/>
      <c r="BI485" s="34395"/>
      <c r="BJ485" s="34396"/>
      <c r="BK485" s="34397"/>
      <c r="BL485" s="34398"/>
      <c r="BM485" s="34399"/>
      <c r="BN485" s="34400"/>
      <c r="BO485" s="34401"/>
      <c r="BP485" s="34402"/>
      <c r="BQ485" s="34403"/>
      <c r="BR485" s="34404"/>
      <c r="BS485" s="34405"/>
      <c r="BT485" s="34406"/>
      <c r="BU485" s="34407"/>
    </row>
    <row r="486" spans="1:73" ht="19.5" customHeight="1" x14ac:dyDescent="0.25">
      <c r="A486" s="41929"/>
      <c r="B486" s="41932"/>
      <c r="C486" s="34408">
        <v>2</v>
      </c>
      <c r="D486" s="34409">
        <v>4</v>
      </c>
      <c r="E486" s="34410">
        <v>3</v>
      </c>
      <c r="F486" s="34411">
        <v>0</v>
      </c>
      <c r="G486" s="34412">
        <v>0</v>
      </c>
      <c r="H486" s="34413">
        <v>0</v>
      </c>
      <c r="I486" s="34414">
        <f t="shared" si="94"/>
        <v>3</v>
      </c>
      <c r="J486" s="34415">
        <v>0</v>
      </c>
      <c r="K486" s="34416">
        <v>0</v>
      </c>
      <c r="L486" s="34417">
        <v>4</v>
      </c>
      <c r="M486" s="34418">
        <f t="shared" si="95"/>
        <v>4</v>
      </c>
      <c r="N486" s="34419">
        <v>0</v>
      </c>
      <c r="O486" s="34420">
        <v>0</v>
      </c>
      <c r="P486" s="34421">
        <v>0</v>
      </c>
      <c r="Q486" s="34422">
        <v>0</v>
      </c>
      <c r="R486" s="34423">
        <v>0</v>
      </c>
      <c r="S486" s="34424">
        <f t="shared" si="96"/>
        <v>0</v>
      </c>
      <c r="T486" s="34425">
        <v>0</v>
      </c>
      <c r="U486" s="34426">
        <v>0</v>
      </c>
      <c r="V486" s="34427">
        <v>0</v>
      </c>
      <c r="W486" s="34428">
        <v>0</v>
      </c>
      <c r="X486" s="34429">
        <v>0</v>
      </c>
      <c r="Y486" s="34430">
        <f t="shared" si="97"/>
        <v>0</v>
      </c>
      <c r="Z486" s="34431"/>
      <c r="AA486" s="34432"/>
      <c r="AB486" s="34433"/>
      <c r="AC486" s="34434"/>
      <c r="AD486" s="34435"/>
      <c r="AE486" s="34436"/>
      <c r="AF486" s="34437"/>
      <c r="AG486" s="34438"/>
      <c r="AH486" s="34439"/>
      <c r="AI486" s="34440"/>
      <c r="AJ486" s="34441"/>
      <c r="AK486" s="34442"/>
      <c r="AL486" s="34443"/>
      <c r="AM486" s="34444"/>
      <c r="AN486" s="34445"/>
      <c r="AO486" s="34446"/>
      <c r="AP486" s="34447"/>
      <c r="AQ486" s="34448"/>
      <c r="AR486" s="34449"/>
      <c r="AS486" s="34450"/>
      <c r="AT486" s="34451"/>
      <c r="AU486" s="34452"/>
      <c r="AV486" s="34453"/>
      <c r="AW486" s="34454"/>
      <c r="AX486" s="34455"/>
      <c r="AY486" s="34456"/>
      <c r="AZ486" s="34457"/>
      <c r="BA486" s="34458"/>
      <c r="BB486" s="34459"/>
      <c r="BC486" s="34460"/>
      <c r="BD486" s="34461"/>
      <c r="BE486" s="34462"/>
      <c r="BF486" s="34463"/>
      <c r="BG486" s="34464"/>
      <c r="BH486" s="34465"/>
      <c r="BI486" s="34466"/>
      <c r="BJ486" s="34467"/>
      <c r="BK486" s="34468"/>
      <c r="BL486" s="34469"/>
      <c r="BM486" s="34470"/>
      <c r="BN486" s="34471"/>
      <c r="BO486" s="34472"/>
      <c r="BP486" s="34473"/>
      <c r="BQ486" s="34474"/>
      <c r="BR486" s="34475"/>
      <c r="BS486" s="34476"/>
      <c r="BT486" s="34477"/>
      <c r="BU486" s="34478"/>
    </row>
    <row r="487" spans="1:73" ht="19.5" customHeight="1" x14ac:dyDescent="0.25">
      <c r="A487" s="41929"/>
      <c r="B487" s="41935"/>
      <c r="C487" s="34479">
        <v>1</v>
      </c>
      <c r="D487" s="34480">
        <v>9</v>
      </c>
      <c r="E487" s="34481">
        <v>6</v>
      </c>
      <c r="F487" s="34482">
        <v>1</v>
      </c>
      <c r="G487" s="34483">
        <v>0</v>
      </c>
      <c r="H487" s="34484">
        <v>0</v>
      </c>
      <c r="I487" s="34485">
        <f t="shared" si="94"/>
        <v>7</v>
      </c>
      <c r="J487" s="34486">
        <v>0</v>
      </c>
      <c r="K487" s="34487">
        <v>0</v>
      </c>
      <c r="L487" s="34488">
        <v>6</v>
      </c>
      <c r="M487" s="34489">
        <f t="shared" si="95"/>
        <v>6</v>
      </c>
      <c r="N487" s="34490">
        <v>0</v>
      </c>
      <c r="O487" s="34491">
        <v>0</v>
      </c>
      <c r="P487" s="34492">
        <v>0</v>
      </c>
      <c r="Q487" s="34493">
        <v>0</v>
      </c>
      <c r="R487" s="34494">
        <v>0</v>
      </c>
      <c r="S487" s="34495">
        <f t="shared" si="96"/>
        <v>0</v>
      </c>
      <c r="T487" s="34496">
        <v>0</v>
      </c>
      <c r="U487" s="34497">
        <v>0</v>
      </c>
      <c r="V487" s="34498">
        <v>0</v>
      </c>
      <c r="W487" s="34499">
        <v>0</v>
      </c>
      <c r="X487" s="34500">
        <v>0</v>
      </c>
      <c r="Y487" s="34501">
        <f t="shared" si="97"/>
        <v>0</v>
      </c>
      <c r="Z487" s="34502"/>
      <c r="AA487" s="34503"/>
      <c r="AB487" s="34504"/>
      <c r="AC487" s="34505"/>
      <c r="AD487" s="34506"/>
      <c r="AE487" s="34507"/>
      <c r="AF487" s="34508"/>
      <c r="AG487" s="34509"/>
      <c r="AH487" s="34510"/>
      <c r="AI487" s="34511"/>
      <c r="AJ487" s="34512"/>
      <c r="AK487" s="34513"/>
      <c r="AL487" s="34514"/>
      <c r="AM487" s="34515"/>
      <c r="AN487" s="34516"/>
      <c r="AO487" s="34517"/>
      <c r="AP487" s="34518"/>
      <c r="AQ487" s="34519"/>
      <c r="AR487" s="34520"/>
      <c r="AS487" s="34521"/>
      <c r="AT487" s="34522"/>
      <c r="AU487" s="34523"/>
      <c r="AV487" s="34524"/>
      <c r="AW487" s="34525"/>
      <c r="AX487" s="34526"/>
      <c r="AY487" s="34527"/>
      <c r="AZ487" s="34528"/>
      <c r="BA487" s="34529"/>
      <c r="BB487" s="34530"/>
      <c r="BC487" s="34531"/>
      <c r="BD487" s="34532"/>
      <c r="BE487" s="34533"/>
      <c r="BF487" s="34534"/>
      <c r="BG487" s="34535"/>
      <c r="BH487" s="34536"/>
      <c r="BI487" s="34537"/>
      <c r="BJ487" s="34538"/>
      <c r="BK487" s="34539"/>
      <c r="BL487" s="34540"/>
      <c r="BM487" s="34541"/>
      <c r="BN487" s="34542"/>
      <c r="BO487" s="34543"/>
      <c r="BP487" s="34544"/>
      <c r="BQ487" s="34545"/>
      <c r="BR487" s="34546"/>
      <c r="BS487" s="34547"/>
      <c r="BT487" s="34548"/>
      <c r="BU487" s="34549"/>
    </row>
    <row r="488" spans="1:73" ht="19.5" customHeight="1" x14ac:dyDescent="0.25">
      <c r="A488" s="42210" t="s">
        <v>94</v>
      </c>
      <c r="B488" s="42209" t="s">
        <v>87</v>
      </c>
      <c r="C488" s="34550">
        <v>13</v>
      </c>
      <c r="D488" s="34551">
        <v>26</v>
      </c>
      <c r="E488" s="34552">
        <v>20</v>
      </c>
      <c r="F488" s="34553">
        <v>0</v>
      </c>
      <c r="G488" s="34554">
        <v>0</v>
      </c>
      <c r="H488" s="34555">
        <v>4</v>
      </c>
      <c r="I488" s="34556">
        <f t="shared" si="94"/>
        <v>24</v>
      </c>
      <c r="J488" s="34557">
        <v>8</v>
      </c>
      <c r="K488" s="34558">
        <v>5</v>
      </c>
      <c r="L488" s="34559">
        <v>7</v>
      </c>
      <c r="M488" s="34560">
        <f t="shared" si="95"/>
        <v>20</v>
      </c>
      <c r="N488" s="34561">
        <v>0</v>
      </c>
      <c r="O488" s="34562">
        <v>0</v>
      </c>
      <c r="P488" s="34563">
        <v>0</v>
      </c>
      <c r="Q488" s="34564">
        <v>0</v>
      </c>
      <c r="R488" s="34565">
        <v>0</v>
      </c>
      <c r="S488" s="34566">
        <f t="shared" si="96"/>
        <v>0</v>
      </c>
      <c r="T488" s="34567">
        <v>0</v>
      </c>
      <c r="U488" s="34568">
        <v>0</v>
      </c>
      <c r="V488" s="34569">
        <v>0</v>
      </c>
      <c r="W488" s="34570">
        <v>0</v>
      </c>
      <c r="X488" s="34571">
        <v>0</v>
      </c>
      <c r="Y488" s="34572">
        <f t="shared" si="97"/>
        <v>0</v>
      </c>
      <c r="Z488" s="34573"/>
      <c r="AA488" s="34574"/>
      <c r="AB488" s="34575"/>
      <c r="AC488" s="34576"/>
      <c r="AD488" s="34577"/>
      <c r="AE488" s="34578"/>
      <c r="AF488" s="34579"/>
      <c r="AG488" s="34580"/>
      <c r="AH488" s="34581"/>
      <c r="AI488" s="34582"/>
      <c r="AJ488" s="34583"/>
      <c r="AK488" s="34584"/>
      <c r="AL488" s="34585"/>
      <c r="AM488" s="34586"/>
      <c r="AN488" s="34587"/>
      <c r="AO488" s="34588"/>
      <c r="AP488" s="34589"/>
      <c r="AQ488" s="34590"/>
      <c r="AR488" s="34591"/>
      <c r="AS488" s="34592"/>
      <c r="AT488" s="34593"/>
      <c r="AU488" s="34594"/>
      <c r="AV488" s="34595"/>
      <c r="AW488" s="34596"/>
      <c r="AX488" s="34597"/>
      <c r="AY488" s="34598"/>
      <c r="AZ488" s="34599"/>
      <c r="BA488" s="34600"/>
      <c r="BB488" s="34601"/>
      <c r="BC488" s="34602"/>
      <c r="BD488" s="34603"/>
      <c r="BE488" s="34604"/>
      <c r="BF488" s="34605"/>
      <c r="BG488" s="34606"/>
      <c r="BH488" s="34607"/>
      <c r="BI488" s="34608"/>
      <c r="BJ488" s="34609"/>
      <c r="BK488" s="34610"/>
      <c r="BL488" s="34611"/>
      <c r="BM488" s="34612"/>
      <c r="BN488" s="34613"/>
      <c r="BO488" s="34614"/>
      <c r="BP488" s="34615"/>
      <c r="BQ488" s="34616"/>
      <c r="BR488" s="34617"/>
      <c r="BS488" s="34618"/>
      <c r="BT488" s="34619"/>
      <c r="BU488" s="34620"/>
    </row>
    <row r="489" spans="1:73" ht="19.5" customHeight="1" x14ac:dyDescent="0.25">
      <c r="A489" s="41929"/>
      <c r="B489" s="41932"/>
      <c r="C489" s="34621">
        <v>12</v>
      </c>
      <c r="D489" s="34622">
        <v>10</v>
      </c>
      <c r="E489" s="34623">
        <v>6</v>
      </c>
      <c r="F489" s="34624">
        <v>0</v>
      </c>
      <c r="G489" s="34625">
        <v>0</v>
      </c>
      <c r="H489" s="34626">
        <v>2</v>
      </c>
      <c r="I489" s="34627">
        <f t="shared" si="94"/>
        <v>8</v>
      </c>
      <c r="J489" s="34628">
        <v>3</v>
      </c>
      <c r="K489" s="34629">
        <v>3</v>
      </c>
      <c r="L489" s="34630">
        <v>3</v>
      </c>
      <c r="M489" s="34631">
        <f t="shared" si="95"/>
        <v>9</v>
      </c>
      <c r="N489" s="34632">
        <v>0</v>
      </c>
      <c r="O489" s="34633">
        <v>0</v>
      </c>
      <c r="P489" s="34634">
        <v>0</v>
      </c>
      <c r="Q489" s="34635">
        <v>0</v>
      </c>
      <c r="R489" s="34636">
        <v>0</v>
      </c>
      <c r="S489" s="34637">
        <f t="shared" si="96"/>
        <v>0</v>
      </c>
      <c r="T489" s="34638">
        <v>0</v>
      </c>
      <c r="U489" s="34639">
        <v>0</v>
      </c>
      <c r="V489" s="34640">
        <v>0</v>
      </c>
      <c r="W489" s="34641">
        <v>0</v>
      </c>
      <c r="X489" s="34642">
        <v>0</v>
      </c>
      <c r="Y489" s="34643">
        <f t="shared" si="97"/>
        <v>0</v>
      </c>
      <c r="Z489" s="34644"/>
      <c r="AA489" s="34645"/>
      <c r="AB489" s="34646"/>
      <c r="AC489" s="34647"/>
      <c r="AD489" s="34648"/>
      <c r="AE489" s="34649"/>
      <c r="AF489" s="34650"/>
      <c r="AG489" s="34651"/>
      <c r="AH489" s="34652"/>
      <c r="AI489" s="34653"/>
      <c r="AJ489" s="34654"/>
      <c r="AK489" s="34655"/>
      <c r="AL489" s="34656"/>
      <c r="AM489" s="34657"/>
      <c r="AN489" s="34658"/>
      <c r="AO489" s="34659"/>
      <c r="AP489" s="34660"/>
      <c r="AQ489" s="34661"/>
      <c r="AR489" s="34662"/>
      <c r="AS489" s="34663"/>
      <c r="AT489" s="34664"/>
      <c r="AU489" s="34665"/>
      <c r="AV489" s="34666"/>
      <c r="AW489" s="34667"/>
      <c r="AX489" s="34668"/>
      <c r="AY489" s="34669"/>
      <c r="AZ489" s="34670"/>
      <c r="BA489" s="34671"/>
      <c r="BB489" s="34672"/>
      <c r="BC489" s="34673"/>
      <c r="BD489" s="34674"/>
      <c r="BE489" s="34675"/>
      <c r="BF489" s="34676"/>
      <c r="BG489" s="34677"/>
      <c r="BH489" s="34678"/>
      <c r="BI489" s="34679"/>
      <c r="BJ489" s="34680"/>
      <c r="BK489" s="34681"/>
      <c r="BL489" s="34682"/>
      <c r="BM489" s="34683"/>
      <c r="BN489" s="34684"/>
      <c r="BO489" s="34685"/>
      <c r="BP489" s="34686"/>
      <c r="BQ489" s="34687"/>
      <c r="BR489" s="34688"/>
      <c r="BS489" s="34689"/>
      <c r="BT489" s="34690"/>
      <c r="BU489" s="34691"/>
    </row>
    <row r="490" spans="1:73" ht="19.5" customHeight="1" x14ac:dyDescent="0.25">
      <c r="A490" s="41929"/>
      <c r="B490" s="41933"/>
      <c r="C490" s="34692">
        <v>11</v>
      </c>
      <c r="D490" s="34693">
        <v>3</v>
      </c>
      <c r="E490" s="34694">
        <v>2</v>
      </c>
      <c r="F490" s="34695">
        <v>0</v>
      </c>
      <c r="G490" s="34696">
        <v>0</v>
      </c>
      <c r="H490" s="34697">
        <v>1</v>
      </c>
      <c r="I490" s="34698">
        <f t="shared" si="94"/>
        <v>3</v>
      </c>
      <c r="J490" s="34699">
        <v>0</v>
      </c>
      <c r="K490" s="34700">
        <v>1</v>
      </c>
      <c r="L490" s="34701">
        <v>0</v>
      </c>
      <c r="M490" s="34702">
        <f t="shared" si="95"/>
        <v>1</v>
      </c>
      <c r="N490" s="34703">
        <v>0</v>
      </c>
      <c r="O490" s="34704">
        <v>0</v>
      </c>
      <c r="P490" s="34705">
        <v>0</v>
      </c>
      <c r="Q490" s="34706">
        <v>0</v>
      </c>
      <c r="R490" s="34707">
        <v>0</v>
      </c>
      <c r="S490" s="34708">
        <f t="shared" si="96"/>
        <v>0</v>
      </c>
      <c r="T490" s="34709">
        <v>0</v>
      </c>
      <c r="U490" s="34710">
        <v>0</v>
      </c>
      <c r="V490" s="34711">
        <v>0</v>
      </c>
      <c r="W490" s="34712">
        <v>0</v>
      </c>
      <c r="X490" s="34713">
        <v>0</v>
      </c>
      <c r="Y490" s="34714">
        <f t="shared" si="97"/>
        <v>0</v>
      </c>
      <c r="Z490" s="34715"/>
      <c r="AA490" s="34716"/>
      <c r="AB490" s="34717"/>
      <c r="AC490" s="34718"/>
      <c r="AD490" s="34719"/>
      <c r="AE490" s="34720"/>
      <c r="AF490" s="34721"/>
      <c r="AG490" s="34722"/>
      <c r="AH490" s="34723"/>
      <c r="AI490" s="34724"/>
      <c r="AJ490" s="34725"/>
      <c r="AK490" s="34726"/>
      <c r="AL490" s="34727"/>
      <c r="AM490" s="34728"/>
      <c r="AN490" s="34729"/>
      <c r="AO490" s="34730"/>
      <c r="AP490" s="34731"/>
      <c r="AQ490" s="34732"/>
      <c r="AR490" s="34733"/>
      <c r="AS490" s="34734"/>
      <c r="AT490" s="34735"/>
      <c r="AU490" s="34736"/>
      <c r="AV490" s="34737"/>
      <c r="AW490" s="34738"/>
      <c r="AX490" s="34739"/>
      <c r="AY490" s="34740"/>
      <c r="AZ490" s="34741"/>
      <c r="BA490" s="34742"/>
      <c r="BB490" s="34743"/>
      <c r="BC490" s="34744"/>
      <c r="BD490" s="34745"/>
      <c r="BE490" s="34746"/>
      <c r="BF490" s="34747"/>
      <c r="BG490" s="34748"/>
      <c r="BH490" s="34749"/>
      <c r="BI490" s="34750"/>
      <c r="BJ490" s="34751"/>
      <c r="BK490" s="34752"/>
      <c r="BL490" s="34753"/>
      <c r="BM490" s="34754"/>
      <c r="BN490" s="34755"/>
      <c r="BO490" s="34756"/>
      <c r="BP490" s="34757"/>
      <c r="BQ490" s="34758"/>
      <c r="BR490" s="34759"/>
      <c r="BS490" s="34760"/>
      <c r="BT490" s="34761"/>
      <c r="BU490" s="34762"/>
    </row>
    <row r="491" spans="1:73" ht="19.5" customHeight="1" x14ac:dyDescent="0.25">
      <c r="A491" s="41929"/>
      <c r="B491" s="41934" t="s">
        <v>88</v>
      </c>
      <c r="C491" s="34763">
        <v>10</v>
      </c>
      <c r="D491" s="34764">
        <v>5</v>
      </c>
      <c r="E491" s="34765">
        <v>2</v>
      </c>
      <c r="F491" s="34766">
        <v>1</v>
      </c>
      <c r="G491" s="34767">
        <v>0</v>
      </c>
      <c r="H491" s="34768">
        <v>2</v>
      </c>
      <c r="I491" s="34769">
        <f t="shared" si="94"/>
        <v>5</v>
      </c>
      <c r="J491" s="34770">
        <v>0</v>
      </c>
      <c r="K491" s="34771">
        <v>0</v>
      </c>
      <c r="L491" s="34772">
        <v>3</v>
      </c>
      <c r="M491" s="34773">
        <f t="shared" si="95"/>
        <v>3</v>
      </c>
      <c r="N491" s="34774">
        <v>0</v>
      </c>
      <c r="O491" s="34775">
        <v>0</v>
      </c>
      <c r="P491" s="34776">
        <v>0</v>
      </c>
      <c r="Q491" s="34777">
        <v>0</v>
      </c>
      <c r="R491" s="34778">
        <v>0</v>
      </c>
      <c r="S491" s="34779">
        <f t="shared" si="96"/>
        <v>0</v>
      </c>
      <c r="T491" s="34780">
        <v>0</v>
      </c>
      <c r="U491" s="34781">
        <v>0</v>
      </c>
      <c r="V491" s="34782">
        <v>0</v>
      </c>
      <c r="W491" s="34783">
        <v>0</v>
      </c>
      <c r="X491" s="34784">
        <v>0</v>
      </c>
      <c r="Y491" s="34785">
        <f t="shared" si="97"/>
        <v>0</v>
      </c>
      <c r="Z491" s="34786"/>
      <c r="AA491" s="34787"/>
      <c r="AB491" s="34788"/>
      <c r="AC491" s="34789"/>
      <c r="AD491" s="34790"/>
      <c r="AE491" s="34791"/>
      <c r="AF491" s="34792"/>
      <c r="AG491" s="34793"/>
      <c r="AH491" s="34794"/>
      <c r="AI491" s="34795"/>
      <c r="AJ491" s="34796"/>
      <c r="AK491" s="34797"/>
      <c r="AL491" s="34798"/>
      <c r="AM491" s="34799"/>
      <c r="AN491" s="34800"/>
      <c r="AO491" s="34801"/>
      <c r="AP491" s="34802"/>
      <c r="AQ491" s="34803"/>
      <c r="AR491" s="34804"/>
      <c r="AS491" s="34805"/>
      <c r="AT491" s="34806"/>
      <c r="AU491" s="34807"/>
      <c r="AV491" s="34808"/>
      <c r="AW491" s="34809"/>
      <c r="AX491" s="34810"/>
      <c r="AY491" s="34811"/>
      <c r="AZ491" s="34812"/>
      <c r="BA491" s="34813"/>
      <c r="BB491" s="34814"/>
      <c r="BC491" s="34815"/>
      <c r="BD491" s="34816"/>
      <c r="BE491" s="34817"/>
      <c r="BF491" s="34818"/>
      <c r="BG491" s="34819"/>
      <c r="BH491" s="34820"/>
      <c r="BI491" s="34821"/>
      <c r="BJ491" s="34822"/>
      <c r="BK491" s="34823"/>
      <c r="BL491" s="34824"/>
      <c r="BM491" s="34825"/>
      <c r="BN491" s="34826"/>
      <c r="BO491" s="34827"/>
      <c r="BP491" s="34828"/>
      <c r="BQ491" s="34829"/>
      <c r="BR491" s="34830"/>
      <c r="BS491" s="34831"/>
      <c r="BT491" s="34832"/>
      <c r="BU491" s="34833"/>
    </row>
    <row r="492" spans="1:73" ht="19.5" customHeight="1" x14ac:dyDescent="0.25">
      <c r="A492" s="41929"/>
      <c r="B492" s="41932"/>
      <c r="C492" s="34834">
        <v>9</v>
      </c>
      <c r="D492" s="34835">
        <v>8</v>
      </c>
      <c r="E492" s="34836">
        <v>1</v>
      </c>
      <c r="F492" s="34837">
        <v>0</v>
      </c>
      <c r="G492" s="34838">
        <v>0</v>
      </c>
      <c r="H492" s="34839">
        <v>6</v>
      </c>
      <c r="I492" s="34840">
        <f t="shared" si="94"/>
        <v>7</v>
      </c>
      <c r="J492" s="34841">
        <v>2</v>
      </c>
      <c r="K492" s="34842">
        <v>2</v>
      </c>
      <c r="L492" s="34843">
        <v>4</v>
      </c>
      <c r="M492" s="34844">
        <f t="shared" si="95"/>
        <v>8</v>
      </c>
      <c r="N492" s="34845">
        <v>0</v>
      </c>
      <c r="O492" s="34846">
        <v>0</v>
      </c>
      <c r="P492" s="34847">
        <v>0</v>
      </c>
      <c r="Q492" s="34848">
        <v>0</v>
      </c>
      <c r="R492" s="34849">
        <v>0</v>
      </c>
      <c r="S492" s="34850">
        <f t="shared" si="96"/>
        <v>0</v>
      </c>
      <c r="T492" s="34851">
        <v>0</v>
      </c>
      <c r="U492" s="34852">
        <v>0</v>
      </c>
      <c r="V492" s="34853">
        <v>0</v>
      </c>
      <c r="W492" s="34854">
        <v>0</v>
      </c>
      <c r="X492" s="34855">
        <v>0</v>
      </c>
      <c r="Y492" s="34856">
        <f t="shared" si="97"/>
        <v>0</v>
      </c>
      <c r="Z492" s="34857"/>
      <c r="AA492" s="34858"/>
      <c r="AB492" s="34859"/>
      <c r="AC492" s="34860"/>
      <c r="AD492" s="34861"/>
      <c r="AE492" s="34862"/>
      <c r="AF492" s="34863"/>
      <c r="AG492" s="34864"/>
      <c r="AH492" s="34865"/>
      <c r="AI492" s="34866"/>
      <c r="AJ492" s="34867"/>
      <c r="AK492" s="34868"/>
      <c r="AL492" s="34869"/>
      <c r="AM492" s="34870"/>
      <c r="AN492" s="34871"/>
      <c r="AO492" s="34872"/>
      <c r="AP492" s="34873"/>
      <c r="AQ492" s="34874"/>
      <c r="AR492" s="34875"/>
      <c r="AS492" s="34876"/>
      <c r="AT492" s="34877"/>
      <c r="AU492" s="34878"/>
      <c r="AV492" s="34879"/>
      <c r="AW492" s="34880"/>
      <c r="AX492" s="34881"/>
      <c r="AY492" s="34882"/>
      <c r="AZ492" s="34883"/>
      <c r="BA492" s="34884"/>
      <c r="BB492" s="34885"/>
      <c r="BC492" s="34886"/>
      <c r="BD492" s="34887"/>
      <c r="BE492" s="34888"/>
      <c r="BF492" s="34889"/>
      <c r="BG492" s="34890"/>
      <c r="BH492" s="34891"/>
      <c r="BI492" s="34892"/>
      <c r="BJ492" s="34893"/>
      <c r="BK492" s="34894"/>
      <c r="BL492" s="34895"/>
      <c r="BM492" s="34896"/>
      <c r="BN492" s="34897"/>
      <c r="BO492" s="34898"/>
      <c r="BP492" s="34899"/>
      <c r="BQ492" s="34900"/>
      <c r="BR492" s="34901"/>
      <c r="BS492" s="34902"/>
      <c r="BT492" s="34903"/>
      <c r="BU492" s="34904"/>
    </row>
    <row r="493" spans="1:73" ht="19.5" customHeight="1" x14ac:dyDescent="0.25">
      <c r="A493" s="41929"/>
      <c r="B493" s="41932"/>
      <c r="C493" s="34905">
        <v>8</v>
      </c>
      <c r="D493" s="34906">
        <v>2</v>
      </c>
      <c r="E493" s="34907">
        <v>0</v>
      </c>
      <c r="F493" s="34908">
        <v>0</v>
      </c>
      <c r="G493" s="34909">
        <v>0</v>
      </c>
      <c r="H493" s="34910">
        <v>1</v>
      </c>
      <c r="I493" s="34911">
        <f t="shared" si="94"/>
        <v>1</v>
      </c>
      <c r="J493" s="34912">
        <v>1</v>
      </c>
      <c r="K493" s="34913">
        <v>1</v>
      </c>
      <c r="L493" s="34914">
        <v>0</v>
      </c>
      <c r="M493" s="34915">
        <f t="shared" si="95"/>
        <v>2</v>
      </c>
      <c r="N493" s="34916">
        <v>0</v>
      </c>
      <c r="O493" s="34917">
        <v>0</v>
      </c>
      <c r="P493" s="34918">
        <v>0</v>
      </c>
      <c r="Q493" s="34919">
        <v>0</v>
      </c>
      <c r="R493" s="34920">
        <v>0</v>
      </c>
      <c r="S493" s="34921">
        <f t="shared" si="96"/>
        <v>0</v>
      </c>
      <c r="T493" s="34922">
        <v>0</v>
      </c>
      <c r="U493" s="34923">
        <v>0</v>
      </c>
      <c r="V493" s="34924">
        <v>0</v>
      </c>
      <c r="W493" s="34925">
        <v>0</v>
      </c>
      <c r="X493" s="34926">
        <v>0</v>
      </c>
      <c r="Y493" s="34927">
        <f t="shared" si="97"/>
        <v>0</v>
      </c>
      <c r="Z493" s="34928"/>
      <c r="AA493" s="34929"/>
      <c r="AB493" s="34930"/>
      <c r="AC493" s="34931"/>
      <c r="AD493" s="34932"/>
      <c r="AE493" s="34933"/>
      <c r="AF493" s="34934"/>
      <c r="AG493" s="34935"/>
      <c r="AH493" s="34936"/>
      <c r="AI493" s="34937"/>
      <c r="AJ493" s="34938"/>
      <c r="AK493" s="34939"/>
      <c r="AL493" s="34940"/>
      <c r="AM493" s="34941"/>
      <c r="AN493" s="34942"/>
      <c r="AO493" s="34943"/>
      <c r="AP493" s="34944"/>
      <c r="AQ493" s="34945"/>
      <c r="AR493" s="34946"/>
      <c r="AS493" s="34947"/>
      <c r="AT493" s="34948"/>
      <c r="AU493" s="34949"/>
      <c r="AV493" s="34950"/>
      <c r="AW493" s="34951"/>
      <c r="AX493" s="34952"/>
      <c r="AY493" s="34953"/>
      <c r="AZ493" s="34954"/>
      <c r="BA493" s="34955"/>
      <c r="BB493" s="34956"/>
      <c r="BC493" s="34957"/>
      <c r="BD493" s="34958"/>
      <c r="BE493" s="34959"/>
      <c r="BF493" s="34960"/>
      <c r="BG493" s="34961"/>
      <c r="BH493" s="34962"/>
      <c r="BI493" s="34963"/>
      <c r="BJ493" s="34964"/>
      <c r="BK493" s="34965"/>
      <c r="BL493" s="34966"/>
      <c r="BM493" s="34967"/>
      <c r="BN493" s="34968"/>
      <c r="BO493" s="34969"/>
      <c r="BP493" s="34970"/>
      <c r="BQ493" s="34971"/>
      <c r="BR493" s="34972"/>
      <c r="BS493" s="34973"/>
      <c r="BT493" s="34974"/>
      <c r="BU493" s="34975"/>
    </row>
    <row r="494" spans="1:73" ht="19.5" customHeight="1" x14ac:dyDescent="0.25">
      <c r="A494" s="41929"/>
      <c r="B494" s="41932"/>
      <c r="C494" s="34976">
        <v>7</v>
      </c>
      <c r="D494" s="34977">
        <v>9</v>
      </c>
      <c r="E494" s="34978">
        <v>4</v>
      </c>
      <c r="F494" s="34979">
        <v>0</v>
      </c>
      <c r="G494" s="34980">
        <v>0</v>
      </c>
      <c r="H494" s="34981">
        <v>4</v>
      </c>
      <c r="I494" s="34982">
        <f t="shared" si="94"/>
        <v>8</v>
      </c>
      <c r="J494" s="34983">
        <v>1</v>
      </c>
      <c r="K494" s="34984">
        <v>2</v>
      </c>
      <c r="L494" s="34985">
        <v>5</v>
      </c>
      <c r="M494" s="34986">
        <f t="shared" si="95"/>
        <v>8</v>
      </c>
      <c r="N494" s="34987">
        <v>0</v>
      </c>
      <c r="O494" s="34988">
        <v>0</v>
      </c>
      <c r="P494" s="34989">
        <v>0</v>
      </c>
      <c r="Q494" s="34990">
        <v>0</v>
      </c>
      <c r="R494" s="34991">
        <v>0</v>
      </c>
      <c r="S494" s="34992">
        <f t="shared" si="96"/>
        <v>0</v>
      </c>
      <c r="T494" s="34993">
        <v>0</v>
      </c>
      <c r="U494" s="34994">
        <v>0</v>
      </c>
      <c r="V494" s="34995">
        <v>0</v>
      </c>
      <c r="W494" s="34996">
        <v>0</v>
      </c>
      <c r="X494" s="34997">
        <v>0</v>
      </c>
      <c r="Y494" s="34998">
        <f t="shared" si="97"/>
        <v>0</v>
      </c>
      <c r="Z494" s="34999"/>
      <c r="AA494" s="35000"/>
      <c r="AB494" s="35001"/>
      <c r="AC494" s="35002"/>
      <c r="AD494" s="35003"/>
      <c r="AE494" s="35004"/>
      <c r="AF494" s="35005"/>
      <c r="AG494" s="35006"/>
      <c r="AH494" s="35007"/>
      <c r="AI494" s="35008"/>
      <c r="AJ494" s="35009"/>
      <c r="AK494" s="35010"/>
      <c r="AL494" s="35011"/>
      <c r="AM494" s="35012"/>
      <c r="AN494" s="35013"/>
      <c r="AO494" s="35014"/>
      <c r="AP494" s="35015"/>
      <c r="AQ494" s="35016"/>
      <c r="AR494" s="35017"/>
      <c r="AS494" s="35018"/>
      <c r="AT494" s="35019"/>
      <c r="AU494" s="35020"/>
      <c r="AV494" s="35021"/>
      <c r="AW494" s="35022"/>
      <c r="AX494" s="35023"/>
      <c r="AY494" s="35024"/>
      <c r="AZ494" s="35025"/>
      <c r="BA494" s="35026"/>
      <c r="BB494" s="35027"/>
      <c r="BC494" s="35028"/>
      <c r="BD494" s="35029"/>
      <c r="BE494" s="35030"/>
      <c r="BF494" s="35031"/>
      <c r="BG494" s="35032"/>
      <c r="BH494" s="35033"/>
      <c r="BI494" s="35034"/>
      <c r="BJ494" s="35035"/>
      <c r="BK494" s="35036"/>
      <c r="BL494" s="35037"/>
      <c r="BM494" s="35038"/>
      <c r="BN494" s="35039"/>
      <c r="BO494" s="35040"/>
      <c r="BP494" s="35041"/>
      <c r="BQ494" s="35042"/>
      <c r="BR494" s="35043"/>
      <c r="BS494" s="35044"/>
      <c r="BT494" s="35045"/>
      <c r="BU494" s="35046"/>
    </row>
    <row r="495" spans="1:73" ht="19.5" customHeight="1" x14ac:dyDescent="0.25">
      <c r="A495" s="41929"/>
      <c r="B495" s="41933"/>
      <c r="C495" s="35047">
        <v>6</v>
      </c>
      <c r="D495" s="35048">
        <v>11</v>
      </c>
      <c r="E495" s="35049">
        <v>2</v>
      </c>
      <c r="F495" s="35050">
        <v>0</v>
      </c>
      <c r="G495" s="35051">
        <v>0</v>
      </c>
      <c r="H495" s="35052">
        <v>8</v>
      </c>
      <c r="I495" s="35053">
        <f t="shared" si="94"/>
        <v>10</v>
      </c>
      <c r="J495" s="35054">
        <v>3</v>
      </c>
      <c r="K495" s="35055">
        <v>1</v>
      </c>
      <c r="L495" s="35056">
        <v>4</v>
      </c>
      <c r="M495" s="35057">
        <f t="shared" si="95"/>
        <v>8</v>
      </c>
      <c r="N495" s="35058">
        <v>0</v>
      </c>
      <c r="O495" s="35059">
        <v>0</v>
      </c>
      <c r="P495" s="35060">
        <v>0</v>
      </c>
      <c r="Q495" s="35061">
        <v>0</v>
      </c>
      <c r="R495" s="35062">
        <v>0</v>
      </c>
      <c r="S495" s="35063">
        <f t="shared" si="96"/>
        <v>0</v>
      </c>
      <c r="T495" s="35064">
        <v>0</v>
      </c>
      <c r="U495" s="35065">
        <v>0</v>
      </c>
      <c r="V495" s="35066">
        <v>0</v>
      </c>
      <c r="W495" s="35067">
        <v>0</v>
      </c>
      <c r="X495" s="35068">
        <v>0</v>
      </c>
      <c r="Y495" s="35069">
        <f t="shared" si="97"/>
        <v>0</v>
      </c>
      <c r="Z495" s="35070"/>
      <c r="AA495" s="35071"/>
      <c r="AB495" s="35072"/>
      <c r="AC495" s="35073"/>
      <c r="AD495" s="35074"/>
      <c r="AE495" s="35075"/>
      <c r="AF495" s="35076"/>
      <c r="AG495" s="35077"/>
      <c r="AH495" s="35078"/>
      <c r="AI495" s="35079"/>
      <c r="AJ495" s="35080"/>
      <c r="AK495" s="35081"/>
      <c r="AL495" s="35082"/>
      <c r="AM495" s="35083"/>
      <c r="AN495" s="35084"/>
      <c r="AO495" s="35085"/>
      <c r="AP495" s="35086"/>
      <c r="AQ495" s="35087"/>
      <c r="AR495" s="35088"/>
      <c r="AS495" s="35089"/>
      <c r="AT495" s="35090"/>
      <c r="AU495" s="35091"/>
      <c r="AV495" s="35092"/>
      <c r="AW495" s="35093"/>
      <c r="AX495" s="35094"/>
      <c r="AY495" s="35095"/>
      <c r="AZ495" s="35096"/>
      <c r="BA495" s="35097"/>
      <c r="BB495" s="35098"/>
      <c r="BC495" s="35099"/>
      <c r="BD495" s="35100"/>
      <c r="BE495" s="35101"/>
      <c r="BF495" s="35102"/>
      <c r="BG495" s="35103"/>
      <c r="BH495" s="35104"/>
      <c r="BI495" s="35105"/>
      <c r="BJ495" s="35106"/>
      <c r="BK495" s="35107"/>
      <c r="BL495" s="35108"/>
      <c r="BM495" s="35109"/>
      <c r="BN495" s="35110"/>
      <c r="BO495" s="35111"/>
      <c r="BP495" s="35112"/>
      <c r="BQ495" s="35113"/>
      <c r="BR495" s="35114"/>
      <c r="BS495" s="35115"/>
      <c r="BT495" s="35116"/>
      <c r="BU495" s="35117"/>
    </row>
    <row r="496" spans="1:73" ht="19.5" customHeight="1" x14ac:dyDescent="0.25">
      <c r="A496" s="41929"/>
      <c r="B496" s="41934" t="s">
        <v>89</v>
      </c>
      <c r="C496" s="35118">
        <v>5</v>
      </c>
      <c r="D496" s="35119">
        <v>25</v>
      </c>
      <c r="E496" s="35120">
        <v>11</v>
      </c>
      <c r="F496" s="35121">
        <v>2</v>
      </c>
      <c r="G496" s="35122">
        <v>0</v>
      </c>
      <c r="H496" s="35123">
        <v>10</v>
      </c>
      <c r="I496" s="35124">
        <f t="shared" si="94"/>
        <v>23</v>
      </c>
      <c r="J496" s="35125">
        <v>3</v>
      </c>
      <c r="K496" s="35126">
        <v>3</v>
      </c>
      <c r="L496" s="35127">
        <v>12</v>
      </c>
      <c r="M496" s="35128">
        <f t="shared" si="95"/>
        <v>18</v>
      </c>
      <c r="N496" s="35129">
        <v>0</v>
      </c>
      <c r="O496" s="35130">
        <v>0</v>
      </c>
      <c r="P496" s="35131">
        <v>0</v>
      </c>
      <c r="Q496" s="35132">
        <v>0</v>
      </c>
      <c r="R496" s="35133">
        <v>0</v>
      </c>
      <c r="S496" s="35134">
        <f t="shared" si="96"/>
        <v>0</v>
      </c>
      <c r="T496" s="35135">
        <v>0</v>
      </c>
      <c r="U496" s="35136">
        <v>0</v>
      </c>
      <c r="V496" s="35137">
        <v>0</v>
      </c>
      <c r="W496" s="35138">
        <v>0</v>
      </c>
      <c r="X496" s="35139">
        <v>0</v>
      </c>
      <c r="Y496" s="35140">
        <f t="shared" si="97"/>
        <v>0</v>
      </c>
      <c r="Z496" s="35141"/>
      <c r="AA496" s="35142"/>
      <c r="AB496" s="35143"/>
      <c r="AC496" s="35144"/>
      <c r="AD496" s="35145"/>
      <c r="AE496" s="35146"/>
      <c r="AF496" s="35147"/>
      <c r="AG496" s="35148"/>
      <c r="AH496" s="35149"/>
      <c r="AI496" s="35150"/>
      <c r="AJ496" s="35151"/>
      <c r="AK496" s="35152"/>
      <c r="AL496" s="35153"/>
      <c r="AM496" s="35154"/>
      <c r="AN496" s="35155"/>
      <c r="AO496" s="35156"/>
      <c r="AP496" s="35157"/>
      <c r="AQ496" s="35158"/>
      <c r="AR496" s="35159"/>
      <c r="AS496" s="35160"/>
      <c r="AT496" s="35161"/>
      <c r="AU496" s="35162"/>
      <c r="AV496" s="35163"/>
      <c r="AW496" s="35164"/>
      <c r="AX496" s="35165"/>
      <c r="AY496" s="35166"/>
      <c r="AZ496" s="35167"/>
      <c r="BA496" s="35168"/>
      <c r="BB496" s="35169"/>
      <c r="BC496" s="35170"/>
      <c r="BD496" s="35171"/>
      <c r="BE496" s="35172"/>
      <c r="BF496" s="35173"/>
      <c r="BG496" s="35174"/>
      <c r="BH496" s="35175"/>
      <c r="BI496" s="35176"/>
      <c r="BJ496" s="35177"/>
      <c r="BK496" s="35178"/>
      <c r="BL496" s="35179"/>
      <c r="BM496" s="35180"/>
      <c r="BN496" s="35181"/>
      <c r="BO496" s="35182"/>
      <c r="BP496" s="35183"/>
      <c r="BQ496" s="35184"/>
      <c r="BR496" s="35185"/>
      <c r="BS496" s="35186"/>
      <c r="BT496" s="35187"/>
      <c r="BU496" s="35188"/>
    </row>
    <row r="497" spans="1:73" ht="19.5" customHeight="1" x14ac:dyDescent="0.25">
      <c r="A497" s="41929"/>
      <c r="B497" s="41932"/>
      <c r="C497" s="35189">
        <v>4</v>
      </c>
      <c r="D497" s="35190">
        <v>7</v>
      </c>
      <c r="E497" s="35191">
        <v>4</v>
      </c>
      <c r="F497" s="35192">
        <v>0</v>
      </c>
      <c r="G497" s="35193">
        <v>0</v>
      </c>
      <c r="H497" s="35194">
        <v>3</v>
      </c>
      <c r="I497" s="35195">
        <f t="shared" si="94"/>
        <v>7</v>
      </c>
      <c r="J497" s="35196">
        <v>2</v>
      </c>
      <c r="K497" s="35197">
        <v>0</v>
      </c>
      <c r="L497" s="35198">
        <v>5</v>
      </c>
      <c r="M497" s="35199">
        <f t="shared" si="95"/>
        <v>7</v>
      </c>
      <c r="N497" s="35200">
        <v>0</v>
      </c>
      <c r="O497" s="35201">
        <v>0</v>
      </c>
      <c r="P497" s="35202">
        <v>0</v>
      </c>
      <c r="Q497" s="35203">
        <v>0</v>
      </c>
      <c r="R497" s="35204">
        <v>0</v>
      </c>
      <c r="S497" s="35205">
        <f t="shared" si="96"/>
        <v>0</v>
      </c>
      <c r="T497" s="35206">
        <v>0</v>
      </c>
      <c r="U497" s="35207">
        <v>0</v>
      </c>
      <c r="V497" s="35208">
        <v>0</v>
      </c>
      <c r="W497" s="35209">
        <v>0</v>
      </c>
      <c r="X497" s="35210">
        <v>0</v>
      </c>
      <c r="Y497" s="35211">
        <f t="shared" si="97"/>
        <v>0</v>
      </c>
      <c r="Z497" s="35212"/>
      <c r="AA497" s="35213"/>
      <c r="AB497" s="35214"/>
      <c r="AC497" s="35215"/>
      <c r="AD497" s="35216"/>
      <c r="AE497" s="35217"/>
      <c r="AF497" s="35218"/>
      <c r="AG497" s="35219"/>
      <c r="AH497" s="35220"/>
      <c r="AI497" s="35221"/>
      <c r="AJ497" s="35222"/>
      <c r="AK497" s="35223"/>
      <c r="AL497" s="35224"/>
      <c r="AM497" s="35225"/>
      <c r="AN497" s="35226"/>
      <c r="AO497" s="35227"/>
      <c r="AP497" s="35228"/>
      <c r="AQ497" s="35229"/>
      <c r="AR497" s="35230"/>
      <c r="AS497" s="35231"/>
      <c r="AT497" s="35232"/>
      <c r="AU497" s="35233"/>
      <c r="AV497" s="35234"/>
      <c r="AW497" s="35235"/>
      <c r="AX497" s="35236"/>
      <c r="AY497" s="35237"/>
      <c r="AZ497" s="35238"/>
      <c r="BA497" s="35239"/>
      <c r="BB497" s="35240"/>
      <c r="BC497" s="35241"/>
      <c r="BD497" s="35242"/>
      <c r="BE497" s="35243"/>
      <c r="BF497" s="35244"/>
      <c r="BG497" s="35245"/>
      <c r="BH497" s="35246"/>
      <c r="BI497" s="35247"/>
      <c r="BJ497" s="35248"/>
      <c r="BK497" s="35249"/>
      <c r="BL497" s="35250"/>
      <c r="BM497" s="35251"/>
      <c r="BN497" s="35252"/>
      <c r="BO497" s="35253"/>
      <c r="BP497" s="35254"/>
      <c r="BQ497" s="35255"/>
      <c r="BR497" s="35256"/>
      <c r="BS497" s="35257"/>
      <c r="BT497" s="35258"/>
      <c r="BU497" s="35259"/>
    </row>
    <row r="498" spans="1:73" ht="19.5" customHeight="1" x14ac:dyDescent="0.25">
      <c r="A498" s="41929"/>
      <c r="B498" s="41932"/>
      <c r="C498" s="35260">
        <v>3</v>
      </c>
      <c r="D498" s="35261">
        <v>5</v>
      </c>
      <c r="E498" s="35262">
        <v>3</v>
      </c>
      <c r="F498" s="35263">
        <v>0</v>
      </c>
      <c r="G498" s="35264">
        <v>0</v>
      </c>
      <c r="H498" s="35265">
        <v>2</v>
      </c>
      <c r="I498" s="35266">
        <f t="shared" si="94"/>
        <v>5</v>
      </c>
      <c r="J498" s="35267">
        <v>0</v>
      </c>
      <c r="K498" s="35268">
        <v>1</v>
      </c>
      <c r="L498" s="35269">
        <v>2</v>
      </c>
      <c r="M498" s="35270">
        <f t="shared" si="95"/>
        <v>3</v>
      </c>
      <c r="N498" s="35271">
        <v>0</v>
      </c>
      <c r="O498" s="35272">
        <v>0</v>
      </c>
      <c r="P498" s="35273">
        <v>0</v>
      </c>
      <c r="Q498" s="35274">
        <v>0</v>
      </c>
      <c r="R498" s="35275">
        <v>0</v>
      </c>
      <c r="S498" s="35276">
        <f t="shared" si="96"/>
        <v>0</v>
      </c>
      <c r="T498" s="35277">
        <v>0</v>
      </c>
      <c r="U498" s="35278">
        <v>0</v>
      </c>
      <c r="V498" s="35279">
        <v>0</v>
      </c>
      <c r="W498" s="35280">
        <v>0</v>
      </c>
      <c r="X498" s="35281">
        <v>0</v>
      </c>
      <c r="Y498" s="35282">
        <f t="shared" si="97"/>
        <v>0</v>
      </c>
      <c r="Z498" s="35283"/>
      <c r="AA498" s="35284"/>
      <c r="AB498" s="35285"/>
      <c r="AC498" s="35286"/>
      <c r="AD498" s="35287"/>
      <c r="AE498" s="35288"/>
      <c r="AF498" s="35289"/>
      <c r="AG498" s="35290"/>
      <c r="AH498" s="35291"/>
      <c r="AI498" s="35292"/>
      <c r="AJ498" s="35293"/>
      <c r="AK498" s="35294"/>
      <c r="AL498" s="35295"/>
      <c r="AM498" s="35296"/>
      <c r="AN498" s="35297"/>
      <c r="AO498" s="35298"/>
      <c r="AP498" s="35299"/>
      <c r="AQ498" s="35300"/>
      <c r="AR498" s="35301"/>
      <c r="AS498" s="35302"/>
      <c r="AT498" s="35303"/>
      <c r="AU498" s="35304"/>
      <c r="AV498" s="35305"/>
      <c r="AW498" s="35306"/>
      <c r="AX498" s="35307"/>
      <c r="AY498" s="35308"/>
      <c r="AZ498" s="35309"/>
      <c r="BA498" s="35310"/>
      <c r="BB498" s="35311"/>
      <c r="BC498" s="35312"/>
      <c r="BD498" s="35313"/>
      <c r="BE498" s="35314"/>
      <c r="BF498" s="35315"/>
      <c r="BG498" s="35316"/>
      <c r="BH498" s="35317"/>
      <c r="BI498" s="35318"/>
      <c r="BJ498" s="35319"/>
      <c r="BK498" s="35320"/>
      <c r="BL498" s="35321"/>
      <c r="BM498" s="35322"/>
      <c r="BN498" s="35323"/>
      <c r="BO498" s="35324"/>
      <c r="BP498" s="35325"/>
      <c r="BQ498" s="35326"/>
      <c r="BR498" s="35327"/>
      <c r="BS498" s="35328"/>
      <c r="BT498" s="35329"/>
      <c r="BU498" s="35330"/>
    </row>
    <row r="499" spans="1:73" ht="19.5" customHeight="1" x14ac:dyDescent="0.25">
      <c r="A499" s="41929"/>
      <c r="B499" s="41932"/>
      <c r="C499" s="35331">
        <v>2</v>
      </c>
      <c r="D499" s="35332">
        <v>6</v>
      </c>
      <c r="E499" s="35333">
        <v>2</v>
      </c>
      <c r="F499" s="35334">
        <v>1</v>
      </c>
      <c r="G499" s="35335">
        <v>0</v>
      </c>
      <c r="H499" s="35336">
        <v>2</v>
      </c>
      <c r="I499" s="35337">
        <f t="shared" si="94"/>
        <v>5</v>
      </c>
      <c r="J499" s="35338">
        <v>1</v>
      </c>
      <c r="K499" s="35339">
        <v>0</v>
      </c>
      <c r="L499" s="35340">
        <v>1</v>
      </c>
      <c r="M499" s="35341">
        <f t="shared" si="95"/>
        <v>2</v>
      </c>
      <c r="N499" s="35342">
        <v>0</v>
      </c>
      <c r="O499" s="35343">
        <v>0</v>
      </c>
      <c r="P499" s="35344">
        <v>0</v>
      </c>
      <c r="Q499" s="35345">
        <v>0</v>
      </c>
      <c r="R499" s="35346">
        <v>0</v>
      </c>
      <c r="S499" s="35347">
        <f t="shared" si="96"/>
        <v>0</v>
      </c>
      <c r="T499" s="35348">
        <v>0</v>
      </c>
      <c r="U499" s="35349">
        <v>0</v>
      </c>
      <c r="V499" s="35350">
        <v>0</v>
      </c>
      <c r="W499" s="35351">
        <v>0</v>
      </c>
      <c r="X499" s="35352">
        <v>0</v>
      </c>
      <c r="Y499" s="35353">
        <f t="shared" si="97"/>
        <v>0</v>
      </c>
      <c r="Z499" s="35354"/>
      <c r="AA499" s="35355"/>
      <c r="AB499" s="35356"/>
      <c r="AC499" s="35357"/>
      <c r="AD499" s="35358"/>
      <c r="AE499" s="35359"/>
      <c r="AF499" s="35360"/>
      <c r="AG499" s="35361"/>
      <c r="AH499" s="35362"/>
      <c r="AI499" s="35363"/>
      <c r="AJ499" s="35364"/>
      <c r="AK499" s="35365"/>
      <c r="AL499" s="35366"/>
      <c r="AM499" s="35367"/>
      <c r="AN499" s="35368"/>
      <c r="AO499" s="35369"/>
      <c r="AP499" s="35370"/>
      <c r="AQ499" s="35371"/>
      <c r="AR499" s="35372"/>
      <c r="AS499" s="35373"/>
      <c r="AT499" s="35374"/>
      <c r="AU499" s="35375"/>
      <c r="AV499" s="35376"/>
      <c r="AW499" s="35377"/>
      <c r="AX499" s="35378"/>
      <c r="AY499" s="35379"/>
      <c r="AZ499" s="35380"/>
      <c r="BA499" s="35381"/>
      <c r="BB499" s="35382"/>
      <c r="BC499" s="35383"/>
      <c r="BD499" s="35384"/>
      <c r="BE499" s="35385"/>
      <c r="BF499" s="35386"/>
      <c r="BG499" s="35387"/>
      <c r="BH499" s="35388"/>
      <c r="BI499" s="35389"/>
      <c r="BJ499" s="35390"/>
      <c r="BK499" s="35391"/>
      <c r="BL499" s="35392"/>
      <c r="BM499" s="35393"/>
      <c r="BN499" s="35394"/>
      <c r="BO499" s="35395"/>
      <c r="BP499" s="35396"/>
      <c r="BQ499" s="35397"/>
      <c r="BR499" s="35398"/>
      <c r="BS499" s="35399"/>
      <c r="BT499" s="35400"/>
      <c r="BU499" s="35401"/>
    </row>
    <row r="500" spans="1:73" ht="19.5" customHeight="1" x14ac:dyDescent="0.25">
      <c r="A500" s="42211"/>
      <c r="B500" s="42179"/>
      <c r="C500" s="35402">
        <v>1</v>
      </c>
      <c r="D500" s="35403">
        <v>2</v>
      </c>
      <c r="E500" s="35404">
        <v>2</v>
      </c>
      <c r="F500" s="35405">
        <v>0</v>
      </c>
      <c r="G500" s="35406">
        <v>0</v>
      </c>
      <c r="H500" s="35407">
        <v>0</v>
      </c>
      <c r="I500" s="35408">
        <f t="shared" si="94"/>
        <v>2</v>
      </c>
      <c r="J500" s="35409">
        <v>0</v>
      </c>
      <c r="K500" s="35410">
        <v>0</v>
      </c>
      <c r="L500" s="35411">
        <v>2</v>
      </c>
      <c r="M500" s="35412">
        <f t="shared" si="95"/>
        <v>2</v>
      </c>
      <c r="N500" s="35413">
        <v>0</v>
      </c>
      <c r="O500" s="35414">
        <v>0</v>
      </c>
      <c r="P500" s="35415">
        <v>0</v>
      </c>
      <c r="Q500" s="35416">
        <v>0</v>
      </c>
      <c r="R500" s="35417">
        <v>0</v>
      </c>
      <c r="S500" s="35418">
        <f t="shared" si="96"/>
        <v>0</v>
      </c>
      <c r="T500" s="35419">
        <v>0</v>
      </c>
      <c r="U500" s="35420">
        <v>0</v>
      </c>
      <c r="V500" s="35421">
        <v>0</v>
      </c>
      <c r="W500" s="35422">
        <v>0</v>
      </c>
      <c r="X500" s="35423">
        <v>0</v>
      </c>
      <c r="Y500" s="35424">
        <f t="shared" si="97"/>
        <v>0</v>
      </c>
      <c r="Z500" s="35425"/>
      <c r="AA500" s="35426"/>
      <c r="AB500" s="35427"/>
      <c r="AC500" s="35428"/>
      <c r="AD500" s="35429"/>
      <c r="AE500" s="35430"/>
      <c r="AF500" s="35431"/>
      <c r="AG500" s="35432"/>
      <c r="AH500" s="35433"/>
      <c r="AI500" s="35434"/>
      <c r="AJ500" s="35435"/>
      <c r="AK500" s="35436"/>
      <c r="AL500" s="35437"/>
      <c r="AM500" s="35438"/>
      <c r="AN500" s="35439"/>
      <c r="AO500" s="35440"/>
      <c r="AP500" s="35441"/>
      <c r="AQ500" s="35442"/>
      <c r="AR500" s="35443"/>
      <c r="AS500" s="35444"/>
      <c r="AT500" s="35445"/>
      <c r="AU500" s="35446"/>
      <c r="AV500" s="35447"/>
      <c r="AW500" s="35448"/>
      <c r="AX500" s="35449"/>
      <c r="AY500" s="35450"/>
      <c r="AZ500" s="35451"/>
      <c r="BA500" s="35452"/>
      <c r="BB500" s="35453"/>
      <c r="BC500" s="35454"/>
      <c r="BD500" s="35455"/>
      <c r="BE500" s="35456"/>
      <c r="BF500" s="35457"/>
      <c r="BG500" s="35458"/>
      <c r="BH500" s="35459"/>
      <c r="BI500" s="35460"/>
      <c r="BJ500" s="35461"/>
      <c r="BK500" s="35462"/>
      <c r="BL500" s="35463"/>
      <c r="BM500" s="35464"/>
      <c r="BN500" s="35465"/>
      <c r="BO500" s="35466"/>
      <c r="BP500" s="35467"/>
      <c r="BQ500" s="35468"/>
      <c r="BR500" s="35469"/>
      <c r="BS500" s="35470"/>
      <c r="BT500" s="35471"/>
      <c r="BU500" s="35472"/>
    </row>
    <row r="501" spans="1:73" ht="19.5" customHeight="1" x14ac:dyDescent="0.25">
      <c r="A501" s="41929" t="s">
        <v>96</v>
      </c>
      <c r="B501" s="41931" t="s">
        <v>87</v>
      </c>
      <c r="C501" s="35473">
        <v>13</v>
      </c>
      <c r="D501" s="35474">
        <v>0</v>
      </c>
      <c r="E501" s="35475">
        <v>0</v>
      </c>
      <c r="F501" s="35476">
        <v>0</v>
      </c>
      <c r="G501" s="35477">
        <v>0</v>
      </c>
      <c r="H501" s="35478">
        <v>0</v>
      </c>
      <c r="I501" s="35479">
        <f t="shared" si="94"/>
        <v>0</v>
      </c>
      <c r="J501" s="35480">
        <v>0</v>
      </c>
      <c r="K501" s="35481">
        <v>0</v>
      </c>
      <c r="L501" s="35482">
        <v>0</v>
      </c>
      <c r="M501" s="35483">
        <f t="shared" si="95"/>
        <v>0</v>
      </c>
      <c r="N501" s="35484">
        <v>0</v>
      </c>
      <c r="O501" s="35485">
        <v>0</v>
      </c>
      <c r="P501" s="35486">
        <v>0</v>
      </c>
      <c r="Q501" s="35487">
        <v>0</v>
      </c>
      <c r="R501" s="35488">
        <v>0</v>
      </c>
      <c r="S501" s="35489">
        <f t="shared" si="96"/>
        <v>0</v>
      </c>
      <c r="T501" s="35490">
        <v>0</v>
      </c>
      <c r="U501" s="35491">
        <v>0</v>
      </c>
      <c r="V501" s="35492">
        <v>0</v>
      </c>
      <c r="W501" s="35493">
        <v>0</v>
      </c>
      <c r="X501" s="35494">
        <v>0</v>
      </c>
      <c r="Y501" s="35495">
        <f t="shared" si="97"/>
        <v>0</v>
      </c>
      <c r="Z501" s="35496"/>
      <c r="AA501" s="35497"/>
      <c r="AB501" s="35498"/>
      <c r="AC501" s="35499"/>
      <c r="AD501" s="35500"/>
      <c r="AE501" s="35501"/>
      <c r="AF501" s="35502"/>
      <c r="AG501" s="35503"/>
      <c r="AH501" s="35504"/>
      <c r="AI501" s="35505"/>
      <c r="AJ501" s="35506"/>
      <c r="AK501" s="35507"/>
      <c r="AL501" s="35508"/>
      <c r="AM501" s="35509"/>
      <c r="AN501" s="35510"/>
      <c r="AO501" s="35511"/>
      <c r="AP501" s="35512"/>
      <c r="AQ501" s="35513"/>
      <c r="AR501" s="35514"/>
      <c r="AS501" s="35515"/>
      <c r="AT501" s="35516"/>
      <c r="AU501" s="35517"/>
      <c r="AV501" s="35518"/>
      <c r="AW501" s="35519"/>
      <c r="AX501" s="35520"/>
      <c r="AY501" s="35521"/>
      <c r="AZ501" s="35522"/>
      <c r="BA501" s="35523"/>
      <c r="BB501" s="35524"/>
      <c r="BC501" s="35525"/>
      <c r="BD501" s="35526"/>
      <c r="BE501" s="35527"/>
      <c r="BF501" s="35528"/>
      <c r="BG501" s="35529"/>
      <c r="BH501" s="35530"/>
      <c r="BI501" s="35531"/>
      <c r="BJ501" s="35532"/>
      <c r="BK501" s="35533"/>
      <c r="BL501" s="35534"/>
      <c r="BM501" s="35535"/>
      <c r="BN501" s="35536"/>
      <c r="BO501" s="35537"/>
      <c r="BP501" s="35538"/>
      <c r="BQ501" s="35539"/>
      <c r="BR501" s="35540"/>
      <c r="BS501" s="35541"/>
      <c r="BT501" s="35542"/>
      <c r="BU501" s="35543"/>
    </row>
    <row r="502" spans="1:73" ht="19.5" customHeight="1" x14ac:dyDescent="0.25">
      <c r="A502" s="41929"/>
      <c r="B502" s="41932"/>
      <c r="C502" s="35544">
        <v>12</v>
      </c>
      <c r="D502" s="35545">
        <v>0</v>
      </c>
      <c r="E502" s="35546">
        <v>0</v>
      </c>
      <c r="F502" s="35547">
        <v>0</v>
      </c>
      <c r="G502" s="35548">
        <v>0</v>
      </c>
      <c r="H502" s="35549">
        <v>0</v>
      </c>
      <c r="I502" s="35550">
        <f t="shared" si="94"/>
        <v>0</v>
      </c>
      <c r="J502" s="35551">
        <v>0</v>
      </c>
      <c r="K502" s="35552">
        <v>0</v>
      </c>
      <c r="L502" s="35553">
        <v>0</v>
      </c>
      <c r="M502" s="35554">
        <f t="shared" si="95"/>
        <v>0</v>
      </c>
      <c r="N502" s="35555">
        <v>0</v>
      </c>
      <c r="O502" s="35556">
        <v>0</v>
      </c>
      <c r="P502" s="35557">
        <v>0</v>
      </c>
      <c r="Q502" s="35558">
        <v>0</v>
      </c>
      <c r="R502" s="35559">
        <v>0</v>
      </c>
      <c r="S502" s="35560">
        <f t="shared" si="96"/>
        <v>0</v>
      </c>
      <c r="T502" s="35561">
        <v>0</v>
      </c>
      <c r="U502" s="35562">
        <v>0</v>
      </c>
      <c r="V502" s="35563">
        <v>0</v>
      </c>
      <c r="W502" s="35564">
        <v>0</v>
      </c>
      <c r="X502" s="35565">
        <v>0</v>
      </c>
      <c r="Y502" s="35566">
        <f t="shared" si="97"/>
        <v>0</v>
      </c>
      <c r="Z502" s="35567"/>
      <c r="AA502" s="35568"/>
      <c r="AB502" s="35569"/>
      <c r="AC502" s="35570"/>
      <c r="AD502" s="35571"/>
      <c r="AE502" s="35572"/>
      <c r="AF502" s="35573"/>
      <c r="AG502" s="35574"/>
      <c r="AH502" s="35575"/>
      <c r="AI502" s="35576"/>
      <c r="AJ502" s="35577"/>
      <c r="AK502" s="35578"/>
      <c r="AL502" s="35579"/>
      <c r="AM502" s="35580"/>
      <c r="AN502" s="35581"/>
      <c r="AO502" s="35582"/>
      <c r="AP502" s="35583"/>
      <c r="AQ502" s="35584"/>
      <c r="AR502" s="35585"/>
      <c r="AS502" s="35586"/>
      <c r="AT502" s="35587"/>
      <c r="AU502" s="35588"/>
      <c r="AV502" s="35589"/>
      <c r="AW502" s="35590"/>
      <c r="AX502" s="35591"/>
      <c r="AY502" s="35592"/>
      <c r="AZ502" s="35593"/>
      <c r="BA502" s="35594"/>
      <c r="BB502" s="35595"/>
      <c r="BC502" s="35596"/>
      <c r="BD502" s="35597"/>
      <c r="BE502" s="35598"/>
      <c r="BF502" s="35599"/>
      <c r="BG502" s="35600"/>
      <c r="BH502" s="35601"/>
      <c r="BI502" s="35602"/>
      <c r="BJ502" s="35603"/>
      <c r="BK502" s="35604"/>
      <c r="BL502" s="35605"/>
      <c r="BM502" s="35606"/>
      <c r="BN502" s="35607"/>
      <c r="BO502" s="35608"/>
      <c r="BP502" s="35609"/>
      <c r="BQ502" s="35610"/>
      <c r="BR502" s="35611"/>
      <c r="BS502" s="35612"/>
      <c r="BT502" s="35613"/>
      <c r="BU502" s="35614"/>
    </row>
    <row r="503" spans="1:73" ht="19.5" customHeight="1" x14ac:dyDescent="0.25">
      <c r="A503" s="41929"/>
      <c r="B503" s="41933"/>
      <c r="C503" s="35615">
        <v>11</v>
      </c>
      <c r="D503" s="35616">
        <v>0</v>
      </c>
      <c r="E503" s="35617">
        <v>0</v>
      </c>
      <c r="F503" s="35618">
        <v>0</v>
      </c>
      <c r="G503" s="35619">
        <v>0</v>
      </c>
      <c r="H503" s="35620">
        <v>0</v>
      </c>
      <c r="I503" s="35621">
        <f t="shared" si="94"/>
        <v>0</v>
      </c>
      <c r="J503" s="35622">
        <v>0</v>
      </c>
      <c r="K503" s="35623">
        <v>0</v>
      </c>
      <c r="L503" s="35624">
        <v>0</v>
      </c>
      <c r="M503" s="35625">
        <f t="shared" si="95"/>
        <v>0</v>
      </c>
      <c r="N503" s="35626">
        <v>0</v>
      </c>
      <c r="O503" s="35627">
        <v>0</v>
      </c>
      <c r="P503" s="35628">
        <v>0</v>
      </c>
      <c r="Q503" s="35629">
        <v>0</v>
      </c>
      <c r="R503" s="35630">
        <v>0</v>
      </c>
      <c r="S503" s="35631">
        <f t="shared" si="96"/>
        <v>0</v>
      </c>
      <c r="T503" s="35632">
        <v>0</v>
      </c>
      <c r="U503" s="35633">
        <v>0</v>
      </c>
      <c r="V503" s="35634">
        <v>0</v>
      </c>
      <c r="W503" s="35635">
        <v>0</v>
      </c>
      <c r="X503" s="35636">
        <v>0</v>
      </c>
      <c r="Y503" s="35637">
        <f t="shared" si="97"/>
        <v>0</v>
      </c>
      <c r="Z503" s="35638"/>
      <c r="AA503" s="35639"/>
      <c r="AB503" s="35640"/>
      <c r="AC503" s="35641"/>
      <c r="AD503" s="35642"/>
      <c r="AE503" s="35643"/>
      <c r="AF503" s="35644"/>
      <c r="AG503" s="35645"/>
      <c r="AH503" s="35646"/>
      <c r="AI503" s="35647"/>
      <c r="AJ503" s="35648"/>
      <c r="AK503" s="35649"/>
      <c r="AL503" s="35650"/>
      <c r="AM503" s="35651"/>
      <c r="AN503" s="35652"/>
      <c r="AO503" s="35653"/>
      <c r="AP503" s="35654"/>
      <c r="AQ503" s="35655"/>
      <c r="AR503" s="35656"/>
      <c r="AS503" s="35657"/>
      <c r="AT503" s="35658"/>
      <c r="AU503" s="35659"/>
      <c r="AV503" s="35660"/>
      <c r="AW503" s="35661"/>
      <c r="AX503" s="35662"/>
      <c r="AY503" s="35663"/>
      <c r="AZ503" s="35664"/>
      <c r="BA503" s="35665"/>
      <c r="BB503" s="35666"/>
      <c r="BC503" s="35667"/>
      <c r="BD503" s="35668"/>
      <c r="BE503" s="35669"/>
      <c r="BF503" s="35670"/>
      <c r="BG503" s="35671"/>
      <c r="BH503" s="35672"/>
      <c r="BI503" s="35673"/>
      <c r="BJ503" s="35674"/>
      <c r="BK503" s="35675"/>
      <c r="BL503" s="35676"/>
      <c r="BM503" s="35677"/>
      <c r="BN503" s="35678"/>
      <c r="BO503" s="35679"/>
      <c r="BP503" s="35680"/>
      <c r="BQ503" s="35681"/>
      <c r="BR503" s="35682"/>
      <c r="BS503" s="35683"/>
      <c r="BT503" s="35684"/>
      <c r="BU503" s="35685"/>
    </row>
    <row r="504" spans="1:73" ht="19.5" customHeight="1" x14ac:dyDescent="0.25">
      <c r="A504" s="41929"/>
      <c r="B504" s="41931" t="s">
        <v>88</v>
      </c>
      <c r="C504" s="35686">
        <v>10</v>
      </c>
      <c r="D504" s="35687">
        <v>0</v>
      </c>
      <c r="E504" s="35688">
        <v>0</v>
      </c>
      <c r="F504" s="35689">
        <v>0</v>
      </c>
      <c r="G504" s="35690">
        <v>0</v>
      </c>
      <c r="H504" s="35691">
        <v>0</v>
      </c>
      <c r="I504" s="35692">
        <f t="shared" si="94"/>
        <v>0</v>
      </c>
      <c r="J504" s="35693">
        <v>0</v>
      </c>
      <c r="K504" s="35694">
        <v>0</v>
      </c>
      <c r="L504" s="35695">
        <v>0</v>
      </c>
      <c r="M504" s="35696">
        <f t="shared" si="95"/>
        <v>0</v>
      </c>
      <c r="N504" s="35697">
        <v>0</v>
      </c>
      <c r="O504" s="35698">
        <v>0</v>
      </c>
      <c r="P504" s="35699">
        <v>0</v>
      </c>
      <c r="Q504" s="35700">
        <v>0</v>
      </c>
      <c r="R504" s="35701">
        <v>0</v>
      </c>
      <c r="S504" s="35702">
        <f t="shared" si="96"/>
        <v>0</v>
      </c>
      <c r="T504" s="35703">
        <v>0</v>
      </c>
      <c r="U504" s="35704">
        <v>0</v>
      </c>
      <c r="V504" s="35705">
        <v>0</v>
      </c>
      <c r="W504" s="35706">
        <v>0</v>
      </c>
      <c r="X504" s="35707">
        <v>0</v>
      </c>
      <c r="Y504" s="35708">
        <f t="shared" si="97"/>
        <v>0</v>
      </c>
      <c r="Z504" s="35709"/>
      <c r="AA504" s="35710"/>
      <c r="AB504" s="35711"/>
      <c r="AC504" s="35712"/>
      <c r="AD504" s="35713"/>
      <c r="AE504" s="35714"/>
      <c r="AF504" s="35715"/>
      <c r="AG504" s="35716"/>
      <c r="AH504" s="35717"/>
      <c r="AI504" s="35718"/>
      <c r="AJ504" s="35719"/>
      <c r="AK504" s="35720"/>
      <c r="AL504" s="35721"/>
      <c r="AM504" s="35722"/>
      <c r="AN504" s="35723"/>
      <c r="AO504" s="35724"/>
      <c r="AP504" s="35725"/>
      <c r="AQ504" s="35726"/>
      <c r="AR504" s="35727"/>
      <c r="AS504" s="35728"/>
      <c r="AT504" s="35729"/>
      <c r="AU504" s="35730"/>
      <c r="AV504" s="35731"/>
      <c r="AW504" s="35732"/>
      <c r="AX504" s="35733"/>
      <c r="AY504" s="35734"/>
      <c r="AZ504" s="35735"/>
      <c r="BA504" s="35736"/>
      <c r="BB504" s="35737"/>
      <c r="BC504" s="35738"/>
      <c r="BD504" s="35739"/>
      <c r="BE504" s="35740"/>
      <c r="BF504" s="35741"/>
      <c r="BG504" s="35742"/>
      <c r="BH504" s="35743"/>
      <c r="BI504" s="35744"/>
      <c r="BJ504" s="35745"/>
      <c r="BK504" s="35746"/>
      <c r="BL504" s="35747"/>
      <c r="BM504" s="35748"/>
      <c r="BN504" s="35749"/>
      <c r="BO504" s="35750"/>
      <c r="BP504" s="35751"/>
      <c r="BQ504" s="35752"/>
      <c r="BR504" s="35753"/>
      <c r="BS504" s="35754"/>
      <c r="BT504" s="35755"/>
      <c r="BU504" s="35756"/>
    </row>
    <row r="505" spans="1:73" ht="19.5" customHeight="1" x14ac:dyDescent="0.25">
      <c r="A505" s="41929"/>
      <c r="B505" s="41932"/>
      <c r="C505" s="35757">
        <v>9</v>
      </c>
      <c r="D505" s="35758">
        <v>0</v>
      </c>
      <c r="E505" s="35759">
        <v>0</v>
      </c>
      <c r="F505" s="35760">
        <v>0</v>
      </c>
      <c r="G505" s="35761">
        <v>0</v>
      </c>
      <c r="H505" s="35762">
        <v>0</v>
      </c>
      <c r="I505" s="35763">
        <f t="shared" si="94"/>
        <v>0</v>
      </c>
      <c r="J505" s="35764">
        <v>0</v>
      </c>
      <c r="K505" s="35765">
        <v>0</v>
      </c>
      <c r="L505" s="35766">
        <v>0</v>
      </c>
      <c r="M505" s="35767">
        <f t="shared" si="95"/>
        <v>0</v>
      </c>
      <c r="N505" s="35768">
        <v>0</v>
      </c>
      <c r="O505" s="35769">
        <v>0</v>
      </c>
      <c r="P505" s="35770">
        <v>0</v>
      </c>
      <c r="Q505" s="35771">
        <v>0</v>
      </c>
      <c r="R505" s="35772">
        <v>0</v>
      </c>
      <c r="S505" s="35773">
        <f t="shared" si="96"/>
        <v>0</v>
      </c>
      <c r="T505" s="35774">
        <v>0</v>
      </c>
      <c r="U505" s="35775">
        <v>0</v>
      </c>
      <c r="V505" s="35776">
        <v>0</v>
      </c>
      <c r="W505" s="35777">
        <v>0</v>
      </c>
      <c r="X505" s="35778">
        <v>0</v>
      </c>
      <c r="Y505" s="35779">
        <f t="shared" si="97"/>
        <v>0</v>
      </c>
      <c r="Z505" s="35780"/>
      <c r="AA505" s="35781"/>
      <c r="AB505" s="35782"/>
      <c r="AC505" s="35783"/>
      <c r="AD505" s="35784"/>
      <c r="AE505" s="35785"/>
      <c r="AF505" s="35786"/>
      <c r="AG505" s="35787"/>
      <c r="AH505" s="35788"/>
      <c r="AI505" s="35789"/>
      <c r="AJ505" s="35790"/>
      <c r="AK505" s="35791"/>
      <c r="AL505" s="35792"/>
      <c r="AM505" s="35793"/>
      <c r="AN505" s="35794"/>
      <c r="AO505" s="35795"/>
      <c r="AP505" s="35796"/>
      <c r="AQ505" s="35797"/>
      <c r="AR505" s="35798"/>
      <c r="AS505" s="35799"/>
      <c r="AT505" s="35800"/>
      <c r="AU505" s="35801"/>
      <c r="AV505" s="35802"/>
      <c r="AW505" s="35803"/>
      <c r="AX505" s="35804"/>
      <c r="AY505" s="35805"/>
      <c r="AZ505" s="35806"/>
      <c r="BA505" s="35807"/>
      <c r="BB505" s="35808"/>
      <c r="BC505" s="35809"/>
      <c r="BD505" s="35810"/>
      <c r="BE505" s="35811"/>
      <c r="BF505" s="35812"/>
      <c r="BG505" s="35813"/>
      <c r="BH505" s="35814"/>
      <c r="BI505" s="35815"/>
      <c r="BJ505" s="35816"/>
      <c r="BK505" s="35817"/>
      <c r="BL505" s="35818"/>
      <c r="BM505" s="35819"/>
      <c r="BN505" s="35820"/>
      <c r="BO505" s="35821"/>
      <c r="BP505" s="35822"/>
      <c r="BQ505" s="35823"/>
      <c r="BR505" s="35824"/>
      <c r="BS505" s="35825"/>
      <c r="BT505" s="35826"/>
      <c r="BU505" s="35827"/>
    </row>
    <row r="506" spans="1:73" ht="19.5" customHeight="1" x14ac:dyDescent="0.25">
      <c r="A506" s="41929"/>
      <c r="B506" s="41932"/>
      <c r="C506" s="35828">
        <v>8</v>
      </c>
      <c r="D506" s="35829">
        <v>0</v>
      </c>
      <c r="E506" s="35830">
        <v>0</v>
      </c>
      <c r="F506" s="35831">
        <v>0</v>
      </c>
      <c r="G506" s="35832">
        <v>0</v>
      </c>
      <c r="H506" s="35833">
        <v>0</v>
      </c>
      <c r="I506" s="35834">
        <f t="shared" si="94"/>
        <v>0</v>
      </c>
      <c r="J506" s="35835">
        <v>0</v>
      </c>
      <c r="K506" s="35836">
        <v>0</v>
      </c>
      <c r="L506" s="35837">
        <v>0</v>
      </c>
      <c r="M506" s="35838">
        <f t="shared" si="95"/>
        <v>0</v>
      </c>
      <c r="N506" s="35839">
        <v>0</v>
      </c>
      <c r="O506" s="35840">
        <v>0</v>
      </c>
      <c r="P506" s="35841">
        <v>0</v>
      </c>
      <c r="Q506" s="35842">
        <v>0</v>
      </c>
      <c r="R506" s="35843">
        <v>0</v>
      </c>
      <c r="S506" s="35844">
        <f t="shared" si="96"/>
        <v>0</v>
      </c>
      <c r="T506" s="35845">
        <v>0</v>
      </c>
      <c r="U506" s="35846">
        <v>0</v>
      </c>
      <c r="V506" s="35847">
        <v>0</v>
      </c>
      <c r="W506" s="35848">
        <v>0</v>
      </c>
      <c r="X506" s="35849">
        <v>0</v>
      </c>
      <c r="Y506" s="35850">
        <f t="shared" si="97"/>
        <v>0</v>
      </c>
      <c r="Z506" s="35851"/>
      <c r="AA506" s="35852"/>
      <c r="AB506" s="35853"/>
      <c r="AC506" s="35854"/>
      <c r="AD506" s="35855"/>
      <c r="AE506" s="35856"/>
      <c r="AF506" s="35857"/>
      <c r="AG506" s="35858"/>
      <c r="AH506" s="35859"/>
      <c r="AI506" s="35860"/>
      <c r="AJ506" s="35861"/>
      <c r="AK506" s="35862"/>
      <c r="AL506" s="35863"/>
      <c r="AM506" s="35864"/>
      <c r="AN506" s="35865"/>
      <c r="AO506" s="35866"/>
      <c r="AP506" s="35867"/>
      <c r="AQ506" s="35868"/>
      <c r="AR506" s="35869"/>
      <c r="AS506" s="35870"/>
      <c r="AT506" s="35871"/>
      <c r="AU506" s="35872"/>
      <c r="AV506" s="35873"/>
      <c r="AW506" s="35874"/>
      <c r="AX506" s="35875"/>
      <c r="AY506" s="35876"/>
      <c r="AZ506" s="35877"/>
      <c r="BA506" s="35878"/>
      <c r="BB506" s="35879"/>
      <c r="BC506" s="35880"/>
      <c r="BD506" s="35881"/>
      <c r="BE506" s="35882"/>
      <c r="BF506" s="35883"/>
      <c r="BG506" s="35884"/>
      <c r="BH506" s="35885"/>
      <c r="BI506" s="35886"/>
      <c r="BJ506" s="35887"/>
      <c r="BK506" s="35888"/>
      <c r="BL506" s="35889"/>
      <c r="BM506" s="35890"/>
      <c r="BN506" s="35891"/>
      <c r="BO506" s="35892"/>
      <c r="BP506" s="35893"/>
      <c r="BQ506" s="35894"/>
      <c r="BR506" s="35895"/>
      <c r="BS506" s="35896"/>
      <c r="BT506" s="35897"/>
      <c r="BU506" s="35898"/>
    </row>
    <row r="507" spans="1:73" ht="19.5" customHeight="1" x14ac:dyDescent="0.25">
      <c r="A507" s="41929"/>
      <c r="B507" s="41932"/>
      <c r="C507" s="35899">
        <v>7</v>
      </c>
      <c r="D507" s="35900">
        <v>0</v>
      </c>
      <c r="E507" s="35901">
        <v>0</v>
      </c>
      <c r="F507" s="35902">
        <v>0</v>
      </c>
      <c r="G507" s="35903">
        <v>0</v>
      </c>
      <c r="H507" s="35904">
        <v>0</v>
      </c>
      <c r="I507" s="35905">
        <f t="shared" si="94"/>
        <v>0</v>
      </c>
      <c r="J507" s="35906">
        <v>0</v>
      </c>
      <c r="K507" s="35907">
        <v>0</v>
      </c>
      <c r="L507" s="35908">
        <v>0</v>
      </c>
      <c r="M507" s="35909">
        <f t="shared" si="95"/>
        <v>0</v>
      </c>
      <c r="N507" s="35910">
        <v>0</v>
      </c>
      <c r="O507" s="35911">
        <v>0</v>
      </c>
      <c r="P507" s="35912">
        <v>0</v>
      </c>
      <c r="Q507" s="35913">
        <v>0</v>
      </c>
      <c r="R507" s="35914">
        <v>0</v>
      </c>
      <c r="S507" s="35915">
        <f t="shared" si="96"/>
        <v>0</v>
      </c>
      <c r="T507" s="35916">
        <v>0</v>
      </c>
      <c r="U507" s="35917">
        <v>0</v>
      </c>
      <c r="V507" s="35918">
        <v>0</v>
      </c>
      <c r="W507" s="35919">
        <v>0</v>
      </c>
      <c r="X507" s="35920">
        <v>0</v>
      </c>
      <c r="Y507" s="35921">
        <f t="shared" si="97"/>
        <v>0</v>
      </c>
      <c r="Z507" s="35922"/>
      <c r="AA507" s="35923"/>
      <c r="AB507" s="35924"/>
      <c r="AC507" s="35925"/>
      <c r="AD507" s="35926"/>
      <c r="AE507" s="35927"/>
      <c r="AF507" s="35928"/>
      <c r="AG507" s="35929"/>
      <c r="AH507" s="35930"/>
      <c r="AI507" s="35931"/>
      <c r="AJ507" s="35932"/>
      <c r="AK507" s="35933"/>
      <c r="AL507" s="35934"/>
      <c r="AM507" s="35935"/>
      <c r="AN507" s="35936"/>
      <c r="AO507" s="35937"/>
      <c r="AP507" s="35938"/>
      <c r="AQ507" s="35939"/>
      <c r="AR507" s="35940"/>
      <c r="AS507" s="35941"/>
      <c r="AT507" s="35942"/>
      <c r="AU507" s="35943"/>
      <c r="AV507" s="35944"/>
      <c r="AW507" s="35945"/>
      <c r="AX507" s="35946"/>
      <c r="AY507" s="35947"/>
      <c r="AZ507" s="35948"/>
      <c r="BA507" s="35949"/>
      <c r="BB507" s="35950"/>
      <c r="BC507" s="35951"/>
      <c r="BD507" s="35952"/>
      <c r="BE507" s="35953"/>
      <c r="BF507" s="35954"/>
      <c r="BG507" s="35955"/>
      <c r="BH507" s="35956"/>
      <c r="BI507" s="35957"/>
      <c r="BJ507" s="35958"/>
      <c r="BK507" s="35959"/>
      <c r="BL507" s="35960"/>
      <c r="BM507" s="35961"/>
      <c r="BN507" s="35962"/>
      <c r="BO507" s="35963"/>
      <c r="BP507" s="35964"/>
      <c r="BQ507" s="35965"/>
      <c r="BR507" s="35966"/>
      <c r="BS507" s="35967"/>
      <c r="BT507" s="35968"/>
      <c r="BU507" s="35969"/>
    </row>
    <row r="508" spans="1:73" ht="19.5" customHeight="1" x14ac:dyDescent="0.25">
      <c r="A508" s="41929"/>
      <c r="B508" s="41935"/>
      <c r="C508" s="35970">
        <v>6</v>
      </c>
      <c r="D508" s="35971">
        <v>0</v>
      </c>
      <c r="E508" s="35972">
        <v>0</v>
      </c>
      <c r="F508" s="35973">
        <v>0</v>
      </c>
      <c r="G508" s="35974">
        <v>0</v>
      </c>
      <c r="H508" s="35975">
        <v>0</v>
      </c>
      <c r="I508" s="35976">
        <f t="shared" si="94"/>
        <v>0</v>
      </c>
      <c r="J508" s="35977">
        <v>0</v>
      </c>
      <c r="K508" s="35978">
        <v>0</v>
      </c>
      <c r="L508" s="35979">
        <v>0</v>
      </c>
      <c r="M508" s="35980">
        <f t="shared" si="95"/>
        <v>0</v>
      </c>
      <c r="N508" s="35981">
        <v>0</v>
      </c>
      <c r="O508" s="35982">
        <v>0</v>
      </c>
      <c r="P508" s="35983">
        <v>0</v>
      </c>
      <c r="Q508" s="35984">
        <v>0</v>
      </c>
      <c r="R508" s="35985">
        <v>0</v>
      </c>
      <c r="S508" s="35986">
        <f t="shared" si="96"/>
        <v>0</v>
      </c>
      <c r="T508" s="35987">
        <v>0</v>
      </c>
      <c r="U508" s="35988">
        <v>0</v>
      </c>
      <c r="V508" s="35989">
        <v>0</v>
      </c>
      <c r="W508" s="35990">
        <v>0</v>
      </c>
      <c r="X508" s="35991">
        <v>0</v>
      </c>
      <c r="Y508" s="35992">
        <f t="shared" si="97"/>
        <v>0</v>
      </c>
      <c r="Z508" s="35993"/>
      <c r="AA508" s="35994"/>
      <c r="AB508" s="35995"/>
      <c r="AC508" s="35996"/>
      <c r="AD508" s="35997"/>
      <c r="AE508" s="35998"/>
      <c r="AF508" s="35999"/>
      <c r="AG508" s="36000"/>
      <c r="AH508" s="36001"/>
      <c r="AI508" s="36002"/>
      <c r="AJ508" s="36003"/>
      <c r="AK508" s="36004"/>
      <c r="AL508" s="36005"/>
      <c r="AM508" s="36006"/>
      <c r="AN508" s="36007"/>
      <c r="AO508" s="36008"/>
      <c r="AP508" s="36009"/>
      <c r="AQ508" s="36010"/>
      <c r="AR508" s="36011"/>
      <c r="AS508" s="36012"/>
      <c r="AT508" s="36013"/>
      <c r="AU508" s="36014"/>
      <c r="AV508" s="36015"/>
      <c r="AW508" s="36016"/>
      <c r="AX508" s="36017"/>
      <c r="AY508" s="36018"/>
      <c r="AZ508" s="36019"/>
      <c r="BA508" s="36020"/>
      <c r="BB508" s="36021"/>
      <c r="BC508" s="36022"/>
      <c r="BD508" s="36023"/>
      <c r="BE508" s="36024"/>
      <c r="BF508" s="36025"/>
      <c r="BG508" s="36026"/>
      <c r="BH508" s="36027"/>
      <c r="BI508" s="36028"/>
      <c r="BJ508" s="36029"/>
      <c r="BK508" s="36030"/>
      <c r="BL508" s="36031"/>
      <c r="BM508" s="36032"/>
      <c r="BN508" s="36033"/>
      <c r="BO508" s="36034"/>
      <c r="BP508" s="36035"/>
      <c r="BQ508" s="36036"/>
      <c r="BR508" s="36037"/>
      <c r="BS508" s="36038"/>
      <c r="BT508" s="36039"/>
      <c r="BU508" s="36040"/>
    </row>
    <row r="509" spans="1:73" ht="19.5" customHeight="1" x14ac:dyDescent="0.25">
      <c r="A509" s="41929"/>
      <c r="B509" s="41934" t="s">
        <v>89</v>
      </c>
      <c r="C509" s="36041">
        <v>5</v>
      </c>
      <c r="D509" s="36042">
        <v>0</v>
      </c>
      <c r="E509" s="36043">
        <v>0</v>
      </c>
      <c r="F509" s="36044">
        <v>0</v>
      </c>
      <c r="G509" s="36045">
        <v>0</v>
      </c>
      <c r="H509" s="36046">
        <v>0</v>
      </c>
      <c r="I509" s="36047">
        <f t="shared" si="94"/>
        <v>0</v>
      </c>
      <c r="J509" s="36048">
        <v>0</v>
      </c>
      <c r="K509" s="36049">
        <v>0</v>
      </c>
      <c r="L509" s="36050">
        <v>0</v>
      </c>
      <c r="M509" s="36051">
        <f t="shared" si="95"/>
        <v>0</v>
      </c>
      <c r="N509" s="36052">
        <v>0</v>
      </c>
      <c r="O509" s="36053">
        <v>0</v>
      </c>
      <c r="P509" s="36054">
        <v>0</v>
      </c>
      <c r="Q509" s="36055">
        <v>0</v>
      </c>
      <c r="R509" s="36056">
        <v>0</v>
      </c>
      <c r="S509" s="36057">
        <f t="shared" si="96"/>
        <v>0</v>
      </c>
      <c r="T509" s="36058">
        <v>0</v>
      </c>
      <c r="U509" s="36059">
        <v>0</v>
      </c>
      <c r="V509" s="36060">
        <v>0</v>
      </c>
      <c r="W509" s="36061">
        <v>0</v>
      </c>
      <c r="X509" s="36062">
        <v>0</v>
      </c>
      <c r="Y509" s="36063">
        <f t="shared" si="97"/>
        <v>0</v>
      </c>
      <c r="Z509" s="36064"/>
      <c r="AA509" s="36065"/>
      <c r="AB509" s="36066"/>
      <c r="AC509" s="36067"/>
      <c r="AD509" s="36068"/>
      <c r="AE509" s="36069"/>
      <c r="AF509" s="36070"/>
      <c r="AG509" s="36071"/>
      <c r="AH509" s="36072"/>
      <c r="AI509" s="36073"/>
      <c r="AJ509" s="36074"/>
      <c r="AK509" s="36075"/>
      <c r="AL509" s="36076"/>
      <c r="AM509" s="36077"/>
      <c r="AN509" s="36078"/>
      <c r="AO509" s="36079"/>
      <c r="AP509" s="36080"/>
      <c r="AQ509" s="36081"/>
      <c r="AR509" s="36082"/>
      <c r="AS509" s="36083"/>
      <c r="AT509" s="36084"/>
      <c r="AU509" s="36085"/>
      <c r="AV509" s="36086"/>
      <c r="AW509" s="36087"/>
      <c r="AX509" s="36088"/>
      <c r="AY509" s="36089"/>
      <c r="AZ509" s="36090"/>
      <c r="BA509" s="36091"/>
      <c r="BB509" s="36092"/>
      <c r="BC509" s="36093"/>
      <c r="BD509" s="36094"/>
      <c r="BE509" s="36095"/>
      <c r="BF509" s="36096"/>
      <c r="BG509" s="36097"/>
      <c r="BH509" s="36098"/>
      <c r="BI509" s="36099"/>
      <c r="BJ509" s="36100"/>
      <c r="BK509" s="36101"/>
      <c r="BL509" s="36102"/>
      <c r="BM509" s="36103"/>
      <c r="BN509" s="36104"/>
      <c r="BO509" s="36105"/>
      <c r="BP509" s="36106"/>
      <c r="BQ509" s="36107"/>
      <c r="BR509" s="36108"/>
      <c r="BS509" s="36109"/>
      <c r="BT509" s="36110"/>
      <c r="BU509" s="36111"/>
    </row>
    <row r="510" spans="1:73" ht="19.5" customHeight="1" x14ac:dyDescent="0.25">
      <c r="A510" s="41929"/>
      <c r="B510" s="41932"/>
      <c r="C510" s="36112">
        <v>4</v>
      </c>
      <c r="D510" s="36113">
        <v>0</v>
      </c>
      <c r="E510" s="36114">
        <v>0</v>
      </c>
      <c r="F510" s="36115">
        <v>0</v>
      </c>
      <c r="G510" s="36116">
        <v>0</v>
      </c>
      <c r="H510" s="36117">
        <v>0</v>
      </c>
      <c r="I510" s="36118">
        <f t="shared" si="94"/>
        <v>0</v>
      </c>
      <c r="J510" s="36119">
        <v>0</v>
      </c>
      <c r="K510" s="36120">
        <v>0</v>
      </c>
      <c r="L510" s="36121">
        <v>0</v>
      </c>
      <c r="M510" s="36122">
        <f t="shared" si="95"/>
        <v>0</v>
      </c>
      <c r="N510" s="36123">
        <v>0</v>
      </c>
      <c r="O510" s="36124">
        <v>0</v>
      </c>
      <c r="P510" s="36125">
        <v>0</v>
      </c>
      <c r="Q510" s="36126">
        <v>0</v>
      </c>
      <c r="R510" s="36127">
        <v>0</v>
      </c>
      <c r="S510" s="36128">
        <f t="shared" si="96"/>
        <v>0</v>
      </c>
      <c r="T510" s="36129">
        <v>0</v>
      </c>
      <c r="U510" s="36130">
        <v>0</v>
      </c>
      <c r="V510" s="36131">
        <v>0</v>
      </c>
      <c r="W510" s="36132">
        <v>0</v>
      </c>
      <c r="X510" s="36133">
        <v>0</v>
      </c>
      <c r="Y510" s="36134">
        <f t="shared" si="97"/>
        <v>0</v>
      </c>
      <c r="Z510" s="36135"/>
      <c r="AA510" s="36136"/>
      <c r="AB510" s="36137"/>
      <c r="AC510" s="36138"/>
      <c r="AD510" s="36139"/>
      <c r="AE510" s="36140"/>
      <c r="AF510" s="36141"/>
      <c r="AG510" s="36142"/>
      <c r="AH510" s="36143"/>
      <c r="AI510" s="36144"/>
      <c r="AJ510" s="36145"/>
      <c r="AK510" s="36146"/>
      <c r="AL510" s="36147"/>
      <c r="AM510" s="36148"/>
      <c r="AN510" s="36149"/>
      <c r="AO510" s="36150"/>
      <c r="AP510" s="36151"/>
      <c r="AQ510" s="36152"/>
      <c r="AR510" s="36153"/>
      <c r="AS510" s="36154"/>
      <c r="AT510" s="36155"/>
      <c r="AU510" s="36156"/>
      <c r="AV510" s="36157"/>
      <c r="AW510" s="36158"/>
      <c r="AX510" s="36159"/>
      <c r="AY510" s="36160"/>
      <c r="AZ510" s="36161"/>
      <c r="BA510" s="36162"/>
      <c r="BB510" s="36163"/>
      <c r="BC510" s="36164"/>
      <c r="BD510" s="36165"/>
      <c r="BE510" s="36166"/>
      <c r="BF510" s="36167"/>
      <c r="BG510" s="36168"/>
      <c r="BH510" s="36169"/>
      <c r="BI510" s="36170"/>
      <c r="BJ510" s="36171"/>
      <c r="BK510" s="36172"/>
      <c r="BL510" s="36173"/>
      <c r="BM510" s="36174"/>
      <c r="BN510" s="36175"/>
      <c r="BO510" s="36176"/>
      <c r="BP510" s="36177"/>
      <c r="BQ510" s="36178"/>
      <c r="BR510" s="36179"/>
      <c r="BS510" s="36180"/>
      <c r="BT510" s="36181"/>
      <c r="BU510" s="36182"/>
    </row>
    <row r="511" spans="1:73" ht="19.5" customHeight="1" x14ac:dyDescent="0.25">
      <c r="A511" s="41929"/>
      <c r="B511" s="41932"/>
      <c r="C511" s="36183">
        <v>3</v>
      </c>
      <c r="D511" s="36184">
        <v>0</v>
      </c>
      <c r="E511" s="36185">
        <v>0</v>
      </c>
      <c r="F511" s="36186">
        <v>0</v>
      </c>
      <c r="G511" s="36187">
        <v>0</v>
      </c>
      <c r="H511" s="36188">
        <v>0</v>
      </c>
      <c r="I511" s="36189">
        <f t="shared" si="94"/>
        <v>0</v>
      </c>
      <c r="J511" s="36190">
        <v>0</v>
      </c>
      <c r="K511" s="36191">
        <v>0</v>
      </c>
      <c r="L511" s="36192">
        <v>0</v>
      </c>
      <c r="M511" s="36193">
        <f t="shared" si="95"/>
        <v>0</v>
      </c>
      <c r="N511" s="36194">
        <v>0</v>
      </c>
      <c r="O511" s="36195">
        <v>0</v>
      </c>
      <c r="P511" s="36196">
        <v>0</v>
      </c>
      <c r="Q511" s="36197">
        <v>0</v>
      </c>
      <c r="R511" s="36198">
        <v>0</v>
      </c>
      <c r="S511" s="36199">
        <f t="shared" si="96"/>
        <v>0</v>
      </c>
      <c r="T511" s="36200">
        <v>0</v>
      </c>
      <c r="U511" s="36201">
        <v>0</v>
      </c>
      <c r="V511" s="36202">
        <v>0</v>
      </c>
      <c r="W511" s="36203">
        <v>0</v>
      </c>
      <c r="X511" s="36204">
        <v>0</v>
      </c>
      <c r="Y511" s="36205">
        <f t="shared" si="97"/>
        <v>0</v>
      </c>
      <c r="Z511" s="36206"/>
      <c r="AA511" s="36207"/>
      <c r="AB511" s="36208"/>
      <c r="AC511" s="36209"/>
      <c r="AD511" s="36210"/>
      <c r="AE511" s="36211"/>
      <c r="AF511" s="36212"/>
      <c r="AG511" s="36213"/>
      <c r="AH511" s="36214"/>
      <c r="AI511" s="36215"/>
      <c r="AJ511" s="36216"/>
      <c r="AK511" s="36217"/>
      <c r="AL511" s="36218"/>
      <c r="AM511" s="36219"/>
      <c r="AN511" s="36220"/>
      <c r="AO511" s="36221"/>
      <c r="AP511" s="36222"/>
      <c r="AQ511" s="36223"/>
      <c r="AR511" s="36224"/>
      <c r="AS511" s="36225"/>
      <c r="AT511" s="36226"/>
      <c r="AU511" s="36227"/>
      <c r="AV511" s="36228"/>
      <c r="AW511" s="36229"/>
      <c r="AX511" s="36230"/>
      <c r="AY511" s="36231"/>
      <c r="AZ511" s="36232"/>
      <c r="BA511" s="36233"/>
      <c r="BB511" s="36234"/>
      <c r="BC511" s="36235"/>
      <c r="BD511" s="36236"/>
      <c r="BE511" s="36237"/>
      <c r="BF511" s="36238"/>
      <c r="BG511" s="36239"/>
      <c r="BH511" s="36240"/>
      <c r="BI511" s="36241"/>
      <c r="BJ511" s="36242"/>
      <c r="BK511" s="36243"/>
      <c r="BL511" s="36244"/>
      <c r="BM511" s="36245"/>
      <c r="BN511" s="36246"/>
      <c r="BO511" s="36247"/>
      <c r="BP511" s="36248"/>
      <c r="BQ511" s="36249"/>
      <c r="BR511" s="36250"/>
      <c r="BS511" s="36251"/>
      <c r="BT511" s="36252"/>
      <c r="BU511" s="36253"/>
    </row>
    <row r="512" spans="1:73" ht="19.5" customHeight="1" x14ac:dyDescent="0.25">
      <c r="A512" s="41929"/>
      <c r="B512" s="41932"/>
      <c r="C512" s="36254">
        <v>2</v>
      </c>
      <c r="D512" s="36255">
        <v>0</v>
      </c>
      <c r="E512" s="36256">
        <v>0</v>
      </c>
      <c r="F512" s="36257">
        <v>0</v>
      </c>
      <c r="G512" s="36258">
        <v>0</v>
      </c>
      <c r="H512" s="36259">
        <v>0</v>
      </c>
      <c r="I512" s="36260">
        <f t="shared" si="94"/>
        <v>0</v>
      </c>
      <c r="J512" s="36261">
        <v>0</v>
      </c>
      <c r="K512" s="36262">
        <v>0</v>
      </c>
      <c r="L512" s="36263">
        <v>0</v>
      </c>
      <c r="M512" s="36264">
        <f t="shared" si="95"/>
        <v>0</v>
      </c>
      <c r="N512" s="36265">
        <v>0</v>
      </c>
      <c r="O512" s="36266">
        <v>0</v>
      </c>
      <c r="P512" s="36267">
        <v>0</v>
      </c>
      <c r="Q512" s="36268">
        <v>0</v>
      </c>
      <c r="R512" s="36269">
        <v>0</v>
      </c>
      <c r="S512" s="36270">
        <f t="shared" si="96"/>
        <v>0</v>
      </c>
      <c r="T512" s="36271">
        <v>0</v>
      </c>
      <c r="U512" s="36272">
        <v>0</v>
      </c>
      <c r="V512" s="36273">
        <v>0</v>
      </c>
      <c r="W512" s="36274">
        <v>0</v>
      </c>
      <c r="X512" s="36275">
        <v>0</v>
      </c>
      <c r="Y512" s="36276">
        <f t="shared" si="97"/>
        <v>0</v>
      </c>
      <c r="Z512" s="36277"/>
      <c r="AA512" s="36278"/>
      <c r="AB512" s="36279"/>
      <c r="AC512" s="36280"/>
      <c r="AD512" s="36281"/>
      <c r="AE512" s="36282"/>
      <c r="AF512" s="36283"/>
      <c r="AG512" s="36284"/>
      <c r="AH512" s="36285"/>
      <c r="AI512" s="36286"/>
      <c r="AJ512" s="36287"/>
      <c r="AK512" s="36288"/>
      <c r="AL512" s="36289"/>
      <c r="AM512" s="36290"/>
      <c r="AN512" s="36291"/>
      <c r="AO512" s="36292"/>
      <c r="AP512" s="36293"/>
      <c r="AQ512" s="36294"/>
      <c r="AR512" s="36295"/>
      <c r="AS512" s="36296"/>
      <c r="AT512" s="36297"/>
      <c r="AU512" s="36298"/>
      <c r="AV512" s="36299"/>
      <c r="AW512" s="36300"/>
      <c r="AX512" s="36301"/>
      <c r="AY512" s="36302"/>
      <c r="AZ512" s="36303"/>
      <c r="BA512" s="36304"/>
      <c r="BB512" s="36305"/>
      <c r="BC512" s="36306"/>
      <c r="BD512" s="36307"/>
      <c r="BE512" s="36308"/>
      <c r="BF512" s="36309"/>
      <c r="BG512" s="36310"/>
      <c r="BH512" s="36311"/>
      <c r="BI512" s="36312"/>
      <c r="BJ512" s="36313"/>
      <c r="BK512" s="36314"/>
      <c r="BL512" s="36315"/>
      <c r="BM512" s="36316"/>
      <c r="BN512" s="36317"/>
      <c r="BO512" s="36318"/>
      <c r="BP512" s="36319"/>
      <c r="BQ512" s="36320"/>
      <c r="BR512" s="36321"/>
      <c r="BS512" s="36322"/>
      <c r="BT512" s="36323"/>
      <c r="BU512" s="36324"/>
    </row>
    <row r="513" spans="1:73" ht="19.5" customHeight="1" x14ac:dyDescent="0.25">
      <c r="A513" s="41929"/>
      <c r="B513" s="41935"/>
      <c r="C513" s="36325">
        <v>1</v>
      </c>
      <c r="D513" s="36326">
        <v>0</v>
      </c>
      <c r="E513" s="36327">
        <v>0</v>
      </c>
      <c r="F513" s="36328">
        <v>0</v>
      </c>
      <c r="G513" s="36329">
        <v>0</v>
      </c>
      <c r="H513" s="36330">
        <v>0</v>
      </c>
      <c r="I513" s="36331">
        <f t="shared" si="94"/>
        <v>0</v>
      </c>
      <c r="J513" s="36332">
        <v>0</v>
      </c>
      <c r="K513" s="36333">
        <v>0</v>
      </c>
      <c r="L513" s="36334">
        <v>0</v>
      </c>
      <c r="M513" s="36335">
        <f t="shared" si="95"/>
        <v>0</v>
      </c>
      <c r="N513" s="36336">
        <v>0</v>
      </c>
      <c r="O513" s="36337">
        <v>0</v>
      </c>
      <c r="P513" s="36338">
        <v>0</v>
      </c>
      <c r="Q513" s="36339">
        <v>0</v>
      </c>
      <c r="R513" s="36340">
        <v>0</v>
      </c>
      <c r="S513" s="36341">
        <f t="shared" si="96"/>
        <v>0</v>
      </c>
      <c r="T513" s="36342">
        <v>0</v>
      </c>
      <c r="U513" s="36343">
        <v>0</v>
      </c>
      <c r="V513" s="36344">
        <v>0</v>
      </c>
      <c r="W513" s="36345">
        <v>0</v>
      </c>
      <c r="X513" s="36346">
        <v>0</v>
      </c>
      <c r="Y513" s="36347">
        <f t="shared" si="97"/>
        <v>0</v>
      </c>
      <c r="Z513" s="36348"/>
      <c r="AA513" s="36349"/>
      <c r="AB513" s="36350"/>
      <c r="AC513" s="36351"/>
      <c r="AD513" s="36352"/>
      <c r="AE513" s="36353"/>
      <c r="AF513" s="36354"/>
      <c r="AG513" s="36355"/>
      <c r="AH513" s="36356"/>
      <c r="AI513" s="36357"/>
      <c r="AJ513" s="36358"/>
      <c r="AK513" s="36359"/>
      <c r="AL513" s="36360"/>
      <c r="AM513" s="36361"/>
      <c r="AN513" s="36362"/>
      <c r="AO513" s="36363"/>
      <c r="AP513" s="36364"/>
      <c r="AQ513" s="36365"/>
      <c r="AR513" s="36366"/>
      <c r="AS513" s="36367"/>
      <c r="AT513" s="36368"/>
      <c r="AU513" s="36369"/>
      <c r="AV513" s="36370"/>
      <c r="AW513" s="36371"/>
      <c r="AX513" s="36372"/>
      <c r="AY513" s="36373"/>
      <c r="AZ513" s="36374"/>
      <c r="BA513" s="36375"/>
      <c r="BB513" s="36376"/>
      <c r="BC513" s="36377"/>
      <c r="BD513" s="36378"/>
      <c r="BE513" s="36379"/>
      <c r="BF513" s="36380"/>
      <c r="BG513" s="36381"/>
      <c r="BH513" s="36382"/>
      <c r="BI513" s="36383"/>
      <c r="BJ513" s="36384"/>
      <c r="BK513" s="36385"/>
      <c r="BL513" s="36386"/>
      <c r="BM513" s="36387"/>
      <c r="BN513" s="36388"/>
      <c r="BO513" s="36389"/>
      <c r="BP513" s="36390"/>
      <c r="BQ513" s="36391"/>
      <c r="BR513" s="36392"/>
      <c r="BS513" s="36393"/>
      <c r="BT513" s="36394"/>
      <c r="BU513" s="36395"/>
    </row>
    <row r="514" spans="1:73" ht="19.5" customHeight="1" x14ac:dyDescent="0.25">
      <c r="A514" s="42088" t="s">
        <v>100</v>
      </c>
      <c r="B514" s="42088"/>
      <c r="C514" s="42088"/>
      <c r="D514" s="36396">
        <f t="shared" ref="D514:Y514" si="98">SUM(D475:D513)</f>
        <v>277</v>
      </c>
      <c r="E514" s="36397">
        <f t="shared" si="98"/>
        <v>179</v>
      </c>
      <c r="F514" s="36398">
        <f t="shared" si="98"/>
        <v>22</v>
      </c>
      <c r="G514" s="36399">
        <f t="shared" si="98"/>
        <v>6</v>
      </c>
      <c r="H514" s="36400">
        <f t="shared" si="98"/>
        <v>45</v>
      </c>
      <c r="I514" s="36401">
        <f t="shared" si="98"/>
        <v>252</v>
      </c>
      <c r="J514" s="36402">
        <f t="shared" si="98"/>
        <v>53</v>
      </c>
      <c r="K514" s="36403">
        <f t="shared" si="98"/>
        <v>50</v>
      </c>
      <c r="L514" s="36404">
        <f t="shared" si="98"/>
        <v>125</v>
      </c>
      <c r="M514" s="36405">
        <f t="shared" si="98"/>
        <v>228</v>
      </c>
      <c r="N514" s="36406">
        <f t="shared" si="98"/>
        <v>0</v>
      </c>
      <c r="O514" s="36407">
        <f t="shared" si="98"/>
        <v>0</v>
      </c>
      <c r="P514" s="36408">
        <f t="shared" si="98"/>
        <v>0</v>
      </c>
      <c r="Q514" s="36409">
        <f t="shared" si="98"/>
        <v>0</v>
      </c>
      <c r="R514" s="36410">
        <f t="shared" si="98"/>
        <v>0</v>
      </c>
      <c r="S514" s="36411">
        <f t="shared" si="98"/>
        <v>0</v>
      </c>
      <c r="T514" s="36412">
        <f t="shared" si="98"/>
        <v>0</v>
      </c>
      <c r="U514" s="36413">
        <f t="shared" si="98"/>
        <v>0</v>
      </c>
      <c r="V514" s="36414">
        <f t="shared" si="98"/>
        <v>0</v>
      </c>
      <c r="W514" s="36415">
        <f t="shared" si="98"/>
        <v>0</v>
      </c>
      <c r="X514" s="36416">
        <f t="shared" si="98"/>
        <v>0</v>
      </c>
      <c r="Y514" s="36417">
        <f t="shared" si="98"/>
        <v>0</v>
      </c>
      <c r="Z514" s="36418"/>
      <c r="AA514" s="36419"/>
      <c r="AB514" s="36420"/>
      <c r="AC514" s="36421"/>
      <c r="AD514" s="36422"/>
      <c r="AE514" s="36423"/>
      <c r="AF514" s="36424"/>
      <c r="AG514" s="36425"/>
      <c r="AH514" s="36426"/>
      <c r="AI514" s="36427"/>
      <c r="AJ514" s="36428"/>
      <c r="AK514" s="36429"/>
      <c r="AL514" s="36430"/>
      <c r="AM514" s="36431"/>
      <c r="AN514" s="36432"/>
      <c r="AO514" s="36433"/>
      <c r="AP514" s="36434"/>
      <c r="AQ514" s="36435"/>
      <c r="AR514" s="36436"/>
      <c r="AS514" s="36437"/>
      <c r="AT514" s="36438"/>
      <c r="AU514" s="36439"/>
      <c r="AV514" s="36440"/>
      <c r="AW514" s="36441"/>
      <c r="AX514" s="36442"/>
      <c r="AY514" s="36443"/>
      <c r="AZ514" s="36444"/>
      <c r="BA514" s="36445"/>
      <c r="BB514" s="36446"/>
      <c r="BC514" s="36447"/>
      <c r="BD514" s="36448"/>
      <c r="BE514" s="36449"/>
      <c r="BF514" s="36450"/>
      <c r="BG514" s="36451"/>
      <c r="BH514" s="36452"/>
      <c r="BI514" s="36453"/>
      <c r="BJ514" s="36454"/>
      <c r="BK514" s="36455"/>
      <c r="BL514" s="36456"/>
      <c r="BM514" s="36457"/>
      <c r="BN514" s="36458"/>
      <c r="BO514" s="36459"/>
      <c r="BP514" s="36460"/>
      <c r="BQ514" s="36461"/>
      <c r="BR514" s="36462"/>
      <c r="BS514" s="36463"/>
      <c r="BT514" s="36464"/>
      <c r="BU514" s="36465"/>
    </row>
    <row r="515" spans="1:73" ht="19.5" customHeight="1" x14ac:dyDescent="0.25">
      <c r="A515" s="36466"/>
      <c r="B515" s="36467"/>
      <c r="C515" s="36468"/>
      <c r="D515" s="36469"/>
      <c r="E515" s="36470"/>
      <c r="F515" s="36471"/>
      <c r="G515" s="36472"/>
      <c r="H515" s="36473"/>
      <c r="I515" s="36474"/>
      <c r="J515" s="36475"/>
      <c r="K515" s="36476"/>
      <c r="L515" s="36477"/>
      <c r="M515" s="36478"/>
      <c r="N515" s="36479"/>
      <c r="O515" s="36480"/>
      <c r="P515" s="36481"/>
      <c r="Q515" s="36482"/>
      <c r="R515" s="36483"/>
      <c r="S515" s="36484"/>
      <c r="T515" s="36485"/>
      <c r="U515" s="36486"/>
      <c r="V515" s="36487"/>
      <c r="W515" s="36488"/>
      <c r="X515" s="36489"/>
      <c r="Y515" s="36490"/>
      <c r="Z515" s="36491"/>
      <c r="AA515" s="36492"/>
      <c r="AB515" s="36493"/>
      <c r="AC515" s="36494"/>
      <c r="AD515" s="36495"/>
      <c r="AE515" s="36496"/>
      <c r="AF515" s="36497"/>
      <c r="AG515" s="36498"/>
      <c r="AH515" s="36499"/>
      <c r="AI515" s="36500"/>
      <c r="AJ515" s="36501"/>
      <c r="AK515" s="36502"/>
      <c r="AL515" s="36503"/>
      <c r="AM515" s="36504"/>
      <c r="AN515" s="36505"/>
      <c r="AO515" s="36506"/>
      <c r="AP515" s="36507"/>
      <c r="AQ515" s="36508"/>
      <c r="AR515" s="36509"/>
      <c r="AS515" s="36510"/>
      <c r="AT515" s="36511"/>
      <c r="AU515" s="36512"/>
      <c r="AV515" s="36513"/>
      <c r="AW515" s="36514"/>
      <c r="AX515" s="36515"/>
      <c r="AY515" s="36516"/>
      <c r="AZ515" s="36517"/>
      <c r="BA515" s="36518"/>
      <c r="BB515" s="36519"/>
      <c r="BC515" s="36520"/>
      <c r="BD515" s="36521"/>
      <c r="BE515" s="36522"/>
      <c r="BF515" s="36523"/>
      <c r="BG515" s="36524"/>
      <c r="BH515" s="36525"/>
      <c r="BI515" s="36526"/>
      <c r="BJ515" s="36527"/>
      <c r="BK515" s="36528"/>
      <c r="BL515" s="36529"/>
      <c r="BM515" s="36530"/>
      <c r="BN515" s="36531"/>
      <c r="BO515" s="36532"/>
      <c r="BP515" s="36533"/>
      <c r="BQ515" s="36534"/>
      <c r="BR515" s="36535"/>
      <c r="BS515" s="36536"/>
      <c r="BT515" s="36537"/>
      <c r="BU515" s="36538"/>
    </row>
    <row r="516" spans="1:73" ht="24.75" customHeight="1" x14ac:dyDescent="0.25">
      <c r="A516" s="36539"/>
      <c r="B516" s="36540"/>
      <c r="C516" s="36541"/>
      <c r="D516" s="36542"/>
      <c r="E516" s="36543"/>
      <c r="F516" s="36544"/>
      <c r="G516" s="36545"/>
      <c r="H516" s="36546"/>
      <c r="I516" s="36547"/>
      <c r="J516" s="36548"/>
      <c r="K516" s="36549"/>
      <c r="L516" s="36550"/>
      <c r="M516" s="36551"/>
      <c r="N516" s="36552"/>
      <c r="O516" s="36553"/>
      <c r="P516" s="36554"/>
      <c r="Q516" s="36555"/>
      <c r="R516" s="36556"/>
      <c r="S516" s="36557"/>
      <c r="T516" s="36558"/>
      <c r="U516" s="36559"/>
      <c r="V516" s="36560"/>
      <c r="W516" s="36561"/>
      <c r="X516" s="36562"/>
      <c r="Y516" s="36563"/>
      <c r="Z516" s="36564"/>
      <c r="AA516" s="36565"/>
      <c r="AB516" s="36566"/>
      <c r="AC516" s="36567"/>
      <c r="AD516" s="36568"/>
      <c r="AE516" s="36569"/>
      <c r="AF516" s="36570"/>
      <c r="AG516" s="36571"/>
      <c r="AH516" s="36572"/>
      <c r="AI516" s="36573"/>
      <c r="AJ516" s="36574"/>
      <c r="AK516" s="36575"/>
      <c r="AL516" s="36576"/>
      <c r="AM516" s="36577"/>
      <c r="AN516" s="36578"/>
      <c r="AO516" s="36579"/>
      <c r="AP516" s="36580"/>
      <c r="AQ516" s="36581"/>
      <c r="AR516" s="36582"/>
      <c r="AS516" s="36583"/>
      <c r="AT516" s="36584"/>
      <c r="AU516" s="36585"/>
      <c r="AV516" s="36586"/>
      <c r="AW516" s="36587"/>
      <c r="AX516" s="36588"/>
      <c r="AY516" s="36589"/>
      <c r="AZ516" s="36590"/>
      <c r="BA516" s="36591"/>
      <c r="BB516" s="36592"/>
      <c r="BC516" s="36593"/>
      <c r="BD516" s="36594"/>
      <c r="BE516" s="36595"/>
      <c r="BF516" s="36596"/>
      <c r="BG516" s="36597"/>
      <c r="BH516" s="36598"/>
      <c r="BI516" s="36599"/>
      <c r="BJ516" s="36600"/>
      <c r="BK516" s="36601"/>
      <c r="BL516" s="36602"/>
      <c r="BM516" s="36603"/>
      <c r="BN516" s="36604"/>
      <c r="BO516" s="36605"/>
      <c r="BP516" s="36606"/>
      <c r="BQ516" s="36607"/>
      <c r="BR516" s="36608"/>
      <c r="BS516" s="36609"/>
      <c r="BT516" s="36610"/>
      <c r="BU516" s="36611"/>
    </row>
    <row r="517" spans="1:73" ht="24.75" customHeight="1" x14ac:dyDescent="0.25">
      <c r="A517" s="36612" t="s">
        <v>446</v>
      </c>
      <c r="B517" s="36613"/>
      <c r="C517" s="36614" t="s">
        <v>447</v>
      </c>
      <c r="D517" s="36615"/>
      <c r="E517" s="36616"/>
      <c r="F517" s="36617"/>
      <c r="G517" s="36618"/>
      <c r="H517" s="36619"/>
      <c r="I517" s="36620"/>
      <c r="J517" s="36621"/>
      <c r="K517" s="36622"/>
      <c r="L517" s="36623"/>
      <c r="M517" s="36624"/>
      <c r="N517" s="36625"/>
      <c r="O517" s="36626"/>
      <c r="P517" s="36627"/>
      <c r="Q517" s="36628"/>
      <c r="R517" s="36629"/>
      <c r="S517" s="36630"/>
      <c r="T517" s="36631"/>
      <c r="U517" s="36632"/>
      <c r="V517" s="36633"/>
      <c r="W517" s="36634"/>
      <c r="X517" s="36635"/>
      <c r="Y517" s="36636"/>
      <c r="Z517" s="36637"/>
      <c r="AA517" s="36638"/>
      <c r="AB517" s="36639"/>
      <c r="AC517" s="36640"/>
      <c r="AD517" s="36641"/>
      <c r="AE517" s="36642"/>
      <c r="AF517" s="36643"/>
      <c r="AG517" s="36644"/>
      <c r="AH517" s="36645"/>
      <c r="AI517" s="36646"/>
      <c r="AJ517" s="36647"/>
      <c r="AK517" s="36648"/>
      <c r="AL517" s="36649"/>
      <c r="AM517" s="36650"/>
      <c r="AN517" s="36651"/>
      <c r="AO517" s="36652"/>
      <c r="AP517" s="36653"/>
      <c r="AQ517" s="36654"/>
      <c r="AR517" s="36655"/>
      <c r="AS517" s="36656"/>
      <c r="AT517" s="36657"/>
      <c r="AU517" s="36658"/>
      <c r="AV517" s="36659"/>
      <c r="AW517" s="36660"/>
      <c r="AX517" s="36661"/>
      <c r="AY517" s="36662"/>
      <c r="AZ517" s="36663"/>
      <c r="BA517" s="36664"/>
      <c r="BB517" s="36665"/>
      <c r="BC517" s="36666"/>
      <c r="BD517" s="36667"/>
      <c r="BE517" s="36668"/>
      <c r="BF517" s="36669"/>
      <c r="BG517" s="36670"/>
      <c r="BH517" s="36671"/>
      <c r="BI517" s="36672"/>
      <c r="BJ517" s="36673"/>
      <c r="BK517" s="36674"/>
      <c r="BL517" s="36675"/>
      <c r="BM517" s="36676"/>
      <c r="BN517" s="36677"/>
      <c r="BO517" s="36678"/>
      <c r="BP517" s="36679"/>
      <c r="BQ517" s="36680"/>
      <c r="BR517" s="36681"/>
      <c r="BS517" s="36682"/>
      <c r="BT517" s="36683"/>
      <c r="BU517" s="36684"/>
    </row>
    <row r="518" spans="1:73" ht="24.75" customHeight="1" x14ac:dyDescent="0.25">
      <c r="A518" s="36685"/>
      <c r="B518" s="36686" t="s">
        <v>448</v>
      </c>
      <c r="C518" s="36687" t="s">
        <v>449</v>
      </c>
      <c r="D518" s="36688"/>
      <c r="E518" s="36689"/>
      <c r="F518" s="36690"/>
      <c r="G518" s="36691"/>
      <c r="H518" s="36692" t="s">
        <v>450</v>
      </c>
      <c r="I518" s="36693"/>
      <c r="J518" s="36694"/>
      <c r="K518" s="36695"/>
      <c r="L518" s="36696"/>
      <c r="M518" s="36697"/>
      <c r="N518" s="36698"/>
      <c r="O518" s="36699"/>
      <c r="P518" s="36700"/>
      <c r="Q518" s="36701"/>
      <c r="R518" s="36702"/>
      <c r="S518" s="36703"/>
      <c r="T518" s="36704"/>
      <c r="U518" s="36705"/>
      <c r="V518" s="36706"/>
      <c r="W518" s="36707"/>
      <c r="X518" s="36708"/>
      <c r="Y518" s="36709"/>
      <c r="Z518" s="36710"/>
      <c r="AA518" s="36711"/>
      <c r="AB518" s="36712"/>
      <c r="AC518" s="36713"/>
      <c r="AD518" s="36714"/>
      <c r="AE518" s="36715"/>
      <c r="AF518" s="36716"/>
      <c r="AG518" s="36717"/>
      <c r="AH518" s="36718"/>
      <c r="AI518" s="36719"/>
      <c r="AJ518" s="36720"/>
      <c r="AK518" s="36721"/>
      <c r="AL518" s="36722"/>
      <c r="AM518" s="36723"/>
      <c r="AN518" s="36724"/>
      <c r="AO518" s="36725"/>
      <c r="AP518" s="36726"/>
      <c r="AQ518" s="36727"/>
      <c r="AR518" s="36728"/>
      <c r="AS518" s="36729"/>
      <c r="AT518" s="36730"/>
      <c r="AU518" s="36731"/>
      <c r="AV518" s="36732"/>
      <c r="AW518" s="36733"/>
      <c r="AX518" s="36734"/>
      <c r="AY518" s="36735"/>
      <c r="AZ518" s="36736"/>
      <c r="BA518" s="36737"/>
      <c r="BB518" s="36738"/>
      <c r="BC518" s="36739"/>
      <c r="BD518" s="36740"/>
      <c r="BE518" s="36741"/>
      <c r="BF518" s="36742"/>
      <c r="BG518" s="36743"/>
      <c r="BH518" s="36744"/>
      <c r="BI518" s="36745"/>
      <c r="BJ518" s="36746"/>
      <c r="BK518" s="36747"/>
      <c r="BL518" s="36748"/>
      <c r="BM518" s="36749"/>
      <c r="BN518" s="36750"/>
      <c r="BO518" s="36751"/>
      <c r="BP518" s="36752"/>
      <c r="BQ518" s="36753"/>
      <c r="BR518" s="36754"/>
      <c r="BS518" s="36755"/>
      <c r="BT518" s="36756"/>
      <c r="BU518" s="36757"/>
    </row>
    <row r="519" spans="1:73" ht="33" customHeight="1" x14ac:dyDescent="0.25">
      <c r="A519" s="42207" t="s">
        <v>451</v>
      </c>
      <c r="B519" s="42208"/>
      <c r="C519" s="36758" t="s">
        <v>452</v>
      </c>
      <c r="D519" s="36759" t="s">
        <v>453</v>
      </c>
      <c r="E519" s="36760" t="s">
        <v>454</v>
      </c>
      <c r="F519" s="36761" t="s">
        <v>455</v>
      </c>
      <c r="G519" s="36762" t="s">
        <v>456</v>
      </c>
      <c r="H519" s="36763" t="s">
        <v>457</v>
      </c>
      <c r="I519" s="36764"/>
      <c r="J519" s="36765"/>
      <c r="K519" s="36766"/>
      <c r="L519" s="36767"/>
      <c r="M519" s="36768"/>
      <c r="N519" s="36769"/>
      <c r="O519" s="36770"/>
      <c r="P519" s="36771"/>
      <c r="Q519" s="36772"/>
      <c r="R519" s="36773"/>
      <c r="S519" s="36774"/>
      <c r="T519" s="36775"/>
      <c r="U519" s="36776"/>
      <c r="V519" s="36777"/>
      <c r="W519" s="36778"/>
      <c r="X519" s="36779"/>
      <c r="Y519" s="36780"/>
      <c r="Z519" s="36781"/>
      <c r="AA519" s="36782"/>
      <c r="AB519" s="36783"/>
      <c r="AC519" s="36784"/>
      <c r="AD519" s="36785"/>
      <c r="AE519" s="36786"/>
      <c r="AF519" s="36787"/>
      <c r="AG519" s="36788"/>
      <c r="AH519" s="36789"/>
      <c r="AI519" s="36790"/>
      <c r="AJ519" s="36791"/>
      <c r="AK519" s="36792"/>
      <c r="AL519" s="36793"/>
      <c r="AM519" s="36794"/>
      <c r="AN519" s="36795"/>
      <c r="AO519" s="36796"/>
      <c r="AP519" s="36797"/>
      <c r="AQ519" s="36798"/>
      <c r="AR519" s="36799"/>
      <c r="AS519" s="36800"/>
      <c r="AT519" s="36801"/>
      <c r="AU519" s="36802"/>
      <c r="AV519" s="36803"/>
      <c r="AW519" s="36804"/>
      <c r="AX519" s="36805"/>
      <c r="AY519" s="36806"/>
      <c r="AZ519" s="36807"/>
      <c r="BA519" s="36808"/>
      <c r="BB519" s="36809"/>
      <c r="BC519" s="36810"/>
      <c r="BD519" s="36811"/>
      <c r="BE519" s="36812"/>
      <c r="BF519" s="36813"/>
      <c r="BG519" s="36814"/>
      <c r="BH519" s="36815"/>
      <c r="BI519" s="36816"/>
      <c r="BJ519" s="36817"/>
      <c r="BK519" s="36818"/>
      <c r="BL519" s="36819"/>
      <c r="BM519" s="36820"/>
      <c r="BN519" s="36821"/>
      <c r="BO519" s="36822"/>
      <c r="BP519" s="36823"/>
      <c r="BQ519" s="36824"/>
      <c r="BR519" s="36825"/>
      <c r="BS519" s="36826"/>
      <c r="BT519" s="36827"/>
      <c r="BU519" s="36828"/>
    </row>
    <row r="520" spans="1:73" ht="24.75" customHeight="1" x14ac:dyDescent="0.25">
      <c r="A520" s="42205">
        <v>0</v>
      </c>
      <c r="B520" s="42206"/>
      <c r="C520" s="36829">
        <v>0</v>
      </c>
      <c r="D520" s="36830">
        <v>0</v>
      </c>
      <c r="E520" s="36831">
        <v>0</v>
      </c>
      <c r="F520" s="36832">
        <v>0</v>
      </c>
      <c r="G520" s="36833">
        <v>0</v>
      </c>
      <c r="H520" s="36834">
        <v>0</v>
      </c>
      <c r="I520" s="36835"/>
      <c r="J520" s="36836"/>
      <c r="K520" s="36837"/>
      <c r="L520" s="36838"/>
      <c r="M520" s="36839"/>
      <c r="N520" s="36840"/>
      <c r="O520" s="36841"/>
      <c r="P520" s="36842"/>
      <c r="Q520" s="36843"/>
      <c r="R520" s="36844"/>
      <c r="S520" s="36845"/>
      <c r="T520" s="36846"/>
      <c r="U520" s="36847"/>
      <c r="V520" s="36848"/>
      <c r="W520" s="36849"/>
      <c r="X520" s="36850"/>
      <c r="Y520" s="36851"/>
      <c r="Z520" s="36852"/>
      <c r="AA520" s="36853"/>
      <c r="AB520" s="36854"/>
      <c r="AC520" s="36855"/>
      <c r="AD520" s="36856"/>
      <c r="AE520" s="36857"/>
      <c r="AF520" s="36858"/>
      <c r="AG520" s="36859"/>
      <c r="AH520" s="36860"/>
      <c r="AI520" s="36861"/>
      <c r="AJ520" s="36862"/>
      <c r="AK520" s="36863"/>
      <c r="AL520" s="36864"/>
      <c r="AM520" s="36865"/>
      <c r="AN520" s="36866"/>
      <c r="AO520" s="36867"/>
      <c r="AP520" s="36868"/>
      <c r="AQ520" s="36869"/>
      <c r="AR520" s="36870"/>
      <c r="AS520" s="36871"/>
      <c r="AT520" s="36872"/>
      <c r="AU520" s="36873"/>
      <c r="AV520" s="36874"/>
      <c r="AW520" s="36875"/>
      <c r="AX520" s="36876"/>
      <c r="AY520" s="36877"/>
      <c r="AZ520" s="36878"/>
      <c r="BA520" s="36879"/>
      <c r="BB520" s="36880"/>
      <c r="BC520" s="36881"/>
      <c r="BD520" s="36882"/>
      <c r="BE520" s="36883"/>
      <c r="BF520" s="36884"/>
      <c r="BG520" s="36885"/>
      <c r="BH520" s="36886"/>
      <c r="BI520" s="36887"/>
      <c r="BJ520" s="36888"/>
      <c r="BK520" s="36889"/>
      <c r="BL520" s="36890"/>
      <c r="BM520" s="36891"/>
      <c r="BN520" s="36892"/>
      <c r="BO520" s="36893"/>
      <c r="BP520" s="36894"/>
      <c r="BQ520" s="36895"/>
      <c r="BR520" s="36896"/>
      <c r="BS520" s="36897"/>
      <c r="BT520" s="36898"/>
      <c r="BU520" s="36899"/>
    </row>
    <row r="521" spans="1:73" ht="24.75" customHeight="1" x14ac:dyDescent="0.25">
      <c r="A521" s="42205">
        <v>0</v>
      </c>
      <c r="B521" s="42206"/>
      <c r="C521" s="36900">
        <v>0</v>
      </c>
      <c r="D521" s="36901">
        <v>0</v>
      </c>
      <c r="E521" s="36902">
        <v>0</v>
      </c>
      <c r="F521" s="36903">
        <v>0</v>
      </c>
      <c r="G521" s="36904">
        <v>0</v>
      </c>
      <c r="H521" s="36905">
        <v>0</v>
      </c>
      <c r="I521" s="36906"/>
      <c r="J521" s="36907"/>
      <c r="K521" s="36908"/>
      <c r="L521" s="36909"/>
      <c r="M521" s="36910"/>
      <c r="N521" s="36911"/>
      <c r="O521" s="36912"/>
      <c r="P521" s="36913"/>
      <c r="Q521" s="36914"/>
      <c r="R521" s="36915"/>
      <c r="S521" s="36916"/>
      <c r="T521" s="36917"/>
      <c r="U521" s="36918"/>
      <c r="V521" s="36919"/>
      <c r="W521" s="36920"/>
      <c r="X521" s="36921"/>
      <c r="Y521" s="36922"/>
      <c r="Z521" s="36923"/>
      <c r="AA521" s="36924"/>
      <c r="AB521" s="36925"/>
      <c r="AC521" s="36926"/>
      <c r="AD521" s="36927"/>
      <c r="AE521" s="36928"/>
      <c r="AF521" s="36929"/>
      <c r="AG521" s="36930"/>
      <c r="AH521" s="36931"/>
      <c r="AI521" s="36932"/>
      <c r="AJ521" s="36933"/>
      <c r="AK521" s="36934"/>
      <c r="AL521" s="36935"/>
      <c r="AM521" s="36936"/>
      <c r="AN521" s="36937"/>
      <c r="AO521" s="36938"/>
      <c r="AP521" s="36939"/>
      <c r="AQ521" s="36940"/>
      <c r="AR521" s="36941"/>
      <c r="AS521" s="36942"/>
      <c r="AT521" s="36943"/>
      <c r="AU521" s="36944"/>
      <c r="AV521" s="36945"/>
      <c r="AW521" s="36946"/>
      <c r="AX521" s="36947"/>
      <c r="AY521" s="36948"/>
      <c r="AZ521" s="36949"/>
      <c r="BA521" s="36950"/>
      <c r="BB521" s="36951"/>
      <c r="BC521" s="36952"/>
      <c r="BD521" s="36953"/>
      <c r="BE521" s="36954"/>
      <c r="BF521" s="36955"/>
      <c r="BG521" s="36956"/>
      <c r="BH521" s="36957"/>
      <c r="BI521" s="36958"/>
      <c r="BJ521" s="36959"/>
      <c r="BK521" s="36960"/>
      <c r="BL521" s="36961"/>
      <c r="BM521" s="36962"/>
      <c r="BN521" s="36963"/>
      <c r="BO521" s="36964"/>
      <c r="BP521" s="36965"/>
      <c r="BQ521" s="36966"/>
      <c r="BR521" s="36967"/>
      <c r="BS521" s="36968"/>
      <c r="BT521" s="36969"/>
      <c r="BU521" s="36970"/>
    </row>
    <row r="522" spans="1:73" ht="24.75" customHeight="1" x14ac:dyDescent="0.25">
      <c r="A522" s="42205">
        <v>0</v>
      </c>
      <c r="B522" s="42206"/>
      <c r="C522" s="36971">
        <v>0</v>
      </c>
      <c r="D522" s="36972">
        <v>0</v>
      </c>
      <c r="E522" s="36973">
        <v>0</v>
      </c>
      <c r="F522" s="36974">
        <v>0</v>
      </c>
      <c r="G522" s="36975">
        <v>0</v>
      </c>
      <c r="H522" s="36976">
        <v>0</v>
      </c>
      <c r="I522" s="36977"/>
      <c r="J522" s="36978"/>
      <c r="K522" s="36979"/>
      <c r="L522" s="36980"/>
      <c r="M522" s="36981"/>
      <c r="N522" s="36982"/>
      <c r="O522" s="36983"/>
      <c r="P522" s="36984"/>
      <c r="Q522" s="36985"/>
      <c r="R522" s="36986"/>
      <c r="S522" s="36987"/>
      <c r="T522" s="36988"/>
      <c r="U522" s="36989"/>
      <c r="V522" s="36990"/>
      <c r="W522" s="36991"/>
      <c r="X522" s="36992"/>
      <c r="Y522" s="36993"/>
      <c r="Z522" s="36994"/>
      <c r="AA522" s="36995"/>
      <c r="AB522" s="36996"/>
      <c r="AC522" s="36997"/>
      <c r="AD522" s="36998"/>
      <c r="AE522" s="36999"/>
      <c r="AF522" s="37000"/>
      <c r="AG522" s="37001"/>
      <c r="AH522" s="37002"/>
      <c r="AI522" s="37003"/>
      <c r="AJ522" s="37004"/>
      <c r="AK522" s="37005"/>
      <c r="AL522" s="37006"/>
      <c r="AM522" s="37007"/>
      <c r="AN522" s="37008"/>
      <c r="AO522" s="37009"/>
      <c r="AP522" s="37010"/>
      <c r="AQ522" s="37011"/>
      <c r="AR522" s="37012"/>
      <c r="AS522" s="37013"/>
      <c r="AT522" s="37014"/>
      <c r="AU522" s="37015"/>
      <c r="AV522" s="37016"/>
      <c r="AW522" s="37017"/>
      <c r="AX522" s="37018"/>
      <c r="AY522" s="37019"/>
      <c r="AZ522" s="37020"/>
      <c r="BA522" s="37021"/>
      <c r="BB522" s="37022"/>
      <c r="BC522" s="37023"/>
      <c r="BD522" s="37024"/>
      <c r="BE522" s="37025"/>
      <c r="BF522" s="37026"/>
      <c r="BG522" s="37027"/>
      <c r="BH522" s="37028"/>
      <c r="BI522" s="37029"/>
      <c r="BJ522" s="37030"/>
      <c r="BK522" s="37031"/>
      <c r="BL522" s="37032"/>
      <c r="BM522" s="37033"/>
      <c r="BN522" s="37034"/>
      <c r="BO522" s="37035"/>
      <c r="BP522" s="37036"/>
      <c r="BQ522" s="37037"/>
      <c r="BR522" s="37038"/>
      <c r="BS522" s="37039"/>
      <c r="BT522" s="37040"/>
      <c r="BU522" s="37041"/>
    </row>
    <row r="523" spans="1:73" ht="24.75" customHeight="1" x14ac:dyDescent="0.25">
      <c r="A523" s="42205">
        <v>0</v>
      </c>
      <c r="B523" s="42206"/>
      <c r="C523" s="37042">
        <v>0</v>
      </c>
      <c r="D523" s="37043">
        <v>0</v>
      </c>
      <c r="E523" s="37044">
        <v>0</v>
      </c>
      <c r="F523" s="37045">
        <v>0</v>
      </c>
      <c r="G523" s="37046">
        <v>0</v>
      </c>
      <c r="H523" s="37047">
        <v>0</v>
      </c>
      <c r="I523" s="37048"/>
      <c r="J523" s="37049"/>
      <c r="K523" s="37050"/>
      <c r="L523" s="37051"/>
      <c r="M523" s="37052"/>
      <c r="N523" s="37053"/>
      <c r="O523" s="37054"/>
      <c r="P523" s="37055"/>
      <c r="Q523" s="37056"/>
      <c r="R523" s="37057"/>
      <c r="S523" s="37058"/>
      <c r="T523" s="37059"/>
      <c r="U523" s="37060"/>
      <c r="V523" s="37061"/>
      <c r="W523" s="37062"/>
      <c r="X523" s="37063"/>
      <c r="Y523" s="37064"/>
      <c r="Z523" s="37065"/>
      <c r="AA523" s="37066"/>
      <c r="AB523" s="37067"/>
      <c r="AC523" s="37068"/>
      <c r="AD523" s="37069"/>
      <c r="AE523" s="37070"/>
      <c r="AF523" s="37071"/>
      <c r="AG523" s="37072"/>
      <c r="AH523" s="37073"/>
      <c r="AI523" s="37074"/>
      <c r="AJ523" s="37075"/>
      <c r="AK523" s="37076"/>
      <c r="AL523" s="37077"/>
      <c r="AM523" s="37078"/>
      <c r="AN523" s="37079"/>
      <c r="AO523" s="37080"/>
      <c r="AP523" s="37081"/>
      <c r="AQ523" s="37082"/>
      <c r="AR523" s="37083"/>
      <c r="AS523" s="37084"/>
      <c r="AT523" s="37085"/>
      <c r="AU523" s="37086"/>
      <c r="AV523" s="37087"/>
      <c r="AW523" s="37088"/>
      <c r="AX523" s="37089"/>
      <c r="AY523" s="37090"/>
      <c r="AZ523" s="37091"/>
      <c r="BA523" s="37092"/>
      <c r="BB523" s="37093"/>
      <c r="BC523" s="37094"/>
      <c r="BD523" s="37095"/>
      <c r="BE523" s="37096"/>
      <c r="BF523" s="37097"/>
      <c r="BG523" s="37098"/>
      <c r="BH523" s="37099"/>
      <c r="BI523" s="37100"/>
      <c r="BJ523" s="37101"/>
      <c r="BK523" s="37102"/>
      <c r="BL523" s="37103"/>
      <c r="BM523" s="37104"/>
      <c r="BN523" s="37105"/>
      <c r="BO523" s="37106"/>
      <c r="BP523" s="37107"/>
      <c r="BQ523" s="37108"/>
      <c r="BR523" s="37109"/>
      <c r="BS523" s="37110"/>
      <c r="BT523" s="37111"/>
      <c r="BU523" s="37112"/>
    </row>
    <row r="524" spans="1:73" ht="24.75" customHeight="1" x14ac:dyDescent="0.25">
      <c r="A524" s="42205">
        <v>0</v>
      </c>
      <c r="B524" s="42206"/>
      <c r="C524" s="37113">
        <v>0</v>
      </c>
      <c r="D524" s="37114">
        <v>0</v>
      </c>
      <c r="E524" s="37115">
        <v>0</v>
      </c>
      <c r="F524" s="37116">
        <v>0</v>
      </c>
      <c r="G524" s="37117">
        <v>0</v>
      </c>
      <c r="H524" s="37118">
        <v>0</v>
      </c>
      <c r="I524" s="37119"/>
      <c r="J524" s="37120"/>
      <c r="K524" s="37121"/>
      <c r="L524" s="37122"/>
      <c r="M524" s="37123"/>
      <c r="N524" s="37124"/>
      <c r="O524" s="37125"/>
      <c r="P524" s="37126"/>
      <c r="Q524" s="37127"/>
      <c r="R524" s="37128"/>
      <c r="S524" s="37129"/>
      <c r="T524" s="37130"/>
      <c r="U524" s="37131"/>
      <c r="V524" s="37132"/>
      <c r="W524" s="37133"/>
      <c r="X524" s="37134"/>
      <c r="Y524" s="37135"/>
      <c r="Z524" s="37136"/>
      <c r="AA524" s="37137"/>
      <c r="AB524" s="37138"/>
      <c r="AC524" s="37139"/>
      <c r="AD524" s="37140"/>
      <c r="AE524" s="37141"/>
      <c r="AF524" s="37142"/>
      <c r="AG524" s="37143"/>
      <c r="AH524" s="37144"/>
      <c r="AI524" s="37145"/>
      <c r="AJ524" s="37146"/>
      <c r="AK524" s="37147"/>
      <c r="AL524" s="37148"/>
      <c r="AM524" s="37149"/>
      <c r="AN524" s="37150"/>
      <c r="AO524" s="37151"/>
      <c r="AP524" s="37152"/>
      <c r="AQ524" s="37153"/>
      <c r="AR524" s="37154"/>
      <c r="AS524" s="37155"/>
      <c r="AT524" s="37156"/>
      <c r="AU524" s="37157"/>
      <c r="AV524" s="37158"/>
      <c r="AW524" s="37159"/>
      <c r="AX524" s="37160"/>
      <c r="AY524" s="37161"/>
      <c r="AZ524" s="37162"/>
      <c r="BA524" s="37163"/>
      <c r="BB524" s="37164"/>
      <c r="BC524" s="37165"/>
      <c r="BD524" s="37166"/>
      <c r="BE524" s="37167"/>
      <c r="BF524" s="37168"/>
      <c r="BG524" s="37169"/>
      <c r="BH524" s="37170"/>
      <c r="BI524" s="37171"/>
      <c r="BJ524" s="37172"/>
      <c r="BK524" s="37173"/>
      <c r="BL524" s="37174"/>
      <c r="BM524" s="37175"/>
      <c r="BN524" s="37176"/>
      <c r="BO524" s="37177"/>
      <c r="BP524" s="37178"/>
      <c r="BQ524" s="37179"/>
      <c r="BR524" s="37180"/>
      <c r="BS524" s="37181"/>
      <c r="BT524" s="37182"/>
      <c r="BU524" s="37183"/>
    </row>
    <row r="525" spans="1:73" ht="24.75" customHeight="1" x14ac:dyDescent="0.25">
      <c r="A525" s="42205">
        <v>0</v>
      </c>
      <c r="B525" s="42206"/>
      <c r="C525" s="37184">
        <v>0</v>
      </c>
      <c r="D525" s="37185">
        <v>0</v>
      </c>
      <c r="E525" s="37186">
        <v>0</v>
      </c>
      <c r="F525" s="37187">
        <v>0</v>
      </c>
      <c r="G525" s="37188">
        <v>0</v>
      </c>
      <c r="H525" s="37189">
        <v>0</v>
      </c>
      <c r="I525" s="37190"/>
      <c r="J525" s="37191"/>
      <c r="K525" s="37192"/>
      <c r="L525" s="37193"/>
      <c r="M525" s="37194"/>
      <c r="N525" s="37195"/>
      <c r="O525" s="37196"/>
      <c r="P525" s="37197"/>
      <c r="Q525" s="37198"/>
      <c r="R525" s="37199"/>
      <c r="S525" s="37200"/>
      <c r="T525" s="37201"/>
      <c r="U525" s="37202"/>
      <c r="V525" s="37203"/>
      <c r="W525" s="37204"/>
      <c r="X525" s="37205"/>
      <c r="Y525" s="37206"/>
      <c r="Z525" s="37207"/>
      <c r="AA525" s="37208"/>
      <c r="AB525" s="37209"/>
      <c r="AC525" s="37210"/>
      <c r="AD525" s="37211"/>
      <c r="AE525" s="37212"/>
      <c r="AF525" s="37213"/>
      <c r="AG525" s="37214"/>
      <c r="AH525" s="37215"/>
      <c r="AI525" s="37216"/>
      <c r="AJ525" s="37217"/>
      <c r="AK525" s="37218"/>
      <c r="AL525" s="37219"/>
      <c r="AM525" s="37220"/>
      <c r="AN525" s="37221"/>
      <c r="AO525" s="37222"/>
      <c r="AP525" s="37223"/>
      <c r="AQ525" s="37224"/>
      <c r="AR525" s="37225"/>
      <c r="AS525" s="37226"/>
      <c r="AT525" s="37227"/>
      <c r="AU525" s="37228"/>
      <c r="AV525" s="37229"/>
      <c r="AW525" s="37230"/>
      <c r="AX525" s="37231"/>
      <c r="AY525" s="37232"/>
      <c r="AZ525" s="37233"/>
      <c r="BA525" s="37234"/>
      <c r="BB525" s="37235"/>
      <c r="BC525" s="37236"/>
      <c r="BD525" s="37237"/>
      <c r="BE525" s="37238"/>
      <c r="BF525" s="37239"/>
      <c r="BG525" s="37240"/>
      <c r="BH525" s="37241"/>
      <c r="BI525" s="37242"/>
      <c r="BJ525" s="37243"/>
      <c r="BK525" s="37244"/>
      <c r="BL525" s="37245"/>
      <c r="BM525" s="37246"/>
      <c r="BN525" s="37247"/>
      <c r="BO525" s="37248"/>
      <c r="BP525" s="37249"/>
      <c r="BQ525" s="37250"/>
      <c r="BR525" s="37251"/>
      <c r="BS525" s="37252"/>
      <c r="BT525" s="37253"/>
      <c r="BU525" s="37254"/>
    </row>
    <row r="526" spans="1:73" ht="24.75" customHeight="1" x14ac:dyDescent="0.25">
      <c r="A526" s="42205">
        <v>0</v>
      </c>
      <c r="B526" s="42206"/>
      <c r="C526" s="37255">
        <v>0</v>
      </c>
      <c r="D526" s="37256">
        <v>0</v>
      </c>
      <c r="E526" s="37257">
        <v>0</v>
      </c>
      <c r="F526" s="37258">
        <v>0</v>
      </c>
      <c r="G526" s="37259">
        <v>0</v>
      </c>
      <c r="H526" s="37260">
        <v>0</v>
      </c>
      <c r="I526" s="37261"/>
      <c r="J526" s="37262"/>
      <c r="K526" s="37263"/>
      <c r="L526" s="37264"/>
      <c r="M526" s="37265"/>
      <c r="N526" s="37266"/>
      <c r="O526" s="37267"/>
      <c r="P526" s="37268"/>
      <c r="Q526" s="37269"/>
      <c r="R526" s="37270"/>
      <c r="S526" s="37271"/>
      <c r="T526" s="37272"/>
      <c r="U526" s="37273"/>
      <c r="V526" s="37274"/>
      <c r="W526" s="37275"/>
      <c r="X526" s="37276"/>
      <c r="Y526" s="37277"/>
      <c r="Z526" s="37278"/>
      <c r="AA526" s="37279"/>
      <c r="AB526" s="37280"/>
      <c r="AC526" s="37281"/>
      <c r="AD526" s="37282"/>
      <c r="AE526" s="37283"/>
      <c r="AF526" s="37284"/>
      <c r="AG526" s="37285"/>
      <c r="AH526" s="37286"/>
      <c r="AI526" s="37287"/>
      <c r="AJ526" s="37288"/>
      <c r="AK526" s="37289"/>
      <c r="AL526" s="37290"/>
      <c r="AM526" s="37291"/>
      <c r="AN526" s="37292"/>
      <c r="AO526" s="37293"/>
      <c r="AP526" s="37294"/>
      <c r="AQ526" s="37295"/>
      <c r="AR526" s="37296"/>
      <c r="AS526" s="37297"/>
      <c r="AT526" s="37298"/>
      <c r="AU526" s="37299"/>
      <c r="AV526" s="37300"/>
      <c r="AW526" s="37301"/>
      <c r="AX526" s="37302"/>
      <c r="AY526" s="37303"/>
      <c r="AZ526" s="37304"/>
      <c r="BA526" s="37305"/>
      <c r="BB526" s="37306"/>
      <c r="BC526" s="37307"/>
      <c r="BD526" s="37308"/>
      <c r="BE526" s="37309"/>
      <c r="BF526" s="37310"/>
      <c r="BG526" s="37311"/>
      <c r="BH526" s="37312"/>
      <c r="BI526" s="37313"/>
      <c r="BJ526" s="37314"/>
      <c r="BK526" s="37315"/>
      <c r="BL526" s="37316"/>
      <c r="BM526" s="37317"/>
      <c r="BN526" s="37318"/>
      <c r="BO526" s="37319"/>
      <c r="BP526" s="37320"/>
      <c r="BQ526" s="37321"/>
      <c r="BR526" s="37322"/>
      <c r="BS526" s="37323"/>
      <c r="BT526" s="37324"/>
      <c r="BU526" s="37325"/>
    </row>
    <row r="527" spans="1:73" ht="24.75" customHeight="1" x14ac:dyDescent="0.25">
      <c r="A527" s="42205">
        <v>0</v>
      </c>
      <c r="B527" s="42206"/>
      <c r="C527" s="37326">
        <v>0</v>
      </c>
      <c r="D527" s="37327">
        <v>0</v>
      </c>
      <c r="E527" s="37328">
        <v>0</v>
      </c>
      <c r="F527" s="37329">
        <v>0</v>
      </c>
      <c r="G527" s="37330">
        <v>0</v>
      </c>
      <c r="H527" s="37331">
        <v>0</v>
      </c>
      <c r="I527" s="37332"/>
      <c r="J527" s="37333"/>
      <c r="K527" s="37334"/>
      <c r="L527" s="37335"/>
      <c r="M527" s="37336"/>
      <c r="N527" s="37337"/>
      <c r="O527" s="37338"/>
      <c r="P527" s="37339"/>
      <c r="Q527" s="37340"/>
      <c r="R527" s="37341"/>
      <c r="S527" s="37342"/>
      <c r="T527" s="37343"/>
      <c r="U527" s="37344"/>
      <c r="V527" s="37345"/>
      <c r="W527" s="37346"/>
      <c r="X527" s="37347"/>
      <c r="Y527" s="37348"/>
      <c r="Z527" s="37349"/>
      <c r="AA527" s="37350"/>
      <c r="AB527" s="37351"/>
      <c r="AC527" s="37352"/>
      <c r="AD527" s="37353"/>
      <c r="AE527" s="37354"/>
      <c r="AF527" s="37355"/>
      <c r="AG527" s="37356"/>
      <c r="AH527" s="37357"/>
      <c r="AI527" s="37358"/>
      <c r="AJ527" s="37359"/>
      <c r="AK527" s="37360"/>
      <c r="AL527" s="37361"/>
      <c r="AM527" s="37362"/>
      <c r="AN527" s="37363"/>
      <c r="AO527" s="37364"/>
      <c r="AP527" s="37365"/>
      <c r="AQ527" s="37366"/>
      <c r="AR527" s="37367"/>
      <c r="AS527" s="37368"/>
      <c r="AT527" s="37369"/>
      <c r="AU527" s="37370"/>
      <c r="AV527" s="37371"/>
      <c r="AW527" s="37372"/>
      <c r="AX527" s="37373"/>
      <c r="AY527" s="37374"/>
      <c r="AZ527" s="37375"/>
      <c r="BA527" s="37376"/>
      <c r="BB527" s="37377"/>
      <c r="BC527" s="37378"/>
      <c r="BD527" s="37379"/>
      <c r="BE527" s="37380"/>
      <c r="BF527" s="37381"/>
      <c r="BG527" s="37382"/>
      <c r="BH527" s="37383"/>
      <c r="BI527" s="37384"/>
      <c r="BJ527" s="37385"/>
      <c r="BK527" s="37386"/>
      <c r="BL527" s="37387"/>
      <c r="BM527" s="37388"/>
      <c r="BN527" s="37389"/>
      <c r="BO527" s="37390"/>
      <c r="BP527" s="37391"/>
      <c r="BQ527" s="37392"/>
      <c r="BR527" s="37393"/>
      <c r="BS527" s="37394"/>
      <c r="BT527" s="37395"/>
      <c r="BU527" s="37396"/>
    </row>
    <row r="528" spans="1:73" ht="30" customHeight="1" x14ac:dyDescent="0.25">
      <c r="A528" s="42205">
        <v>0</v>
      </c>
      <c r="B528" s="42206"/>
      <c r="C528" s="37397">
        <v>0</v>
      </c>
      <c r="D528" s="37398">
        <v>0</v>
      </c>
      <c r="E528" s="37399">
        <v>0</v>
      </c>
      <c r="F528" s="37400">
        <v>0</v>
      </c>
      <c r="G528" s="37401">
        <v>0</v>
      </c>
      <c r="H528" s="37402">
        <v>0</v>
      </c>
      <c r="I528" s="37403"/>
      <c r="J528" s="37404"/>
      <c r="K528" s="37405"/>
      <c r="L528" s="37406"/>
      <c r="M528" s="37407"/>
      <c r="N528" s="37408"/>
      <c r="O528" s="37409"/>
      <c r="P528" s="37410"/>
      <c r="Q528" s="37411"/>
      <c r="R528" s="37412"/>
      <c r="S528" s="37413"/>
      <c r="T528" s="37414"/>
      <c r="U528" s="37415"/>
      <c r="V528" s="37416"/>
      <c r="W528" s="37417"/>
      <c r="X528" s="37418"/>
      <c r="Y528" s="37419"/>
      <c r="Z528" s="37420"/>
      <c r="AA528" s="37421"/>
      <c r="AB528" s="37422"/>
      <c r="AC528" s="37423"/>
      <c r="AD528" s="37424"/>
      <c r="AE528" s="37425"/>
      <c r="AF528" s="37426"/>
      <c r="AG528" s="37427"/>
      <c r="AH528" s="37428"/>
      <c r="AI528" s="37429"/>
      <c r="AJ528" s="37430"/>
      <c r="AK528" s="37431"/>
      <c r="AL528" s="37432"/>
      <c r="AM528" s="37433"/>
      <c r="AN528" s="37434"/>
      <c r="AO528" s="37435"/>
      <c r="AP528" s="37436"/>
      <c r="AQ528" s="37437"/>
      <c r="AR528" s="37438"/>
      <c r="AS528" s="37439"/>
      <c r="AT528" s="37440"/>
      <c r="AU528" s="37441"/>
      <c r="AV528" s="37442"/>
      <c r="AW528" s="37443"/>
      <c r="AX528" s="37444"/>
      <c r="AY528" s="37445"/>
      <c r="AZ528" s="37446"/>
      <c r="BA528" s="37447"/>
      <c r="BB528" s="37448"/>
      <c r="BC528" s="37449"/>
      <c r="BD528" s="37450"/>
      <c r="BE528" s="37451"/>
      <c r="BF528" s="37452"/>
      <c r="BG528" s="37453"/>
      <c r="BH528" s="37454"/>
      <c r="BI528" s="37455"/>
      <c r="BJ528" s="37456"/>
      <c r="BK528" s="37457"/>
      <c r="BL528" s="37458"/>
      <c r="BM528" s="37459"/>
      <c r="BN528" s="37460"/>
      <c r="BO528" s="37461"/>
      <c r="BP528" s="37462"/>
      <c r="BQ528" s="37463"/>
      <c r="BR528" s="37464"/>
      <c r="BS528" s="37465"/>
      <c r="BT528" s="37466"/>
      <c r="BU528" s="37467"/>
    </row>
    <row r="529" spans="1:73" ht="39.75" customHeight="1" x14ac:dyDescent="0.25">
      <c r="A529" s="42205">
        <v>0</v>
      </c>
      <c r="B529" s="42206"/>
      <c r="C529" s="37468">
        <v>0</v>
      </c>
      <c r="D529" s="37469">
        <v>0</v>
      </c>
      <c r="E529" s="37470">
        <v>0</v>
      </c>
      <c r="F529" s="37471">
        <v>0</v>
      </c>
      <c r="G529" s="37472">
        <v>0</v>
      </c>
      <c r="H529" s="37473">
        <v>0</v>
      </c>
      <c r="I529" s="37474"/>
      <c r="J529" s="37475"/>
      <c r="K529" s="37476"/>
      <c r="L529" s="37477"/>
      <c r="M529" s="37478"/>
      <c r="N529" s="37479"/>
      <c r="O529" s="37480"/>
      <c r="P529" s="37481"/>
      <c r="Q529" s="37482"/>
      <c r="R529" s="37483"/>
      <c r="S529" s="37484"/>
      <c r="T529" s="37485"/>
      <c r="U529" s="37486"/>
      <c r="V529" s="37487"/>
      <c r="W529" s="37488"/>
      <c r="X529" s="37489"/>
      <c r="Y529" s="37490"/>
      <c r="Z529" s="37491"/>
      <c r="AA529" s="37492"/>
      <c r="AB529" s="37493"/>
      <c r="AC529" s="37494"/>
      <c r="AD529" s="37495"/>
      <c r="AE529" s="37496"/>
      <c r="AF529" s="37497"/>
      <c r="AG529" s="37498"/>
      <c r="AH529" s="37499"/>
      <c r="AI529" s="37500"/>
      <c r="AJ529" s="37501"/>
      <c r="AK529" s="37502"/>
      <c r="AL529" s="37503"/>
      <c r="AM529" s="37504"/>
      <c r="AN529" s="37505"/>
      <c r="AO529" s="37506"/>
      <c r="AP529" s="37507"/>
      <c r="AQ529" s="37508"/>
      <c r="AR529" s="37509"/>
      <c r="AS529" s="37510"/>
      <c r="AT529" s="37511"/>
      <c r="AU529" s="37512"/>
      <c r="AV529" s="37513"/>
      <c r="AW529" s="37514"/>
      <c r="AX529" s="37515"/>
      <c r="AY529" s="37516"/>
      <c r="AZ529" s="37517"/>
      <c r="BA529" s="37518"/>
      <c r="BB529" s="37519"/>
      <c r="BC529" s="37520"/>
      <c r="BD529" s="37521"/>
      <c r="BE529" s="37522"/>
      <c r="BF529" s="37523"/>
      <c r="BG529" s="37524"/>
      <c r="BH529" s="37525"/>
      <c r="BI529" s="37526"/>
      <c r="BJ529" s="37527"/>
      <c r="BK529" s="37528"/>
      <c r="BL529" s="37529"/>
      <c r="BM529" s="37530"/>
      <c r="BN529" s="37531"/>
      <c r="BO529" s="37532"/>
      <c r="BP529" s="37533"/>
      <c r="BQ529" s="37534"/>
      <c r="BR529" s="37535"/>
      <c r="BS529" s="37536"/>
      <c r="BT529" s="37537"/>
      <c r="BU529" s="37538"/>
    </row>
    <row r="530" spans="1:73" ht="24.75" customHeight="1" x14ac:dyDescent="0.25">
      <c r="A530" s="42205">
        <v>0</v>
      </c>
      <c r="B530" s="42206"/>
      <c r="C530" s="37539">
        <v>0</v>
      </c>
      <c r="D530" s="37540">
        <v>0</v>
      </c>
      <c r="E530" s="37541">
        <v>0</v>
      </c>
      <c r="F530" s="37542">
        <v>0</v>
      </c>
      <c r="G530" s="37543">
        <v>0</v>
      </c>
      <c r="H530" s="37544">
        <v>0</v>
      </c>
      <c r="I530" s="37545"/>
      <c r="J530" s="37546"/>
      <c r="K530" s="37547"/>
      <c r="L530" s="37548"/>
      <c r="M530" s="37549"/>
      <c r="N530" s="37550"/>
      <c r="O530" s="37551"/>
      <c r="P530" s="37552"/>
      <c r="Q530" s="37553"/>
      <c r="R530" s="37554"/>
      <c r="S530" s="37555"/>
      <c r="T530" s="37556"/>
      <c r="U530" s="37557"/>
      <c r="V530" s="37558"/>
      <c r="W530" s="37559"/>
      <c r="X530" s="37560"/>
      <c r="Y530" s="37561"/>
      <c r="Z530" s="37562"/>
      <c r="AA530" s="37563"/>
      <c r="AB530" s="37564"/>
      <c r="AC530" s="37565"/>
      <c r="AD530" s="37566"/>
      <c r="AE530" s="37567"/>
      <c r="AF530" s="37568"/>
      <c r="AG530" s="37569"/>
      <c r="AH530" s="37570"/>
      <c r="AI530" s="37571"/>
      <c r="AJ530" s="37572"/>
      <c r="AK530" s="37573"/>
      <c r="AL530" s="37574"/>
      <c r="AM530" s="37575"/>
      <c r="AN530" s="37576"/>
      <c r="AO530" s="37577"/>
      <c r="AP530" s="37578"/>
      <c r="AQ530" s="37579"/>
      <c r="AR530" s="37580"/>
      <c r="AS530" s="37581"/>
      <c r="AT530" s="37582"/>
      <c r="AU530" s="37583"/>
      <c r="AV530" s="37584"/>
      <c r="AW530" s="37585"/>
      <c r="AX530" s="37586"/>
      <c r="AY530" s="37587"/>
      <c r="AZ530" s="37588"/>
      <c r="BA530" s="37589"/>
      <c r="BB530" s="37590"/>
      <c r="BC530" s="37591"/>
      <c r="BD530" s="37592"/>
      <c r="BE530" s="37593"/>
      <c r="BF530" s="37594"/>
      <c r="BG530" s="37595"/>
      <c r="BH530" s="37596"/>
      <c r="BI530" s="37597"/>
      <c r="BJ530" s="37598"/>
      <c r="BK530" s="37599"/>
      <c r="BL530" s="37600"/>
      <c r="BM530" s="37601"/>
      <c r="BN530" s="37602"/>
      <c r="BO530" s="37603"/>
      <c r="BP530" s="37604"/>
      <c r="BQ530" s="37605"/>
      <c r="BR530" s="37606"/>
      <c r="BS530" s="37607"/>
      <c r="BT530" s="37608"/>
      <c r="BU530" s="37609"/>
    </row>
    <row r="531" spans="1:73" ht="24.75" customHeight="1" x14ac:dyDescent="0.25">
      <c r="A531" s="42205">
        <v>0</v>
      </c>
      <c r="B531" s="42206"/>
      <c r="C531" s="37610">
        <v>0</v>
      </c>
      <c r="D531" s="37611">
        <v>0</v>
      </c>
      <c r="E531" s="37612">
        <v>0</v>
      </c>
      <c r="F531" s="37613">
        <v>0</v>
      </c>
      <c r="G531" s="37614">
        <v>0</v>
      </c>
      <c r="H531" s="37615">
        <v>0</v>
      </c>
      <c r="I531" s="37616"/>
      <c r="J531" s="37617"/>
      <c r="K531" s="37618"/>
      <c r="L531" s="37619"/>
      <c r="M531" s="37620"/>
      <c r="N531" s="37621"/>
      <c r="O531" s="37622"/>
      <c r="P531" s="37623"/>
      <c r="Q531" s="37624"/>
      <c r="R531" s="37625"/>
      <c r="S531" s="37626"/>
      <c r="T531" s="37627"/>
      <c r="U531" s="37628"/>
      <c r="V531" s="37629"/>
      <c r="W531" s="37630"/>
      <c r="X531" s="37631"/>
      <c r="Y531" s="37632"/>
      <c r="Z531" s="37633"/>
      <c r="AA531" s="37634"/>
      <c r="AB531" s="37635"/>
      <c r="AC531" s="37636"/>
      <c r="AD531" s="37637"/>
      <c r="AE531" s="37638"/>
      <c r="AF531" s="37639"/>
      <c r="AG531" s="37640"/>
      <c r="AH531" s="37641"/>
      <c r="AI531" s="37642"/>
      <c r="AJ531" s="37643"/>
      <c r="AK531" s="37644"/>
      <c r="AL531" s="37645"/>
      <c r="AM531" s="37646"/>
      <c r="AN531" s="37647"/>
      <c r="AO531" s="37648"/>
      <c r="AP531" s="37649"/>
      <c r="AQ531" s="37650"/>
      <c r="AR531" s="37651"/>
      <c r="AS531" s="37652"/>
      <c r="AT531" s="37653"/>
      <c r="AU531" s="37654"/>
      <c r="AV531" s="37655"/>
      <c r="AW531" s="37656"/>
      <c r="AX531" s="37657"/>
      <c r="AY531" s="37658"/>
      <c r="AZ531" s="37659"/>
      <c r="BA531" s="37660"/>
      <c r="BB531" s="37661"/>
      <c r="BC531" s="37662"/>
      <c r="BD531" s="37663"/>
      <c r="BE531" s="37664"/>
      <c r="BF531" s="37665"/>
      <c r="BG531" s="37666"/>
      <c r="BH531" s="37667"/>
      <c r="BI531" s="37668"/>
      <c r="BJ531" s="37669"/>
      <c r="BK531" s="37670"/>
      <c r="BL531" s="37671"/>
      <c r="BM531" s="37672"/>
      <c r="BN531" s="37673"/>
      <c r="BO531" s="37674"/>
      <c r="BP531" s="37675"/>
      <c r="BQ531" s="37676"/>
      <c r="BR531" s="37677"/>
      <c r="BS531" s="37678"/>
      <c r="BT531" s="37679"/>
      <c r="BU531" s="37680"/>
    </row>
    <row r="532" spans="1:73" ht="24.75" customHeight="1" x14ac:dyDescent="0.25">
      <c r="A532" s="42205">
        <v>0</v>
      </c>
      <c r="B532" s="42206"/>
      <c r="C532" s="37681">
        <v>0</v>
      </c>
      <c r="D532" s="37682">
        <v>0</v>
      </c>
      <c r="E532" s="37683">
        <v>0</v>
      </c>
      <c r="F532" s="37684">
        <v>0</v>
      </c>
      <c r="G532" s="37685">
        <v>0</v>
      </c>
      <c r="H532" s="37686">
        <v>0</v>
      </c>
      <c r="I532" s="37687"/>
      <c r="J532" s="37688"/>
      <c r="K532" s="37689"/>
      <c r="L532" s="37690"/>
      <c r="M532" s="37691"/>
      <c r="N532" s="37692"/>
      <c r="O532" s="37693"/>
      <c r="P532" s="37694"/>
      <c r="Q532" s="37695"/>
      <c r="R532" s="37696"/>
      <c r="S532" s="37697"/>
      <c r="T532" s="37698"/>
      <c r="U532" s="37699"/>
      <c r="V532" s="37700"/>
      <c r="W532" s="37701"/>
      <c r="X532" s="37702"/>
      <c r="Y532" s="37703"/>
      <c r="Z532" s="37704"/>
      <c r="AA532" s="37705"/>
      <c r="AB532" s="37706"/>
      <c r="AC532" s="37707"/>
      <c r="AD532" s="37708"/>
      <c r="AE532" s="37709"/>
      <c r="AF532" s="37710"/>
      <c r="AG532" s="37711"/>
      <c r="AH532" s="37712"/>
      <c r="AI532" s="37713"/>
      <c r="AJ532" s="37714"/>
      <c r="AK532" s="37715"/>
      <c r="AL532" s="37716"/>
      <c r="AM532" s="37717"/>
      <c r="AN532" s="37718"/>
      <c r="AO532" s="37719"/>
      <c r="AP532" s="37720"/>
      <c r="AQ532" s="37721"/>
      <c r="AR532" s="37722"/>
      <c r="AS532" s="37723"/>
      <c r="AT532" s="37724"/>
      <c r="AU532" s="37725"/>
      <c r="AV532" s="37726"/>
      <c r="AW532" s="37727"/>
      <c r="AX532" s="37728"/>
      <c r="AY532" s="37729"/>
      <c r="AZ532" s="37730"/>
      <c r="BA532" s="37731"/>
      <c r="BB532" s="37732"/>
      <c r="BC532" s="37733"/>
      <c r="BD532" s="37734"/>
      <c r="BE532" s="37735"/>
      <c r="BF532" s="37736"/>
      <c r="BG532" s="37737"/>
      <c r="BH532" s="37738"/>
      <c r="BI532" s="37739"/>
      <c r="BJ532" s="37740"/>
      <c r="BK532" s="37741"/>
      <c r="BL532" s="37742"/>
      <c r="BM532" s="37743"/>
      <c r="BN532" s="37744"/>
      <c r="BO532" s="37745"/>
      <c r="BP532" s="37746"/>
      <c r="BQ532" s="37747"/>
      <c r="BR532" s="37748"/>
      <c r="BS532" s="37749"/>
      <c r="BT532" s="37750"/>
      <c r="BU532" s="37751"/>
    </row>
    <row r="533" spans="1:73" ht="24.75" customHeight="1" x14ac:dyDescent="0.25">
      <c r="A533" s="42205">
        <v>0</v>
      </c>
      <c r="B533" s="42206"/>
      <c r="C533" s="37752">
        <v>0</v>
      </c>
      <c r="D533" s="37753">
        <v>0</v>
      </c>
      <c r="E533" s="37754">
        <v>0</v>
      </c>
      <c r="F533" s="37755">
        <v>0</v>
      </c>
      <c r="G533" s="37756">
        <v>0</v>
      </c>
      <c r="H533" s="37757">
        <v>0</v>
      </c>
      <c r="I533" s="37758"/>
      <c r="J533" s="37759"/>
      <c r="K533" s="37760"/>
      <c r="L533" s="37761"/>
      <c r="M533" s="37762"/>
      <c r="N533" s="37763"/>
      <c r="O533" s="37764"/>
      <c r="P533" s="37765"/>
      <c r="Q533" s="37766"/>
      <c r="R533" s="37767"/>
      <c r="S533" s="37768"/>
      <c r="T533" s="37769"/>
      <c r="U533" s="37770"/>
      <c r="V533" s="37771"/>
      <c r="W533" s="37772"/>
      <c r="X533" s="37773"/>
      <c r="Y533" s="37774"/>
      <c r="Z533" s="37775"/>
      <c r="AA533" s="37776"/>
      <c r="AB533" s="37777"/>
      <c r="AC533" s="37778"/>
      <c r="AD533" s="37779"/>
      <c r="AE533" s="37780"/>
      <c r="AF533" s="37781"/>
      <c r="AG533" s="37782"/>
      <c r="AH533" s="37783"/>
      <c r="AI533" s="37784"/>
      <c r="AJ533" s="37785"/>
      <c r="AK533" s="37786"/>
      <c r="AL533" s="37787"/>
      <c r="AM533" s="37788"/>
      <c r="AN533" s="37789"/>
      <c r="AO533" s="37790"/>
      <c r="AP533" s="37791"/>
      <c r="AQ533" s="37792"/>
      <c r="AR533" s="37793"/>
      <c r="AS533" s="37794"/>
      <c r="AT533" s="37795"/>
      <c r="AU533" s="37796"/>
      <c r="AV533" s="37797"/>
      <c r="AW533" s="37798"/>
      <c r="AX533" s="37799"/>
      <c r="AY533" s="37800"/>
      <c r="AZ533" s="37801"/>
      <c r="BA533" s="37802"/>
      <c r="BB533" s="37803"/>
      <c r="BC533" s="37804"/>
      <c r="BD533" s="37805"/>
      <c r="BE533" s="37806"/>
      <c r="BF533" s="37807"/>
      <c r="BG533" s="37808"/>
      <c r="BH533" s="37809"/>
      <c r="BI533" s="37810"/>
      <c r="BJ533" s="37811"/>
      <c r="BK533" s="37812"/>
      <c r="BL533" s="37813"/>
      <c r="BM533" s="37814"/>
      <c r="BN533" s="37815"/>
      <c r="BO533" s="37816"/>
      <c r="BP533" s="37817"/>
      <c r="BQ533" s="37818"/>
      <c r="BR533" s="37819"/>
      <c r="BS533" s="37820"/>
      <c r="BT533" s="37821"/>
      <c r="BU533" s="37822"/>
    </row>
    <row r="534" spans="1:73" ht="24.75" customHeight="1" x14ac:dyDescent="0.25">
      <c r="A534" s="42205">
        <v>0</v>
      </c>
      <c r="B534" s="42206"/>
      <c r="C534" s="37823">
        <v>0</v>
      </c>
      <c r="D534" s="37824">
        <v>0</v>
      </c>
      <c r="E534" s="37825">
        <v>0</v>
      </c>
      <c r="F534" s="37826">
        <v>0</v>
      </c>
      <c r="G534" s="37827">
        <v>0</v>
      </c>
      <c r="H534" s="37828">
        <v>0</v>
      </c>
      <c r="I534" s="37829"/>
      <c r="J534" s="37830"/>
      <c r="K534" s="37831"/>
      <c r="L534" s="37832"/>
      <c r="M534" s="37833"/>
      <c r="N534" s="37834"/>
      <c r="O534" s="37835"/>
      <c r="P534" s="37836"/>
      <c r="Q534" s="37837"/>
      <c r="R534" s="37838"/>
      <c r="S534" s="37839"/>
      <c r="T534" s="37840"/>
      <c r="U534" s="37841"/>
      <c r="V534" s="37842"/>
      <c r="W534" s="37843"/>
      <c r="X534" s="37844"/>
      <c r="Y534" s="37845"/>
      <c r="Z534" s="37846"/>
      <c r="AA534" s="37847"/>
      <c r="AB534" s="37848"/>
      <c r="AC534" s="37849"/>
      <c r="AD534" s="37850"/>
      <c r="AE534" s="37851"/>
      <c r="AF534" s="37852"/>
      <c r="AG534" s="37853"/>
      <c r="AH534" s="37854"/>
      <c r="AI534" s="37855"/>
      <c r="AJ534" s="37856"/>
      <c r="AK534" s="37857"/>
      <c r="AL534" s="37858"/>
      <c r="AM534" s="37859"/>
      <c r="AN534" s="37860"/>
      <c r="AO534" s="37861"/>
      <c r="AP534" s="37862"/>
      <c r="AQ534" s="37863"/>
      <c r="AR534" s="37864"/>
      <c r="AS534" s="37865"/>
      <c r="AT534" s="37866"/>
      <c r="AU534" s="37867"/>
      <c r="AV534" s="37868"/>
      <c r="AW534" s="37869"/>
      <c r="AX534" s="37870"/>
      <c r="AY534" s="37871"/>
      <c r="AZ534" s="37872"/>
      <c r="BA534" s="37873"/>
      <c r="BB534" s="37874"/>
      <c r="BC534" s="37875"/>
      <c r="BD534" s="37876"/>
      <c r="BE534" s="37877"/>
      <c r="BF534" s="37878"/>
      <c r="BG534" s="37879"/>
      <c r="BH534" s="37880"/>
      <c r="BI534" s="37881"/>
      <c r="BJ534" s="37882"/>
      <c r="BK534" s="37883"/>
      <c r="BL534" s="37884"/>
      <c r="BM534" s="37885"/>
      <c r="BN534" s="37886"/>
      <c r="BO534" s="37887"/>
      <c r="BP534" s="37888"/>
      <c r="BQ534" s="37889"/>
      <c r="BR534" s="37890"/>
      <c r="BS534" s="37891"/>
      <c r="BT534" s="37892"/>
      <c r="BU534" s="37893"/>
    </row>
    <row r="535" spans="1:73" ht="24.75" customHeight="1" x14ac:dyDescent="0.25">
      <c r="A535" s="42205">
        <v>0</v>
      </c>
      <c r="B535" s="42206"/>
      <c r="C535" s="37894">
        <v>0</v>
      </c>
      <c r="D535" s="37895">
        <v>0</v>
      </c>
      <c r="E535" s="37896">
        <v>0</v>
      </c>
      <c r="F535" s="37897">
        <v>0</v>
      </c>
      <c r="G535" s="37898">
        <v>0</v>
      </c>
      <c r="H535" s="37899">
        <v>0</v>
      </c>
      <c r="I535" s="37900"/>
      <c r="J535" s="37901"/>
      <c r="K535" s="37902"/>
      <c r="L535" s="37903"/>
      <c r="M535" s="37904"/>
      <c r="N535" s="37905"/>
      <c r="O535" s="37906"/>
      <c r="P535" s="37907"/>
      <c r="Q535" s="37908"/>
      <c r="R535" s="37909"/>
      <c r="S535" s="37910"/>
      <c r="T535" s="37911"/>
      <c r="U535" s="37912"/>
      <c r="V535" s="37913"/>
      <c r="W535" s="37914"/>
      <c r="X535" s="37915"/>
      <c r="Y535" s="37916"/>
      <c r="Z535" s="37917"/>
      <c r="AA535" s="37918"/>
      <c r="AB535" s="37919"/>
      <c r="AC535" s="37920"/>
      <c r="AD535" s="37921"/>
      <c r="AE535" s="37922"/>
      <c r="AF535" s="37923"/>
      <c r="AG535" s="37924"/>
      <c r="AH535" s="37925"/>
      <c r="AI535" s="37926"/>
      <c r="AJ535" s="37927"/>
      <c r="AK535" s="37928"/>
      <c r="AL535" s="37929"/>
      <c r="AM535" s="37930"/>
      <c r="AN535" s="37931"/>
      <c r="AO535" s="37932"/>
      <c r="AP535" s="37933"/>
      <c r="AQ535" s="37934"/>
      <c r="AR535" s="37935"/>
      <c r="AS535" s="37936"/>
      <c r="AT535" s="37937"/>
      <c r="AU535" s="37938"/>
      <c r="AV535" s="37939"/>
      <c r="AW535" s="37940"/>
      <c r="AX535" s="37941"/>
      <c r="AY535" s="37942"/>
      <c r="AZ535" s="37943"/>
      <c r="BA535" s="37944"/>
      <c r="BB535" s="37945"/>
      <c r="BC535" s="37946"/>
      <c r="BD535" s="37947"/>
      <c r="BE535" s="37948"/>
      <c r="BF535" s="37949"/>
      <c r="BG535" s="37950"/>
      <c r="BH535" s="37951"/>
      <c r="BI535" s="37952"/>
      <c r="BJ535" s="37953"/>
      <c r="BK535" s="37954"/>
      <c r="BL535" s="37955"/>
      <c r="BM535" s="37956"/>
      <c r="BN535" s="37957"/>
      <c r="BO535" s="37958"/>
      <c r="BP535" s="37959"/>
      <c r="BQ535" s="37960"/>
      <c r="BR535" s="37961"/>
      <c r="BS535" s="37962"/>
      <c r="BT535" s="37963"/>
      <c r="BU535" s="37964"/>
    </row>
    <row r="536" spans="1:73" ht="24.75" customHeight="1" x14ac:dyDescent="0.25">
      <c r="A536" s="42205">
        <v>0</v>
      </c>
      <c r="B536" s="42206"/>
      <c r="C536" s="37965">
        <v>0</v>
      </c>
      <c r="D536" s="37966">
        <v>0</v>
      </c>
      <c r="E536" s="37967">
        <v>0</v>
      </c>
      <c r="F536" s="37968">
        <v>0</v>
      </c>
      <c r="G536" s="37969">
        <v>0</v>
      </c>
      <c r="H536" s="37970">
        <v>0</v>
      </c>
      <c r="I536" s="37971"/>
      <c r="J536" s="37972"/>
      <c r="K536" s="37973"/>
      <c r="L536" s="37974"/>
      <c r="M536" s="37975"/>
      <c r="N536" s="37976"/>
      <c r="O536" s="37977"/>
      <c r="P536" s="37978"/>
      <c r="Q536" s="37979"/>
      <c r="R536" s="37980"/>
      <c r="S536" s="37981"/>
      <c r="T536" s="37982"/>
      <c r="U536" s="37983"/>
      <c r="V536" s="37984"/>
      <c r="W536" s="37985"/>
      <c r="X536" s="37986"/>
      <c r="Y536" s="37987"/>
      <c r="Z536" s="37988"/>
      <c r="AA536" s="37989"/>
      <c r="AB536" s="37990"/>
      <c r="AC536" s="37991"/>
      <c r="AD536" s="37992"/>
      <c r="AE536" s="37993"/>
      <c r="AF536" s="37994"/>
      <c r="AG536" s="37995"/>
      <c r="AH536" s="37996"/>
      <c r="AI536" s="37997"/>
      <c r="AJ536" s="37998"/>
      <c r="AK536" s="37999"/>
      <c r="AL536" s="38000"/>
      <c r="AM536" s="38001"/>
      <c r="AN536" s="38002"/>
      <c r="AO536" s="38003"/>
      <c r="AP536" s="38004"/>
      <c r="AQ536" s="38005"/>
      <c r="AR536" s="38006"/>
      <c r="AS536" s="38007"/>
      <c r="AT536" s="38008"/>
      <c r="AU536" s="38009"/>
      <c r="AV536" s="38010"/>
      <c r="AW536" s="38011"/>
      <c r="AX536" s="38012"/>
      <c r="AY536" s="38013"/>
      <c r="AZ536" s="38014"/>
      <c r="BA536" s="38015"/>
      <c r="BB536" s="38016"/>
      <c r="BC536" s="38017"/>
      <c r="BD536" s="38018"/>
      <c r="BE536" s="38019"/>
      <c r="BF536" s="38020"/>
      <c r="BG536" s="38021"/>
      <c r="BH536" s="38022"/>
      <c r="BI536" s="38023"/>
      <c r="BJ536" s="38024"/>
      <c r="BK536" s="38025"/>
      <c r="BL536" s="38026"/>
      <c r="BM536" s="38027"/>
      <c r="BN536" s="38028"/>
      <c r="BO536" s="38029"/>
      <c r="BP536" s="38030"/>
      <c r="BQ536" s="38031"/>
      <c r="BR536" s="38032"/>
      <c r="BS536" s="38033"/>
      <c r="BT536" s="38034"/>
      <c r="BU536" s="38035"/>
    </row>
    <row r="537" spans="1:73" ht="24.75" customHeight="1" x14ac:dyDescent="0.25">
      <c r="A537" s="42205">
        <v>0</v>
      </c>
      <c r="B537" s="42206"/>
      <c r="C537" s="38036">
        <v>0</v>
      </c>
      <c r="D537" s="38037">
        <v>0</v>
      </c>
      <c r="E537" s="38038">
        <v>0</v>
      </c>
      <c r="F537" s="38039">
        <v>0</v>
      </c>
      <c r="G537" s="38040">
        <v>0</v>
      </c>
      <c r="H537" s="38041">
        <v>0</v>
      </c>
      <c r="I537" s="38042"/>
      <c r="J537" s="38043"/>
      <c r="K537" s="38044"/>
      <c r="L537" s="38045"/>
      <c r="M537" s="38046"/>
      <c r="N537" s="38047"/>
      <c r="O537" s="38048"/>
      <c r="P537" s="38049"/>
      <c r="Q537" s="38050"/>
      <c r="R537" s="38051"/>
      <c r="S537" s="38052"/>
      <c r="T537" s="38053"/>
      <c r="U537" s="38054"/>
      <c r="V537" s="38055"/>
      <c r="W537" s="38056"/>
      <c r="X537" s="38057"/>
      <c r="Y537" s="38058"/>
      <c r="Z537" s="38059"/>
      <c r="AA537" s="38060"/>
      <c r="AB537" s="38061"/>
      <c r="AC537" s="38062"/>
      <c r="AD537" s="38063"/>
      <c r="AE537" s="38064"/>
      <c r="AF537" s="38065"/>
      <c r="AG537" s="38066"/>
      <c r="AH537" s="38067"/>
      <c r="AI537" s="38068"/>
      <c r="AJ537" s="38069"/>
      <c r="AK537" s="38070"/>
      <c r="AL537" s="38071"/>
      <c r="AM537" s="38072"/>
      <c r="AN537" s="38073"/>
      <c r="AO537" s="38074"/>
      <c r="AP537" s="38075"/>
      <c r="AQ537" s="38076"/>
      <c r="AR537" s="38077"/>
      <c r="AS537" s="38078"/>
      <c r="AT537" s="38079"/>
      <c r="AU537" s="38080"/>
      <c r="AV537" s="38081"/>
      <c r="AW537" s="38082"/>
      <c r="AX537" s="38083"/>
      <c r="AY537" s="38084"/>
      <c r="AZ537" s="38085"/>
      <c r="BA537" s="38086"/>
      <c r="BB537" s="38087"/>
      <c r="BC537" s="38088"/>
      <c r="BD537" s="38089"/>
      <c r="BE537" s="38090"/>
      <c r="BF537" s="38091"/>
      <c r="BG537" s="38092"/>
      <c r="BH537" s="38093"/>
      <c r="BI537" s="38094"/>
      <c r="BJ537" s="38095"/>
      <c r="BK537" s="38096"/>
      <c r="BL537" s="38097"/>
      <c r="BM537" s="38098"/>
      <c r="BN537" s="38099"/>
      <c r="BO537" s="38100"/>
      <c r="BP537" s="38101"/>
      <c r="BQ537" s="38102"/>
      <c r="BR537" s="38103"/>
      <c r="BS537" s="38104"/>
      <c r="BT537" s="38105"/>
      <c r="BU537" s="38106"/>
    </row>
    <row r="538" spans="1:73" ht="24.75" customHeight="1" x14ac:dyDescent="0.25">
      <c r="A538" s="42205">
        <v>0</v>
      </c>
      <c r="B538" s="42206"/>
      <c r="C538" s="38107">
        <v>0</v>
      </c>
      <c r="D538" s="38108">
        <v>0</v>
      </c>
      <c r="E538" s="38109">
        <v>0</v>
      </c>
      <c r="F538" s="38110">
        <v>0</v>
      </c>
      <c r="G538" s="38111">
        <v>0</v>
      </c>
      <c r="H538" s="38112">
        <v>0</v>
      </c>
      <c r="I538" s="38113"/>
      <c r="J538" s="38114"/>
      <c r="K538" s="38115"/>
      <c r="L538" s="38116"/>
      <c r="M538" s="38117"/>
      <c r="N538" s="38118"/>
      <c r="O538" s="38119"/>
      <c r="P538" s="38120"/>
      <c r="Q538" s="38121"/>
      <c r="R538" s="38122"/>
      <c r="S538" s="38123"/>
      <c r="T538" s="38124"/>
      <c r="U538" s="38125"/>
      <c r="V538" s="38126"/>
      <c r="W538" s="38127"/>
      <c r="X538" s="38128"/>
      <c r="Y538" s="38129"/>
      <c r="Z538" s="38130"/>
      <c r="AA538" s="38131"/>
      <c r="AB538" s="38132"/>
      <c r="AC538" s="38133"/>
      <c r="AD538" s="38134"/>
      <c r="AE538" s="38135"/>
      <c r="AF538" s="38136"/>
      <c r="AG538" s="38137"/>
      <c r="AH538" s="38138"/>
      <c r="AI538" s="38139"/>
      <c r="AJ538" s="38140"/>
      <c r="AK538" s="38141"/>
      <c r="AL538" s="38142"/>
      <c r="AM538" s="38143"/>
      <c r="AN538" s="38144"/>
      <c r="AO538" s="38145"/>
      <c r="AP538" s="38146"/>
      <c r="AQ538" s="38147"/>
      <c r="AR538" s="38148"/>
      <c r="AS538" s="38149"/>
      <c r="AT538" s="38150"/>
      <c r="AU538" s="38151"/>
      <c r="AV538" s="38152"/>
      <c r="AW538" s="38153"/>
      <c r="AX538" s="38154"/>
      <c r="AY538" s="38155"/>
      <c r="AZ538" s="38156"/>
      <c r="BA538" s="38157"/>
      <c r="BB538" s="38158"/>
      <c r="BC538" s="38159"/>
      <c r="BD538" s="38160"/>
      <c r="BE538" s="38161"/>
      <c r="BF538" s="38162"/>
      <c r="BG538" s="38163"/>
      <c r="BH538" s="38164"/>
      <c r="BI538" s="38165"/>
      <c r="BJ538" s="38166"/>
      <c r="BK538" s="38167"/>
      <c r="BL538" s="38168"/>
      <c r="BM538" s="38169"/>
      <c r="BN538" s="38170"/>
      <c r="BO538" s="38171"/>
      <c r="BP538" s="38172"/>
      <c r="BQ538" s="38173"/>
      <c r="BR538" s="38174"/>
      <c r="BS538" s="38175"/>
      <c r="BT538" s="38176"/>
      <c r="BU538" s="38177"/>
    </row>
    <row r="539" spans="1:73" ht="24.75" customHeight="1" x14ac:dyDescent="0.25">
      <c r="A539" s="42205">
        <v>0</v>
      </c>
      <c r="B539" s="42206"/>
      <c r="C539" s="38178">
        <v>0</v>
      </c>
      <c r="D539" s="38179">
        <v>0</v>
      </c>
      <c r="E539" s="38180">
        <v>0</v>
      </c>
      <c r="F539" s="38181">
        <v>0</v>
      </c>
      <c r="G539" s="38182">
        <v>0</v>
      </c>
      <c r="H539" s="38183">
        <v>0</v>
      </c>
      <c r="I539" s="38184"/>
      <c r="J539" s="38185"/>
      <c r="K539" s="38186"/>
      <c r="L539" s="38187"/>
      <c r="M539" s="38188"/>
      <c r="N539" s="38189"/>
      <c r="O539" s="38190"/>
      <c r="P539" s="38191"/>
      <c r="Q539" s="38192"/>
      <c r="R539" s="38193"/>
      <c r="S539" s="38194"/>
      <c r="T539" s="38195"/>
      <c r="U539" s="38196"/>
      <c r="V539" s="38197"/>
      <c r="W539" s="38198"/>
      <c r="X539" s="38199"/>
      <c r="Y539" s="38200"/>
      <c r="Z539" s="38201"/>
      <c r="AA539" s="38202"/>
      <c r="AB539" s="38203"/>
      <c r="AC539" s="38204"/>
      <c r="AD539" s="38205"/>
      <c r="AE539" s="38206"/>
      <c r="AF539" s="38207"/>
      <c r="AG539" s="38208"/>
      <c r="AH539" s="38209"/>
      <c r="AI539" s="38210"/>
      <c r="AJ539" s="38211"/>
      <c r="AK539" s="38212"/>
      <c r="AL539" s="38213"/>
      <c r="AM539" s="38214"/>
      <c r="AN539" s="38215"/>
      <c r="AO539" s="38216"/>
      <c r="AP539" s="38217"/>
      <c r="AQ539" s="38218"/>
      <c r="AR539" s="38219"/>
      <c r="AS539" s="38220"/>
      <c r="AT539" s="38221"/>
      <c r="AU539" s="38222"/>
      <c r="AV539" s="38223"/>
      <c r="AW539" s="38224"/>
      <c r="AX539" s="38225"/>
      <c r="AY539" s="38226"/>
      <c r="AZ539" s="38227"/>
      <c r="BA539" s="38228"/>
      <c r="BB539" s="38229"/>
      <c r="BC539" s="38230"/>
      <c r="BD539" s="38231"/>
      <c r="BE539" s="38232"/>
      <c r="BF539" s="38233"/>
      <c r="BG539" s="38234"/>
      <c r="BH539" s="38235"/>
      <c r="BI539" s="38236"/>
      <c r="BJ539" s="38237"/>
      <c r="BK539" s="38238"/>
      <c r="BL539" s="38239"/>
      <c r="BM539" s="38240"/>
      <c r="BN539" s="38241"/>
      <c r="BO539" s="38242"/>
      <c r="BP539" s="38243"/>
      <c r="BQ539" s="38244"/>
      <c r="BR539" s="38245"/>
      <c r="BS539" s="38246"/>
      <c r="BT539" s="38247"/>
      <c r="BU539" s="38248"/>
    </row>
    <row r="540" spans="1:73" ht="24.75" customHeight="1" x14ac:dyDescent="0.25">
      <c r="A540" s="42205">
        <v>0</v>
      </c>
      <c r="B540" s="42206"/>
      <c r="C540" s="38249">
        <v>0</v>
      </c>
      <c r="D540" s="38250">
        <v>0</v>
      </c>
      <c r="E540" s="38251">
        <v>0</v>
      </c>
      <c r="F540" s="38252">
        <v>0</v>
      </c>
      <c r="G540" s="38253">
        <v>0</v>
      </c>
      <c r="H540" s="38254">
        <v>0</v>
      </c>
      <c r="I540" s="38255"/>
      <c r="J540" s="38256"/>
      <c r="K540" s="38257"/>
      <c r="L540" s="38258"/>
      <c r="M540" s="38259"/>
      <c r="N540" s="38260"/>
      <c r="O540" s="38261"/>
      <c r="P540" s="38262"/>
      <c r="Q540" s="38263"/>
      <c r="R540" s="38264"/>
      <c r="S540" s="38265"/>
      <c r="T540" s="38266"/>
      <c r="U540" s="38267"/>
      <c r="V540" s="38268"/>
      <c r="W540" s="38269"/>
      <c r="X540" s="38270"/>
      <c r="Y540" s="38271"/>
      <c r="Z540" s="38272"/>
      <c r="AA540" s="38273"/>
      <c r="AB540" s="38274"/>
      <c r="AC540" s="38275"/>
      <c r="AD540" s="38276"/>
      <c r="AE540" s="38277"/>
      <c r="AF540" s="38278"/>
      <c r="AG540" s="38279"/>
      <c r="AH540" s="38280"/>
      <c r="AI540" s="38281"/>
      <c r="AJ540" s="38282"/>
      <c r="AK540" s="38283"/>
      <c r="AL540" s="38284"/>
      <c r="AM540" s="38285"/>
      <c r="AN540" s="38286"/>
      <c r="AO540" s="38287"/>
      <c r="AP540" s="38288"/>
      <c r="AQ540" s="38289"/>
      <c r="AR540" s="38290"/>
      <c r="AS540" s="38291"/>
      <c r="AT540" s="38292"/>
      <c r="AU540" s="38293"/>
      <c r="AV540" s="38294"/>
      <c r="AW540" s="38295"/>
      <c r="AX540" s="38296"/>
      <c r="AY540" s="38297"/>
      <c r="AZ540" s="38298"/>
      <c r="BA540" s="38299"/>
      <c r="BB540" s="38300"/>
      <c r="BC540" s="38301"/>
      <c r="BD540" s="38302"/>
      <c r="BE540" s="38303"/>
      <c r="BF540" s="38304"/>
      <c r="BG540" s="38305"/>
      <c r="BH540" s="38306"/>
      <c r="BI540" s="38307"/>
      <c r="BJ540" s="38308"/>
      <c r="BK540" s="38309"/>
      <c r="BL540" s="38310"/>
      <c r="BM540" s="38311"/>
      <c r="BN540" s="38312"/>
      <c r="BO540" s="38313"/>
      <c r="BP540" s="38314"/>
      <c r="BQ540" s="38315"/>
      <c r="BR540" s="38316"/>
      <c r="BS540" s="38317"/>
      <c r="BT540" s="38318"/>
      <c r="BU540" s="38319"/>
    </row>
    <row r="541" spans="1:73" ht="24.75" customHeight="1" x14ac:dyDescent="0.25">
      <c r="A541" s="38320" t="s">
        <v>77</v>
      </c>
      <c r="B541" s="38321"/>
      <c r="C541" s="38322"/>
      <c r="D541" s="38323"/>
      <c r="E541" s="38324"/>
      <c r="F541" s="38325"/>
      <c r="G541" s="38326">
        <f>SUM(G520:G540)</f>
        <v>0</v>
      </c>
      <c r="H541" s="38327">
        <f>SUM(H520:H540)</f>
        <v>0</v>
      </c>
      <c r="I541" s="38328"/>
      <c r="J541" s="38329"/>
      <c r="K541" s="38330"/>
      <c r="L541" s="38331"/>
      <c r="M541" s="38332"/>
      <c r="N541" s="38333"/>
      <c r="O541" s="38334"/>
      <c r="P541" s="38335"/>
      <c r="Q541" s="38336"/>
      <c r="R541" s="38337"/>
      <c r="S541" s="38338"/>
      <c r="T541" s="38339"/>
      <c r="U541" s="38340"/>
      <c r="V541" s="38341"/>
      <c r="W541" s="38342"/>
      <c r="X541" s="38343"/>
      <c r="Y541" s="38344"/>
      <c r="Z541" s="38345"/>
      <c r="AA541" s="38346"/>
      <c r="AB541" s="38347"/>
      <c r="AC541" s="38348"/>
      <c r="AD541" s="38349"/>
      <c r="AE541" s="38350"/>
      <c r="AF541" s="38351"/>
      <c r="AG541" s="38352"/>
      <c r="AH541" s="38353"/>
      <c r="AI541" s="38354"/>
      <c r="AJ541" s="38355"/>
      <c r="AK541" s="38356"/>
      <c r="AL541" s="38357"/>
      <c r="AM541" s="38358"/>
      <c r="AN541" s="38359"/>
      <c r="AO541" s="38360"/>
      <c r="AP541" s="38361"/>
      <c r="AQ541" s="38362"/>
      <c r="AR541" s="38363"/>
      <c r="AS541" s="38364"/>
      <c r="AT541" s="38365"/>
      <c r="AU541" s="38366"/>
      <c r="AV541" s="38367"/>
      <c r="AW541" s="38368"/>
      <c r="AX541" s="38369"/>
      <c r="AY541" s="38370"/>
      <c r="AZ541" s="38371"/>
      <c r="BA541" s="38372"/>
      <c r="BB541" s="38373"/>
      <c r="BC541" s="38374"/>
      <c r="BD541" s="38375"/>
      <c r="BE541" s="38376"/>
      <c r="BF541" s="38377"/>
      <c r="BG541" s="38378"/>
      <c r="BH541" s="38379"/>
      <c r="BI541" s="38380"/>
      <c r="BJ541" s="38381"/>
      <c r="BK541" s="38382"/>
      <c r="BL541" s="38383"/>
      <c r="BM541" s="38384"/>
      <c r="BN541" s="38385"/>
      <c r="BO541" s="38386"/>
      <c r="BP541" s="38387"/>
      <c r="BQ541" s="38388"/>
      <c r="BR541" s="38389"/>
      <c r="BS541" s="38390"/>
      <c r="BT541" s="38391"/>
      <c r="BU541" s="38392"/>
    </row>
    <row r="542" spans="1:73" ht="19.5" customHeight="1" x14ac:dyDescent="0.25">
      <c r="A542" s="38393"/>
      <c r="B542" s="38394"/>
      <c r="C542" s="38395"/>
      <c r="D542" s="38396"/>
      <c r="E542" s="38397"/>
      <c r="F542" s="38398"/>
      <c r="G542" s="38399"/>
      <c r="H542" s="38400"/>
      <c r="I542" s="38401"/>
      <c r="J542" s="38402"/>
      <c r="K542" s="38403"/>
      <c r="L542" s="38404"/>
      <c r="M542" s="38405"/>
      <c r="N542" s="38406"/>
      <c r="O542" s="38407"/>
      <c r="P542" s="38408"/>
      <c r="Q542" s="38409"/>
      <c r="R542" s="38410"/>
      <c r="S542" s="38411"/>
      <c r="T542" s="38412"/>
      <c r="U542" s="38413"/>
      <c r="V542" s="38414"/>
      <c r="W542" s="38415"/>
      <c r="X542" s="38416"/>
      <c r="Y542" s="38417"/>
      <c r="Z542" s="38418"/>
      <c r="AA542" s="38419"/>
      <c r="AB542" s="38420"/>
      <c r="AC542" s="38421"/>
      <c r="AD542" s="38422"/>
      <c r="AE542" s="38423"/>
      <c r="AF542" s="38424"/>
      <c r="AG542" s="38425"/>
      <c r="AH542" s="38426"/>
      <c r="AI542" s="38427"/>
      <c r="AJ542" s="38428"/>
      <c r="AK542" s="38429"/>
      <c r="AL542" s="38430"/>
      <c r="AM542" s="38431"/>
      <c r="AN542" s="38432"/>
      <c r="AO542" s="38433"/>
      <c r="AP542" s="38434"/>
      <c r="AQ542" s="38435"/>
      <c r="AR542" s="38436"/>
      <c r="AS542" s="38437"/>
      <c r="AT542" s="38438"/>
      <c r="AU542" s="38439"/>
      <c r="AV542" s="38440"/>
      <c r="AW542" s="38441"/>
      <c r="AX542" s="38442"/>
      <c r="AY542" s="38443"/>
      <c r="AZ542" s="38444"/>
      <c r="BA542" s="38445"/>
      <c r="BB542" s="38446"/>
      <c r="BC542" s="38447"/>
      <c r="BD542" s="38448"/>
      <c r="BE542" s="38449"/>
      <c r="BF542" s="38450"/>
      <c r="BG542" s="38451"/>
      <c r="BH542" s="38452"/>
      <c r="BI542" s="38453"/>
      <c r="BJ542" s="38454"/>
      <c r="BK542" s="38455"/>
      <c r="BL542" s="38456"/>
      <c r="BM542" s="38457"/>
      <c r="BN542" s="38458"/>
      <c r="BO542" s="38459"/>
      <c r="BP542" s="38460"/>
      <c r="BQ542" s="38461"/>
      <c r="BR542" s="38462"/>
      <c r="BS542" s="38463"/>
      <c r="BT542" s="38464"/>
      <c r="BU542" s="38465"/>
    </row>
    <row r="543" spans="1:73" ht="19.5" customHeight="1" x14ac:dyDescent="0.25">
      <c r="A543" s="38466"/>
      <c r="B543" s="38467"/>
      <c r="C543" s="38468"/>
      <c r="D543" s="38469"/>
      <c r="E543" s="38470"/>
      <c r="F543" s="38471"/>
      <c r="G543" s="38472"/>
      <c r="H543" s="38473"/>
      <c r="I543" s="38474"/>
      <c r="J543" s="38475"/>
      <c r="K543" s="38476"/>
      <c r="L543" s="38477"/>
      <c r="M543" s="38478"/>
      <c r="N543" s="38479"/>
      <c r="O543" s="38480"/>
      <c r="P543" s="38481"/>
      <c r="Q543" s="38482"/>
      <c r="R543" s="38483"/>
      <c r="S543" s="38484"/>
      <c r="T543" s="38485"/>
      <c r="U543" s="38486"/>
      <c r="V543" s="38487"/>
      <c r="W543" s="38488"/>
      <c r="X543" s="38489"/>
      <c r="Y543" s="38490"/>
      <c r="Z543" s="38491"/>
      <c r="AA543" s="38492"/>
      <c r="AB543" s="38493"/>
      <c r="AC543" s="38494"/>
      <c r="AD543" s="38495"/>
      <c r="AE543" s="38496"/>
      <c r="AF543" s="38497"/>
      <c r="AG543" s="38498"/>
      <c r="AH543" s="38499"/>
      <c r="AI543" s="38500"/>
      <c r="AJ543" s="38501"/>
      <c r="AK543" s="38502"/>
      <c r="AL543" s="38503"/>
      <c r="AM543" s="38504"/>
      <c r="AN543" s="38505"/>
      <c r="AO543" s="38506"/>
      <c r="AP543" s="38507"/>
      <c r="AQ543" s="38508"/>
      <c r="AR543" s="38509"/>
      <c r="AS543" s="38510"/>
      <c r="AT543" s="38511"/>
      <c r="AU543" s="38512"/>
      <c r="AV543" s="38513"/>
      <c r="AW543" s="38514"/>
      <c r="AX543" s="38515"/>
      <c r="AY543" s="38516"/>
      <c r="AZ543" s="38517"/>
      <c r="BA543" s="38518"/>
      <c r="BB543" s="38519"/>
      <c r="BC543" s="38520"/>
      <c r="BD543" s="38521"/>
      <c r="BE543" s="38522"/>
      <c r="BF543" s="38523"/>
      <c r="BG543" s="38524"/>
      <c r="BH543" s="38525"/>
      <c r="BI543" s="38526"/>
      <c r="BJ543" s="38527"/>
      <c r="BK543" s="38528"/>
      <c r="BL543" s="38529"/>
      <c r="BM543" s="38530"/>
      <c r="BN543" s="38531"/>
      <c r="BO543" s="38532"/>
      <c r="BP543" s="38533"/>
      <c r="BQ543" s="38534"/>
      <c r="BR543" s="38535"/>
      <c r="BS543" s="38536"/>
      <c r="BT543" s="38537"/>
      <c r="BU543" s="38538"/>
    </row>
    <row r="544" spans="1:73" ht="19.5" customHeight="1" x14ac:dyDescent="0.25">
      <c r="A544" s="38539"/>
      <c r="B544" s="38540"/>
      <c r="C544" s="38541"/>
      <c r="D544" s="38542"/>
      <c r="E544" s="38543"/>
      <c r="F544" s="38544"/>
      <c r="G544" s="38545"/>
      <c r="H544" s="38546"/>
      <c r="I544" s="38547"/>
      <c r="J544" s="38548"/>
      <c r="K544" s="38549"/>
      <c r="L544" s="38550"/>
      <c r="M544" s="38551"/>
      <c r="N544" s="38552"/>
      <c r="O544" s="38553"/>
      <c r="P544" s="38554"/>
      <c r="Q544" s="38555"/>
      <c r="R544" s="38556"/>
      <c r="S544" s="38557"/>
      <c r="T544" s="38558"/>
      <c r="U544" s="38559"/>
      <c r="V544" s="38560"/>
      <c r="W544" s="38561"/>
      <c r="X544" s="38562"/>
      <c r="Y544" s="38563"/>
      <c r="Z544" s="38564"/>
      <c r="AA544" s="38565"/>
      <c r="AB544" s="38566"/>
      <c r="AC544" s="38567"/>
      <c r="AD544" s="38568"/>
      <c r="AE544" s="38569"/>
      <c r="AF544" s="38570"/>
      <c r="AG544" s="38571"/>
      <c r="AH544" s="38572"/>
      <c r="AI544" s="38573"/>
      <c r="AJ544" s="38574"/>
      <c r="AK544" s="38575"/>
      <c r="AL544" s="38576"/>
      <c r="AM544" s="38577"/>
      <c r="AN544" s="38578"/>
      <c r="AO544" s="38579"/>
      <c r="AP544" s="38580"/>
      <c r="AQ544" s="38581"/>
      <c r="AR544" s="38582"/>
      <c r="AS544" s="38583"/>
      <c r="AT544" s="38584"/>
      <c r="AU544" s="38585"/>
      <c r="AV544" s="38586"/>
      <c r="AW544" s="38587"/>
      <c r="AX544" s="38588"/>
      <c r="AY544" s="38589"/>
      <c r="AZ544" s="38590"/>
      <c r="BA544" s="38591"/>
      <c r="BB544" s="38592"/>
      <c r="BC544" s="38593"/>
      <c r="BD544" s="38594"/>
      <c r="BE544" s="38595"/>
      <c r="BF544" s="38596"/>
      <c r="BG544" s="38597"/>
      <c r="BH544" s="38598"/>
      <c r="BI544" s="38599"/>
      <c r="BJ544" s="38600"/>
      <c r="BK544" s="38601"/>
      <c r="BL544" s="38602"/>
      <c r="BM544" s="38603"/>
      <c r="BN544" s="38604"/>
      <c r="BO544" s="38605"/>
      <c r="BP544" s="38606"/>
      <c r="BQ544" s="38607"/>
      <c r="BR544" s="38608"/>
      <c r="BS544" s="38609"/>
      <c r="BT544" s="38610"/>
      <c r="BU544" s="38611"/>
    </row>
    <row r="545" spans="1:73" ht="19.5" customHeight="1" x14ac:dyDescent="0.25">
      <c r="A545" s="38612"/>
      <c r="B545" s="38613"/>
      <c r="C545" s="38614"/>
      <c r="D545" s="38615"/>
      <c r="E545" s="38616"/>
      <c r="F545" s="38617"/>
      <c r="G545" s="38618"/>
      <c r="H545" s="38619"/>
      <c r="I545" s="38620"/>
      <c r="J545" s="38621"/>
      <c r="K545" s="38622"/>
      <c r="L545" s="38623"/>
      <c r="M545" s="38624"/>
      <c r="N545" s="38625"/>
      <c r="O545" s="38626"/>
      <c r="P545" s="38627"/>
      <c r="Q545" s="38628"/>
      <c r="R545" s="38629"/>
      <c r="S545" s="38630"/>
      <c r="T545" s="38631"/>
      <c r="U545" s="38632"/>
      <c r="V545" s="38633"/>
      <c r="W545" s="38634"/>
      <c r="X545" s="38635"/>
      <c r="Y545" s="38636"/>
      <c r="Z545" s="38637"/>
      <c r="AA545" s="38638"/>
      <c r="AB545" s="38639"/>
      <c r="AC545" s="38640"/>
      <c r="AD545" s="38641"/>
      <c r="AE545" s="38642"/>
      <c r="AF545" s="38643"/>
      <c r="AG545" s="38644"/>
      <c r="AH545" s="38645"/>
      <c r="AI545" s="38646"/>
      <c r="AJ545" s="38647"/>
      <c r="AK545" s="38648"/>
      <c r="AL545" s="38649"/>
      <c r="AM545" s="38650"/>
      <c r="AN545" s="38651"/>
      <c r="AO545" s="38652"/>
      <c r="AP545" s="38653"/>
      <c r="AQ545" s="38654"/>
      <c r="AR545" s="38655"/>
      <c r="AS545" s="38656"/>
      <c r="AT545" s="38657"/>
      <c r="AU545" s="38658"/>
      <c r="AV545" s="38659"/>
      <c r="AW545" s="38660"/>
      <c r="AX545" s="38661"/>
      <c r="AY545" s="38662"/>
      <c r="AZ545" s="38663"/>
      <c r="BA545" s="38664"/>
      <c r="BB545" s="38665"/>
      <c r="BC545" s="38666"/>
      <c r="BD545" s="38667"/>
      <c r="BE545" s="38668"/>
      <c r="BF545" s="38669"/>
      <c r="BG545" s="38670"/>
      <c r="BH545" s="38671"/>
      <c r="BI545" s="38672"/>
      <c r="BJ545" s="38673"/>
      <c r="BK545" s="38674"/>
      <c r="BL545" s="38675"/>
      <c r="BM545" s="38676"/>
      <c r="BN545" s="38677"/>
      <c r="BO545" s="38678"/>
      <c r="BP545" s="38679"/>
      <c r="BQ545" s="38680"/>
      <c r="BR545" s="38681"/>
      <c r="BS545" s="38682"/>
      <c r="BT545" s="38683"/>
      <c r="BU545" s="38684"/>
    </row>
    <row r="546" spans="1:73" ht="19.5" customHeight="1" x14ac:dyDescent="0.25">
      <c r="A546" s="38685"/>
      <c r="B546" s="38686"/>
      <c r="C546" s="38687"/>
      <c r="D546" s="38688"/>
      <c r="E546" s="38689"/>
      <c r="F546" s="38690"/>
      <c r="G546" s="38691"/>
      <c r="H546" s="38692"/>
      <c r="I546" s="38693"/>
      <c r="J546" s="38694"/>
      <c r="K546" s="38695"/>
      <c r="L546" s="38696"/>
      <c r="M546" s="38697"/>
      <c r="N546" s="38698"/>
      <c r="O546" s="38699"/>
      <c r="P546" s="38700"/>
      <c r="Q546" s="38701"/>
      <c r="R546" s="38702"/>
      <c r="S546" s="38703"/>
      <c r="T546" s="38704"/>
      <c r="U546" s="38705"/>
      <c r="V546" s="38706"/>
      <c r="W546" s="38707"/>
      <c r="X546" s="38708"/>
      <c r="Y546" s="38709"/>
      <c r="Z546" s="38710"/>
      <c r="AA546" s="38711"/>
      <c r="AB546" s="38712"/>
      <c r="AC546" s="38713"/>
      <c r="AD546" s="38714"/>
      <c r="AE546" s="38715"/>
      <c r="AF546" s="38716"/>
      <c r="AG546" s="38717"/>
      <c r="AH546" s="38718"/>
      <c r="AI546" s="38719"/>
      <c r="AJ546" s="38720"/>
      <c r="AK546" s="38721"/>
      <c r="AL546" s="38722"/>
      <c r="AM546" s="38723"/>
      <c r="AN546" s="38724"/>
      <c r="AO546" s="38725"/>
      <c r="AP546" s="38726"/>
      <c r="AQ546" s="38727"/>
      <c r="AR546" s="38728"/>
      <c r="AS546" s="38729"/>
      <c r="AT546" s="38730"/>
      <c r="AU546" s="38731"/>
      <c r="AV546" s="38732"/>
      <c r="AW546" s="38733"/>
      <c r="AX546" s="38734"/>
      <c r="AY546" s="38735"/>
      <c r="AZ546" s="38736"/>
      <c r="BA546" s="38737"/>
      <c r="BB546" s="38738"/>
      <c r="BC546" s="38739"/>
      <c r="BD546" s="38740"/>
      <c r="BE546" s="38741"/>
      <c r="BF546" s="38742"/>
      <c r="BG546" s="38743"/>
      <c r="BH546" s="38744"/>
      <c r="BI546" s="38745"/>
      <c r="BJ546" s="38746"/>
      <c r="BK546" s="38747"/>
      <c r="BL546" s="38748"/>
      <c r="BM546" s="38749"/>
      <c r="BN546" s="38750"/>
      <c r="BO546" s="38751"/>
      <c r="BP546" s="38752"/>
      <c r="BQ546" s="38753"/>
      <c r="BR546" s="38754"/>
      <c r="BS546" s="38755"/>
      <c r="BT546" s="38756"/>
      <c r="BU546" s="38757"/>
    </row>
    <row r="547" spans="1:73" ht="19.5" customHeight="1" x14ac:dyDescent="0.25">
      <c r="A547" s="38758"/>
      <c r="B547" s="38759"/>
      <c r="C547" s="38760"/>
      <c r="D547" s="38761"/>
      <c r="E547" s="38762"/>
      <c r="F547" s="38763"/>
      <c r="G547" s="38764"/>
      <c r="H547" s="38765"/>
      <c r="I547" s="38766"/>
      <c r="J547" s="38767"/>
      <c r="K547" s="38768"/>
      <c r="L547" s="38769"/>
      <c r="M547" s="38770"/>
      <c r="N547" s="38771"/>
      <c r="O547" s="38772"/>
      <c r="P547" s="38773"/>
      <c r="Q547" s="38774"/>
      <c r="R547" s="38775"/>
      <c r="S547" s="38776"/>
      <c r="T547" s="38777"/>
      <c r="U547" s="38778"/>
      <c r="V547" s="38779"/>
      <c r="W547" s="38780"/>
      <c r="X547" s="38781"/>
      <c r="Y547" s="38782"/>
      <c r="Z547" s="38783"/>
      <c r="AA547" s="38784"/>
      <c r="AB547" s="38785"/>
      <c r="AC547" s="38786"/>
      <c r="AD547" s="38787"/>
      <c r="AE547" s="38788"/>
      <c r="AF547" s="38789"/>
      <c r="AG547" s="38790"/>
      <c r="AH547" s="38791"/>
      <c r="AI547" s="38792"/>
      <c r="AJ547" s="38793"/>
      <c r="AK547" s="38794"/>
      <c r="AL547" s="38795"/>
      <c r="AM547" s="38796"/>
      <c r="AN547" s="38797"/>
      <c r="AO547" s="38798"/>
      <c r="AP547" s="38799"/>
      <c r="AQ547" s="38800"/>
      <c r="AR547" s="38801"/>
      <c r="AS547" s="38802"/>
      <c r="AT547" s="38803"/>
      <c r="AU547" s="38804"/>
      <c r="AV547" s="38805"/>
      <c r="AW547" s="38806"/>
      <c r="AX547" s="38807"/>
      <c r="AY547" s="38808"/>
      <c r="AZ547" s="38809"/>
      <c r="BA547" s="38810"/>
      <c r="BB547" s="38811"/>
      <c r="BC547" s="38812"/>
      <c r="BD547" s="38813"/>
      <c r="BE547" s="38814"/>
      <c r="BF547" s="38815"/>
      <c r="BG547" s="38816"/>
      <c r="BH547" s="38817"/>
      <c r="BI547" s="38818"/>
      <c r="BJ547" s="38819"/>
      <c r="BK547" s="38820"/>
      <c r="BL547" s="38821"/>
      <c r="BM547" s="38822"/>
      <c r="BN547" s="38823"/>
      <c r="BO547" s="38824"/>
      <c r="BP547" s="38825"/>
      <c r="BQ547" s="38826"/>
      <c r="BR547" s="38827"/>
      <c r="BS547" s="38828"/>
      <c r="BT547" s="38829"/>
      <c r="BU547" s="38830"/>
    </row>
    <row r="548" spans="1:73" ht="19.5" customHeight="1" x14ac:dyDescent="0.25">
      <c r="A548" s="38831"/>
      <c r="B548" s="38832"/>
      <c r="C548" s="38833"/>
      <c r="D548" s="38834"/>
      <c r="E548" s="38835"/>
      <c r="F548" s="38836"/>
      <c r="G548" s="38837"/>
      <c r="H548" s="38838"/>
      <c r="I548" s="38839"/>
      <c r="J548" s="38840"/>
      <c r="K548" s="38841"/>
      <c r="L548" s="38842"/>
      <c r="M548" s="38843"/>
      <c r="N548" s="38844"/>
      <c r="O548" s="38845"/>
      <c r="P548" s="38846"/>
      <c r="Q548" s="38847"/>
      <c r="R548" s="38848"/>
      <c r="S548" s="38849"/>
      <c r="T548" s="38850"/>
      <c r="U548" s="38851"/>
      <c r="V548" s="38852"/>
      <c r="W548" s="38853"/>
      <c r="X548" s="38854"/>
      <c r="Y548" s="38855"/>
      <c r="Z548" s="38856"/>
      <c r="AA548" s="38857"/>
      <c r="AB548" s="38858"/>
      <c r="AC548" s="38859"/>
      <c r="AD548" s="38860"/>
      <c r="AE548" s="38861"/>
      <c r="AF548" s="38862"/>
      <c r="AG548" s="38863"/>
      <c r="AH548" s="38864"/>
      <c r="AI548" s="38865"/>
      <c r="AJ548" s="38866"/>
      <c r="AK548" s="38867"/>
      <c r="AL548" s="38868"/>
      <c r="AM548" s="38869"/>
      <c r="AN548" s="38870"/>
      <c r="AO548" s="38871"/>
      <c r="AP548" s="38872"/>
      <c r="AQ548" s="38873"/>
      <c r="AR548" s="38874"/>
      <c r="AS548" s="38875"/>
      <c r="AT548" s="38876"/>
      <c r="AU548" s="38877"/>
      <c r="AV548" s="38878"/>
      <c r="AW548" s="38879"/>
      <c r="AX548" s="38880"/>
      <c r="AY548" s="38881"/>
      <c r="AZ548" s="38882"/>
      <c r="BA548" s="38883"/>
      <c r="BB548" s="38884"/>
      <c r="BC548" s="38885"/>
      <c r="BD548" s="38886"/>
      <c r="BE548" s="38887"/>
      <c r="BF548" s="38888"/>
      <c r="BG548" s="38889"/>
      <c r="BH548" s="38890"/>
      <c r="BI548" s="38891"/>
      <c r="BJ548" s="38892"/>
      <c r="BK548" s="38893"/>
      <c r="BL548" s="38894"/>
      <c r="BM548" s="38895"/>
      <c r="BN548" s="38896"/>
      <c r="BO548" s="38897"/>
      <c r="BP548" s="38898"/>
      <c r="BQ548" s="38899"/>
      <c r="BR548" s="38900"/>
      <c r="BS548" s="38901"/>
      <c r="BT548" s="38902"/>
      <c r="BU548" s="38903"/>
    </row>
    <row r="549" spans="1:73" ht="19.5" customHeight="1" x14ac:dyDescent="0.25">
      <c r="A549" s="38904"/>
      <c r="B549" s="38905"/>
      <c r="C549" s="38906"/>
      <c r="D549" s="38907"/>
      <c r="E549" s="38908"/>
      <c r="F549" s="38909"/>
      <c r="G549" s="38910"/>
      <c r="H549" s="38911"/>
      <c r="I549" s="38912"/>
      <c r="J549" s="38913"/>
      <c r="K549" s="38914"/>
      <c r="L549" s="38915"/>
      <c r="M549" s="38916"/>
      <c r="N549" s="38917"/>
      <c r="O549" s="38918"/>
      <c r="P549" s="38919"/>
      <c r="Q549" s="38920"/>
      <c r="R549" s="38921"/>
      <c r="S549" s="38922"/>
      <c r="T549" s="38923"/>
      <c r="U549" s="38924"/>
      <c r="V549" s="38925"/>
      <c r="W549" s="38926"/>
      <c r="X549" s="38927"/>
      <c r="Y549" s="38928"/>
      <c r="Z549" s="38929"/>
      <c r="AA549" s="38930"/>
      <c r="AB549" s="38931"/>
      <c r="AC549" s="38932"/>
      <c r="AD549" s="38933"/>
      <c r="AE549" s="38934"/>
      <c r="AF549" s="38935"/>
      <c r="AG549" s="38936"/>
      <c r="AH549" s="38937"/>
      <c r="AI549" s="38938"/>
      <c r="AJ549" s="38939"/>
      <c r="AK549" s="38940"/>
      <c r="AL549" s="38941"/>
      <c r="AM549" s="38942"/>
      <c r="AN549" s="38943"/>
      <c r="AO549" s="38944"/>
      <c r="AP549" s="38945"/>
      <c r="AQ549" s="38946"/>
      <c r="AR549" s="38947"/>
      <c r="AS549" s="38948"/>
      <c r="AT549" s="38949"/>
      <c r="AU549" s="38950"/>
      <c r="AV549" s="38951"/>
      <c r="AW549" s="38952"/>
      <c r="AX549" s="38953"/>
      <c r="AY549" s="38954"/>
      <c r="AZ549" s="38955"/>
      <c r="BA549" s="38956"/>
      <c r="BB549" s="38957"/>
      <c r="BC549" s="38958"/>
      <c r="BD549" s="38959"/>
      <c r="BE549" s="38960"/>
      <c r="BF549" s="38961"/>
      <c r="BG549" s="38962"/>
      <c r="BH549" s="38963"/>
      <c r="BI549" s="38964"/>
      <c r="BJ549" s="38965"/>
      <c r="BK549" s="38966"/>
      <c r="BL549" s="38967"/>
      <c r="BM549" s="38968"/>
      <c r="BN549" s="38969"/>
      <c r="BO549" s="38970"/>
      <c r="BP549" s="38971"/>
      <c r="BQ549" s="38972"/>
      <c r="BR549" s="38973"/>
      <c r="BS549" s="38974"/>
      <c r="BT549" s="38975"/>
      <c r="BU549" s="38976"/>
    </row>
    <row r="550" spans="1:73" ht="19.5" customHeight="1" x14ac:dyDescent="0.25">
      <c r="A550" s="38977"/>
      <c r="B550" s="38978"/>
      <c r="C550" s="38979"/>
      <c r="D550" s="38980"/>
      <c r="E550" s="38981"/>
      <c r="F550" s="38982"/>
      <c r="G550" s="38983"/>
      <c r="H550" s="38984"/>
      <c r="I550" s="38985"/>
      <c r="J550" s="38986"/>
      <c r="K550" s="38987"/>
      <c r="L550" s="38988"/>
      <c r="M550" s="38989"/>
      <c r="N550" s="38990"/>
      <c r="O550" s="38991"/>
      <c r="P550" s="38992"/>
      <c r="Q550" s="38993"/>
      <c r="R550" s="38994"/>
      <c r="S550" s="38995"/>
      <c r="T550" s="38996"/>
      <c r="U550" s="38997"/>
      <c r="V550" s="38998"/>
      <c r="W550" s="38999"/>
      <c r="X550" s="39000"/>
      <c r="Y550" s="39001"/>
      <c r="Z550" s="39002"/>
      <c r="AA550" s="39003"/>
      <c r="AB550" s="39004"/>
      <c r="AC550" s="39005"/>
      <c r="AD550" s="39006"/>
      <c r="AE550" s="39007"/>
      <c r="AF550" s="39008"/>
      <c r="AG550" s="39009"/>
      <c r="AH550" s="39010"/>
      <c r="AI550" s="39011"/>
      <c r="AJ550" s="39012"/>
      <c r="AK550" s="39013"/>
      <c r="AL550" s="39014"/>
      <c r="AM550" s="39015"/>
      <c r="AN550" s="39016"/>
      <c r="AO550" s="39017"/>
      <c r="AP550" s="39018"/>
      <c r="AQ550" s="39019"/>
      <c r="AR550" s="39020"/>
      <c r="AS550" s="39021"/>
      <c r="AT550" s="39022"/>
      <c r="AU550" s="39023"/>
      <c r="AV550" s="39024"/>
      <c r="AW550" s="39025"/>
      <c r="AX550" s="39026"/>
      <c r="AY550" s="39027"/>
      <c r="AZ550" s="39028"/>
      <c r="BA550" s="39029"/>
      <c r="BB550" s="39030"/>
      <c r="BC550" s="39031"/>
      <c r="BD550" s="39032"/>
      <c r="BE550" s="39033"/>
      <c r="BF550" s="39034"/>
      <c r="BG550" s="39035"/>
      <c r="BH550" s="39036"/>
      <c r="BI550" s="39037"/>
      <c r="BJ550" s="39038"/>
      <c r="BK550" s="39039"/>
      <c r="BL550" s="39040"/>
      <c r="BM550" s="39041"/>
      <c r="BN550" s="39042"/>
      <c r="BO550" s="39043"/>
      <c r="BP550" s="39044"/>
      <c r="BQ550" s="39045"/>
      <c r="BR550" s="39046"/>
      <c r="BS550" s="39047"/>
      <c r="BT550" s="39048"/>
      <c r="BU550" s="39049"/>
    </row>
    <row r="551" spans="1:73" ht="19.5" customHeight="1" x14ac:dyDescent="0.25">
      <c r="A551" s="39050"/>
      <c r="B551" s="39051"/>
      <c r="C551" s="39052"/>
      <c r="D551" s="39053"/>
      <c r="E551" s="39054"/>
      <c r="F551" s="39055"/>
      <c r="G551" s="39056"/>
      <c r="H551" s="39057"/>
      <c r="I551" s="39058"/>
      <c r="J551" s="39059"/>
      <c r="K551" s="39060"/>
      <c r="L551" s="39061"/>
      <c r="M551" s="39062"/>
      <c r="N551" s="39063"/>
      <c r="O551" s="39064"/>
      <c r="P551" s="39065"/>
      <c r="Q551" s="39066"/>
      <c r="R551" s="39067"/>
      <c r="S551" s="39068"/>
      <c r="T551" s="39069"/>
      <c r="U551" s="39070"/>
      <c r="V551" s="39071"/>
      <c r="W551" s="39072"/>
      <c r="X551" s="39073"/>
      <c r="Y551" s="39074"/>
      <c r="Z551" s="39075"/>
      <c r="AA551" s="39076"/>
      <c r="AB551" s="39077"/>
      <c r="AC551" s="39078"/>
      <c r="AD551" s="39079"/>
      <c r="AE551" s="39080"/>
      <c r="AF551" s="39081"/>
      <c r="AG551" s="39082"/>
      <c r="AH551" s="39083"/>
      <c r="AI551" s="39084"/>
      <c r="AJ551" s="39085"/>
      <c r="AK551" s="39086"/>
      <c r="AL551" s="39087"/>
      <c r="AM551" s="39088"/>
      <c r="AN551" s="39089"/>
      <c r="AO551" s="39090"/>
      <c r="AP551" s="39091"/>
      <c r="AQ551" s="39092"/>
      <c r="AR551" s="39093"/>
      <c r="AS551" s="39094"/>
      <c r="AT551" s="39095"/>
      <c r="AU551" s="39096"/>
      <c r="AV551" s="39097"/>
      <c r="AW551" s="39098"/>
      <c r="AX551" s="39099"/>
      <c r="AY551" s="39100"/>
      <c r="AZ551" s="39101"/>
      <c r="BA551" s="39102"/>
      <c r="BB551" s="39103"/>
      <c r="BC551" s="39104"/>
      <c r="BD551" s="39105"/>
      <c r="BE551" s="39106"/>
      <c r="BF551" s="39107"/>
      <c r="BG551" s="39108"/>
      <c r="BH551" s="39109"/>
      <c r="BI551" s="39110"/>
      <c r="BJ551" s="39111"/>
      <c r="BK551" s="39112"/>
      <c r="BL551" s="39113"/>
      <c r="BM551" s="39114"/>
      <c r="BN551" s="39115"/>
      <c r="BO551" s="39116"/>
      <c r="BP551" s="39117"/>
      <c r="BQ551" s="39118"/>
      <c r="BR551" s="39119"/>
      <c r="BS551" s="39120"/>
      <c r="BT551" s="39121"/>
      <c r="BU551" s="39122"/>
    </row>
    <row r="552" spans="1:73" ht="19.5" customHeight="1" x14ac:dyDescent="0.25">
      <c r="A552" s="39123"/>
      <c r="B552" s="39124"/>
      <c r="C552" s="39125"/>
      <c r="D552" s="39126"/>
      <c r="E552" s="39127"/>
      <c r="F552" s="39128"/>
      <c r="G552" s="39129"/>
      <c r="H552" s="39130"/>
      <c r="I552" s="39131"/>
      <c r="J552" s="39132"/>
      <c r="K552" s="39133"/>
      <c r="L552" s="39134"/>
      <c r="M552" s="39135"/>
      <c r="N552" s="39136"/>
      <c r="O552" s="39137"/>
      <c r="P552" s="39138"/>
      <c r="Q552" s="39139"/>
      <c r="R552" s="39140"/>
      <c r="S552" s="39141"/>
      <c r="T552" s="39142"/>
      <c r="U552" s="39143"/>
      <c r="V552" s="39144"/>
      <c r="W552" s="39145"/>
      <c r="X552" s="39146"/>
      <c r="Y552" s="39147"/>
      <c r="Z552" s="39148"/>
      <c r="AA552" s="39149"/>
      <c r="AB552" s="39150"/>
      <c r="AC552" s="39151"/>
      <c r="AD552" s="39152"/>
      <c r="AE552" s="39153"/>
      <c r="AF552" s="39154"/>
      <c r="AG552" s="39155"/>
      <c r="AH552" s="39156"/>
      <c r="AI552" s="39157"/>
      <c r="AJ552" s="39158"/>
      <c r="AK552" s="39159"/>
      <c r="AL552" s="39160"/>
      <c r="AM552" s="39161"/>
      <c r="AN552" s="39162"/>
      <c r="AO552" s="39163"/>
      <c r="AP552" s="39164"/>
      <c r="AQ552" s="39165"/>
      <c r="AR552" s="39166"/>
      <c r="AS552" s="39167"/>
      <c r="AT552" s="39168"/>
      <c r="AU552" s="39169"/>
      <c r="AV552" s="39170"/>
      <c r="AW552" s="39171"/>
      <c r="AX552" s="39172"/>
      <c r="AY552" s="39173"/>
      <c r="AZ552" s="39174"/>
      <c r="BA552" s="39175"/>
      <c r="BB552" s="39176"/>
      <c r="BC552" s="39177"/>
      <c r="BD552" s="39178"/>
      <c r="BE552" s="39179"/>
      <c r="BF552" s="39180"/>
      <c r="BG552" s="39181"/>
      <c r="BH552" s="39182"/>
      <c r="BI552" s="39183"/>
      <c r="BJ552" s="39184"/>
      <c r="BK552" s="39185"/>
      <c r="BL552" s="39186"/>
      <c r="BM552" s="39187"/>
      <c r="BN552" s="39188"/>
      <c r="BO552" s="39189"/>
      <c r="BP552" s="39190"/>
      <c r="BQ552" s="39191"/>
      <c r="BR552" s="39192"/>
      <c r="BS552" s="39193"/>
      <c r="BT552" s="39194"/>
      <c r="BU552" s="39195"/>
    </row>
    <row r="553" spans="1:73" ht="19.5" customHeight="1" x14ac:dyDescent="0.25">
      <c r="A553" s="39196"/>
      <c r="B553" s="39197"/>
      <c r="C553" s="39198"/>
      <c r="D553" s="39199"/>
      <c r="E553" s="39200"/>
      <c r="F553" s="39201"/>
      <c r="G553" s="39202"/>
      <c r="H553" s="39203"/>
      <c r="I553" s="39204"/>
      <c r="J553" s="39205"/>
      <c r="K553" s="39206"/>
      <c r="L553" s="39207"/>
      <c r="M553" s="39208"/>
      <c r="N553" s="39209"/>
      <c r="O553" s="39210"/>
      <c r="P553" s="39211"/>
      <c r="Q553" s="39212"/>
      <c r="R553" s="39213"/>
      <c r="S553" s="39214"/>
      <c r="T553" s="39215"/>
      <c r="U553" s="39216"/>
      <c r="V553" s="39217"/>
      <c r="W553" s="39218"/>
      <c r="X553" s="39219"/>
      <c r="Y553" s="39220"/>
      <c r="Z553" s="39221"/>
      <c r="AA553" s="39222"/>
      <c r="AB553" s="39223"/>
      <c r="AC553" s="39224"/>
      <c r="AD553" s="39225"/>
      <c r="AE553" s="39226"/>
      <c r="AF553" s="39227"/>
      <c r="AG553" s="39228"/>
      <c r="AH553" s="39229"/>
      <c r="AI553" s="39230"/>
      <c r="AJ553" s="39231"/>
      <c r="AK553" s="39232"/>
      <c r="AL553" s="39233"/>
      <c r="AM553" s="39234"/>
      <c r="AN553" s="39235"/>
      <c r="AO553" s="39236"/>
      <c r="AP553" s="39237"/>
      <c r="AQ553" s="39238"/>
      <c r="AR553" s="39239"/>
      <c r="AS553" s="39240"/>
      <c r="AT553" s="39241"/>
      <c r="AU553" s="39242"/>
      <c r="AV553" s="39243"/>
      <c r="AW553" s="39244"/>
      <c r="AX553" s="39245"/>
      <c r="AY553" s="39246"/>
      <c r="AZ553" s="39247"/>
      <c r="BA553" s="39248"/>
      <c r="BB553" s="39249"/>
      <c r="BC553" s="39250"/>
      <c r="BD553" s="39251"/>
      <c r="BE553" s="39252"/>
      <c r="BF553" s="39253"/>
      <c r="BG553" s="39254"/>
      <c r="BH553" s="39255"/>
      <c r="BI553" s="39256"/>
      <c r="BJ553" s="39257"/>
      <c r="BK553" s="39258"/>
      <c r="BL553" s="39259"/>
      <c r="BM553" s="39260"/>
      <c r="BN553" s="39261"/>
      <c r="BO553" s="39262"/>
      <c r="BP553" s="39263"/>
      <c r="BQ553" s="39264"/>
      <c r="BR553" s="39265"/>
      <c r="BS553" s="39266"/>
      <c r="BT553" s="39267"/>
      <c r="BU553" s="39268"/>
    </row>
    <row r="554" spans="1:73" ht="19.5" customHeight="1" x14ac:dyDescent="0.25">
      <c r="A554" s="39269"/>
      <c r="B554" s="39270"/>
      <c r="C554" s="39271"/>
      <c r="D554" s="39272"/>
      <c r="E554" s="39273"/>
      <c r="F554" s="39274"/>
      <c r="G554" s="39275"/>
      <c r="H554" s="39276"/>
      <c r="I554" s="39277"/>
      <c r="J554" s="39278"/>
      <c r="K554" s="39279"/>
      <c r="L554" s="39280"/>
      <c r="M554" s="39281"/>
      <c r="N554" s="39282"/>
      <c r="O554" s="39283"/>
      <c r="P554" s="39284"/>
      <c r="Q554" s="39285"/>
      <c r="R554" s="39286"/>
      <c r="S554" s="39287"/>
      <c r="T554" s="39288"/>
      <c r="U554" s="39289"/>
      <c r="V554" s="39290"/>
      <c r="W554" s="39291"/>
      <c r="X554" s="39292"/>
      <c r="Y554" s="39293"/>
      <c r="Z554" s="39294"/>
      <c r="AA554" s="39295"/>
      <c r="AB554" s="39296"/>
      <c r="AC554" s="39297"/>
      <c r="AD554" s="39298"/>
      <c r="AE554" s="39299"/>
      <c r="AF554" s="39300"/>
      <c r="AG554" s="39301"/>
      <c r="AH554" s="39302"/>
      <c r="AI554" s="39303"/>
      <c r="AJ554" s="39304"/>
      <c r="AK554" s="39305"/>
      <c r="AL554" s="39306"/>
      <c r="AM554" s="39307"/>
      <c r="AN554" s="39308"/>
      <c r="AO554" s="39309"/>
      <c r="AP554" s="39310"/>
      <c r="AQ554" s="39311"/>
      <c r="AR554" s="39312"/>
      <c r="AS554" s="39313"/>
      <c r="AT554" s="39314"/>
      <c r="AU554" s="39315"/>
      <c r="AV554" s="39316"/>
      <c r="AW554" s="39317"/>
      <c r="AX554" s="39318"/>
      <c r="AY554" s="39319"/>
      <c r="AZ554" s="39320"/>
      <c r="BA554" s="39321"/>
      <c r="BB554" s="39322"/>
      <c r="BC554" s="39323"/>
      <c r="BD554" s="39324"/>
      <c r="BE554" s="39325"/>
      <c r="BF554" s="39326"/>
      <c r="BG554" s="39327"/>
      <c r="BH554" s="39328"/>
      <c r="BI554" s="39329"/>
      <c r="BJ554" s="39330"/>
      <c r="BK554" s="39331"/>
      <c r="BL554" s="39332"/>
      <c r="BM554" s="39333"/>
      <c r="BN554" s="39334"/>
      <c r="BO554" s="39335"/>
      <c r="BP554" s="39336"/>
      <c r="BQ554" s="39337"/>
      <c r="BR554" s="39338"/>
      <c r="BS554" s="39339"/>
      <c r="BT554" s="39340"/>
      <c r="BU554" s="39341"/>
    </row>
    <row r="555" spans="1:73" ht="19.5" customHeight="1" x14ac:dyDescent="0.25">
      <c r="A555" s="39342"/>
      <c r="B555" s="39343"/>
      <c r="C555" s="39344"/>
      <c r="D555" s="39345"/>
      <c r="E555" s="39346"/>
      <c r="F555" s="39347"/>
      <c r="G555" s="39348"/>
      <c r="H555" s="39349"/>
      <c r="I555" s="39350"/>
      <c r="J555" s="39351"/>
      <c r="K555" s="39352"/>
      <c r="L555" s="39353"/>
      <c r="M555" s="39354"/>
      <c r="N555" s="39355"/>
      <c r="O555" s="39356"/>
      <c r="P555" s="39357"/>
      <c r="Q555" s="39358"/>
      <c r="R555" s="39359"/>
      <c r="S555" s="39360"/>
      <c r="T555" s="39361"/>
      <c r="U555" s="39362"/>
      <c r="V555" s="39363"/>
      <c r="W555" s="39364"/>
      <c r="X555" s="39365"/>
      <c r="Y555" s="39366"/>
      <c r="Z555" s="39367"/>
      <c r="AA555" s="39368"/>
      <c r="AB555" s="39369"/>
      <c r="AC555" s="39370"/>
      <c r="AD555" s="39371"/>
      <c r="AE555" s="39372"/>
      <c r="AF555" s="39373"/>
      <c r="AG555" s="39374"/>
      <c r="AH555" s="39375"/>
      <c r="AI555" s="39376"/>
      <c r="AJ555" s="39377"/>
      <c r="AK555" s="39378"/>
      <c r="AL555" s="39379"/>
      <c r="AM555" s="39380"/>
      <c r="AN555" s="39381"/>
      <c r="AO555" s="39382"/>
      <c r="AP555" s="39383"/>
      <c r="AQ555" s="39384"/>
      <c r="AR555" s="39385"/>
      <c r="AS555" s="39386"/>
      <c r="AT555" s="39387"/>
      <c r="AU555" s="39388"/>
      <c r="AV555" s="39389"/>
      <c r="AW555" s="39390"/>
      <c r="AX555" s="39391"/>
      <c r="AY555" s="39392"/>
      <c r="AZ555" s="39393"/>
      <c r="BA555" s="39394"/>
      <c r="BB555" s="39395"/>
      <c r="BC555" s="39396"/>
      <c r="BD555" s="39397"/>
      <c r="BE555" s="39398"/>
      <c r="BF555" s="39399"/>
      <c r="BG555" s="39400"/>
      <c r="BH555" s="39401"/>
      <c r="BI555" s="39402"/>
      <c r="BJ555" s="39403"/>
      <c r="BK555" s="39404"/>
      <c r="BL555" s="39405"/>
      <c r="BM555" s="39406"/>
      <c r="BN555" s="39407"/>
      <c r="BO555" s="39408"/>
      <c r="BP555" s="39409"/>
      <c r="BQ555" s="39410"/>
      <c r="BR555" s="39411"/>
      <c r="BS555" s="39412"/>
      <c r="BT555" s="39413"/>
      <c r="BU555" s="39414"/>
    </row>
    <row r="556" spans="1:73" ht="19.5" customHeight="1" x14ac:dyDescent="0.25">
      <c r="A556" s="39415"/>
      <c r="B556" s="39416"/>
      <c r="C556" s="39417"/>
      <c r="D556" s="39418"/>
      <c r="E556" s="39419"/>
      <c r="F556" s="39420"/>
      <c r="G556" s="39421"/>
      <c r="H556" s="39422"/>
      <c r="I556" s="39423"/>
      <c r="J556" s="39424"/>
      <c r="K556" s="39425"/>
      <c r="L556" s="39426"/>
      <c r="M556" s="39427"/>
      <c r="N556" s="39428"/>
      <c r="O556" s="39429"/>
      <c r="P556" s="39430"/>
      <c r="Q556" s="39431"/>
      <c r="R556" s="39432"/>
      <c r="S556" s="39433"/>
      <c r="T556" s="39434"/>
      <c r="U556" s="39435"/>
      <c r="V556" s="39436"/>
      <c r="W556" s="39437"/>
      <c r="X556" s="39438"/>
      <c r="Y556" s="39439"/>
      <c r="Z556" s="39440"/>
      <c r="AA556" s="39441"/>
      <c r="AB556" s="39442"/>
      <c r="AC556" s="39443"/>
      <c r="AD556" s="39444"/>
      <c r="AE556" s="39445"/>
      <c r="AF556" s="39446"/>
      <c r="AG556" s="39447"/>
      <c r="AH556" s="39448"/>
      <c r="AI556" s="39449"/>
      <c r="AJ556" s="39450"/>
      <c r="AK556" s="39451"/>
      <c r="AL556" s="39452"/>
      <c r="AM556" s="39453"/>
      <c r="AN556" s="39454"/>
      <c r="AO556" s="39455"/>
      <c r="AP556" s="39456"/>
      <c r="AQ556" s="39457"/>
      <c r="AR556" s="39458"/>
      <c r="AS556" s="39459"/>
      <c r="AT556" s="39460"/>
      <c r="AU556" s="39461"/>
      <c r="AV556" s="39462"/>
      <c r="AW556" s="39463"/>
      <c r="AX556" s="39464"/>
      <c r="AY556" s="39465"/>
      <c r="AZ556" s="39466"/>
      <c r="BA556" s="39467"/>
      <c r="BB556" s="39468"/>
      <c r="BC556" s="39469"/>
      <c r="BD556" s="39470"/>
      <c r="BE556" s="39471"/>
      <c r="BF556" s="39472"/>
      <c r="BG556" s="39473"/>
      <c r="BH556" s="39474"/>
      <c r="BI556" s="39475"/>
      <c r="BJ556" s="39476"/>
      <c r="BK556" s="39477"/>
      <c r="BL556" s="39478"/>
      <c r="BM556" s="39479"/>
      <c r="BN556" s="39480"/>
      <c r="BO556" s="39481"/>
      <c r="BP556" s="39482"/>
      <c r="BQ556" s="39483"/>
      <c r="BR556" s="39484"/>
      <c r="BS556" s="39485"/>
      <c r="BT556" s="39486"/>
      <c r="BU556" s="39487"/>
    </row>
    <row r="557" spans="1:73" ht="19.5" customHeight="1" x14ac:dyDescent="0.25">
      <c r="A557" s="39488"/>
      <c r="B557" s="39489"/>
      <c r="C557" s="39490"/>
      <c r="D557" s="39491"/>
      <c r="E557" s="39492"/>
      <c r="F557" s="39493"/>
      <c r="G557" s="39494"/>
      <c r="H557" s="39495"/>
      <c r="I557" s="39496"/>
      <c r="J557" s="39497"/>
      <c r="K557" s="39498"/>
      <c r="L557" s="39499"/>
      <c r="M557" s="39500"/>
      <c r="N557" s="39501"/>
      <c r="O557" s="39502"/>
      <c r="P557" s="39503"/>
      <c r="Q557" s="39504"/>
      <c r="R557" s="39505"/>
      <c r="S557" s="39506"/>
      <c r="T557" s="39507"/>
      <c r="U557" s="39508"/>
      <c r="V557" s="39509"/>
      <c r="W557" s="39510"/>
      <c r="X557" s="39511"/>
      <c r="Y557" s="39512"/>
      <c r="Z557" s="39513"/>
      <c r="AA557" s="39514"/>
      <c r="AB557" s="39515"/>
      <c r="AC557" s="39516"/>
      <c r="AD557" s="39517"/>
      <c r="AE557" s="39518"/>
      <c r="AF557" s="39519"/>
      <c r="AG557" s="39520"/>
      <c r="AH557" s="39521"/>
      <c r="AI557" s="39522"/>
      <c r="AJ557" s="39523"/>
      <c r="AK557" s="39524"/>
      <c r="AL557" s="39525"/>
      <c r="AM557" s="39526"/>
      <c r="AN557" s="39527"/>
      <c r="AO557" s="39528"/>
      <c r="AP557" s="39529"/>
      <c r="AQ557" s="39530"/>
      <c r="AR557" s="39531"/>
      <c r="AS557" s="39532"/>
      <c r="AT557" s="39533"/>
      <c r="AU557" s="39534"/>
      <c r="AV557" s="39535"/>
      <c r="AW557" s="39536"/>
      <c r="AX557" s="39537"/>
      <c r="AY557" s="39538"/>
      <c r="AZ557" s="39539"/>
      <c r="BA557" s="39540"/>
      <c r="BB557" s="39541"/>
      <c r="BC557" s="39542"/>
      <c r="BD557" s="39543"/>
      <c r="BE557" s="39544"/>
      <c r="BF557" s="39545"/>
      <c r="BG557" s="39546"/>
      <c r="BH557" s="39547"/>
      <c r="BI557" s="39548"/>
      <c r="BJ557" s="39549"/>
      <c r="BK557" s="39550"/>
      <c r="BL557" s="39551"/>
      <c r="BM557" s="39552"/>
      <c r="BN557" s="39553"/>
      <c r="BO557" s="39554"/>
      <c r="BP557" s="39555"/>
      <c r="BQ557" s="39556"/>
      <c r="BR557" s="39557"/>
      <c r="BS557" s="39558"/>
      <c r="BT557" s="39559"/>
      <c r="BU557" s="39560"/>
    </row>
    <row r="558" spans="1:73" ht="19.5" customHeight="1" x14ac:dyDescent="0.25">
      <c r="A558" s="39561"/>
      <c r="B558" s="39562"/>
      <c r="C558" s="39563"/>
      <c r="D558" s="39564"/>
      <c r="E558" s="39565"/>
      <c r="F558" s="39566"/>
      <c r="G558" s="39567"/>
      <c r="H558" s="39568"/>
      <c r="I558" s="39569"/>
      <c r="J558" s="39570"/>
      <c r="K558" s="39571"/>
      <c r="L558" s="39572"/>
      <c r="M558" s="39573"/>
      <c r="N558" s="39574"/>
      <c r="O558" s="39575"/>
      <c r="P558" s="39576"/>
      <c r="Q558" s="39577"/>
      <c r="R558" s="39578"/>
      <c r="S558" s="39579"/>
      <c r="T558" s="39580"/>
      <c r="U558" s="39581"/>
      <c r="V558" s="39582"/>
      <c r="W558" s="39583"/>
      <c r="X558" s="39584"/>
      <c r="Y558" s="39585"/>
      <c r="Z558" s="39586"/>
      <c r="AA558" s="39587"/>
      <c r="AB558" s="39588"/>
      <c r="AC558" s="39589"/>
      <c r="AD558" s="39590"/>
      <c r="AE558" s="39591"/>
      <c r="AF558" s="39592"/>
      <c r="AG558" s="39593"/>
      <c r="AH558" s="39594"/>
      <c r="AI558" s="39595"/>
      <c r="AJ558" s="39596"/>
      <c r="AK558" s="39597"/>
      <c r="AL558" s="39598"/>
      <c r="AM558" s="39599"/>
      <c r="AN558" s="39600"/>
      <c r="AO558" s="39601"/>
      <c r="AP558" s="39602"/>
      <c r="AQ558" s="39603"/>
      <c r="AR558" s="39604"/>
      <c r="AS558" s="39605"/>
      <c r="AT558" s="39606"/>
      <c r="AU558" s="39607"/>
      <c r="AV558" s="39608"/>
      <c r="AW558" s="39609"/>
      <c r="AX558" s="39610"/>
      <c r="AY558" s="39611"/>
      <c r="AZ558" s="39612"/>
      <c r="BA558" s="39613"/>
      <c r="BB558" s="39614"/>
      <c r="BC558" s="39615"/>
      <c r="BD558" s="39616"/>
      <c r="BE558" s="39617"/>
      <c r="BF558" s="39618"/>
      <c r="BG558" s="39619"/>
      <c r="BH558" s="39620"/>
      <c r="BI558" s="39621"/>
      <c r="BJ558" s="39622"/>
      <c r="BK558" s="39623"/>
      <c r="BL558" s="39624"/>
      <c r="BM558" s="39625"/>
      <c r="BN558" s="39626"/>
      <c r="BO558" s="39627"/>
      <c r="BP558" s="39628"/>
      <c r="BQ558" s="39629"/>
      <c r="BR558" s="39630"/>
      <c r="BS558" s="39631"/>
      <c r="BT558" s="39632"/>
      <c r="BU558" s="39633"/>
    </row>
    <row r="559" spans="1:73" ht="19.5" customHeight="1" x14ac:dyDescent="0.25">
      <c r="A559" s="39634"/>
      <c r="B559" s="39635"/>
      <c r="C559" s="39636"/>
      <c r="D559" s="39637"/>
      <c r="E559" s="39638"/>
      <c r="F559" s="39639"/>
      <c r="G559" s="39640"/>
      <c r="H559" s="39641"/>
      <c r="I559" s="39642"/>
      <c r="J559" s="39643"/>
      <c r="K559" s="39644"/>
      <c r="L559" s="39645"/>
      <c r="M559" s="39646"/>
      <c r="N559" s="39647"/>
      <c r="O559" s="39648"/>
      <c r="P559" s="39649"/>
      <c r="Q559" s="39650"/>
      <c r="R559" s="39651"/>
      <c r="S559" s="39652"/>
      <c r="T559" s="39653"/>
      <c r="U559" s="39654"/>
      <c r="V559" s="39655"/>
      <c r="W559" s="39656"/>
      <c r="X559" s="39657"/>
      <c r="Y559" s="39658"/>
      <c r="Z559" s="39659"/>
      <c r="AA559" s="39660"/>
      <c r="AB559" s="39661"/>
      <c r="AC559" s="39662"/>
      <c r="AD559" s="39663"/>
      <c r="AE559" s="39664"/>
      <c r="AF559" s="39665"/>
      <c r="AG559" s="39666"/>
      <c r="AH559" s="39667"/>
      <c r="AI559" s="39668"/>
      <c r="AJ559" s="39669"/>
      <c r="AK559" s="39670"/>
      <c r="AL559" s="39671"/>
      <c r="AM559" s="39672"/>
      <c r="AN559" s="39673"/>
      <c r="AO559" s="39674"/>
      <c r="AP559" s="39675"/>
      <c r="AQ559" s="39676"/>
      <c r="AR559" s="39677"/>
      <c r="AS559" s="39678"/>
      <c r="AT559" s="39679"/>
      <c r="AU559" s="39680"/>
      <c r="AV559" s="39681"/>
      <c r="AW559" s="39682"/>
      <c r="AX559" s="39683"/>
      <c r="AY559" s="39684"/>
      <c r="AZ559" s="39685"/>
      <c r="BA559" s="39686"/>
      <c r="BB559" s="39687"/>
      <c r="BC559" s="39688"/>
      <c r="BD559" s="39689"/>
      <c r="BE559" s="39690"/>
      <c r="BF559" s="39691"/>
      <c r="BG559" s="39692"/>
      <c r="BH559" s="39693"/>
      <c r="BI559" s="39694"/>
      <c r="BJ559" s="39695"/>
      <c r="BK559" s="39696"/>
      <c r="BL559" s="39697"/>
      <c r="BM559" s="39698"/>
      <c r="BN559" s="39699"/>
      <c r="BO559" s="39700"/>
      <c r="BP559" s="39701"/>
      <c r="BQ559" s="39702"/>
      <c r="BR559" s="39703"/>
      <c r="BS559" s="39704"/>
      <c r="BT559" s="39705"/>
      <c r="BU559" s="39706"/>
    </row>
    <row r="560" spans="1:73" ht="19.5" customHeight="1" x14ac:dyDescent="0.25">
      <c r="A560" s="39707"/>
      <c r="B560" s="39708"/>
      <c r="C560" s="39709"/>
      <c r="D560" s="39710"/>
      <c r="E560" s="39711"/>
      <c r="F560" s="39712"/>
      <c r="G560" s="39713"/>
      <c r="H560" s="39714"/>
      <c r="I560" s="39715"/>
      <c r="J560" s="39716"/>
      <c r="K560" s="39717"/>
      <c r="L560" s="39718"/>
      <c r="M560" s="39719"/>
      <c r="N560" s="39720"/>
      <c r="O560" s="39721"/>
      <c r="P560" s="39722"/>
      <c r="Q560" s="39723"/>
      <c r="R560" s="39724"/>
      <c r="S560" s="39725"/>
      <c r="T560" s="39726"/>
      <c r="U560" s="39727"/>
      <c r="V560" s="39728"/>
      <c r="W560" s="39729"/>
      <c r="X560" s="39730"/>
      <c r="Y560" s="39731"/>
      <c r="Z560" s="39732"/>
      <c r="AA560" s="39733"/>
      <c r="AB560" s="39734"/>
      <c r="AC560" s="39735"/>
      <c r="AD560" s="39736"/>
      <c r="AE560" s="39737"/>
      <c r="AF560" s="39738"/>
      <c r="AG560" s="39739"/>
      <c r="AH560" s="39740"/>
      <c r="AI560" s="39741"/>
      <c r="AJ560" s="39742"/>
      <c r="AK560" s="39743"/>
      <c r="AL560" s="39744"/>
      <c r="AM560" s="39745"/>
      <c r="AN560" s="39746"/>
      <c r="AO560" s="39747"/>
      <c r="AP560" s="39748"/>
      <c r="AQ560" s="39749"/>
      <c r="AR560" s="39750"/>
      <c r="AS560" s="39751"/>
      <c r="AT560" s="39752"/>
      <c r="AU560" s="39753"/>
      <c r="AV560" s="39754"/>
      <c r="AW560" s="39755"/>
      <c r="AX560" s="39756"/>
      <c r="AY560" s="39757"/>
      <c r="AZ560" s="39758"/>
      <c r="BA560" s="39759"/>
      <c r="BB560" s="39760"/>
      <c r="BC560" s="39761"/>
      <c r="BD560" s="39762"/>
      <c r="BE560" s="39763"/>
      <c r="BF560" s="39764"/>
      <c r="BG560" s="39765"/>
      <c r="BH560" s="39766"/>
      <c r="BI560" s="39767"/>
      <c r="BJ560" s="39768"/>
      <c r="BK560" s="39769"/>
      <c r="BL560" s="39770"/>
      <c r="BM560" s="39771"/>
      <c r="BN560" s="39772"/>
      <c r="BO560" s="39773"/>
      <c r="BP560" s="39774"/>
      <c r="BQ560" s="39775"/>
      <c r="BR560" s="39776"/>
      <c r="BS560" s="39777"/>
      <c r="BT560" s="39778"/>
      <c r="BU560" s="39779"/>
    </row>
    <row r="561" spans="1:73" ht="19.5" customHeight="1" x14ac:dyDescent="0.25">
      <c r="A561" s="39780"/>
      <c r="B561" s="39781"/>
      <c r="C561" s="39782"/>
      <c r="D561" s="39783"/>
      <c r="E561" s="39784"/>
      <c r="F561" s="39785"/>
      <c r="G561" s="39786"/>
      <c r="H561" s="39787"/>
      <c r="I561" s="39788"/>
      <c r="J561" s="39789"/>
      <c r="K561" s="39790"/>
      <c r="L561" s="39791"/>
      <c r="M561" s="39792"/>
      <c r="N561" s="39793"/>
      <c r="O561" s="39794"/>
      <c r="P561" s="39795"/>
      <c r="Q561" s="39796"/>
      <c r="R561" s="39797"/>
      <c r="S561" s="39798"/>
      <c r="T561" s="39799"/>
      <c r="U561" s="39800"/>
      <c r="V561" s="39801"/>
      <c r="W561" s="39802"/>
      <c r="X561" s="39803"/>
      <c r="Y561" s="39804"/>
      <c r="Z561" s="39805"/>
      <c r="AA561" s="39806"/>
      <c r="AB561" s="39807"/>
      <c r="AC561" s="39808"/>
      <c r="AD561" s="39809"/>
      <c r="AE561" s="39810"/>
      <c r="AF561" s="39811"/>
      <c r="AG561" s="39812"/>
      <c r="AH561" s="39813"/>
      <c r="AI561" s="39814"/>
      <c r="AJ561" s="39815"/>
      <c r="AK561" s="39816"/>
      <c r="AL561" s="39817"/>
      <c r="AM561" s="39818"/>
      <c r="AN561" s="39819"/>
      <c r="AO561" s="39820"/>
      <c r="AP561" s="39821"/>
      <c r="AQ561" s="39822"/>
      <c r="AR561" s="39823"/>
      <c r="AS561" s="39824"/>
      <c r="AT561" s="39825"/>
      <c r="AU561" s="39826"/>
      <c r="AV561" s="39827"/>
      <c r="AW561" s="39828"/>
      <c r="AX561" s="39829"/>
      <c r="AY561" s="39830"/>
      <c r="AZ561" s="39831"/>
      <c r="BA561" s="39832"/>
      <c r="BB561" s="39833"/>
      <c r="BC561" s="39834"/>
      <c r="BD561" s="39835"/>
      <c r="BE561" s="39836"/>
      <c r="BF561" s="39837"/>
      <c r="BG561" s="39838"/>
      <c r="BH561" s="39839"/>
      <c r="BI561" s="39840"/>
      <c r="BJ561" s="39841"/>
      <c r="BK561" s="39842"/>
      <c r="BL561" s="39843"/>
      <c r="BM561" s="39844"/>
      <c r="BN561" s="39845"/>
      <c r="BO561" s="39846"/>
      <c r="BP561" s="39847"/>
      <c r="BQ561" s="39848"/>
      <c r="BR561" s="39849"/>
      <c r="BS561" s="39850"/>
      <c r="BT561" s="39851"/>
      <c r="BU561" s="39852"/>
    </row>
    <row r="562" spans="1:73" ht="19.5" customHeight="1" x14ac:dyDescent="0.25">
      <c r="A562" s="39853"/>
      <c r="B562" s="39854"/>
      <c r="C562" s="39855"/>
      <c r="D562" s="39856"/>
      <c r="E562" s="39857"/>
      <c r="F562" s="39858"/>
      <c r="G562" s="39859"/>
      <c r="H562" s="39860"/>
      <c r="I562" s="39861"/>
      <c r="J562" s="39862"/>
      <c r="K562" s="39863"/>
      <c r="L562" s="39864"/>
      <c r="M562" s="39865"/>
      <c r="N562" s="39866"/>
      <c r="O562" s="39867"/>
      <c r="P562" s="39868"/>
      <c r="Q562" s="39869"/>
      <c r="R562" s="39870"/>
      <c r="S562" s="39871"/>
      <c r="T562" s="39872"/>
      <c r="U562" s="39873"/>
      <c r="V562" s="39874"/>
      <c r="W562" s="39875"/>
      <c r="X562" s="39876"/>
      <c r="Y562" s="39877"/>
      <c r="Z562" s="39878"/>
      <c r="AA562" s="39879"/>
      <c r="AB562" s="39880"/>
      <c r="AC562" s="39881"/>
      <c r="AD562" s="39882"/>
      <c r="AE562" s="39883"/>
      <c r="AF562" s="39884"/>
      <c r="AG562" s="39885"/>
      <c r="AH562" s="39886"/>
      <c r="AI562" s="39887"/>
      <c r="AJ562" s="39888"/>
      <c r="AK562" s="39889"/>
      <c r="AL562" s="39890"/>
      <c r="AM562" s="39891"/>
      <c r="AN562" s="39892"/>
      <c r="AO562" s="39893"/>
      <c r="AP562" s="39894"/>
      <c r="AQ562" s="39895"/>
      <c r="AR562" s="39896"/>
      <c r="AS562" s="39897"/>
      <c r="AT562" s="39898"/>
      <c r="AU562" s="39899"/>
      <c r="AV562" s="39900"/>
      <c r="AW562" s="39901"/>
      <c r="AX562" s="39902"/>
      <c r="AY562" s="39903"/>
      <c r="AZ562" s="39904"/>
      <c r="BA562" s="39905"/>
      <c r="BB562" s="39906"/>
      <c r="BC562" s="39907"/>
      <c r="BD562" s="39908"/>
      <c r="BE562" s="39909"/>
      <c r="BF562" s="39910"/>
      <c r="BG562" s="39911"/>
      <c r="BH562" s="39912"/>
      <c r="BI562" s="39913"/>
      <c r="BJ562" s="39914"/>
      <c r="BK562" s="39915"/>
      <c r="BL562" s="39916"/>
      <c r="BM562" s="39917"/>
      <c r="BN562" s="39918"/>
      <c r="BO562" s="39919"/>
      <c r="BP562" s="39920"/>
      <c r="BQ562" s="39921"/>
      <c r="BR562" s="39922"/>
      <c r="BS562" s="39923"/>
      <c r="BT562" s="39924"/>
      <c r="BU562" s="39925"/>
    </row>
    <row r="563" spans="1:73" ht="19.5" customHeight="1" x14ac:dyDescent="0.25">
      <c r="A563" s="39926"/>
      <c r="B563" s="39927"/>
      <c r="C563" s="39928"/>
      <c r="D563" s="39929"/>
      <c r="E563" s="39930"/>
      <c r="F563" s="39931"/>
      <c r="G563" s="39932"/>
      <c r="H563" s="39933"/>
      <c r="I563" s="39934"/>
      <c r="J563" s="39935"/>
      <c r="K563" s="39936"/>
      <c r="L563" s="39937"/>
      <c r="M563" s="39938"/>
      <c r="N563" s="39939"/>
      <c r="O563" s="39940"/>
      <c r="P563" s="39941"/>
      <c r="Q563" s="39942"/>
      <c r="R563" s="39943"/>
      <c r="S563" s="39944"/>
      <c r="T563" s="39945"/>
      <c r="U563" s="39946"/>
      <c r="V563" s="39947"/>
      <c r="W563" s="39948"/>
      <c r="X563" s="39949"/>
      <c r="Y563" s="39950"/>
      <c r="Z563" s="39951"/>
      <c r="AA563" s="39952"/>
      <c r="AB563" s="39953"/>
      <c r="AC563" s="39954"/>
      <c r="AD563" s="39955"/>
      <c r="AE563" s="39956"/>
      <c r="AF563" s="39957"/>
      <c r="AG563" s="39958"/>
      <c r="AH563" s="39959"/>
      <c r="AI563" s="39960"/>
      <c r="AJ563" s="39961"/>
      <c r="AK563" s="39962"/>
      <c r="AL563" s="39963"/>
      <c r="AM563" s="39964"/>
      <c r="AN563" s="39965"/>
      <c r="AO563" s="39966"/>
      <c r="AP563" s="39967"/>
      <c r="AQ563" s="39968"/>
      <c r="AR563" s="39969"/>
      <c r="AS563" s="39970"/>
      <c r="AT563" s="39971"/>
      <c r="AU563" s="39972"/>
      <c r="AV563" s="39973"/>
      <c r="AW563" s="39974"/>
      <c r="AX563" s="39975"/>
      <c r="AY563" s="39976"/>
      <c r="AZ563" s="39977"/>
      <c r="BA563" s="39978"/>
      <c r="BB563" s="39979"/>
      <c r="BC563" s="39980"/>
      <c r="BD563" s="39981"/>
      <c r="BE563" s="39982"/>
      <c r="BF563" s="39983"/>
      <c r="BG563" s="39984"/>
      <c r="BH563" s="39985"/>
      <c r="BI563" s="39986"/>
      <c r="BJ563" s="39987"/>
      <c r="BK563" s="39988"/>
      <c r="BL563" s="39989"/>
      <c r="BM563" s="39990"/>
      <c r="BN563" s="39991"/>
      <c r="BO563" s="39992"/>
      <c r="BP563" s="39993"/>
      <c r="BQ563" s="39994"/>
      <c r="BR563" s="39995"/>
      <c r="BS563" s="39996"/>
      <c r="BT563" s="39997"/>
      <c r="BU563" s="39998"/>
    </row>
    <row r="564" spans="1:73" ht="19.5" customHeight="1" x14ac:dyDescent="0.25">
      <c r="A564" s="39999"/>
      <c r="B564" s="40000"/>
      <c r="C564" s="40001"/>
      <c r="D564" s="40002"/>
      <c r="E564" s="40003"/>
      <c r="F564" s="40004"/>
      <c r="G564" s="40005"/>
      <c r="H564" s="40006"/>
      <c r="I564" s="40007"/>
      <c r="J564" s="40008"/>
      <c r="K564" s="40009"/>
      <c r="L564" s="40010"/>
      <c r="M564" s="40011"/>
      <c r="N564" s="40012"/>
      <c r="O564" s="40013"/>
      <c r="P564" s="40014"/>
      <c r="Q564" s="40015"/>
      <c r="R564" s="40016"/>
      <c r="S564" s="40017"/>
      <c r="T564" s="40018"/>
      <c r="U564" s="40019"/>
      <c r="V564" s="40020"/>
      <c r="W564" s="40021"/>
      <c r="X564" s="40022"/>
      <c r="Y564" s="40023"/>
      <c r="Z564" s="40024"/>
      <c r="AA564" s="40025"/>
      <c r="AB564" s="40026"/>
      <c r="AC564" s="40027"/>
      <c r="AD564" s="40028"/>
      <c r="AE564" s="40029"/>
      <c r="AF564" s="40030"/>
      <c r="AG564" s="40031"/>
      <c r="AH564" s="40032"/>
      <c r="AI564" s="40033"/>
      <c r="AJ564" s="40034"/>
      <c r="AK564" s="40035"/>
      <c r="AL564" s="40036"/>
      <c r="AM564" s="40037"/>
      <c r="AN564" s="40038"/>
      <c r="AO564" s="40039"/>
      <c r="AP564" s="40040"/>
      <c r="AQ564" s="40041"/>
      <c r="AR564" s="40042"/>
      <c r="AS564" s="40043"/>
      <c r="AT564" s="40044"/>
      <c r="AU564" s="40045"/>
      <c r="AV564" s="40046"/>
      <c r="AW564" s="40047"/>
      <c r="AX564" s="40048"/>
      <c r="AY564" s="40049"/>
      <c r="AZ564" s="40050"/>
      <c r="BA564" s="40051"/>
      <c r="BB564" s="40052"/>
      <c r="BC564" s="40053"/>
      <c r="BD564" s="40054"/>
      <c r="BE564" s="40055"/>
      <c r="BF564" s="40056"/>
      <c r="BG564" s="40057"/>
      <c r="BH564" s="40058"/>
      <c r="BI564" s="40059"/>
      <c r="BJ564" s="40060"/>
      <c r="BK564" s="40061"/>
      <c r="BL564" s="40062"/>
      <c r="BM564" s="40063"/>
      <c r="BN564" s="40064"/>
      <c r="BO564" s="40065"/>
      <c r="BP564" s="40066"/>
      <c r="BQ564" s="40067"/>
      <c r="BR564" s="40068"/>
      <c r="BS564" s="40069"/>
      <c r="BT564" s="40070"/>
      <c r="BU564" s="40071"/>
    </row>
    <row r="565" spans="1:73" ht="19.5" customHeight="1" x14ac:dyDescent="0.25">
      <c r="A565" s="40072"/>
      <c r="B565" s="40073"/>
      <c r="C565" s="40074"/>
      <c r="D565" s="40075"/>
      <c r="E565" s="40076"/>
      <c r="F565" s="40077"/>
      <c r="G565" s="40078"/>
      <c r="H565" s="40079"/>
      <c r="I565" s="40080"/>
      <c r="J565" s="40081"/>
      <c r="K565" s="40082"/>
      <c r="L565" s="40083"/>
      <c r="M565" s="40084"/>
      <c r="N565" s="40085"/>
      <c r="O565" s="40086"/>
      <c r="P565" s="40087"/>
      <c r="Q565" s="40088"/>
      <c r="R565" s="40089"/>
      <c r="S565" s="40090"/>
      <c r="T565" s="40091"/>
      <c r="U565" s="40092"/>
      <c r="V565" s="40093"/>
      <c r="W565" s="40094"/>
      <c r="X565" s="40095"/>
      <c r="Y565" s="40096"/>
      <c r="Z565" s="40097"/>
      <c r="AA565" s="40098"/>
      <c r="AB565" s="40099"/>
      <c r="AC565" s="40100"/>
      <c r="AD565" s="40101"/>
      <c r="AE565" s="40102"/>
      <c r="AF565" s="40103"/>
      <c r="AG565" s="40104"/>
      <c r="AH565" s="40105"/>
      <c r="AI565" s="40106"/>
      <c r="AJ565" s="40107"/>
      <c r="AK565" s="40108"/>
      <c r="AL565" s="40109"/>
      <c r="AM565" s="40110"/>
      <c r="AN565" s="40111"/>
      <c r="AO565" s="40112"/>
      <c r="AP565" s="40113"/>
      <c r="AQ565" s="40114"/>
      <c r="AR565" s="40115"/>
      <c r="AS565" s="40116"/>
      <c r="AT565" s="40117"/>
      <c r="AU565" s="40118"/>
      <c r="AV565" s="40119"/>
      <c r="AW565" s="40120"/>
      <c r="AX565" s="40121"/>
      <c r="AY565" s="40122"/>
      <c r="AZ565" s="40123"/>
      <c r="BA565" s="40124"/>
      <c r="BB565" s="40125"/>
      <c r="BC565" s="40126"/>
      <c r="BD565" s="40127"/>
      <c r="BE565" s="40128"/>
      <c r="BF565" s="40129"/>
      <c r="BG565" s="40130"/>
      <c r="BH565" s="40131"/>
      <c r="BI565" s="40132"/>
      <c r="BJ565" s="40133"/>
      <c r="BK565" s="40134"/>
      <c r="BL565" s="40135"/>
      <c r="BM565" s="40136"/>
      <c r="BN565" s="40137"/>
      <c r="BO565" s="40138"/>
      <c r="BP565" s="40139"/>
      <c r="BQ565" s="40140"/>
      <c r="BR565" s="40141"/>
      <c r="BS565" s="40142"/>
      <c r="BT565" s="40143"/>
      <c r="BU565" s="40144"/>
    </row>
    <row r="566" spans="1:73" ht="19.5" customHeight="1" x14ac:dyDescent="0.25">
      <c r="A566" s="40145"/>
      <c r="B566" s="40146"/>
      <c r="C566" s="40147"/>
      <c r="D566" s="40148"/>
      <c r="E566" s="40149"/>
      <c r="F566" s="40150"/>
      <c r="G566" s="40151"/>
      <c r="H566" s="40152"/>
      <c r="I566" s="40153"/>
      <c r="J566" s="40154"/>
      <c r="K566" s="40155"/>
      <c r="L566" s="40156"/>
      <c r="M566" s="40157"/>
      <c r="N566" s="40158"/>
      <c r="O566" s="40159"/>
      <c r="P566" s="40160"/>
      <c r="Q566" s="40161"/>
      <c r="R566" s="40162"/>
      <c r="S566" s="40163"/>
      <c r="T566" s="40164"/>
      <c r="U566" s="40165"/>
      <c r="V566" s="40166"/>
      <c r="W566" s="40167"/>
      <c r="X566" s="40168"/>
      <c r="Y566" s="40169"/>
      <c r="Z566" s="40170"/>
      <c r="AA566" s="40171"/>
      <c r="AB566" s="40172"/>
      <c r="AC566" s="40173"/>
      <c r="AD566" s="40174"/>
      <c r="AE566" s="40175"/>
      <c r="AF566" s="40176"/>
      <c r="AG566" s="40177"/>
      <c r="AH566" s="40178"/>
      <c r="AI566" s="40179"/>
      <c r="AJ566" s="40180"/>
      <c r="AK566" s="40181"/>
      <c r="AL566" s="40182"/>
      <c r="AM566" s="40183"/>
      <c r="AN566" s="40184"/>
      <c r="AO566" s="40185"/>
      <c r="AP566" s="40186"/>
      <c r="AQ566" s="40187"/>
      <c r="AR566" s="40188"/>
      <c r="AS566" s="40189"/>
      <c r="AT566" s="40190"/>
      <c r="AU566" s="40191"/>
      <c r="AV566" s="40192"/>
      <c r="AW566" s="40193"/>
      <c r="AX566" s="40194"/>
      <c r="AY566" s="40195"/>
      <c r="AZ566" s="40196"/>
      <c r="BA566" s="40197"/>
      <c r="BB566" s="40198"/>
      <c r="BC566" s="40199"/>
      <c r="BD566" s="40200"/>
      <c r="BE566" s="40201"/>
      <c r="BF566" s="40202"/>
      <c r="BG566" s="40203"/>
      <c r="BH566" s="40204"/>
      <c r="BI566" s="40205"/>
      <c r="BJ566" s="40206"/>
      <c r="BK566" s="40207"/>
      <c r="BL566" s="40208"/>
      <c r="BM566" s="40209"/>
      <c r="BN566" s="40210"/>
      <c r="BO566" s="40211"/>
      <c r="BP566" s="40212"/>
      <c r="BQ566" s="40213"/>
      <c r="BR566" s="40214"/>
      <c r="BS566" s="40215"/>
      <c r="BT566" s="40216"/>
      <c r="BU566" s="40217"/>
    </row>
    <row r="567" spans="1:73" ht="19.5" customHeight="1" x14ac:dyDescent="0.25">
      <c r="A567" s="40218"/>
      <c r="B567" s="40219"/>
      <c r="C567" s="40220"/>
      <c r="D567" s="40221"/>
      <c r="E567" s="40222"/>
      <c r="F567" s="40223"/>
      <c r="G567" s="40224"/>
      <c r="H567" s="40225"/>
      <c r="I567" s="40226"/>
      <c r="J567" s="40227"/>
      <c r="K567" s="40228"/>
      <c r="L567" s="40229"/>
      <c r="M567" s="40230"/>
      <c r="N567" s="40231"/>
      <c r="O567" s="40232"/>
      <c r="P567" s="40233"/>
      <c r="Q567" s="40234"/>
      <c r="R567" s="40235"/>
      <c r="S567" s="40236"/>
      <c r="T567" s="40237"/>
      <c r="U567" s="40238"/>
      <c r="V567" s="40239"/>
      <c r="W567" s="40240"/>
      <c r="X567" s="40241"/>
      <c r="Y567" s="40242"/>
      <c r="Z567" s="40243"/>
      <c r="AA567" s="40244"/>
      <c r="AB567" s="40245"/>
      <c r="AC567" s="40246"/>
      <c r="AD567" s="40247"/>
      <c r="AE567" s="40248"/>
      <c r="AF567" s="40249"/>
      <c r="AG567" s="40250"/>
      <c r="AH567" s="40251"/>
      <c r="AI567" s="40252"/>
      <c r="AJ567" s="40253"/>
      <c r="AK567" s="40254"/>
      <c r="AL567" s="40255"/>
      <c r="AM567" s="40256"/>
      <c r="AN567" s="40257"/>
      <c r="AO567" s="40258"/>
      <c r="AP567" s="40259"/>
      <c r="AQ567" s="40260"/>
      <c r="AR567" s="40261"/>
      <c r="AS567" s="40262"/>
      <c r="AT567" s="40263"/>
      <c r="AU567" s="40264"/>
      <c r="AV567" s="40265"/>
      <c r="AW567" s="40266"/>
      <c r="AX567" s="40267"/>
      <c r="AY567" s="40268"/>
      <c r="AZ567" s="40269"/>
      <c r="BA567" s="40270"/>
      <c r="BB567" s="40271"/>
      <c r="BC567" s="40272"/>
      <c r="BD567" s="40273"/>
      <c r="BE567" s="40274"/>
      <c r="BF567" s="40275"/>
      <c r="BG567" s="40276"/>
      <c r="BH567" s="40277"/>
      <c r="BI567" s="40278"/>
      <c r="BJ567" s="40279"/>
      <c r="BK567" s="40280"/>
      <c r="BL567" s="40281"/>
      <c r="BM567" s="40282"/>
      <c r="BN567" s="40283"/>
      <c r="BO567" s="40284"/>
      <c r="BP567" s="40285"/>
      <c r="BQ567" s="40286"/>
      <c r="BR567" s="40287"/>
      <c r="BS567" s="40288"/>
      <c r="BT567" s="40289"/>
      <c r="BU567" s="40290"/>
    </row>
    <row r="568" spans="1:73" ht="19.5" customHeight="1" x14ac:dyDescent="0.25">
      <c r="A568" s="40291"/>
      <c r="B568" s="40292"/>
      <c r="C568" s="40293"/>
      <c r="D568" s="40294"/>
      <c r="E568" s="40295"/>
      <c r="F568" s="40296"/>
      <c r="G568" s="40297"/>
      <c r="H568" s="40298"/>
      <c r="I568" s="40299"/>
      <c r="J568" s="40300"/>
      <c r="K568" s="40301"/>
      <c r="L568" s="40302"/>
      <c r="M568" s="40303"/>
      <c r="N568" s="40304"/>
      <c r="O568" s="40305"/>
      <c r="P568" s="40306"/>
      <c r="Q568" s="40307"/>
      <c r="R568" s="40308"/>
      <c r="S568" s="40309"/>
      <c r="T568" s="40310"/>
      <c r="U568" s="40311"/>
      <c r="V568" s="40312"/>
      <c r="W568" s="40313"/>
      <c r="X568" s="40314"/>
      <c r="Y568" s="40315"/>
      <c r="Z568" s="40316"/>
      <c r="AA568" s="40317"/>
      <c r="AB568" s="40318"/>
      <c r="AC568" s="40319"/>
      <c r="AD568" s="40320"/>
      <c r="AE568" s="40321"/>
      <c r="AF568" s="40322"/>
      <c r="AG568" s="40323"/>
      <c r="AH568" s="40324"/>
      <c r="AI568" s="40325"/>
      <c r="AJ568" s="40326"/>
      <c r="AK568" s="40327"/>
      <c r="AL568" s="40328"/>
      <c r="AM568" s="40329"/>
      <c r="AN568" s="40330"/>
      <c r="AO568" s="40331"/>
      <c r="AP568" s="40332"/>
      <c r="AQ568" s="40333"/>
      <c r="AR568" s="40334"/>
      <c r="AS568" s="40335"/>
      <c r="AT568" s="40336"/>
      <c r="AU568" s="40337"/>
      <c r="AV568" s="40338"/>
      <c r="AW568" s="40339"/>
      <c r="AX568" s="40340"/>
      <c r="AY568" s="40341"/>
      <c r="AZ568" s="40342"/>
      <c r="BA568" s="40343"/>
      <c r="BB568" s="40344"/>
      <c r="BC568" s="40345"/>
      <c r="BD568" s="40346"/>
      <c r="BE568" s="40347"/>
      <c r="BF568" s="40348"/>
      <c r="BG568" s="40349"/>
      <c r="BH568" s="40350"/>
      <c r="BI568" s="40351"/>
      <c r="BJ568" s="40352"/>
      <c r="BK568" s="40353"/>
      <c r="BL568" s="40354"/>
      <c r="BM568" s="40355"/>
      <c r="BN568" s="40356"/>
      <c r="BO568" s="40357"/>
      <c r="BP568" s="40358"/>
      <c r="BQ568" s="40359"/>
      <c r="BR568" s="40360"/>
      <c r="BS568" s="40361"/>
      <c r="BT568" s="40362"/>
      <c r="BU568" s="40363"/>
    </row>
    <row r="569" spans="1:73" ht="19.5" customHeight="1" x14ac:dyDescent="0.25">
      <c r="A569" s="40364"/>
      <c r="B569" s="40365"/>
      <c r="C569" s="40366"/>
      <c r="D569" s="40367"/>
      <c r="E569" s="40368"/>
      <c r="F569" s="40369"/>
      <c r="G569" s="40370"/>
      <c r="H569" s="40371"/>
      <c r="I569" s="40372"/>
      <c r="J569" s="40373"/>
      <c r="K569" s="40374"/>
      <c r="L569" s="40375"/>
      <c r="M569" s="40376"/>
      <c r="N569" s="40377"/>
      <c r="O569" s="40378"/>
      <c r="P569" s="40379"/>
      <c r="Q569" s="40380"/>
      <c r="R569" s="40381"/>
      <c r="S569" s="40382"/>
      <c r="T569" s="40383"/>
      <c r="U569" s="40384"/>
      <c r="V569" s="40385"/>
      <c r="W569" s="40386"/>
      <c r="X569" s="40387"/>
      <c r="Y569" s="40388"/>
      <c r="Z569" s="40389"/>
      <c r="AA569" s="40390"/>
      <c r="AB569" s="40391"/>
      <c r="AC569" s="40392"/>
      <c r="AD569" s="40393"/>
      <c r="AE569" s="40394"/>
      <c r="AF569" s="40395"/>
      <c r="AG569" s="40396"/>
      <c r="AH569" s="40397"/>
      <c r="AI569" s="40398"/>
      <c r="AJ569" s="40399"/>
      <c r="AK569" s="40400"/>
      <c r="AL569" s="40401"/>
      <c r="AM569" s="40402"/>
      <c r="AN569" s="40403"/>
      <c r="AO569" s="40404"/>
      <c r="AP569" s="40405"/>
      <c r="AQ569" s="40406"/>
      <c r="AR569" s="40407"/>
      <c r="AS569" s="40408"/>
      <c r="AT569" s="40409"/>
      <c r="AU569" s="40410"/>
      <c r="AV569" s="40411"/>
      <c r="AW569" s="40412"/>
      <c r="AX569" s="40413"/>
      <c r="AY569" s="40414"/>
      <c r="AZ569" s="40415"/>
      <c r="BA569" s="40416"/>
      <c r="BB569" s="40417"/>
      <c r="BC569" s="40418"/>
      <c r="BD569" s="40419"/>
      <c r="BE569" s="40420"/>
      <c r="BF569" s="40421"/>
      <c r="BG569" s="40422"/>
      <c r="BH569" s="40423"/>
      <c r="BI569" s="40424"/>
      <c r="BJ569" s="40425"/>
      <c r="BK569" s="40426"/>
      <c r="BL569" s="40427"/>
      <c r="BM569" s="40428"/>
      <c r="BN569" s="40429"/>
      <c r="BO569" s="40430"/>
      <c r="BP569" s="40431"/>
      <c r="BQ569" s="40432"/>
      <c r="BR569" s="40433"/>
      <c r="BS569" s="40434"/>
      <c r="BT569" s="40435"/>
      <c r="BU569" s="40436"/>
    </row>
    <row r="570" spans="1:73" ht="19.5" customHeight="1" x14ac:dyDescent="0.25">
      <c r="A570" s="40437"/>
      <c r="B570" s="40438"/>
      <c r="C570" s="40439"/>
      <c r="D570" s="40440"/>
      <c r="E570" s="40441"/>
      <c r="F570" s="40442"/>
      <c r="G570" s="40443"/>
      <c r="H570" s="40444"/>
      <c r="I570" s="40445"/>
      <c r="J570" s="40446"/>
      <c r="K570" s="40447"/>
      <c r="L570" s="40448"/>
      <c r="M570" s="40449"/>
      <c r="N570" s="40450"/>
      <c r="O570" s="40451"/>
      <c r="P570" s="40452"/>
      <c r="Q570" s="40453"/>
      <c r="R570" s="40454"/>
      <c r="S570" s="40455"/>
      <c r="T570" s="40456"/>
      <c r="U570" s="40457"/>
      <c r="V570" s="40458"/>
      <c r="W570" s="40459"/>
      <c r="X570" s="40460"/>
      <c r="Y570" s="40461"/>
      <c r="Z570" s="40462"/>
      <c r="AA570" s="40463"/>
      <c r="AB570" s="40464"/>
      <c r="AC570" s="40465"/>
      <c r="AD570" s="40466"/>
      <c r="AE570" s="40467"/>
      <c r="AF570" s="40468"/>
      <c r="AG570" s="40469"/>
      <c r="AH570" s="40470"/>
      <c r="AI570" s="40471"/>
      <c r="AJ570" s="40472"/>
      <c r="AK570" s="40473"/>
      <c r="AL570" s="40474"/>
      <c r="AM570" s="40475"/>
      <c r="AN570" s="40476"/>
      <c r="AO570" s="40477"/>
      <c r="AP570" s="40478"/>
      <c r="AQ570" s="40479"/>
      <c r="AR570" s="40480"/>
      <c r="AS570" s="40481"/>
      <c r="AT570" s="40482"/>
      <c r="AU570" s="40483"/>
      <c r="AV570" s="40484"/>
      <c r="AW570" s="40485"/>
      <c r="AX570" s="40486"/>
      <c r="AY570" s="40487"/>
      <c r="AZ570" s="40488"/>
      <c r="BA570" s="40489"/>
      <c r="BB570" s="40490"/>
      <c r="BC570" s="40491"/>
      <c r="BD570" s="40492"/>
      <c r="BE570" s="40493"/>
      <c r="BF570" s="40494"/>
      <c r="BG570" s="40495"/>
      <c r="BH570" s="40496"/>
      <c r="BI570" s="40497"/>
      <c r="BJ570" s="40498"/>
      <c r="BK570" s="40499"/>
      <c r="BL570" s="40500"/>
      <c r="BM570" s="40501"/>
      <c r="BN570" s="40502"/>
      <c r="BO570" s="40503"/>
      <c r="BP570" s="40504"/>
      <c r="BQ570" s="40505"/>
      <c r="BR570" s="40506"/>
      <c r="BS570" s="40507"/>
      <c r="BT570" s="40508"/>
      <c r="BU570" s="40509"/>
    </row>
    <row r="571" spans="1:73" ht="19.5" customHeight="1" x14ac:dyDescent="0.25">
      <c r="A571" s="40510"/>
      <c r="B571" s="40511"/>
      <c r="C571" s="40512"/>
      <c r="D571" s="40513"/>
      <c r="E571" s="40514"/>
      <c r="F571" s="40515"/>
      <c r="G571" s="40516"/>
      <c r="H571" s="40517"/>
      <c r="I571" s="40518"/>
      <c r="J571" s="40519"/>
      <c r="K571" s="40520"/>
      <c r="L571" s="40521"/>
      <c r="M571" s="40522"/>
      <c r="N571" s="40523"/>
      <c r="O571" s="40524"/>
      <c r="P571" s="40525"/>
      <c r="Q571" s="40526"/>
      <c r="R571" s="40527"/>
      <c r="S571" s="40528"/>
      <c r="T571" s="40529"/>
      <c r="U571" s="40530"/>
      <c r="V571" s="40531"/>
      <c r="W571" s="40532"/>
      <c r="X571" s="40533"/>
      <c r="Y571" s="40534"/>
      <c r="Z571" s="40535"/>
      <c r="AA571" s="40536"/>
      <c r="AB571" s="40537"/>
      <c r="AC571" s="40538"/>
      <c r="AD571" s="40539"/>
      <c r="AE571" s="40540"/>
      <c r="AF571" s="40541"/>
      <c r="AG571" s="40542"/>
      <c r="AH571" s="40543"/>
      <c r="AI571" s="40544"/>
      <c r="AJ571" s="40545"/>
      <c r="AK571" s="40546"/>
      <c r="AL571" s="40547"/>
      <c r="AM571" s="40548"/>
      <c r="AN571" s="40549"/>
      <c r="AO571" s="40550"/>
      <c r="AP571" s="40551"/>
      <c r="AQ571" s="40552"/>
      <c r="AR571" s="40553"/>
      <c r="AS571" s="40554"/>
      <c r="AT571" s="40555"/>
      <c r="AU571" s="40556"/>
      <c r="AV571" s="40557"/>
      <c r="AW571" s="40558"/>
      <c r="AX571" s="40559"/>
      <c r="AY571" s="40560"/>
      <c r="AZ571" s="40561"/>
      <c r="BA571" s="40562"/>
      <c r="BB571" s="40563"/>
      <c r="BC571" s="40564"/>
      <c r="BD571" s="40565"/>
      <c r="BE571" s="40566"/>
      <c r="BF571" s="40567"/>
      <c r="BG571" s="40568"/>
      <c r="BH571" s="40569"/>
      <c r="BI571" s="40570"/>
      <c r="BJ571" s="40571"/>
      <c r="BK571" s="40572"/>
      <c r="BL571" s="40573"/>
      <c r="BM571" s="40574"/>
      <c r="BN571" s="40575"/>
      <c r="BO571" s="40576"/>
      <c r="BP571" s="40577"/>
      <c r="BQ571" s="40578"/>
      <c r="BR571" s="40579"/>
      <c r="BS571" s="40580"/>
      <c r="BT571" s="40581"/>
      <c r="BU571" s="40582"/>
    </row>
    <row r="572" spans="1:73" ht="19.5" customHeight="1" x14ac:dyDescent="0.25">
      <c r="A572" s="40583"/>
      <c r="B572" s="40584"/>
      <c r="C572" s="40585"/>
      <c r="D572" s="40586"/>
      <c r="E572" s="40587"/>
      <c r="F572" s="40588"/>
      <c r="G572" s="40589"/>
      <c r="H572" s="40590"/>
      <c r="I572" s="40591"/>
      <c r="J572" s="40592"/>
      <c r="K572" s="40593"/>
      <c r="L572" s="40594"/>
      <c r="M572" s="40595"/>
      <c r="N572" s="40596"/>
      <c r="O572" s="40597"/>
      <c r="P572" s="40598"/>
      <c r="Q572" s="40599"/>
      <c r="R572" s="40600"/>
      <c r="S572" s="40601"/>
      <c r="T572" s="40602"/>
      <c r="U572" s="40603"/>
      <c r="V572" s="40604"/>
      <c r="W572" s="40605"/>
      <c r="X572" s="40606"/>
      <c r="Y572" s="40607"/>
      <c r="Z572" s="40608"/>
      <c r="AA572" s="40609"/>
      <c r="AB572" s="40610"/>
      <c r="AC572" s="40611"/>
      <c r="AD572" s="40612"/>
      <c r="AE572" s="40613"/>
      <c r="AF572" s="40614"/>
      <c r="AG572" s="40615"/>
      <c r="AH572" s="40616"/>
      <c r="AI572" s="40617"/>
      <c r="AJ572" s="40618"/>
      <c r="AK572" s="40619"/>
      <c r="AL572" s="40620"/>
      <c r="AM572" s="40621"/>
      <c r="AN572" s="40622"/>
      <c r="AO572" s="40623"/>
      <c r="AP572" s="40624"/>
      <c r="AQ572" s="40625"/>
      <c r="AR572" s="40626"/>
      <c r="AS572" s="40627"/>
      <c r="AT572" s="40628"/>
      <c r="AU572" s="40629"/>
      <c r="AV572" s="40630"/>
      <c r="AW572" s="40631"/>
      <c r="AX572" s="40632"/>
      <c r="AY572" s="40633"/>
      <c r="AZ572" s="40634"/>
      <c r="BA572" s="40635"/>
      <c r="BB572" s="40636"/>
      <c r="BC572" s="40637"/>
      <c r="BD572" s="40638"/>
      <c r="BE572" s="40639"/>
      <c r="BF572" s="40640"/>
      <c r="BG572" s="40641"/>
      <c r="BH572" s="40642"/>
      <c r="BI572" s="40643"/>
      <c r="BJ572" s="40644"/>
      <c r="BK572" s="40645"/>
      <c r="BL572" s="40646"/>
      <c r="BM572" s="40647"/>
      <c r="BN572" s="40648"/>
      <c r="BO572" s="40649"/>
      <c r="BP572" s="40650"/>
      <c r="BQ572" s="40651"/>
      <c r="BR572" s="40652"/>
      <c r="BS572" s="40653"/>
      <c r="BT572" s="40654"/>
      <c r="BU572" s="40655"/>
    </row>
    <row r="573" spans="1:73" ht="19.5" customHeight="1" x14ac:dyDescent="0.25">
      <c r="A573" s="40656"/>
      <c r="B573" s="40657"/>
      <c r="C573" s="40658"/>
      <c r="D573" s="40659"/>
      <c r="E573" s="40660"/>
      <c r="F573" s="40661"/>
      <c r="G573" s="40662"/>
      <c r="H573" s="40663"/>
      <c r="I573" s="40664"/>
      <c r="J573" s="40665"/>
      <c r="K573" s="40666"/>
      <c r="L573" s="40667"/>
      <c r="M573" s="40668"/>
      <c r="N573" s="40669"/>
      <c r="O573" s="40670"/>
      <c r="P573" s="40671"/>
      <c r="Q573" s="40672"/>
      <c r="R573" s="40673"/>
      <c r="S573" s="40674"/>
      <c r="T573" s="40675"/>
      <c r="U573" s="40676"/>
      <c r="V573" s="40677"/>
      <c r="W573" s="40678"/>
      <c r="X573" s="40679"/>
      <c r="Y573" s="40680"/>
      <c r="Z573" s="40681"/>
      <c r="AA573" s="40682"/>
      <c r="AB573" s="40683"/>
      <c r="AC573" s="40684"/>
      <c r="AD573" s="40685"/>
      <c r="AE573" s="40686"/>
      <c r="AF573" s="40687"/>
      <c r="AG573" s="40688"/>
      <c r="AH573" s="40689"/>
      <c r="AI573" s="40690"/>
      <c r="AJ573" s="40691"/>
      <c r="AK573" s="40692"/>
      <c r="AL573" s="40693"/>
      <c r="AM573" s="40694"/>
      <c r="AN573" s="40695"/>
      <c r="AO573" s="40696"/>
      <c r="AP573" s="40697"/>
      <c r="AQ573" s="40698"/>
      <c r="AR573" s="40699"/>
      <c r="AS573" s="40700"/>
      <c r="AT573" s="40701"/>
      <c r="AU573" s="40702"/>
      <c r="AV573" s="40703"/>
      <c r="AW573" s="40704"/>
      <c r="AX573" s="40705"/>
      <c r="AY573" s="40706"/>
      <c r="AZ573" s="40707"/>
      <c r="BA573" s="40708"/>
      <c r="BB573" s="40709"/>
      <c r="BC573" s="40710"/>
      <c r="BD573" s="40711"/>
      <c r="BE573" s="40712"/>
      <c r="BF573" s="40713"/>
      <c r="BG573" s="40714"/>
      <c r="BH573" s="40715"/>
      <c r="BI573" s="40716"/>
      <c r="BJ573" s="40717"/>
      <c r="BK573" s="40718"/>
      <c r="BL573" s="40719"/>
      <c r="BM573" s="40720"/>
      <c r="BN573" s="40721"/>
      <c r="BO573" s="40722"/>
      <c r="BP573" s="40723"/>
      <c r="BQ573" s="40724"/>
      <c r="BR573" s="40725"/>
      <c r="BS573" s="40726"/>
      <c r="BT573" s="40727"/>
      <c r="BU573" s="40728"/>
    </row>
    <row r="574" spans="1:73" ht="19.5" customHeight="1" x14ac:dyDescent="0.25">
      <c r="A574" s="40729"/>
      <c r="B574" s="40730"/>
      <c r="C574" s="40731"/>
      <c r="D574" s="40732"/>
      <c r="E574" s="40733"/>
      <c r="F574" s="40734"/>
      <c r="G574" s="40735"/>
      <c r="H574" s="40736"/>
      <c r="I574" s="40737"/>
      <c r="J574" s="40738"/>
      <c r="K574" s="40739"/>
      <c r="L574" s="40740"/>
      <c r="M574" s="40741"/>
      <c r="N574" s="40742"/>
      <c r="O574" s="40743"/>
      <c r="P574" s="40744"/>
      <c r="Q574" s="40745"/>
      <c r="R574" s="40746"/>
      <c r="S574" s="40747"/>
      <c r="T574" s="40748"/>
      <c r="U574" s="40749"/>
      <c r="V574" s="40750"/>
      <c r="W574" s="40751"/>
      <c r="X574" s="40752"/>
      <c r="Y574" s="40753"/>
      <c r="Z574" s="40754"/>
      <c r="AA574" s="40755"/>
      <c r="AB574" s="40756"/>
      <c r="AC574" s="40757"/>
      <c r="AD574" s="40758"/>
      <c r="AE574" s="40759"/>
      <c r="AF574" s="40760"/>
      <c r="AG574" s="40761"/>
      <c r="AH574" s="40762"/>
      <c r="AI574" s="40763"/>
      <c r="AJ574" s="40764"/>
      <c r="AK574" s="40765"/>
      <c r="AL574" s="40766"/>
      <c r="AM574" s="40767"/>
      <c r="AN574" s="40768"/>
      <c r="AO574" s="40769"/>
      <c r="AP574" s="40770"/>
      <c r="AQ574" s="40771"/>
      <c r="AR574" s="40772"/>
      <c r="AS574" s="40773"/>
      <c r="AT574" s="40774"/>
      <c r="AU574" s="40775"/>
      <c r="AV574" s="40776"/>
      <c r="AW574" s="40777"/>
      <c r="AX574" s="40778"/>
      <c r="AY574" s="40779"/>
      <c r="AZ574" s="40780"/>
      <c r="BA574" s="40781"/>
      <c r="BB574" s="40782"/>
      <c r="BC574" s="40783"/>
      <c r="BD574" s="40784"/>
      <c r="BE574" s="40785"/>
      <c r="BF574" s="40786"/>
      <c r="BG574" s="40787"/>
      <c r="BH574" s="40788"/>
      <c r="BI574" s="40789"/>
      <c r="BJ574" s="40790"/>
      <c r="BK574" s="40791"/>
      <c r="BL574" s="40792"/>
      <c r="BM574" s="40793"/>
      <c r="BN574" s="40794"/>
      <c r="BO574" s="40795"/>
      <c r="BP574" s="40796"/>
      <c r="BQ574" s="40797"/>
      <c r="BR574" s="40798"/>
      <c r="BS574" s="40799"/>
      <c r="BT574" s="40800"/>
      <c r="BU574" s="40801"/>
    </row>
  </sheetData>
  <mergeCells count="503">
    <mergeCell ref="AI423:AL423"/>
    <mergeCell ref="AI424:AK424"/>
    <mergeCell ref="AI430:AL430"/>
    <mergeCell ref="AI431:AK431"/>
    <mergeCell ref="R423:AG423"/>
    <mergeCell ref="Z424:AC424"/>
    <mergeCell ref="U424:Y424"/>
    <mergeCell ref="AD424:AF424"/>
    <mergeCell ref="A538:B538"/>
    <mergeCell ref="A539:B539"/>
    <mergeCell ref="A540:B540"/>
    <mergeCell ref="A530:B530"/>
    <mergeCell ref="A531:B531"/>
    <mergeCell ref="A532:B532"/>
    <mergeCell ref="A533:B533"/>
    <mergeCell ref="A534:B534"/>
    <mergeCell ref="A536:B536"/>
    <mergeCell ref="A537:B537"/>
    <mergeCell ref="A535:B535"/>
    <mergeCell ref="A471:C474"/>
    <mergeCell ref="N472:S472"/>
    <mergeCell ref="D473:D474"/>
    <mergeCell ref="E473:I473"/>
    <mergeCell ref="N473:N474"/>
    <mergeCell ref="O473:S473"/>
    <mergeCell ref="A475:A487"/>
    <mergeCell ref="A488:A500"/>
    <mergeCell ref="B475:B477"/>
    <mergeCell ref="B478:B482"/>
    <mergeCell ref="B483:B487"/>
    <mergeCell ref="B488:B490"/>
    <mergeCell ref="B491:B495"/>
    <mergeCell ref="B496:B500"/>
    <mergeCell ref="A501:A513"/>
    <mergeCell ref="B501:B503"/>
    <mergeCell ref="B504:B508"/>
    <mergeCell ref="B509:B513"/>
    <mergeCell ref="A529:B529"/>
    <mergeCell ref="A514:C514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T473:T474"/>
    <mergeCell ref="R424:T425"/>
    <mergeCell ref="R432:AG432"/>
    <mergeCell ref="Z433:AC433"/>
    <mergeCell ref="D471:M472"/>
    <mergeCell ref="N471:Y471"/>
    <mergeCell ref="T472:Y472"/>
    <mergeCell ref="J473:M473"/>
    <mergeCell ref="R450:T451"/>
    <mergeCell ref="U450:Y450"/>
    <mergeCell ref="Z450:AC450"/>
    <mergeCell ref="AD450:AF450"/>
    <mergeCell ref="AG450:AG451"/>
    <mergeCell ref="U473:Y473"/>
    <mergeCell ref="R449:AG449"/>
    <mergeCell ref="A440:P440"/>
    <mergeCell ref="A441:C442"/>
    <mergeCell ref="D441:H441"/>
    <mergeCell ref="I441:L441"/>
    <mergeCell ref="M441:O441"/>
    <mergeCell ref="P441:P442"/>
    <mergeCell ref="A424:C425"/>
    <mergeCell ref="D424:H424"/>
    <mergeCell ref="I424:L424"/>
    <mergeCell ref="M424:O424"/>
    <mergeCell ref="P424:P425"/>
    <mergeCell ref="AG424:AG425"/>
    <mergeCell ref="R433:T434"/>
    <mergeCell ref="U433:Y433"/>
    <mergeCell ref="AD433:AF433"/>
    <mergeCell ref="AG433:AG434"/>
    <mergeCell ref="A420:C420"/>
    <mergeCell ref="A423:P423"/>
    <mergeCell ref="A394:A406"/>
    <mergeCell ref="B394:B396"/>
    <mergeCell ref="AB396:AB400"/>
    <mergeCell ref="B397:B401"/>
    <mergeCell ref="AB401:AB405"/>
    <mergeCell ref="A407:A419"/>
    <mergeCell ref="B407:B409"/>
    <mergeCell ref="B410:B414"/>
    <mergeCell ref="B415:B419"/>
    <mergeCell ref="B402:B406"/>
    <mergeCell ref="AA406:AC406"/>
    <mergeCell ref="A381:A393"/>
    <mergeCell ref="B381:B383"/>
    <mergeCell ref="AB383:AB387"/>
    <mergeCell ref="B384:B388"/>
    <mergeCell ref="AB388:AB392"/>
    <mergeCell ref="B389:B393"/>
    <mergeCell ref="AA393:AA405"/>
    <mergeCell ref="AB393:AB395"/>
    <mergeCell ref="AD377:AE378"/>
    <mergeCell ref="AF377:AJ377"/>
    <mergeCell ref="N378:S378"/>
    <mergeCell ref="AF378:AG378"/>
    <mergeCell ref="AH378:AI378"/>
    <mergeCell ref="AJ378:AJ379"/>
    <mergeCell ref="N377:Y377"/>
    <mergeCell ref="T378:Y378"/>
    <mergeCell ref="E379:I379"/>
    <mergeCell ref="J379:M379"/>
    <mergeCell ref="N379:N380"/>
    <mergeCell ref="D379:D380"/>
    <mergeCell ref="A368:A372"/>
    <mergeCell ref="B368:C368"/>
    <mergeCell ref="B369:C369"/>
    <mergeCell ref="B370:C370"/>
    <mergeCell ref="B371:C371"/>
    <mergeCell ref="B372:C372"/>
    <mergeCell ref="A377:C380"/>
    <mergeCell ref="D377:M378"/>
    <mergeCell ref="A362:A366"/>
    <mergeCell ref="B362:C362"/>
    <mergeCell ref="B363:C363"/>
    <mergeCell ref="B364:C364"/>
    <mergeCell ref="B365:C365"/>
    <mergeCell ref="B366:C366"/>
    <mergeCell ref="AA377:AC379"/>
    <mergeCell ref="AA380:AA392"/>
    <mergeCell ref="AB380:AB382"/>
    <mergeCell ref="O379:S379"/>
    <mergeCell ref="T379:T380"/>
    <mergeCell ref="U379:Y379"/>
    <mergeCell ref="G356:R356"/>
    <mergeCell ref="G357:R357"/>
    <mergeCell ref="G358:K358"/>
    <mergeCell ref="L358:Q358"/>
    <mergeCell ref="R358:R359"/>
    <mergeCell ref="A350:C350"/>
    <mergeCell ref="A351:C351"/>
    <mergeCell ref="A355:C360"/>
    <mergeCell ref="D355:D358"/>
    <mergeCell ref="F356:F359"/>
    <mergeCell ref="A345:C345"/>
    <mergeCell ref="A346:C346"/>
    <mergeCell ref="A347:C347"/>
    <mergeCell ref="A348:C348"/>
    <mergeCell ref="A349:C349"/>
    <mergeCell ref="A339:C339"/>
    <mergeCell ref="A341:C341"/>
    <mergeCell ref="A342:C342"/>
    <mergeCell ref="A343:C343"/>
    <mergeCell ref="A344:C344"/>
    <mergeCell ref="A334:C334"/>
    <mergeCell ref="A335:C335"/>
    <mergeCell ref="A336:C336"/>
    <mergeCell ref="A337:C337"/>
    <mergeCell ref="A338:C338"/>
    <mergeCell ref="A332:C332"/>
    <mergeCell ref="AZ332:AZ333"/>
    <mergeCell ref="BA332:BC332"/>
    <mergeCell ref="BD332:BG332"/>
    <mergeCell ref="A333:C333"/>
    <mergeCell ref="A327:C327"/>
    <mergeCell ref="A328:C328"/>
    <mergeCell ref="A329:C329"/>
    <mergeCell ref="A330:C330"/>
    <mergeCell ref="A331:C331"/>
    <mergeCell ref="AX323:AX325"/>
    <mergeCell ref="AZ323:AZ324"/>
    <mergeCell ref="BA323:BC323"/>
    <mergeCell ref="BD323:BG323"/>
    <mergeCell ref="F324:I324"/>
    <mergeCell ref="J324:L324"/>
    <mergeCell ref="M324:N324"/>
    <mergeCell ref="O324:R324"/>
    <mergeCell ref="S324:U324"/>
    <mergeCell ref="V324:W324"/>
    <mergeCell ref="AA324:AD324"/>
    <mergeCell ref="AE324:AG324"/>
    <mergeCell ref="AH324:AI324"/>
    <mergeCell ref="AJ324:AM324"/>
    <mergeCell ref="AN324:AP324"/>
    <mergeCell ref="AQ324:AR324"/>
    <mergeCell ref="AT323:AT325"/>
    <mergeCell ref="AS323:AS325"/>
    <mergeCell ref="AU323:AU325"/>
    <mergeCell ref="AV323:AV325"/>
    <mergeCell ref="AW323:AW325"/>
    <mergeCell ref="A304:A317"/>
    <mergeCell ref="AV322:AX322"/>
    <mergeCell ref="E323:E325"/>
    <mergeCell ref="F323:N323"/>
    <mergeCell ref="O323:W323"/>
    <mergeCell ref="X323:X325"/>
    <mergeCell ref="Y323:Y325"/>
    <mergeCell ref="Z323:Z325"/>
    <mergeCell ref="AA323:AI323"/>
    <mergeCell ref="AJ323:AR323"/>
    <mergeCell ref="A318:C318"/>
    <mergeCell ref="W318:Y318"/>
    <mergeCell ref="A322:C325"/>
    <mergeCell ref="D322:D325"/>
    <mergeCell ref="E322:Y322"/>
    <mergeCell ref="Z322:AU322"/>
    <mergeCell ref="W304:W317"/>
    <mergeCell ref="X304:X306"/>
    <mergeCell ref="AF304:AF317"/>
    <mergeCell ref="B317:C317"/>
    <mergeCell ref="AG304:AG306"/>
    <mergeCell ref="B307:B311"/>
    <mergeCell ref="X307:X311"/>
    <mergeCell ref="AG307:AG311"/>
    <mergeCell ref="B312:B316"/>
    <mergeCell ref="X312:X316"/>
    <mergeCell ref="AG312:AG316"/>
    <mergeCell ref="X317:Y317"/>
    <mergeCell ref="AG317:AH317"/>
    <mergeCell ref="A276:A289"/>
    <mergeCell ref="B276:B278"/>
    <mergeCell ref="W276:W289"/>
    <mergeCell ref="X276:X278"/>
    <mergeCell ref="AF276:AF289"/>
    <mergeCell ref="AG276:AG278"/>
    <mergeCell ref="B279:B283"/>
    <mergeCell ref="X279:X283"/>
    <mergeCell ref="X298:X302"/>
    <mergeCell ref="AG298:AG302"/>
    <mergeCell ref="B303:C303"/>
    <mergeCell ref="X303:Y303"/>
    <mergeCell ref="AG303:AH303"/>
    <mergeCell ref="B304:B306"/>
    <mergeCell ref="X284:X288"/>
    <mergeCell ref="AG284:AG288"/>
    <mergeCell ref="B289:C289"/>
    <mergeCell ref="X289:Y289"/>
    <mergeCell ref="AG289:AH289"/>
    <mergeCell ref="AS274:AT274"/>
    <mergeCell ref="AU274:AW274"/>
    <mergeCell ref="AU273:BC273"/>
    <mergeCell ref="AK274:AL274"/>
    <mergeCell ref="A290:A303"/>
    <mergeCell ref="B290:B292"/>
    <mergeCell ref="W290:W303"/>
    <mergeCell ref="X290:X292"/>
    <mergeCell ref="AF290:AF303"/>
    <mergeCell ref="AG290:AG292"/>
    <mergeCell ref="B293:B297"/>
    <mergeCell ref="X293:X297"/>
    <mergeCell ref="AG293:AG297"/>
    <mergeCell ref="B298:B302"/>
    <mergeCell ref="AG279:AG283"/>
    <mergeCell ref="B284:B288"/>
    <mergeCell ref="BA274:BC274"/>
    <mergeCell ref="AM274:AN274"/>
    <mergeCell ref="AO274:AP274"/>
    <mergeCell ref="A260:A262"/>
    <mergeCell ref="A263:A265"/>
    <mergeCell ref="A266:A267"/>
    <mergeCell ref="A273:C275"/>
    <mergeCell ref="D273:E273"/>
    <mergeCell ref="F273:H273"/>
    <mergeCell ref="AQ274:AR274"/>
    <mergeCell ref="AO273:AT273"/>
    <mergeCell ref="U274:U275"/>
    <mergeCell ref="Z274:AA274"/>
    <mergeCell ref="AB274:AD274"/>
    <mergeCell ref="AI274:AJ274"/>
    <mergeCell ref="AX274:AZ274"/>
    <mergeCell ref="W273:Y275"/>
    <mergeCell ref="Z273:AD273"/>
    <mergeCell ref="AF273:AH275"/>
    <mergeCell ref="AI273:AN273"/>
    <mergeCell ref="F274:G274"/>
    <mergeCell ref="H274:H275"/>
    <mergeCell ref="I274:J274"/>
    <mergeCell ref="K274:N274"/>
    <mergeCell ref="O274:R274"/>
    <mergeCell ref="S274:S275"/>
    <mergeCell ref="A253:B253"/>
    <mergeCell ref="C253:H253"/>
    <mergeCell ref="A255:A259"/>
    <mergeCell ref="T274:T275"/>
    <mergeCell ref="I273:U273"/>
    <mergeCell ref="D274:D275"/>
    <mergeCell ref="E274:E275"/>
    <mergeCell ref="A228:A229"/>
    <mergeCell ref="A230:A232"/>
    <mergeCell ref="A233:A236"/>
    <mergeCell ref="A239:A245"/>
    <mergeCell ref="A246:A250"/>
    <mergeCell ref="A220:C220"/>
    <mergeCell ref="A221:C221"/>
    <mergeCell ref="A222:C222"/>
    <mergeCell ref="A223:C223"/>
    <mergeCell ref="A226:B226"/>
    <mergeCell ref="C226:H226"/>
    <mergeCell ref="A215:C215"/>
    <mergeCell ref="A216:C216"/>
    <mergeCell ref="A217:C217"/>
    <mergeCell ref="A218:C218"/>
    <mergeCell ref="A219:C219"/>
    <mergeCell ref="A210:C210"/>
    <mergeCell ref="A211:C211"/>
    <mergeCell ref="A212:C212"/>
    <mergeCell ref="A213:C213"/>
    <mergeCell ref="A214:C214"/>
    <mergeCell ref="D204:F204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4:C205"/>
    <mergeCell ref="A194:C194"/>
    <mergeCell ref="A195:C195"/>
    <mergeCell ref="A196:C196"/>
    <mergeCell ref="A197:C197"/>
    <mergeCell ref="A198:C198"/>
    <mergeCell ref="A189:C189"/>
    <mergeCell ref="A190:C190"/>
    <mergeCell ref="A191:C191"/>
    <mergeCell ref="A192:C192"/>
    <mergeCell ref="A193:C193"/>
    <mergeCell ref="A184:C184"/>
    <mergeCell ref="A185:C185"/>
    <mergeCell ref="A186:C186"/>
    <mergeCell ref="A187:C187"/>
    <mergeCell ref="A188:C188"/>
    <mergeCell ref="A179:C179"/>
    <mergeCell ref="A180:C180"/>
    <mergeCell ref="A181:C181"/>
    <mergeCell ref="A182:C182"/>
    <mergeCell ref="A183:C183"/>
    <mergeCell ref="A171:B171"/>
    <mergeCell ref="A172:B172"/>
    <mergeCell ref="A176:C177"/>
    <mergeCell ref="D176:F176"/>
    <mergeCell ref="A178:C178"/>
    <mergeCell ref="A166:B166"/>
    <mergeCell ref="A167:B167"/>
    <mergeCell ref="A168:B168"/>
    <mergeCell ref="A169:B169"/>
    <mergeCell ref="A170:B170"/>
    <mergeCell ref="A160:B160"/>
    <mergeCell ref="A161:B161"/>
    <mergeCell ref="A162:B162"/>
    <mergeCell ref="A164:B164"/>
    <mergeCell ref="A165:B165"/>
    <mergeCell ref="A155:B155"/>
    <mergeCell ref="A156:B156"/>
    <mergeCell ref="A157:B157"/>
    <mergeCell ref="A158:B158"/>
    <mergeCell ref="A159:B159"/>
    <mergeCell ref="A149:B149"/>
    <mergeCell ref="A150:B150"/>
    <mergeCell ref="A151:B151"/>
    <mergeCell ref="A152:B152"/>
    <mergeCell ref="A154:B154"/>
    <mergeCell ref="A144:B144"/>
    <mergeCell ref="A145:B145"/>
    <mergeCell ref="A146:B146"/>
    <mergeCell ref="A147:B147"/>
    <mergeCell ref="A148:B148"/>
    <mergeCell ref="A137:B137"/>
    <mergeCell ref="A140:B142"/>
    <mergeCell ref="C140:H140"/>
    <mergeCell ref="C141:C142"/>
    <mergeCell ref="D141:D142"/>
    <mergeCell ref="E141:E142"/>
    <mergeCell ref="F141:G141"/>
    <mergeCell ref="H141:H142"/>
    <mergeCell ref="A132:B132"/>
    <mergeCell ref="A133:B133"/>
    <mergeCell ref="A134:B134"/>
    <mergeCell ref="A135:B135"/>
    <mergeCell ref="A136:B136"/>
    <mergeCell ref="A126:B126"/>
    <mergeCell ref="A127:B127"/>
    <mergeCell ref="A129:B129"/>
    <mergeCell ref="A130:B130"/>
    <mergeCell ref="A131:B131"/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9:B119"/>
    <mergeCell ref="A120:B120"/>
    <mergeCell ref="A110:B110"/>
    <mergeCell ref="A111:B111"/>
    <mergeCell ref="A112:B112"/>
    <mergeCell ref="A113:B113"/>
    <mergeCell ref="A114:B114"/>
    <mergeCell ref="A104:B104"/>
    <mergeCell ref="A105:B105"/>
    <mergeCell ref="A106:B106"/>
    <mergeCell ref="A107:B107"/>
    <mergeCell ref="A109:B109"/>
    <mergeCell ref="A99:B99"/>
    <mergeCell ref="A100:B100"/>
    <mergeCell ref="A101:B101"/>
    <mergeCell ref="A102:B102"/>
    <mergeCell ref="A103:B103"/>
    <mergeCell ref="A92:B92"/>
    <mergeCell ref="A95:B97"/>
    <mergeCell ref="C95:H95"/>
    <mergeCell ref="C96:C97"/>
    <mergeCell ref="D96:E96"/>
    <mergeCell ref="F96:G96"/>
    <mergeCell ref="H96:H97"/>
    <mergeCell ref="A87:B87"/>
    <mergeCell ref="A88:B88"/>
    <mergeCell ref="A89:B89"/>
    <mergeCell ref="A90:B90"/>
    <mergeCell ref="A91:B91"/>
    <mergeCell ref="C84:H84"/>
    <mergeCell ref="C85:C86"/>
    <mergeCell ref="D85:E85"/>
    <mergeCell ref="F85:G85"/>
    <mergeCell ref="H85:H86"/>
    <mergeCell ref="A76:B76"/>
    <mergeCell ref="A77:B77"/>
    <mergeCell ref="A78:B78"/>
    <mergeCell ref="A79:B79"/>
    <mergeCell ref="A84:B86"/>
    <mergeCell ref="A70:B70"/>
    <mergeCell ref="A71:B71"/>
    <mergeCell ref="A72:B72"/>
    <mergeCell ref="A73:B73"/>
    <mergeCell ref="A75:B75"/>
    <mergeCell ref="A63:B63"/>
    <mergeCell ref="A65:B65"/>
    <mergeCell ref="A66:B66"/>
    <mergeCell ref="A67:B67"/>
    <mergeCell ref="A68:B68"/>
    <mergeCell ref="A57:B57"/>
    <mergeCell ref="A58:B58"/>
    <mergeCell ref="A60:B60"/>
    <mergeCell ref="A61:B61"/>
    <mergeCell ref="A62:B62"/>
    <mergeCell ref="A51:B51"/>
    <mergeCell ref="A52:B52"/>
    <mergeCell ref="A53:B53"/>
    <mergeCell ref="A55:B55"/>
    <mergeCell ref="A56:B56"/>
    <mergeCell ref="A45:B45"/>
    <mergeCell ref="A46:B46"/>
    <mergeCell ref="A47:B47"/>
    <mergeCell ref="A48:B48"/>
    <mergeCell ref="A50:B50"/>
    <mergeCell ref="A35:B35"/>
    <mergeCell ref="A36:B36"/>
    <mergeCell ref="A40:H40"/>
    <mergeCell ref="A41:B43"/>
    <mergeCell ref="C41:H41"/>
    <mergeCell ref="C42:C43"/>
    <mergeCell ref="D42:E42"/>
    <mergeCell ref="F42:G42"/>
    <mergeCell ref="H42:H43"/>
    <mergeCell ref="A28:B28"/>
    <mergeCell ref="A30:B30"/>
    <mergeCell ref="A31:B31"/>
    <mergeCell ref="A32:B32"/>
    <mergeCell ref="A34:B34"/>
    <mergeCell ref="H21:I21"/>
    <mergeCell ref="A23:B24"/>
    <mergeCell ref="C23:F23"/>
    <mergeCell ref="A26:B26"/>
    <mergeCell ref="A27:B27"/>
    <mergeCell ref="A18:B18"/>
    <mergeCell ref="H18:I18"/>
    <mergeCell ref="A19:B19"/>
    <mergeCell ref="H19:I19"/>
    <mergeCell ref="A20:B20"/>
    <mergeCell ref="H20:I20"/>
    <mergeCell ref="A15:B15"/>
    <mergeCell ref="H15:I15"/>
    <mergeCell ref="A16:B16"/>
    <mergeCell ref="H16:I16"/>
    <mergeCell ref="H17:I17"/>
    <mergeCell ref="A12:B12"/>
    <mergeCell ref="H12:I12"/>
    <mergeCell ref="H13:I13"/>
    <mergeCell ref="A14:B14"/>
    <mergeCell ref="H14:I14"/>
    <mergeCell ref="J7:J8"/>
    <mergeCell ref="H9:I9"/>
    <mergeCell ref="A10:B10"/>
    <mergeCell ref="H10:I10"/>
    <mergeCell ref="A11:B11"/>
    <mergeCell ref="H11:I11"/>
    <mergeCell ref="C3:D3"/>
    <mergeCell ref="C4:D4"/>
    <mergeCell ref="H6:I8"/>
    <mergeCell ref="A7:B8"/>
    <mergeCell ref="C7:F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3"/>
  <sheetViews>
    <sheetView showGridLines="0" workbookViewId="0"/>
  </sheetViews>
  <sheetFormatPr defaultRowHeight="15" x14ac:dyDescent="0.25"/>
  <cols>
    <col min="1" max="2" width="20.7109375" customWidth="1"/>
    <col min="3" max="3" width="18.7109375" customWidth="1"/>
    <col min="4" max="7" width="20.7109375" customWidth="1"/>
    <col min="8" max="8" width="18.7109375" customWidth="1"/>
    <col min="9" max="20" width="20.7109375" hidden="1" customWidth="1"/>
    <col min="21" max="32" width="20.7109375" customWidth="1"/>
    <col min="33" max="80" width="20.7109375" hidden="1" customWidth="1"/>
    <col min="81" max="86" width="20.7109375" customWidth="1"/>
    <col min="87" max="92" width="20.7109375" hidden="1" customWidth="1"/>
    <col min="93" max="93" width="15.7109375" customWidth="1"/>
  </cols>
  <sheetData>
    <row r="1" spans="1:93" ht="39.75" customHeight="1" x14ac:dyDescent="0.25">
      <c r="A1" s="41954" t="s">
        <v>458</v>
      </c>
      <c r="B1" s="41954"/>
      <c r="C1" s="41954"/>
      <c r="D1" s="41954"/>
      <c r="E1" s="41954"/>
      <c r="F1" s="41954"/>
      <c r="G1" s="41954"/>
      <c r="H1" s="41954"/>
      <c r="I1" s="41954"/>
      <c r="J1" s="41954"/>
      <c r="K1" s="41954"/>
      <c r="L1" s="41954"/>
      <c r="M1" s="41954"/>
      <c r="N1" s="41954"/>
      <c r="O1" s="41954"/>
      <c r="P1" s="41954"/>
      <c r="Q1" s="41954"/>
      <c r="R1" s="41954"/>
      <c r="S1" s="41954"/>
      <c r="T1" s="41954"/>
      <c r="U1" s="41954"/>
      <c r="V1" s="41954"/>
      <c r="W1" s="41954"/>
      <c r="X1" s="41954"/>
      <c r="Y1" s="41954"/>
      <c r="Z1" s="41954"/>
      <c r="AA1" s="41954"/>
      <c r="AB1" s="41954"/>
      <c r="AC1" s="41954"/>
      <c r="AD1" s="41954"/>
      <c r="AE1" s="41954"/>
      <c r="AF1" s="41954"/>
      <c r="AG1" s="41954"/>
      <c r="AH1" s="41954"/>
      <c r="AI1" s="41954"/>
      <c r="AJ1" s="41954"/>
      <c r="AK1" s="41954"/>
      <c r="AL1" s="41954"/>
      <c r="AM1" s="41954"/>
      <c r="AN1" s="41954"/>
      <c r="AO1" s="41954"/>
      <c r="AP1" s="41954"/>
      <c r="AQ1" s="41954"/>
      <c r="AR1" s="41954"/>
      <c r="AS1" s="41954"/>
      <c r="AT1" s="41954"/>
      <c r="AU1" s="41954"/>
      <c r="AV1" s="41954"/>
      <c r="AW1" s="41954"/>
      <c r="AX1" s="41954"/>
      <c r="AY1" s="41954"/>
      <c r="AZ1" s="41954"/>
      <c r="BA1" s="41954"/>
      <c r="BB1" s="41954"/>
      <c r="BC1" s="41954"/>
      <c r="BD1" s="41954"/>
      <c r="BE1" s="41954"/>
      <c r="BF1" s="41954"/>
      <c r="BG1" s="41954"/>
      <c r="BH1" s="41954"/>
      <c r="BI1" s="41954"/>
      <c r="BJ1" s="41954"/>
      <c r="BK1" s="41954"/>
      <c r="BL1" s="41954"/>
      <c r="BM1" s="41954"/>
      <c r="BN1" s="41954"/>
      <c r="BO1" s="41954"/>
      <c r="BP1" s="41954"/>
      <c r="BQ1" s="41954"/>
      <c r="BR1" s="41954"/>
      <c r="BS1" s="41954"/>
      <c r="BT1" s="41954"/>
      <c r="BU1" s="41954"/>
      <c r="BV1" s="41954"/>
      <c r="BW1" s="41954"/>
      <c r="BX1" s="41954"/>
      <c r="BY1" s="41954"/>
      <c r="BZ1" s="41954"/>
      <c r="CA1" s="41954"/>
      <c r="CB1" s="41954"/>
      <c r="CC1" s="41954"/>
      <c r="CD1" s="41954"/>
      <c r="CE1" s="41954"/>
      <c r="CF1" s="41954"/>
      <c r="CG1" s="41954"/>
      <c r="CH1" s="41954"/>
      <c r="CI1" s="41954"/>
      <c r="CJ1" s="41954"/>
      <c r="CK1" s="41954"/>
      <c r="CL1" s="41954"/>
      <c r="CM1" s="41954"/>
      <c r="CN1" s="41954"/>
      <c r="CO1" s="40802"/>
    </row>
    <row r="2" spans="1:93" ht="39.75" customHeight="1" x14ac:dyDescent="0.25">
      <c r="A2" s="41954" t="s">
        <v>459</v>
      </c>
      <c r="B2" s="41954"/>
      <c r="C2" s="41954"/>
      <c r="D2" s="41954"/>
      <c r="E2" s="41954"/>
      <c r="F2" s="41954"/>
      <c r="G2" s="41954"/>
      <c r="H2" s="41954"/>
      <c r="I2" s="41954"/>
      <c r="J2" s="41954"/>
      <c r="K2" s="41954"/>
      <c r="L2" s="41954"/>
      <c r="M2" s="41954"/>
      <c r="N2" s="41954"/>
      <c r="O2" s="41954"/>
      <c r="P2" s="41954"/>
      <c r="Q2" s="41954"/>
      <c r="R2" s="41954"/>
      <c r="S2" s="41954"/>
      <c r="T2" s="41954"/>
      <c r="U2" s="41954"/>
      <c r="V2" s="41954"/>
      <c r="W2" s="41954"/>
      <c r="X2" s="41954"/>
      <c r="Y2" s="41954"/>
      <c r="Z2" s="41954"/>
      <c r="AA2" s="41954"/>
      <c r="AB2" s="41954"/>
      <c r="AC2" s="41954"/>
      <c r="AD2" s="41954"/>
      <c r="AE2" s="41954"/>
      <c r="AF2" s="41954"/>
      <c r="AG2" s="41954"/>
      <c r="AH2" s="41954"/>
      <c r="AI2" s="41954"/>
      <c r="AJ2" s="41954"/>
      <c r="AK2" s="41954"/>
      <c r="AL2" s="41954"/>
      <c r="AM2" s="41954"/>
      <c r="AN2" s="41954"/>
      <c r="AO2" s="41954"/>
      <c r="AP2" s="41954"/>
      <c r="AQ2" s="41954"/>
      <c r="AR2" s="41954"/>
      <c r="AS2" s="41954"/>
      <c r="AT2" s="41954"/>
      <c r="AU2" s="41954"/>
      <c r="AV2" s="41954"/>
      <c r="AW2" s="41954"/>
      <c r="AX2" s="41954"/>
      <c r="AY2" s="41954"/>
      <c r="AZ2" s="41954"/>
      <c r="BA2" s="41954"/>
      <c r="BB2" s="41954"/>
      <c r="BC2" s="41954"/>
      <c r="BD2" s="41954"/>
      <c r="BE2" s="41954"/>
      <c r="BF2" s="41954"/>
      <c r="BG2" s="41954"/>
      <c r="BH2" s="41954"/>
      <c r="BI2" s="41954"/>
      <c r="BJ2" s="41954"/>
      <c r="BK2" s="41954"/>
      <c r="BL2" s="41954"/>
      <c r="BM2" s="41954"/>
      <c r="BN2" s="41954"/>
      <c r="BO2" s="41954"/>
      <c r="BP2" s="41954"/>
      <c r="BQ2" s="41954"/>
      <c r="BR2" s="41954"/>
      <c r="BS2" s="41954"/>
      <c r="BT2" s="41954"/>
      <c r="BU2" s="41954"/>
      <c r="BV2" s="41954"/>
      <c r="BW2" s="41954"/>
      <c r="BX2" s="41954"/>
      <c r="BY2" s="41954"/>
      <c r="BZ2" s="41954"/>
      <c r="CA2" s="41954"/>
      <c r="CB2" s="41954"/>
      <c r="CC2" s="41954"/>
      <c r="CD2" s="41954"/>
      <c r="CE2" s="41954"/>
      <c r="CF2" s="41954"/>
      <c r="CG2" s="41954"/>
      <c r="CH2" s="41954"/>
      <c r="CI2" s="41954"/>
      <c r="CJ2" s="41954"/>
      <c r="CK2" s="41954"/>
      <c r="CL2" s="41954"/>
      <c r="CM2" s="41954"/>
      <c r="CN2" s="41954"/>
      <c r="CO2" s="40802"/>
    </row>
    <row r="3" spans="1:93" ht="19.5" customHeight="1" x14ac:dyDescent="0.25">
      <c r="A3" s="40803" t="s">
        <v>1</v>
      </c>
      <c r="B3" s="40804" t="s">
        <v>2</v>
      </c>
      <c r="C3" s="41891">
        <v>2021</v>
      </c>
      <c r="D3" s="41892"/>
      <c r="E3" s="40805"/>
      <c r="F3" s="40802"/>
      <c r="G3" s="40802"/>
      <c r="H3" s="40802"/>
      <c r="I3" s="40802"/>
      <c r="J3" s="40802"/>
      <c r="K3" s="40802"/>
      <c r="L3" s="40802"/>
      <c r="M3" s="40802"/>
      <c r="N3" s="40802"/>
      <c r="O3" s="40806"/>
      <c r="P3" s="40806"/>
      <c r="Q3" s="40802"/>
      <c r="R3" s="40806"/>
      <c r="S3" s="40807"/>
      <c r="T3" s="40807"/>
      <c r="U3" s="40802"/>
      <c r="V3" s="40807"/>
      <c r="W3" s="40802"/>
      <c r="X3" s="40802"/>
      <c r="Y3" s="40806"/>
      <c r="Z3" s="40802"/>
      <c r="AA3" s="40802"/>
      <c r="AB3" s="40802"/>
      <c r="AC3" s="40807"/>
      <c r="AD3" s="40808"/>
      <c r="AE3" s="40806"/>
      <c r="AF3" s="40806"/>
      <c r="AG3" s="40808"/>
      <c r="AH3" s="40806"/>
      <c r="AI3" s="40807"/>
      <c r="AJ3" s="40807"/>
      <c r="AK3" s="40808"/>
      <c r="AL3" s="40807"/>
      <c r="AM3" s="40808"/>
      <c r="AN3" s="40808"/>
      <c r="AO3" s="40806"/>
      <c r="AP3" s="40808"/>
      <c r="AQ3" s="40802"/>
      <c r="AR3" s="40802"/>
      <c r="AS3" s="40802"/>
      <c r="AT3" s="40802"/>
      <c r="AU3" s="40802"/>
      <c r="AV3" s="40802"/>
      <c r="AW3" s="40802"/>
      <c r="AX3" s="40802"/>
      <c r="AY3" s="40802"/>
      <c r="AZ3" s="40802"/>
      <c r="BA3" s="40802"/>
      <c r="BB3" s="40802"/>
      <c r="BC3" s="40802"/>
      <c r="BD3" s="40802"/>
      <c r="BE3" s="40802"/>
      <c r="BF3" s="40802"/>
      <c r="BG3" s="40802"/>
      <c r="BH3" s="40802"/>
      <c r="BI3" s="40802"/>
      <c r="BJ3" s="40802"/>
      <c r="BK3" s="40809"/>
      <c r="BL3" s="40809"/>
      <c r="BM3" s="40809"/>
      <c r="BN3" s="40809"/>
      <c r="BO3" s="40809"/>
      <c r="BP3" s="40809"/>
      <c r="BQ3" s="40809"/>
      <c r="BR3" s="40809"/>
      <c r="BS3" s="40809"/>
      <c r="BT3" s="40809"/>
      <c r="BU3" s="40809"/>
      <c r="BV3" s="40809"/>
      <c r="BW3" s="40809"/>
      <c r="BX3" s="40809"/>
      <c r="BY3" s="40809"/>
      <c r="BZ3" s="40809"/>
      <c r="CA3" s="40809"/>
      <c r="CB3" s="40809"/>
      <c r="CC3" s="40809"/>
      <c r="CD3" s="40809"/>
      <c r="CE3" s="40809"/>
      <c r="CF3" s="40809"/>
      <c r="CG3" s="40809"/>
      <c r="CH3" s="40809"/>
      <c r="CI3" s="40809"/>
      <c r="CJ3" s="40809"/>
      <c r="CK3" s="40809"/>
      <c r="CL3" s="40809"/>
      <c r="CM3" s="40809"/>
      <c r="CN3" s="40809"/>
      <c r="CO3" s="40809"/>
    </row>
    <row r="4" spans="1:93" ht="19.5" customHeight="1" x14ac:dyDescent="0.25">
      <c r="A4" s="40803" t="s">
        <v>3</v>
      </c>
      <c r="B4" s="40810">
        <v>14101</v>
      </c>
      <c r="C4" s="41893" t="s">
        <v>4</v>
      </c>
      <c r="D4" s="41894"/>
      <c r="E4" s="40811"/>
      <c r="F4" s="40812"/>
      <c r="G4" s="40812"/>
      <c r="H4" s="40812"/>
      <c r="I4" s="40812"/>
      <c r="J4" s="40812"/>
      <c r="K4" s="40812"/>
      <c r="L4" s="40812"/>
      <c r="M4" s="40802"/>
      <c r="N4" s="40812"/>
      <c r="O4" s="40812"/>
      <c r="P4" s="40812"/>
      <c r="Q4" s="40812"/>
      <c r="R4" s="40812"/>
      <c r="S4" s="40812"/>
      <c r="T4" s="40812"/>
      <c r="U4" s="40812"/>
      <c r="V4" s="40812"/>
      <c r="W4" s="40812"/>
      <c r="X4" s="40812"/>
      <c r="Y4" s="40812"/>
      <c r="Z4" s="40812"/>
      <c r="AA4" s="40813"/>
      <c r="AB4" s="40813"/>
      <c r="AC4" s="40812"/>
      <c r="AD4" s="40813"/>
      <c r="AE4" s="40812"/>
      <c r="AF4" s="40812"/>
      <c r="AG4" s="40812"/>
      <c r="AH4" s="40812"/>
      <c r="AI4" s="40812"/>
      <c r="AJ4" s="40812"/>
      <c r="AK4" s="40813"/>
      <c r="AL4" s="40812"/>
      <c r="AM4" s="40812"/>
      <c r="AN4" s="40812"/>
      <c r="AO4" s="40812"/>
      <c r="AP4" s="40812"/>
      <c r="AQ4" s="40813"/>
      <c r="AR4" s="40813"/>
      <c r="AS4" s="40812"/>
      <c r="AT4" s="40812"/>
      <c r="AU4" s="40812"/>
      <c r="AV4" s="40812"/>
      <c r="AW4" s="40806"/>
      <c r="AX4" s="40806"/>
      <c r="AY4" s="40806"/>
      <c r="AZ4" s="40806"/>
      <c r="BA4" s="40806"/>
      <c r="BB4" s="40806"/>
      <c r="BC4" s="40806"/>
      <c r="BD4" s="40806"/>
      <c r="BE4" s="40806"/>
      <c r="BF4" s="40806"/>
      <c r="BG4" s="40802"/>
      <c r="BH4" s="40802"/>
      <c r="BI4" s="40802"/>
      <c r="BJ4" s="40802"/>
      <c r="BK4" s="40809"/>
      <c r="BL4" s="40809"/>
      <c r="BM4" s="40809"/>
      <c r="BN4" s="40809"/>
      <c r="BO4" s="40809"/>
      <c r="BP4" s="40809"/>
      <c r="BQ4" s="40809"/>
      <c r="BR4" s="40809"/>
      <c r="BS4" s="40809"/>
      <c r="BT4" s="40809"/>
      <c r="BU4" s="40809"/>
      <c r="BV4" s="40809"/>
      <c r="BW4" s="40809"/>
      <c r="BX4" s="40809"/>
      <c r="BY4" s="40809"/>
      <c r="BZ4" s="40809"/>
      <c r="CA4" s="40809"/>
      <c r="CB4" s="40809"/>
      <c r="CC4" s="40809"/>
      <c r="CD4" s="40809"/>
      <c r="CE4" s="40809"/>
      <c r="CF4" s="40809"/>
      <c r="CG4" s="40809"/>
      <c r="CH4" s="40809"/>
      <c r="CI4" s="40809"/>
      <c r="CJ4" s="40809"/>
      <c r="CK4" s="40809"/>
      <c r="CL4" s="40809"/>
      <c r="CM4" s="40809"/>
      <c r="CN4" s="40809"/>
      <c r="CO4" s="40809"/>
    </row>
    <row r="5" spans="1:93" ht="19.5" customHeight="1" x14ac:dyDescent="0.25">
      <c r="A5" s="40814"/>
      <c r="B5" s="40814"/>
      <c r="C5" s="40815"/>
      <c r="D5" s="40816"/>
      <c r="E5" s="40816"/>
      <c r="F5" s="40816"/>
      <c r="G5" s="40816"/>
      <c r="H5" s="40812"/>
      <c r="I5" s="40812"/>
      <c r="J5" s="40812"/>
      <c r="K5" s="40812"/>
      <c r="L5" s="40812"/>
      <c r="M5" s="40812"/>
      <c r="N5" s="40812"/>
      <c r="O5" s="40812"/>
      <c r="P5" s="40812"/>
      <c r="Q5" s="40812"/>
      <c r="R5" s="40812"/>
      <c r="S5" s="40812"/>
      <c r="T5" s="40812"/>
      <c r="U5" s="40813"/>
      <c r="V5" s="40812"/>
      <c r="W5" s="40812"/>
      <c r="X5" s="40813"/>
      <c r="Y5" s="40812"/>
      <c r="Z5" s="40812"/>
      <c r="AA5" s="40812"/>
      <c r="AB5" s="40812"/>
      <c r="AC5" s="40812"/>
      <c r="AD5" s="40812"/>
      <c r="AE5" s="40812"/>
      <c r="AF5" s="40812"/>
      <c r="AG5" s="40812"/>
      <c r="AH5" s="40812"/>
      <c r="AI5" s="40812"/>
      <c r="AJ5" s="40812"/>
      <c r="AK5" s="40812"/>
      <c r="AL5" s="40812"/>
      <c r="AM5" s="40813"/>
      <c r="AN5" s="40812"/>
      <c r="AO5" s="40812"/>
      <c r="AP5" s="40813"/>
      <c r="AQ5" s="40812"/>
      <c r="AR5" s="40813"/>
      <c r="AS5" s="40812"/>
      <c r="AT5" s="40812"/>
      <c r="AU5" s="40812"/>
      <c r="AV5" s="40812"/>
      <c r="AW5" s="40812"/>
      <c r="AX5" s="40812"/>
      <c r="AY5" s="40812"/>
      <c r="AZ5" s="40812"/>
      <c r="BA5" s="40812"/>
      <c r="BB5" s="40812"/>
      <c r="BC5" s="40813"/>
      <c r="BD5" s="40812"/>
      <c r="BE5" s="40812"/>
      <c r="BF5" s="40812"/>
      <c r="BG5" s="40812"/>
      <c r="BH5" s="40812"/>
      <c r="BI5" s="40812"/>
      <c r="BJ5" s="40812"/>
      <c r="BK5" s="40813"/>
      <c r="BL5" s="40812"/>
      <c r="BM5" s="40812"/>
      <c r="BN5" s="40813"/>
      <c r="BO5" s="40812"/>
      <c r="BP5" s="40812"/>
      <c r="BQ5" s="40812"/>
      <c r="BR5" s="40812"/>
      <c r="BS5" s="40812"/>
      <c r="BT5" s="40812"/>
      <c r="BU5" s="40806"/>
      <c r="BV5" s="40806"/>
      <c r="BW5" s="40806"/>
      <c r="BX5" s="40812"/>
      <c r="BY5" s="40812"/>
      <c r="BZ5" s="40806"/>
      <c r="CA5" s="40806"/>
      <c r="CB5" s="40806"/>
      <c r="CC5" s="40806"/>
      <c r="CD5" s="40806"/>
      <c r="CE5" s="40806"/>
      <c r="CF5" s="40806"/>
      <c r="CG5" s="40806"/>
      <c r="CH5" s="40806"/>
      <c r="CI5" s="40802"/>
      <c r="CJ5" s="40802"/>
      <c r="CK5" s="40802"/>
      <c r="CL5" s="40802"/>
      <c r="CM5" s="40802"/>
      <c r="CN5" s="40802"/>
      <c r="CO5" s="40806"/>
    </row>
    <row r="6" spans="1:93" ht="19.5" customHeight="1" x14ac:dyDescent="0.25">
      <c r="A6" s="40817" t="s">
        <v>150</v>
      </c>
      <c r="B6" s="40802"/>
      <c r="C6" s="40818"/>
      <c r="D6" s="40818"/>
      <c r="E6" s="40818"/>
      <c r="F6" s="40818"/>
      <c r="G6" s="40818"/>
      <c r="H6" s="40802"/>
      <c r="I6" s="40802"/>
      <c r="J6" s="40802"/>
      <c r="K6" s="40802"/>
      <c r="L6" s="40802"/>
      <c r="M6" s="40802"/>
      <c r="N6" s="40802"/>
      <c r="O6" s="40802"/>
      <c r="P6" s="40802"/>
      <c r="Q6" s="40802"/>
      <c r="R6" s="40802"/>
      <c r="S6" s="40802"/>
      <c r="T6" s="40802"/>
      <c r="U6" s="40802"/>
      <c r="V6" s="40802"/>
      <c r="W6" s="40802"/>
      <c r="X6" s="40802"/>
      <c r="Y6" s="40802"/>
      <c r="Z6" s="40802"/>
      <c r="AA6" s="40802"/>
      <c r="AB6" s="40802"/>
      <c r="AC6" s="40802"/>
      <c r="AD6" s="40802"/>
      <c r="AE6" s="40802"/>
      <c r="AF6" s="40802"/>
      <c r="AG6" s="40802"/>
      <c r="AH6" s="40802"/>
      <c r="AI6" s="40802"/>
      <c r="AJ6" s="40802"/>
      <c r="AK6" s="40802"/>
      <c r="AL6" s="40802"/>
      <c r="AM6" s="40802"/>
      <c r="AN6" s="40802"/>
      <c r="AO6" s="40802"/>
      <c r="AP6" s="40802"/>
      <c r="AQ6" s="40802"/>
      <c r="AR6" s="40802"/>
      <c r="AS6" s="40802"/>
      <c r="AT6" s="40802"/>
      <c r="AU6" s="40802"/>
      <c r="AV6" s="40802"/>
      <c r="AW6" s="40802"/>
      <c r="AX6" s="40802"/>
      <c r="AY6" s="40802"/>
      <c r="AZ6" s="40802"/>
      <c r="BA6" s="40802"/>
      <c r="BB6" s="40802"/>
      <c r="BC6" s="40802"/>
      <c r="BD6" s="40802"/>
      <c r="BE6" s="40802"/>
      <c r="BF6" s="40802"/>
      <c r="BG6" s="40802"/>
      <c r="BH6" s="40802"/>
      <c r="BI6" s="40802"/>
      <c r="BJ6" s="40802"/>
      <c r="BK6" s="40802"/>
      <c r="BL6" s="40802"/>
      <c r="BM6" s="40802"/>
      <c r="BN6" s="40802"/>
      <c r="BO6" s="40802"/>
      <c r="BP6" s="40802"/>
      <c r="BQ6" s="40802"/>
      <c r="BR6" s="40802"/>
      <c r="BS6" s="40802"/>
      <c r="BT6" s="40802"/>
      <c r="BU6" s="40809"/>
      <c r="BV6" s="40809"/>
      <c r="BW6" s="40809"/>
      <c r="BX6" s="40802"/>
      <c r="BY6" s="40802"/>
      <c r="BZ6" s="40809"/>
      <c r="CA6" s="40809"/>
      <c r="CB6" s="40809"/>
      <c r="CC6" s="40809"/>
      <c r="CD6" s="40809"/>
      <c r="CE6" s="40809"/>
      <c r="CF6" s="40809"/>
      <c r="CG6" s="40809"/>
      <c r="CH6" s="40809"/>
      <c r="CI6" s="40819"/>
      <c r="CJ6" s="40819"/>
      <c r="CK6" s="40819"/>
      <c r="CL6" s="40819"/>
      <c r="CM6" s="40819"/>
      <c r="CN6" s="40819"/>
      <c r="CO6" s="40809"/>
    </row>
    <row r="7" spans="1:93" ht="24.75" customHeight="1" x14ac:dyDescent="0.25">
      <c r="A7" s="41958" t="s">
        <v>151</v>
      </c>
      <c r="B7" s="41986"/>
      <c r="C7" s="41857" t="s">
        <v>152</v>
      </c>
      <c r="D7" s="41864"/>
      <c r="E7" s="41864"/>
      <c r="F7" s="41864"/>
      <c r="G7" s="41864"/>
      <c r="H7" s="41858"/>
      <c r="I7" s="42217" t="s">
        <v>9</v>
      </c>
      <c r="J7" s="42218"/>
      <c r="K7" s="42218"/>
      <c r="L7" s="42218"/>
      <c r="M7" s="42218"/>
      <c r="N7" s="42219"/>
      <c r="O7" s="42217" t="s">
        <v>10</v>
      </c>
      <c r="P7" s="42218"/>
      <c r="Q7" s="42218"/>
      <c r="R7" s="42218"/>
      <c r="S7" s="42218"/>
      <c r="T7" s="42219"/>
      <c r="U7" s="42217" t="s">
        <v>11</v>
      </c>
      <c r="V7" s="42218"/>
      <c r="W7" s="42218"/>
      <c r="X7" s="42218"/>
      <c r="Y7" s="42218"/>
      <c r="Z7" s="42219"/>
      <c r="AA7" s="42217" t="s">
        <v>2</v>
      </c>
      <c r="AB7" s="42218"/>
      <c r="AC7" s="42218"/>
      <c r="AD7" s="42218"/>
      <c r="AE7" s="42218"/>
      <c r="AF7" s="42219"/>
      <c r="AG7" s="42217" t="s">
        <v>12</v>
      </c>
      <c r="AH7" s="42218"/>
      <c r="AI7" s="42218"/>
      <c r="AJ7" s="42218"/>
      <c r="AK7" s="42218"/>
      <c r="AL7" s="42219"/>
      <c r="AM7" s="42217" t="s">
        <v>13</v>
      </c>
      <c r="AN7" s="42218"/>
      <c r="AO7" s="42218"/>
      <c r="AP7" s="42218"/>
      <c r="AQ7" s="42218"/>
      <c r="AR7" s="42219"/>
      <c r="AS7" s="42217" t="s">
        <v>14</v>
      </c>
      <c r="AT7" s="42218"/>
      <c r="AU7" s="42218"/>
      <c r="AV7" s="42218"/>
      <c r="AW7" s="42218"/>
      <c r="AX7" s="42219"/>
      <c r="AY7" s="42217" t="s">
        <v>15</v>
      </c>
      <c r="AZ7" s="42218"/>
      <c r="BA7" s="42218"/>
      <c r="BB7" s="42218"/>
      <c r="BC7" s="42218"/>
      <c r="BD7" s="42219"/>
      <c r="BE7" s="42217" t="s">
        <v>16</v>
      </c>
      <c r="BF7" s="42218"/>
      <c r="BG7" s="42218"/>
      <c r="BH7" s="42218"/>
      <c r="BI7" s="42218"/>
      <c r="BJ7" s="42219"/>
      <c r="BK7" s="42217" t="s">
        <v>17</v>
      </c>
      <c r="BL7" s="42218"/>
      <c r="BM7" s="42218"/>
      <c r="BN7" s="42218"/>
      <c r="BO7" s="42218"/>
      <c r="BP7" s="42219"/>
      <c r="BQ7" s="42217" t="s">
        <v>18</v>
      </c>
      <c r="BR7" s="42218"/>
      <c r="BS7" s="42218"/>
      <c r="BT7" s="42218"/>
      <c r="BU7" s="42218"/>
      <c r="BV7" s="42219"/>
      <c r="BW7" s="42217" t="s">
        <v>19</v>
      </c>
      <c r="BX7" s="42218"/>
      <c r="BY7" s="42218"/>
      <c r="BZ7" s="42218"/>
      <c r="CA7" s="42218"/>
      <c r="CB7" s="42219"/>
      <c r="CC7" s="42081" t="s">
        <v>460</v>
      </c>
      <c r="CD7" s="41971"/>
      <c r="CE7" s="41971"/>
      <c r="CF7" s="41971"/>
      <c r="CG7" s="41971"/>
      <c r="CH7" s="41971"/>
      <c r="CI7" s="42081" t="s">
        <v>461</v>
      </c>
      <c r="CJ7" s="41971"/>
      <c r="CK7" s="41971"/>
      <c r="CL7" s="41971"/>
      <c r="CM7" s="41971"/>
      <c r="CN7" s="41971"/>
      <c r="CO7" s="40820"/>
    </row>
    <row r="8" spans="1:93" ht="30" customHeight="1" x14ac:dyDescent="0.25">
      <c r="A8" s="41958"/>
      <c r="B8" s="41986"/>
      <c r="C8" s="41853" t="s">
        <v>153</v>
      </c>
      <c r="D8" s="41988" t="s">
        <v>154</v>
      </c>
      <c r="E8" s="41988"/>
      <c r="F8" s="41988" t="s">
        <v>155</v>
      </c>
      <c r="G8" s="41988"/>
      <c r="H8" s="41948" t="s">
        <v>156</v>
      </c>
      <c r="I8" s="41853" t="s">
        <v>462</v>
      </c>
      <c r="J8" s="41988" t="s">
        <v>154</v>
      </c>
      <c r="K8" s="41988"/>
      <c r="L8" s="41988" t="s">
        <v>155</v>
      </c>
      <c r="M8" s="41988"/>
      <c r="N8" s="41948" t="s">
        <v>463</v>
      </c>
      <c r="O8" s="41853" t="s">
        <v>462</v>
      </c>
      <c r="P8" s="41988" t="s">
        <v>154</v>
      </c>
      <c r="Q8" s="41988"/>
      <c r="R8" s="41988" t="s">
        <v>155</v>
      </c>
      <c r="S8" s="41988"/>
      <c r="T8" s="41948" t="s">
        <v>463</v>
      </c>
      <c r="U8" s="41853" t="s">
        <v>462</v>
      </c>
      <c r="V8" s="41988" t="s">
        <v>154</v>
      </c>
      <c r="W8" s="41988"/>
      <c r="X8" s="41988" t="s">
        <v>155</v>
      </c>
      <c r="Y8" s="41988"/>
      <c r="Z8" s="41948" t="s">
        <v>463</v>
      </c>
      <c r="AA8" s="41853" t="s">
        <v>462</v>
      </c>
      <c r="AB8" s="41988" t="s">
        <v>154</v>
      </c>
      <c r="AC8" s="41988"/>
      <c r="AD8" s="41988" t="s">
        <v>155</v>
      </c>
      <c r="AE8" s="41988"/>
      <c r="AF8" s="41948" t="s">
        <v>463</v>
      </c>
      <c r="AG8" s="41853" t="s">
        <v>462</v>
      </c>
      <c r="AH8" s="41988" t="s">
        <v>154</v>
      </c>
      <c r="AI8" s="41988"/>
      <c r="AJ8" s="41988" t="s">
        <v>155</v>
      </c>
      <c r="AK8" s="41988"/>
      <c r="AL8" s="41948" t="s">
        <v>463</v>
      </c>
      <c r="AM8" s="41853" t="s">
        <v>462</v>
      </c>
      <c r="AN8" s="41988" t="s">
        <v>154</v>
      </c>
      <c r="AO8" s="41988"/>
      <c r="AP8" s="41988" t="s">
        <v>155</v>
      </c>
      <c r="AQ8" s="41988"/>
      <c r="AR8" s="41948" t="s">
        <v>463</v>
      </c>
      <c r="AS8" s="41853" t="s">
        <v>462</v>
      </c>
      <c r="AT8" s="41988" t="s">
        <v>154</v>
      </c>
      <c r="AU8" s="41988"/>
      <c r="AV8" s="41988" t="s">
        <v>155</v>
      </c>
      <c r="AW8" s="41988"/>
      <c r="AX8" s="41948" t="s">
        <v>463</v>
      </c>
      <c r="AY8" s="41853" t="s">
        <v>462</v>
      </c>
      <c r="AZ8" s="41988" t="s">
        <v>154</v>
      </c>
      <c r="BA8" s="41988"/>
      <c r="BB8" s="41988" t="s">
        <v>155</v>
      </c>
      <c r="BC8" s="41988"/>
      <c r="BD8" s="41948" t="s">
        <v>463</v>
      </c>
      <c r="BE8" s="41853" t="s">
        <v>462</v>
      </c>
      <c r="BF8" s="41988" t="s">
        <v>154</v>
      </c>
      <c r="BG8" s="41988"/>
      <c r="BH8" s="41988" t="s">
        <v>155</v>
      </c>
      <c r="BI8" s="41988"/>
      <c r="BJ8" s="41948" t="s">
        <v>463</v>
      </c>
      <c r="BK8" s="41853" t="s">
        <v>462</v>
      </c>
      <c r="BL8" s="41988" t="s">
        <v>154</v>
      </c>
      <c r="BM8" s="41988"/>
      <c r="BN8" s="41988" t="s">
        <v>155</v>
      </c>
      <c r="BO8" s="41988"/>
      <c r="BP8" s="41948" t="s">
        <v>463</v>
      </c>
      <c r="BQ8" s="41853" t="s">
        <v>462</v>
      </c>
      <c r="BR8" s="41988" t="s">
        <v>154</v>
      </c>
      <c r="BS8" s="41988"/>
      <c r="BT8" s="41988" t="s">
        <v>155</v>
      </c>
      <c r="BU8" s="41988"/>
      <c r="BV8" s="41948" t="s">
        <v>463</v>
      </c>
      <c r="BW8" s="41853" t="s">
        <v>462</v>
      </c>
      <c r="BX8" s="41988" t="s">
        <v>154</v>
      </c>
      <c r="BY8" s="41988"/>
      <c r="BZ8" s="41988" t="s">
        <v>155</v>
      </c>
      <c r="CA8" s="41988"/>
      <c r="CB8" s="41948" t="s">
        <v>463</v>
      </c>
      <c r="CC8" s="41955" t="s">
        <v>464</v>
      </c>
      <c r="CD8" s="41988" t="s">
        <v>154</v>
      </c>
      <c r="CE8" s="41988"/>
      <c r="CF8" s="41988" t="s">
        <v>155</v>
      </c>
      <c r="CG8" s="41988"/>
      <c r="CH8" s="41948" t="s">
        <v>465</v>
      </c>
      <c r="CI8" s="41853" t="s">
        <v>153</v>
      </c>
      <c r="CJ8" s="41988" t="s">
        <v>154</v>
      </c>
      <c r="CK8" s="41988"/>
      <c r="CL8" s="41988" t="s">
        <v>155</v>
      </c>
      <c r="CM8" s="41988"/>
      <c r="CN8" s="41955" t="s">
        <v>465</v>
      </c>
      <c r="CO8" s="40820"/>
    </row>
    <row r="9" spans="1:93" ht="30" customHeight="1" x14ac:dyDescent="0.25">
      <c r="A9" s="41958"/>
      <c r="B9" s="41986"/>
      <c r="C9" s="41855"/>
      <c r="D9" s="40821" t="s">
        <v>133</v>
      </c>
      <c r="E9" s="40821" t="s">
        <v>134</v>
      </c>
      <c r="F9" s="40821" t="s">
        <v>135</v>
      </c>
      <c r="G9" s="40821" t="s">
        <v>136</v>
      </c>
      <c r="H9" s="42003"/>
      <c r="I9" s="41855"/>
      <c r="J9" s="40821" t="s">
        <v>133</v>
      </c>
      <c r="K9" s="40821" t="s">
        <v>134</v>
      </c>
      <c r="L9" s="40821" t="s">
        <v>135</v>
      </c>
      <c r="M9" s="40821" t="s">
        <v>136</v>
      </c>
      <c r="N9" s="42003"/>
      <c r="O9" s="41855"/>
      <c r="P9" s="40821" t="s">
        <v>133</v>
      </c>
      <c r="Q9" s="40821" t="s">
        <v>134</v>
      </c>
      <c r="R9" s="40821" t="s">
        <v>135</v>
      </c>
      <c r="S9" s="40821" t="s">
        <v>136</v>
      </c>
      <c r="T9" s="42003"/>
      <c r="U9" s="41855"/>
      <c r="V9" s="40821" t="s">
        <v>133</v>
      </c>
      <c r="W9" s="40821" t="s">
        <v>134</v>
      </c>
      <c r="X9" s="40821" t="s">
        <v>135</v>
      </c>
      <c r="Y9" s="40821" t="s">
        <v>136</v>
      </c>
      <c r="Z9" s="42003"/>
      <c r="AA9" s="41855"/>
      <c r="AB9" s="40821" t="s">
        <v>133</v>
      </c>
      <c r="AC9" s="40821" t="s">
        <v>134</v>
      </c>
      <c r="AD9" s="40821" t="s">
        <v>135</v>
      </c>
      <c r="AE9" s="40821" t="s">
        <v>136</v>
      </c>
      <c r="AF9" s="42003"/>
      <c r="AG9" s="41855"/>
      <c r="AH9" s="40821" t="s">
        <v>133</v>
      </c>
      <c r="AI9" s="40821" t="s">
        <v>134</v>
      </c>
      <c r="AJ9" s="40821" t="s">
        <v>135</v>
      </c>
      <c r="AK9" s="40821" t="s">
        <v>136</v>
      </c>
      <c r="AL9" s="42003"/>
      <c r="AM9" s="41855"/>
      <c r="AN9" s="40821" t="s">
        <v>133</v>
      </c>
      <c r="AO9" s="40821" t="s">
        <v>134</v>
      </c>
      <c r="AP9" s="40821" t="s">
        <v>135</v>
      </c>
      <c r="AQ9" s="40821" t="s">
        <v>136</v>
      </c>
      <c r="AR9" s="42003"/>
      <c r="AS9" s="41855"/>
      <c r="AT9" s="40821" t="s">
        <v>133</v>
      </c>
      <c r="AU9" s="40821" t="s">
        <v>134</v>
      </c>
      <c r="AV9" s="40821" t="s">
        <v>135</v>
      </c>
      <c r="AW9" s="40821" t="s">
        <v>136</v>
      </c>
      <c r="AX9" s="42003"/>
      <c r="AY9" s="41855"/>
      <c r="AZ9" s="40821" t="s">
        <v>133</v>
      </c>
      <c r="BA9" s="40821" t="s">
        <v>134</v>
      </c>
      <c r="BB9" s="40821" t="s">
        <v>135</v>
      </c>
      <c r="BC9" s="40821" t="s">
        <v>136</v>
      </c>
      <c r="BD9" s="42003"/>
      <c r="BE9" s="41855"/>
      <c r="BF9" s="40821" t="s">
        <v>133</v>
      </c>
      <c r="BG9" s="40821" t="s">
        <v>134</v>
      </c>
      <c r="BH9" s="40821" t="s">
        <v>135</v>
      </c>
      <c r="BI9" s="40821" t="s">
        <v>136</v>
      </c>
      <c r="BJ9" s="42003"/>
      <c r="BK9" s="41855"/>
      <c r="BL9" s="40821" t="s">
        <v>133</v>
      </c>
      <c r="BM9" s="40821" t="s">
        <v>134</v>
      </c>
      <c r="BN9" s="40821" t="s">
        <v>135</v>
      </c>
      <c r="BO9" s="40821" t="s">
        <v>136</v>
      </c>
      <c r="BP9" s="42003"/>
      <c r="BQ9" s="41855"/>
      <c r="BR9" s="40821" t="s">
        <v>133</v>
      </c>
      <c r="BS9" s="40821" t="s">
        <v>134</v>
      </c>
      <c r="BT9" s="40821" t="s">
        <v>135</v>
      </c>
      <c r="BU9" s="40821" t="s">
        <v>136</v>
      </c>
      <c r="BV9" s="42003"/>
      <c r="BW9" s="41855"/>
      <c r="BX9" s="40821" t="s">
        <v>133</v>
      </c>
      <c r="BY9" s="40821" t="s">
        <v>134</v>
      </c>
      <c r="BZ9" s="40821" t="s">
        <v>135</v>
      </c>
      <c r="CA9" s="40821" t="s">
        <v>136</v>
      </c>
      <c r="CB9" s="42003"/>
      <c r="CC9" s="41952"/>
      <c r="CD9" s="40821" t="s">
        <v>133</v>
      </c>
      <c r="CE9" s="40821" t="s">
        <v>134</v>
      </c>
      <c r="CF9" s="40821" t="s">
        <v>135</v>
      </c>
      <c r="CG9" s="40821" t="s">
        <v>136</v>
      </c>
      <c r="CH9" s="42003"/>
      <c r="CI9" s="41855"/>
      <c r="CJ9" s="40821" t="s">
        <v>133</v>
      </c>
      <c r="CK9" s="40821" t="s">
        <v>134</v>
      </c>
      <c r="CL9" s="40821" t="s">
        <v>135</v>
      </c>
      <c r="CM9" s="40821" t="s">
        <v>136</v>
      </c>
      <c r="CN9" s="41952"/>
      <c r="CO9" s="40820"/>
    </row>
    <row r="10" spans="1:93" ht="19.5" customHeight="1" x14ac:dyDescent="0.25">
      <c r="A10" s="42004" t="s">
        <v>157</v>
      </c>
      <c r="B10" s="42005"/>
      <c r="C10" s="40822">
        <f>DB_PESSOAL_V.2021!C87</f>
        <v>0</v>
      </c>
      <c r="D10" s="40823">
        <f>DB_PESSOAL_V.2021!D87</f>
        <v>0</v>
      </c>
      <c r="E10" s="40823">
        <f>DB_PESSOAL_V.2021!E87</f>
        <v>0</v>
      </c>
      <c r="F10" s="40823">
        <f>DB_PESSOAL_V.2021!F87</f>
        <v>0</v>
      </c>
      <c r="G10" s="40823">
        <f>DB_PESSOAL_V.2021!G87</f>
        <v>0</v>
      </c>
      <c r="H10" s="40824">
        <f>C10+D10-E10+F10-G10</f>
        <v>0</v>
      </c>
      <c r="I10" s="40825">
        <f>H10</f>
        <v>0</v>
      </c>
      <c r="J10" s="40823">
        <f>MOV_ZONAS_ELEITORAIS!J$44</f>
        <v>0</v>
      </c>
      <c r="K10" s="40823">
        <f>MOV_ZONAS_ELEITORAIS!K$44</f>
        <v>0</v>
      </c>
      <c r="L10" s="40823">
        <f>MOV_ZONAS_ELEITORAIS!L$44</f>
        <v>0</v>
      </c>
      <c r="M10" s="40823">
        <f>MOV_ZONAS_ELEITORAIS!M$44</f>
        <v>0</v>
      </c>
      <c r="N10" s="40826">
        <f>I10+J10-K10+L10-M10</f>
        <v>0</v>
      </c>
      <c r="O10" s="40822">
        <f>N10</f>
        <v>0</v>
      </c>
      <c r="P10" s="40823">
        <f>MOV_ZONAS_ELEITORAIS!P$44</f>
        <v>0</v>
      </c>
      <c r="Q10" s="40823">
        <f>MOV_ZONAS_ELEITORAIS!Q$44</f>
        <v>0</v>
      </c>
      <c r="R10" s="40823">
        <f>MOV_ZONAS_ELEITORAIS!R$44</f>
        <v>0</v>
      </c>
      <c r="S10" s="40823">
        <f>MOV_ZONAS_ELEITORAIS!S$44</f>
        <v>0</v>
      </c>
      <c r="T10" s="40824">
        <f>O10+P10-Q10+R10-S10</f>
        <v>0</v>
      </c>
      <c r="U10" s="40825">
        <f>T10</f>
        <v>0</v>
      </c>
      <c r="V10" s="40823">
        <f>MOV_ZONAS_ELEITORAIS!V$44</f>
        <v>0</v>
      </c>
      <c r="W10" s="40823">
        <f>MOV_ZONAS_ELEITORAIS!W$44</f>
        <v>0</v>
      </c>
      <c r="X10" s="40823">
        <f>MOV_ZONAS_ELEITORAIS!X$44</f>
        <v>0</v>
      </c>
      <c r="Y10" s="40823">
        <f>MOV_ZONAS_ELEITORAIS!Y$44</f>
        <v>0</v>
      </c>
      <c r="Z10" s="40826">
        <f>U10+V10-W10+X10-Y10</f>
        <v>0</v>
      </c>
      <c r="AA10" s="40822">
        <f>Z10</f>
        <v>0</v>
      </c>
      <c r="AB10" s="40823">
        <f>MOV_ZONAS_ELEITORAIS!AB$44</f>
        <v>0</v>
      </c>
      <c r="AC10" s="40823">
        <f>MOV_ZONAS_ELEITORAIS!AC$44</f>
        <v>0</v>
      </c>
      <c r="AD10" s="40823">
        <f>MOV_ZONAS_ELEITORAIS!AD$44</f>
        <v>0</v>
      </c>
      <c r="AE10" s="40823">
        <f>MOV_ZONAS_ELEITORAIS!AE$44</f>
        <v>0</v>
      </c>
      <c r="AF10" s="40824">
        <f>AA10+AB10-AC10+AD10-AE10</f>
        <v>0</v>
      </c>
      <c r="AG10" s="40822">
        <f>AF10</f>
        <v>0</v>
      </c>
      <c r="AH10" s="40823">
        <f>MOV_ZONAS_ELEITORAIS!AH$44</f>
        <v>0</v>
      </c>
      <c r="AI10" s="40823">
        <f>MOV_ZONAS_ELEITORAIS!AI$44</f>
        <v>0</v>
      </c>
      <c r="AJ10" s="40823">
        <f>MOV_ZONAS_ELEITORAIS!AJ$44</f>
        <v>0</v>
      </c>
      <c r="AK10" s="40823">
        <f>MOV_ZONAS_ELEITORAIS!AK$44</f>
        <v>0</v>
      </c>
      <c r="AL10" s="40824">
        <f>AG10+AH10-AI10+AJ10-AK10</f>
        <v>0</v>
      </c>
      <c r="AM10" s="40822">
        <f>AL10</f>
        <v>0</v>
      </c>
      <c r="AN10" s="40823">
        <f>MOV_ZONAS_ELEITORAIS!AN$44</f>
        <v>0</v>
      </c>
      <c r="AO10" s="40823">
        <f>MOV_ZONAS_ELEITORAIS!AO$44</f>
        <v>0</v>
      </c>
      <c r="AP10" s="40823">
        <f>MOV_ZONAS_ELEITORAIS!AP$44</f>
        <v>0</v>
      </c>
      <c r="AQ10" s="40823">
        <f>MOV_ZONAS_ELEITORAIS!AQ$44</f>
        <v>0</v>
      </c>
      <c r="AR10" s="40824">
        <f>AM10+AN10-AO10+AP10-AQ10</f>
        <v>0</v>
      </c>
      <c r="AS10" s="40822">
        <f>AR10</f>
        <v>0</v>
      </c>
      <c r="AT10" s="40823">
        <f>MOV_ZONAS_ELEITORAIS!AT$44</f>
        <v>0</v>
      </c>
      <c r="AU10" s="40823">
        <f>MOV_ZONAS_ELEITORAIS!AU$44</f>
        <v>0</v>
      </c>
      <c r="AV10" s="40823">
        <f>MOV_ZONAS_ELEITORAIS!AV$44</f>
        <v>0</v>
      </c>
      <c r="AW10" s="40823">
        <f>MOV_ZONAS_ELEITORAIS!AW$44</f>
        <v>0</v>
      </c>
      <c r="AX10" s="40824">
        <f>AS10+AT10-AU10+AV10-AW10</f>
        <v>0</v>
      </c>
      <c r="AY10" s="40822">
        <f>AX10</f>
        <v>0</v>
      </c>
      <c r="AZ10" s="40823">
        <f>MOV_ZONAS_ELEITORAIS!AZ$44</f>
        <v>0</v>
      </c>
      <c r="BA10" s="40823">
        <f>MOV_ZONAS_ELEITORAIS!BA$44</f>
        <v>0</v>
      </c>
      <c r="BB10" s="40823">
        <f>MOV_ZONAS_ELEITORAIS!BB$44</f>
        <v>0</v>
      </c>
      <c r="BC10" s="40823">
        <f>MOV_ZONAS_ELEITORAIS!BC$44</f>
        <v>0</v>
      </c>
      <c r="BD10" s="40824">
        <f>AY10+AZ10-BA10+BB10-BC10</f>
        <v>0</v>
      </c>
      <c r="BE10" s="40822">
        <f>BD10</f>
        <v>0</v>
      </c>
      <c r="BF10" s="40823">
        <f>MOV_ZONAS_ELEITORAIS!BF$44</f>
        <v>0</v>
      </c>
      <c r="BG10" s="40823">
        <f>MOV_ZONAS_ELEITORAIS!BG$44</f>
        <v>0</v>
      </c>
      <c r="BH10" s="40823">
        <f>MOV_ZONAS_ELEITORAIS!BH$44</f>
        <v>0</v>
      </c>
      <c r="BI10" s="40823">
        <f>MOV_ZONAS_ELEITORAIS!BI$44</f>
        <v>0</v>
      </c>
      <c r="BJ10" s="40824">
        <f>BE10+BF10-BG10+BH10-BI10</f>
        <v>0</v>
      </c>
      <c r="BK10" s="40822">
        <f>BJ10</f>
        <v>0</v>
      </c>
      <c r="BL10" s="40823">
        <f>MOV_ZONAS_ELEITORAIS!BL$44</f>
        <v>0</v>
      </c>
      <c r="BM10" s="40823">
        <f>MOV_ZONAS_ELEITORAIS!BM$44</f>
        <v>0</v>
      </c>
      <c r="BN10" s="40823">
        <f>MOV_ZONAS_ELEITORAIS!BN$44</f>
        <v>0</v>
      </c>
      <c r="BO10" s="40823">
        <f>MOV_ZONAS_ELEITORAIS!BO$44</f>
        <v>0</v>
      </c>
      <c r="BP10" s="40824">
        <f>BK10+BL10-BM10+BN10-BO10</f>
        <v>0</v>
      </c>
      <c r="BQ10" s="40822">
        <f>BP10</f>
        <v>0</v>
      </c>
      <c r="BR10" s="40823">
        <f>MOV_ZONAS_ELEITORAIS!BR$44</f>
        <v>0</v>
      </c>
      <c r="BS10" s="40823">
        <f>MOV_ZONAS_ELEITORAIS!BS$44</f>
        <v>0</v>
      </c>
      <c r="BT10" s="40823">
        <f>MOV_ZONAS_ELEITORAIS!BT$44</f>
        <v>0</v>
      </c>
      <c r="BU10" s="40823">
        <f>MOV_ZONAS_ELEITORAIS!BU$44</f>
        <v>0</v>
      </c>
      <c r="BV10" s="40824">
        <f>BQ10+BR10-BS10+BT10-BU10</f>
        <v>0</v>
      </c>
      <c r="BW10" s="40822">
        <f>BV10</f>
        <v>0</v>
      </c>
      <c r="BX10" s="40823">
        <f>MOV_ZONAS_ELEITORAIS!BX$44</f>
        <v>0</v>
      </c>
      <c r="BY10" s="40823">
        <f>MOV_ZONAS_ELEITORAIS!BY$44</f>
        <v>0</v>
      </c>
      <c r="BZ10" s="40823">
        <f>MOV_ZONAS_ELEITORAIS!BZ$44</f>
        <v>0</v>
      </c>
      <c r="CA10" s="40823">
        <f>MOV_ZONAS_ELEITORAIS!CA$44</f>
        <v>0</v>
      </c>
      <c r="CB10" s="40824">
        <f>BW10+BX10-BY10+BZ10-CA10</f>
        <v>0</v>
      </c>
      <c r="CC10" s="40822">
        <f>H10</f>
        <v>0</v>
      </c>
      <c r="CD10" s="40823">
        <f t="shared" ref="CD10:CG14" si="0">J10+P10+V10+AB10+AH10+AN10+AT10+AZ10+BF10+BL10+BR10+BX10</f>
        <v>0</v>
      </c>
      <c r="CE10" s="40823">
        <f t="shared" si="0"/>
        <v>0</v>
      </c>
      <c r="CF10" s="40823">
        <f t="shared" si="0"/>
        <v>0</v>
      </c>
      <c r="CG10" s="40823">
        <f t="shared" si="0"/>
        <v>0</v>
      </c>
      <c r="CH10" s="40824">
        <f>CC10+CD10-CE10+CF10-CG10</f>
        <v>0</v>
      </c>
      <c r="CI10" s="40827">
        <f>C10</f>
        <v>0</v>
      </c>
      <c r="CJ10" s="40827">
        <f t="shared" ref="CJ10:CM14" si="1">CD10+D10</f>
        <v>0</v>
      </c>
      <c r="CK10" s="40827">
        <f t="shared" si="1"/>
        <v>0</v>
      </c>
      <c r="CL10" s="40827">
        <f t="shared" si="1"/>
        <v>0</v>
      </c>
      <c r="CM10" s="40827">
        <f t="shared" si="1"/>
        <v>0</v>
      </c>
      <c r="CN10" s="40828">
        <f>CI10+CJ10-CK10+CL10-CM10</f>
        <v>0</v>
      </c>
      <c r="CO10" s="40806"/>
    </row>
    <row r="11" spans="1:93" ht="19.5" customHeight="1" x14ac:dyDescent="0.25">
      <c r="A11" s="42006" t="s">
        <v>158</v>
      </c>
      <c r="B11" s="42007"/>
      <c r="C11" s="40829">
        <f>DB_PESSOAL_V.2021!C88</f>
        <v>0</v>
      </c>
      <c r="D11" s="40830">
        <f>DB_PESSOAL_V.2021!D88</f>
        <v>0</v>
      </c>
      <c r="E11" s="40830">
        <f>DB_PESSOAL_V.2021!E88</f>
        <v>0</v>
      </c>
      <c r="F11" s="40830">
        <f>DB_PESSOAL_V.2021!F88</f>
        <v>0</v>
      </c>
      <c r="G11" s="40830">
        <f>DB_PESSOAL_V.2021!G88</f>
        <v>0</v>
      </c>
      <c r="H11" s="40831">
        <f>C11+D11-E11+F11-G11</f>
        <v>0</v>
      </c>
      <c r="I11" s="40832">
        <f>H11</f>
        <v>0</v>
      </c>
      <c r="J11" s="40830">
        <f>MOV_ZONAS_ELEITORAIS!J$44</f>
        <v>0</v>
      </c>
      <c r="K11" s="40830">
        <f>MOV_ZONAS_ELEITORAIS!K$44</f>
        <v>0</v>
      </c>
      <c r="L11" s="40830">
        <f>MOV_ZONAS_ELEITORAIS!L$44</f>
        <v>0</v>
      </c>
      <c r="M11" s="40830">
        <f>MOV_ZONAS_ELEITORAIS!M$44</f>
        <v>0</v>
      </c>
      <c r="N11" s="40833">
        <f>I11+J11-K11+L11-M11</f>
        <v>0</v>
      </c>
      <c r="O11" s="40829">
        <f>N11</f>
        <v>0</v>
      </c>
      <c r="P11" s="40830">
        <f>MOV_ZONAS_ELEITORAIS!P$44</f>
        <v>0</v>
      </c>
      <c r="Q11" s="40830">
        <f>MOV_ZONAS_ELEITORAIS!Q$44</f>
        <v>0</v>
      </c>
      <c r="R11" s="40830">
        <f>MOV_ZONAS_ELEITORAIS!R$44</f>
        <v>0</v>
      </c>
      <c r="S11" s="40830">
        <f>MOV_ZONAS_ELEITORAIS!S$44</f>
        <v>0</v>
      </c>
      <c r="T11" s="40831">
        <f>O11+P11-Q11+R11-S11</f>
        <v>0</v>
      </c>
      <c r="U11" s="40832">
        <f>T11</f>
        <v>0</v>
      </c>
      <c r="V11" s="40830">
        <f>MOV_ZONAS_ELEITORAIS!V$44</f>
        <v>0</v>
      </c>
      <c r="W11" s="40830">
        <f>MOV_ZONAS_ELEITORAIS!W$44</f>
        <v>0</v>
      </c>
      <c r="X11" s="40830">
        <f>MOV_ZONAS_ELEITORAIS!X$44</f>
        <v>0</v>
      </c>
      <c r="Y11" s="40830">
        <f>MOV_ZONAS_ELEITORAIS!Y$44</f>
        <v>0</v>
      </c>
      <c r="Z11" s="40833">
        <f>U11+V11-W11+X11-Y11</f>
        <v>0</v>
      </c>
      <c r="AA11" s="40829">
        <f>Z11</f>
        <v>0</v>
      </c>
      <c r="AB11" s="40830">
        <f>MOV_ZONAS_ELEITORAIS!AB$44</f>
        <v>0</v>
      </c>
      <c r="AC11" s="40830">
        <f>MOV_ZONAS_ELEITORAIS!AC$44</f>
        <v>0</v>
      </c>
      <c r="AD11" s="40830">
        <f>MOV_ZONAS_ELEITORAIS!AD$44</f>
        <v>0</v>
      </c>
      <c r="AE11" s="40830">
        <f>MOV_ZONAS_ELEITORAIS!AE$44</f>
        <v>0</v>
      </c>
      <c r="AF11" s="40831">
        <f>AA11+AB11-AC11+AD11-AE11</f>
        <v>0</v>
      </c>
      <c r="AG11" s="40829">
        <f>AF11</f>
        <v>0</v>
      </c>
      <c r="AH11" s="40830">
        <f>MOV_ZONAS_ELEITORAIS!AH$44</f>
        <v>0</v>
      </c>
      <c r="AI11" s="40830">
        <f>MOV_ZONAS_ELEITORAIS!AI$44</f>
        <v>0</v>
      </c>
      <c r="AJ11" s="40830">
        <f>MOV_ZONAS_ELEITORAIS!AJ$44</f>
        <v>0</v>
      </c>
      <c r="AK11" s="40830">
        <f>MOV_ZONAS_ELEITORAIS!AK$44</f>
        <v>0</v>
      </c>
      <c r="AL11" s="40831">
        <f>AG11+AH11-AI11+AJ11-AK11</f>
        <v>0</v>
      </c>
      <c r="AM11" s="40829">
        <f>AL11</f>
        <v>0</v>
      </c>
      <c r="AN11" s="40830">
        <f>MOV_ZONAS_ELEITORAIS!AN$44</f>
        <v>0</v>
      </c>
      <c r="AO11" s="40830">
        <f>MOV_ZONAS_ELEITORAIS!AO$44</f>
        <v>0</v>
      </c>
      <c r="AP11" s="40830">
        <f>MOV_ZONAS_ELEITORAIS!AP$44</f>
        <v>0</v>
      </c>
      <c r="AQ11" s="40830">
        <f>MOV_ZONAS_ELEITORAIS!AQ$44</f>
        <v>0</v>
      </c>
      <c r="AR11" s="40831">
        <f>AM11+AN11-AO11+AP11-AQ11</f>
        <v>0</v>
      </c>
      <c r="AS11" s="40829">
        <f>AR11</f>
        <v>0</v>
      </c>
      <c r="AT11" s="40830">
        <f>MOV_ZONAS_ELEITORAIS!AT$44</f>
        <v>0</v>
      </c>
      <c r="AU11" s="40830">
        <f>MOV_ZONAS_ELEITORAIS!AU$44</f>
        <v>0</v>
      </c>
      <c r="AV11" s="40830">
        <f>MOV_ZONAS_ELEITORAIS!AV$44</f>
        <v>0</v>
      </c>
      <c r="AW11" s="40830">
        <f>MOV_ZONAS_ELEITORAIS!AW$44</f>
        <v>0</v>
      </c>
      <c r="AX11" s="40831">
        <f>AS11+AT11-AU11+AV11-AW11</f>
        <v>0</v>
      </c>
      <c r="AY11" s="40829">
        <f>AX11</f>
        <v>0</v>
      </c>
      <c r="AZ11" s="40830">
        <f>MOV_ZONAS_ELEITORAIS!AZ$44</f>
        <v>0</v>
      </c>
      <c r="BA11" s="40830">
        <f>MOV_ZONAS_ELEITORAIS!BA$44</f>
        <v>0</v>
      </c>
      <c r="BB11" s="40830">
        <f>MOV_ZONAS_ELEITORAIS!BB$44</f>
        <v>0</v>
      </c>
      <c r="BC11" s="40830">
        <f>MOV_ZONAS_ELEITORAIS!BC$44</f>
        <v>0</v>
      </c>
      <c r="BD11" s="40831">
        <f>AY11+AZ11-BA11+BB11-BC11</f>
        <v>0</v>
      </c>
      <c r="BE11" s="40829">
        <f>BD11</f>
        <v>0</v>
      </c>
      <c r="BF11" s="40830">
        <f>MOV_ZONAS_ELEITORAIS!BF$44</f>
        <v>0</v>
      </c>
      <c r="BG11" s="40830">
        <f>MOV_ZONAS_ELEITORAIS!BG$44</f>
        <v>0</v>
      </c>
      <c r="BH11" s="40830">
        <f>MOV_ZONAS_ELEITORAIS!BH$44</f>
        <v>0</v>
      </c>
      <c r="BI11" s="40830">
        <f>MOV_ZONAS_ELEITORAIS!BI$44</f>
        <v>0</v>
      </c>
      <c r="BJ11" s="40831">
        <f>BE11+BF11-BG11+BH11-BI11</f>
        <v>0</v>
      </c>
      <c r="BK11" s="40829">
        <f>BJ11</f>
        <v>0</v>
      </c>
      <c r="BL11" s="40830">
        <f>MOV_ZONAS_ELEITORAIS!BL$44</f>
        <v>0</v>
      </c>
      <c r="BM11" s="40830">
        <f>MOV_ZONAS_ELEITORAIS!BM$44</f>
        <v>0</v>
      </c>
      <c r="BN11" s="40830">
        <f>MOV_ZONAS_ELEITORAIS!BN$44</f>
        <v>0</v>
      </c>
      <c r="BO11" s="40830">
        <f>MOV_ZONAS_ELEITORAIS!BO$44</f>
        <v>0</v>
      </c>
      <c r="BP11" s="40831">
        <f>BK11+BL11-BM11+BN11-BO11</f>
        <v>0</v>
      </c>
      <c r="BQ11" s="40829">
        <f>BP11</f>
        <v>0</v>
      </c>
      <c r="BR11" s="40830">
        <f>MOV_ZONAS_ELEITORAIS!BR$44</f>
        <v>0</v>
      </c>
      <c r="BS11" s="40830">
        <f>MOV_ZONAS_ELEITORAIS!BS$44</f>
        <v>0</v>
      </c>
      <c r="BT11" s="40830">
        <f>MOV_ZONAS_ELEITORAIS!BT$44</f>
        <v>0</v>
      </c>
      <c r="BU11" s="40830">
        <f>MOV_ZONAS_ELEITORAIS!BU$44</f>
        <v>0</v>
      </c>
      <c r="BV11" s="40831">
        <f>BQ11+BR11-BS11+BT11-BU11</f>
        <v>0</v>
      </c>
      <c r="BW11" s="40829">
        <f>BV11</f>
        <v>0</v>
      </c>
      <c r="BX11" s="40830">
        <f>MOV_ZONAS_ELEITORAIS!BX$44</f>
        <v>0</v>
      </c>
      <c r="BY11" s="40830">
        <f>MOV_ZONAS_ELEITORAIS!BY$44</f>
        <v>0</v>
      </c>
      <c r="BZ11" s="40830">
        <f>MOV_ZONAS_ELEITORAIS!BZ$44</f>
        <v>0</v>
      </c>
      <c r="CA11" s="40830">
        <f>MOV_ZONAS_ELEITORAIS!CA$44</f>
        <v>0</v>
      </c>
      <c r="CB11" s="40831">
        <f>BW11+BX11-BY11+BZ11-CA11</f>
        <v>0</v>
      </c>
      <c r="CC11" s="40829">
        <f>H11</f>
        <v>0</v>
      </c>
      <c r="CD11" s="40830">
        <f t="shared" si="0"/>
        <v>0</v>
      </c>
      <c r="CE11" s="40830">
        <f t="shared" si="0"/>
        <v>0</v>
      </c>
      <c r="CF11" s="40830">
        <f t="shared" si="0"/>
        <v>0</v>
      </c>
      <c r="CG11" s="40830">
        <f t="shared" si="0"/>
        <v>0</v>
      </c>
      <c r="CH11" s="40831">
        <f>CC11+CD11-CE11+CF11-CG11</f>
        <v>0</v>
      </c>
      <c r="CI11" s="40834">
        <f>C11</f>
        <v>0</v>
      </c>
      <c r="CJ11" s="40834">
        <f t="shared" si="1"/>
        <v>0</v>
      </c>
      <c r="CK11" s="40834">
        <f t="shared" si="1"/>
        <v>0</v>
      </c>
      <c r="CL11" s="40834">
        <f t="shared" si="1"/>
        <v>0</v>
      </c>
      <c r="CM11" s="40834">
        <f t="shared" si="1"/>
        <v>0</v>
      </c>
      <c r="CN11" s="40835">
        <f>CI11+CJ11-CK11+CL11-CM11</f>
        <v>0</v>
      </c>
      <c r="CO11" s="40806"/>
    </row>
    <row r="12" spans="1:93" ht="19.5" customHeight="1" x14ac:dyDescent="0.25">
      <c r="A12" s="42006" t="s">
        <v>159</v>
      </c>
      <c r="B12" s="42007"/>
      <c r="C12" s="40829">
        <f>DB_PESSOAL_V.2021!C89</f>
        <v>0</v>
      </c>
      <c r="D12" s="40830">
        <f>DB_PESSOAL_V.2021!D89</f>
        <v>0</v>
      </c>
      <c r="E12" s="40830">
        <f>DB_PESSOAL_V.2021!E89</f>
        <v>0</v>
      </c>
      <c r="F12" s="40830">
        <f>DB_PESSOAL_V.2021!F89</f>
        <v>0</v>
      </c>
      <c r="G12" s="40830">
        <f>DB_PESSOAL_V.2021!G89</f>
        <v>0</v>
      </c>
      <c r="H12" s="40831">
        <f>C12+D12-E12+F12-G12</f>
        <v>0</v>
      </c>
      <c r="I12" s="40832">
        <f>H12</f>
        <v>0</v>
      </c>
      <c r="J12" s="40830">
        <f>MOV_ZONAS_ELEITORAIS!J$21+MOV_ZONAS_ELEITORAIS!J$31</f>
        <v>0</v>
      </c>
      <c r="K12" s="40830">
        <f>MOV_ZONAS_ELEITORAIS!K$21+MOV_ZONAS_ELEITORAIS!K$31</f>
        <v>0</v>
      </c>
      <c r="L12" s="40830">
        <f>MOV_ZONAS_ELEITORAIS!L$21+MOV_ZONAS_ELEITORAIS!L$31</f>
        <v>0</v>
      </c>
      <c r="M12" s="40830">
        <f>MOV_ZONAS_ELEITORAIS!M$21+MOV_ZONAS_ELEITORAIS!M$31</f>
        <v>0</v>
      </c>
      <c r="N12" s="40833">
        <f>I12+J12-K12+L12-M12</f>
        <v>0</v>
      </c>
      <c r="O12" s="40829">
        <f>N12</f>
        <v>0</v>
      </c>
      <c r="P12" s="40830">
        <f>MOV_ZONAS_ELEITORAIS!P$21+MOV_ZONAS_ELEITORAIS!P$31</f>
        <v>0</v>
      </c>
      <c r="Q12" s="40830">
        <f>MOV_ZONAS_ELEITORAIS!Q$21+MOV_ZONAS_ELEITORAIS!Q$31</f>
        <v>0</v>
      </c>
      <c r="R12" s="40830">
        <f>MOV_ZONAS_ELEITORAIS!R$21+MOV_ZONAS_ELEITORAIS!R$31</f>
        <v>0</v>
      </c>
      <c r="S12" s="40830">
        <f>MOV_ZONAS_ELEITORAIS!S$21+MOV_ZONAS_ELEITORAIS!S$31</f>
        <v>0</v>
      </c>
      <c r="T12" s="40831">
        <f>O12+P12-Q12+R12-S12</f>
        <v>0</v>
      </c>
      <c r="U12" s="40832">
        <f>T12</f>
        <v>0</v>
      </c>
      <c r="V12" s="40830">
        <f>MOV_ZONAS_ELEITORAIS!V$21+MOV_ZONAS_ELEITORAIS!V$31</f>
        <v>0</v>
      </c>
      <c r="W12" s="40830">
        <f>MOV_ZONAS_ELEITORAIS!W$21+MOV_ZONAS_ELEITORAIS!W$31</f>
        <v>0</v>
      </c>
      <c r="X12" s="40830">
        <f>MOV_ZONAS_ELEITORAIS!X$21+MOV_ZONAS_ELEITORAIS!X$31</f>
        <v>0</v>
      </c>
      <c r="Y12" s="40830">
        <f>MOV_ZONAS_ELEITORAIS!Y$21+MOV_ZONAS_ELEITORAIS!Y$31</f>
        <v>0</v>
      </c>
      <c r="Z12" s="40833">
        <f>U12+V12-W12+X12-Y12</f>
        <v>0</v>
      </c>
      <c r="AA12" s="40829">
        <f>Z12</f>
        <v>0</v>
      </c>
      <c r="AB12" s="40830">
        <f>MOV_ZONAS_ELEITORAIS!AB$21+MOV_ZONAS_ELEITORAIS!AB$31</f>
        <v>0</v>
      </c>
      <c r="AC12" s="40830">
        <f>MOV_ZONAS_ELEITORAIS!AC$21+MOV_ZONAS_ELEITORAIS!AC$31</f>
        <v>0</v>
      </c>
      <c r="AD12" s="40830">
        <f>MOV_ZONAS_ELEITORAIS!AD$21+MOV_ZONAS_ELEITORAIS!AD$31</f>
        <v>0</v>
      </c>
      <c r="AE12" s="40830">
        <f>MOV_ZONAS_ELEITORAIS!AE$21+MOV_ZONAS_ELEITORAIS!AE$31</f>
        <v>0</v>
      </c>
      <c r="AF12" s="40831">
        <f>AA12+AB12-AC12+AD12-AE12</f>
        <v>0</v>
      </c>
      <c r="AG12" s="40829">
        <f>AF12</f>
        <v>0</v>
      </c>
      <c r="AH12" s="40830">
        <f>MOV_ZONAS_ELEITORAIS!AH$21+MOV_ZONAS_ELEITORAIS!AH$31</f>
        <v>0</v>
      </c>
      <c r="AI12" s="40830">
        <f>MOV_ZONAS_ELEITORAIS!AI$21+MOV_ZONAS_ELEITORAIS!AI$31</f>
        <v>0</v>
      </c>
      <c r="AJ12" s="40830">
        <f>MOV_ZONAS_ELEITORAIS!AJ$21+MOV_ZONAS_ELEITORAIS!AJ$31</f>
        <v>0</v>
      </c>
      <c r="AK12" s="40830">
        <f>MOV_ZONAS_ELEITORAIS!AK$21+MOV_ZONAS_ELEITORAIS!AK$31</f>
        <v>0</v>
      </c>
      <c r="AL12" s="40831">
        <f>AG12+AH12-AI12+AJ12-AK12</f>
        <v>0</v>
      </c>
      <c r="AM12" s="40829">
        <f>AL12</f>
        <v>0</v>
      </c>
      <c r="AN12" s="40830">
        <f>MOV_ZONAS_ELEITORAIS!AN$21+MOV_ZONAS_ELEITORAIS!AN$31</f>
        <v>0</v>
      </c>
      <c r="AO12" s="40830">
        <f>MOV_ZONAS_ELEITORAIS!AO$21+MOV_ZONAS_ELEITORAIS!AO$31</f>
        <v>0</v>
      </c>
      <c r="AP12" s="40830">
        <f>MOV_ZONAS_ELEITORAIS!AP$21+MOV_ZONAS_ELEITORAIS!AP$31</f>
        <v>0</v>
      </c>
      <c r="AQ12" s="40830">
        <f>MOV_ZONAS_ELEITORAIS!AQ$21+MOV_ZONAS_ELEITORAIS!AQ$31</f>
        <v>0</v>
      </c>
      <c r="AR12" s="40831">
        <f>AM12+AN12-AO12+AP12-AQ12</f>
        <v>0</v>
      </c>
      <c r="AS12" s="40829">
        <f>AR12</f>
        <v>0</v>
      </c>
      <c r="AT12" s="40830">
        <f>MOV_ZONAS_ELEITORAIS!AT$21+MOV_ZONAS_ELEITORAIS!AT$31</f>
        <v>0</v>
      </c>
      <c r="AU12" s="40830">
        <f>MOV_ZONAS_ELEITORAIS!AU$21+MOV_ZONAS_ELEITORAIS!AU$31</f>
        <v>0</v>
      </c>
      <c r="AV12" s="40830">
        <f>MOV_ZONAS_ELEITORAIS!AV$21+MOV_ZONAS_ELEITORAIS!AV$31</f>
        <v>0</v>
      </c>
      <c r="AW12" s="40830">
        <f>MOV_ZONAS_ELEITORAIS!AW$21+MOV_ZONAS_ELEITORAIS!AW$31</f>
        <v>0</v>
      </c>
      <c r="AX12" s="40831">
        <f>AS12+AT12-AU12+AV12-AW12</f>
        <v>0</v>
      </c>
      <c r="AY12" s="40829">
        <f>AX12</f>
        <v>0</v>
      </c>
      <c r="AZ12" s="40830">
        <f>MOV_ZONAS_ELEITORAIS!AZ$21+MOV_ZONAS_ELEITORAIS!AZ$31</f>
        <v>0</v>
      </c>
      <c r="BA12" s="40830">
        <f>MOV_ZONAS_ELEITORAIS!BA$21+MOV_ZONAS_ELEITORAIS!BA$31</f>
        <v>0</v>
      </c>
      <c r="BB12" s="40830">
        <f>MOV_ZONAS_ELEITORAIS!BB$21+MOV_ZONAS_ELEITORAIS!BB$31</f>
        <v>0</v>
      </c>
      <c r="BC12" s="40830">
        <f>MOV_ZONAS_ELEITORAIS!BC$21+MOV_ZONAS_ELEITORAIS!BC$31</f>
        <v>0</v>
      </c>
      <c r="BD12" s="40831">
        <f>AY12+AZ12-BA12+BB12-BC12</f>
        <v>0</v>
      </c>
      <c r="BE12" s="40829">
        <f>BD12</f>
        <v>0</v>
      </c>
      <c r="BF12" s="40830">
        <f>MOV_ZONAS_ELEITORAIS!BF$21+MOV_ZONAS_ELEITORAIS!BF$31</f>
        <v>0</v>
      </c>
      <c r="BG12" s="40830">
        <f>MOV_ZONAS_ELEITORAIS!BG$21+MOV_ZONAS_ELEITORAIS!BG$31</f>
        <v>0</v>
      </c>
      <c r="BH12" s="40830">
        <f>MOV_ZONAS_ELEITORAIS!BH$21+MOV_ZONAS_ELEITORAIS!BH$31</f>
        <v>0</v>
      </c>
      <c r="BI12" s="40830">
        <f>MOV_ZONAS_ELEITORAIS!BI$21+MOV_ZONAS_ELEITORAIS!BI$31</f>
        <v>0</v>
      </c>
      <c r="BJ12" s="40831">
        <f>BE12+BF12-BG12+BH12-BI12</f>
        <v>0</v>
      </c>
      <c r="BK12" s="40829">
        <f>BJ12</f>
        <v>0</v>
      </c>
      <c r="BL12" s="40830">
        <f>MOV_ZONAS_ELEITORAIS!BL$21+MOV_ZONAS_ELEITORAIS!BL$31</f>
        <v>0</v>
      </c>
      <c r="BM12" s="40830">
        <f>MOV_ZONAS_ELEITORAIS!BM$21+MOV_ZONAS_ELEITORAIS!BM$31</f>
        <v>0</v>
      </c>
      <c r="BN12" s="40830">
        <f>MOV_ZONAS_ELEITORAIS!BN$21+MOV_ZONAS_ELEITORAIS!BN$31</f>
        <v>0</v>
      </c>
      <c r="BO12" s="40830">
        <f>MOV_ZONAS_ELEITORAIS!BO$21+MOV_ZONAS_ELEITORAIS!BO$31</f>
        <v>0</v>
      </c>
      <c r="BP12" s="40831">
        <f>BK12+BL12-BM12+BN12-BO12</f>
        <v>0</v>
      </c>
      <c r="BQ12" s="40829">
        <f>BP12</f>
        <v>0</v>
      </c>
      <c r="BR12" s="40830">
        <f>MOV_ZONAS_ELEITORAIS!BR$21+MOV_ZONAS_ELEITORAIS!BR$31</f>
        <v>0</v>
      </c>
      <c r="BS12" s="40830">
        <f>MOV_ZONAS_ELEITORAIS!BS$21+MOV_ZONAS_ELEITORAIS!BS$31</f>
        <v>0</v>
      </c>
      <c r="BT12" s="40830">
        <f>MOV_ZONAS_ELEITORAIS!BT$21+MOV_ZONAS_ELEITORAIS!BT$31</f>
        <v>0</v>
      </c>
      <c r="BU12" s="40830">
        <f>MOV_ZONAS_ELEITORAIS!BU$21+MOV_ZONAS_ELEITORAIS!BU$31</f>
        <v>0</v>
      </c>
      <c r="BV12" s="40831">
        <f>BQ12+BR12-BS12+BT12-BU12</f>
        <v>0</v>
      </c>
      <c r="BW12" s="40829">
        <f>BV12</f>
        <v>0</v>
      </c>
      <c r="BX12" s="40830">
        <f>MOV_ZONAS_ELEITORAIS!BX$21+MOV_ZONAS_ELEITORAIS!BX$31</f>
        <v>0</v>
      </c>
      <c r="BY12" s="40830">
        <f>MOV_ZONAS_ELEITORAIS!BY$21+MOV_ZONAS_ELEITORAIS!BY$31</f>
        <v>0</v>
      </c>
      <c r="BZ12" s="40830">
        <f>MOV_ZONAS_ELEITORAIS!BZ$21+MOV_ZONAS_ELEITORAIS!BZ$31</f>
        <v>0</v>
      </c>
      <c r="CA12" s="40830">
        <f>MOV_ZONAS_ELEITORAIS!CA$21+MOV_ZONAS_ELEITORAIS!CA$31</f>
        <v>0</v>
      </c>
      <c r="CB12" s="40831">
        <f>BW12+BX12-BY12+BZ12-CA12</f>
        <v>0</v>
      </c>
      <c r="CC12" s="40829">
        <f>H12</f>
        <v>0</v>
      </c>
      <c r="CD12" s="40830">
        <f t="shared" si="0"/>
        <v>0</v>
      </c>
      <c r="CE12" s="40830">
        <f t="shared" si="0"/>
        <v>0</v>
      </c>
      <c r="CF12" s="40830">
        <f t="shared" si="0"/>
        <v>0</v>
      </c>
      <c r="CG12" s="40830">
        <f t="shared" si="0"/>
        <v>0</v>
      </c>
      <c r="CH12" s="40831">
        <f>CC12+CD12-CE12+CF12-CG12</f>
        <v>0</v>
      </c>
      <c r="CI12" s="40834">
        <f>C12</f>
        <v>0</v>
      </c>
      <c r="CJ12" s="40834">
        <f t="shared" si="1"/>
        <v>0</v>
      </c>
      <c r="CK12" s="40834">
        <f t="shared" si="1"/>
        <v>0</v>
      </c>
      <c r="CL12" s="40834">
        <f t="shared" si="1"/>
        <v>0</v>
      </c>
      <c r="CM12" s="40834">
        <f t="shared" si="1"/>
        <v>0</v>
      </c>
      <c r="CN12" s="40835">
        <f>CI12+CJ12-CK12+CL12-CM12</f>
        <v>0</v>
      </c>
      <c r="CO12" s="40806"/>
    </row>
    <row r="13" spans="1:93" ht="19.5" customHeight="1" x14ac:dyDescent="0.25">
      <c r="A13" s="42006" t="s">
        <v>160</v>
      </c>
      <c r="B13" s="42007"/>
      <c r="C13" s="40829">
        <f>DB_PESSOAL_V.2021!C90</f>
        <v>0</v>
      </c>
      <c r="D13" s="40830">
        <f>DB_PESSOAL_V.2021!D90</f>
        <v>0</v>
      </c>
      <c r="E13" s="40830">
        <f>DB_PESSOAL_V.2021!E90</f>
        <v>0</v>
      </c>
      <c r="F13" s="40830">
        <f>DB_PESSOAL_V.2021!F90</f>
        <v>0</v>
      </c>
      <c r="G13" s="40830">
        <f>DB_PESSOAL_V.2021!G90</f>
        <v>0</v>
      </c>
      <c r="H13" s="40831">
        <f>C13+D13-E13+F13-G13</f>
        <v>0</v>
      </c>
      <c r="I13" s="40832">
        <f>H13</f>
        <v>0</v>
      </c>
      <c r="J13" s="40830">
        <f>MOV_ZONAS_ELEITORAIS!J$22+MOV_ZONAS_ELEITORAIS!J$32</f>
        <v>0</v>
      </c>
      <c r="K13" s="40830">
        <f>MOV_ZONAS_ELEITORAIS!K$22+MOV_ZONAS_ELEITORAIS!K$32</f>
        <v>0</v>
      </c>
      <c r="L13" s="40830">
        <f>MOV_ZONAS_ELEITORAIS!L$22+MOV_ZONAS_ELEITORAIS!L$32</f>
        <v>0</v>
      </c>
      <c r="M13" s="40830">
        <f>MOV_ZONAS_ELEITORAIS!M$22+MOV_ZONAS_ELEITORAIS!M$32</f>
        <v>0</v>
      </c>
      <c r="N13" s="40833">
        <f>I13+J13-K13+L13-M13</f>
        <v>0</v>
      </c>
      <c r="O13" s="40829">
        <f>N13</f>
        <v>0</v>
      </c>
      <c r="P13" s="40830">
        <f>MOV_ZONAS_ELEITORAIS!P$22+MOV_ZONAS_ELEITORAIS!P$32</f>
        <v>0</v>
      </c>
      <c r="Q13" s="40830">
        <f>MOV_ZONAS_ELEITORAIS!Q$22+MOV_ZONAS_ELEITORAIS!Q$32</f>
        <v>0</v>
      </c>
      <c r="R13" s="40830">
        <f>MOV_ZONAS_ELEITORAIS!R$22+MOV_ZONAS_ELEITORAIS!R$32</f>
        <v>0</v>
      </c>
      <c r="S13" s="40830">
        <f>MOV_ZONAS_ELEITORAIS!S$22+MOV_ZONAS_ELEITORAIS!S$32</f>
        <v>0</v>
      </c>
      <c r="T13" s="40831">
        <f>O13+P13-Q13+R13-S13</f>
        <v>0</v>
      </c>
      <c r="U13" s="40832">
        <f>T13</f>
        <v>0</v>
      </c>
      <c r="V13" s="40830">
        <f>MOV_ZONAS_ELEITORAIS!V$22+MOV_ZONAS_ELEITORAIS!V$32</f>
        <v>0</v>
      </c>
      <c r="W13" s="40830">
        <f>MOV_ZONAS_ELEITORAIS!W$22+MOV_ZONAS_ELEITORAIS!W$32</f>
        <v>0</v>
      </c>
      <c r="X13" s="40830">
        <f>MOV_ZONAS_ELEITORAIS!X$22+MOV_ZONAS_ELEITORAIS!X$32</f>
        <v>0</v>
      </c>
      <c r="Y13" s="40830">
        <f>MOV_ZONAS_ELEITORAIS!Y$22+MOV_ZONAS_ELEITORAIS!Y$32</f>
        <v>0</v>
      </c>
      <c r="Z13" s="40833">
        <f>U13+V13-W13+X13-Y13</f>
        <v>0</v>
      </c>
      <c r="AA13" s="40829">
        <f>Z13</f>
        <v>0</v>
      </c>
      <c r="AB13" s="40830">
        <f>MOV_ZONAS_ELEITORAIS!AB$22+MOV_ZONAS_ELEITORAIS!AB$32</f>
        <v>0</v>
      </c>
      <c r="AC13" s="40830">
        <f>MOV_ZONAS_ELEITORAIS!AC$22+MOV_ZONAS_ELEITORAIS!AC$32</f>
        <v>0</v>
      </c>
      <c r="AD13" s="40830">
        <f>MOV_ZONAS_ELEITORAIS!AD$22+MOV_ZONAS_ELEITORAIS!AD$32</f>
        <v>0</v>
      </c>
      <c r="AE13" s="40830">
        <f>MOV_ZONAS_ELEITORAIS!AE$22+MOV_ZONAS_ELEITORAIS!AE$32</f>
        <v>0</v>
      </c>
      <c r="AF13" s="40831">
        <f>AA13+AB13-AC13+AD13-AE13</f>
        <v>0</v>
      </c>
      <c r="AG13" s="40829">
        <f>AF13</f>
        <v>0</v>
      </c>
      <c r="AH13" s="40830">
        <f>MOV_ZONAS_ELEITORAIS!AH$22+MOV_ZONAS_ELEITORAIS!AH$32</f>
        <v>0</v>
      </c>
      <c r="AI13" s="40830">
        <f>MOV_ZONAS_ELEITORAIS!AI$22+MOV_ZONAS_ELEITORAIS!AI$32</f>
        <v>0</v>
      </c>
      <c r="AJ13" s="40830">
        <f>MOV_ZONAS_ELEITORAIS!AJ$22+MOV_ZONAS_ELEITORAIS!AJ$32</f>
        <v>0</v>
      </c>
      <c r="AK13" s="40830">
        <f>MOV_ZONAS_ELEITORAIS!AK$22+MOV_ZONAS_ELEITORAIS!AK$32</f>
        <v>0</v>
      </c>
      <c r="AL13" s="40831">
        <f>AG13+AH13-AI13+AJ13-AK13</f>
        <v>0</v>
      </c>
      <c r="AM13" s="40829">
        <f>AL13</f>
        <v>0</v>
      </c>
      <c r="AN13" s="40830">
        <f>MOV_ZONAS_ELEITORAIS!AN$22+MOV_ZONAS_ELEITORAIS!AN$32</f>
        <v>0</v>
      </c>
      <c r="AO13" s="40830">
        <f>MOV_ZONAS_ELEITORAIS!AO$22+MOV_ZONAS_ELEITORAIS!AO$32</f>
        <v>0</v>
      </c>
      <c r="AP13" s="40830">
        <f>MOV_ZONAS_ELEITORAIS!AP$22+MOV_ZONAS_ELEITORAIS!AP$32</f>
        <v>0</v>
      </c>
      <c r="AQ13" s="40830">
        <f>MOV_ZONAS_ELEITORAIS!AQ$22+MOV_ZONAS_ELEITORAIS!AQ$32</f>
        <v>0</v>
      </c>
      <c r="AR13" s="40831">
        <f>AM13+AN13-AO13+AP13-AQ13</f>
        <v>0</v>
      </c>
      <c r="AS13" s="40829">
        <f>AR13</f>
        <v>0</v>
      </c>
      <c r="AT13" s="40830">
        <f>MOV_ZONAS_ELEITORAIS!AT$22+MOV_ZONAS_ELEITORAIS!AT$32</f>
        <v>0</v>
      </c>
      <c r="AU13" s="40830">
        <f>MOV_ZONAS_ELEITORAIS!AU$22+MOV_ZONAS_ELEITORAIS!AU$32</f>
        <v>0</v>
      </c>
      <c r="AV13" s="40830">
        <f>MOV_ZONAS_ELEITORAIS!AV$22+MOV_ZONAS_ELEITORAIS!AV$32</f>
        <v>0</v>
      </c>
      <c r="AW13" s="40830">
        <f>MOV_ZONAS_ELEITORAIS!AW$22+MOV_ZONAS_ELEITORAIS!AW$32</f>
        <v>0</v>
      </c>
      <c r="AX13" s="40831">
        <f>AS13+AT13-AU13+AV13-AW13</f>
        <v>0</v>
      </c>
      <c r="AY13" s="40829">
        <f>AX13</f>
        <v>0</v>
      </c>
      <c r="AZ13" s="40830">
        <f>MOV_ZONAS_ELEITORAIS!AZ$22+MOV_ZONAS_ELEITORAIS!AZ$32</f>
        <v>0</v>
      </c>
      <c r="BA13" s="40830">
        <f>MOV_ZONAS_ELEITORAIS!BA$22+MOV_ZONAS_ELEITORAIS!BA$32</f>
        <v>0</v>
      </c>
      <c r="BB13" s="40830">
        <f>MOV_ZONAS_ELEITORAIS!BB$22+MOV_ZONAS_ELEITORAIS!BB$32</f>
        <v>0</v>
      </c>
      <c r="BC13" s="40830">
        <f>MOV_ZONAS_ELEITORAIS!BC$22+MOV_ZONAS_ELEITORAIS!BC$32</f>
        <v>0</v>
      </c>
      <c r="BD13" s="40831">
        <f>AY13+AZ13-BA13+BB13-BC13</f>
        <v>0</v>
      </c>
      <c r="BE13" s="40829">
        <f>BD13</f>
        <v>0</v>
      </c>
      <c r="BF13" s="40830">
        <f>MOV_ZONAS_ELEITORAIS!BF$22+MOV_ZONAS_ELEITORAIS!BF$32</f>
        <v>0</v>
      </c>
      <c r="BG13" s="40830">
        <f>MOV_ZONAS_ELEITORAIS!BG$22+MOV_ZONAS_ELEITORAIS!BG$32</f>
        <v>0</v>
      </c>
      <c r="BH13" s="40830">
        <f>MOV_ZONAS_ELEITORAIS!BH$22+MOV_ZONAS_ELEITORAIS!BH$32</f>
        <v>0</v>
      </c>
      <c r="BI13" s="40830">
        <f>MOV_ZONAS_ELEITORAIS!BI$22+MOV_ZONAS_ELEITORAIS!BI$32</f>
        <v>0</v>
      </c>
      <c r="BJ13" s="40831">
        <f>BE13+BF13-BG13+BH13-BI13</f>
        <v>0</v>
      </c>
      <c r="BK13" s="40829">
        <f>BJ13</f>
        <v>0</v>
      </c>
      <c r="BL13" s="40830">
        <f>MOV_ZONAS_ELEITORAIS!BL$22+MOV_ZONAS_ELEITORAIS!BL$32</f>
        <v>0</v>
      </c>
      <c r="BM13" s="40830">
        <f>MOV_ZONAS_ELEITORAIS!BM$22+MOV_ZONAS_ELEITORAIS!BM$32</f>
        <v>0</v>
      </c>
      <c r="BN13" s="40830">
        <f>MOV_ZONAS_ELEITORAIS!BN$22+MOV_ZONAS_ELEITORAIS!BN$32</f>
        <v>0</v>
      </c>
      <c r="BO13" s="40830">
        <f>MOV_ZONAS_ELEITORAIS!BO$22+MOV_ZONAS_ELEITORAIS!BO$32</f>
        <v>0</v>
      </c>
      <c r="BP13" s="40831">
        <f>BK13+BL13-BM13+BN13-BO13</f>
        <v>0</v>
      </c>
      <c r="BQ13" s="40829">
        <f>BP13</f>
        <v>0</v>
      </c>
      <c r="BR13" s="40830">
        <f>MOV_ZONAS_ELEITORAIS!BR$22+MOV_ZONAS_ELEITORAIS!BR$32</f>
        <v>0</v>
      </c>
      <c r="BS13" s="40830">
        <f>MOV_ZONAS_ELEITORAIS!BS$22+MOV_ZONAS_ELEITORAIS!BS$32</f>
        <v>0</v>
      </c>
      <c r="BT13" s="40830">
        <f>MOV_ZONAS_ELEITORAIS!BT$22+MOV_ZONAS_ELEITORAIS!BT$32</f>
        <v>0</v>
      </c>
      <c r="BU13" s="40830">
        <f>MOV_ZONAS_ELEITORAIS!BU$22+MOV_ZONAS_ELEITORAIS!BU$32</f>
        <v>0</v>
      </c>
      <c r="BV13" s="40831">
        <f>BQ13+BR13-BS13+BT13-BU13</f>
        <v>0</v>
      </c>
      <c r="BW13" s="40829">
        <f>BV13</f>
        <v>0</v>
      </c>
      <c r="BX13" s="40830">
        <f>MOV_ZONAS_ELEITORAIS!BX$22+MOV_ZONAS_ELEITORAIS!BX$32</f>
        <v>0</v>
      </c>
      <c r="BY13" s="40830">
        <f>MOV_ZONAS_ELEITORAIS!BY$22+MOV_ZONAS_ELEITORAIS!BY$32</f>
        <v>0</v>
      </c>
      <c r="BZ13" s="40830">
        <f>MOV_ZONAS_ELEITORAIS!BZ$22+MOV_ZONAS_ELEITORAIS!BZ$32</f>
        <v>0</v>
      </c>
      <c r="CA13" s="40830">
        <f>MOV_ZONAS_ELEITORAIS!CA$22+MOV_ZONAS_ELEITORAIS!CA$32</f>
        <v>0</v>
      </c>
      <c r="CB13" s="40831">
        <f>BW13+BX13-BY13+BZ13-CA13</f>
        <v>0</v>
      </c>
      <c r="CC13" s="40829">
        <f>H13</f>
        <v>0</v>
      </c>
      <c r="CD13" s="40830">
        <f t="shared" si="0"/>
        <v>0</v>
      </c>
      <c r="CE13" s="40830">
        <f t="shared" si="0"/>
        <v>0</v>
      </c>
      <c r="CF13" s="40830">
        <f t="shared" si="0"/>
        <v>0</v>
      </c>
      <c r="CG13" s="40830">
        <f t="shared" si="0"/>
        <v>0</v>
      </c>
      <c r="CH13" s="40831">
        <f>CC13+CD13-CE13+CF13-CG13</f>
        <v>0</v>
      </c>
      <c r="CI13" s="40834">
        <f>C13</f>
        <v>0</v>
      </c>
      <c r="CJ13" s="40834">
        <f t="shared" si="1"/>
        <v>0</v>
      </c>
      <c r="CK13" s="40834">
        <f t="shared" si="1"/>
        <v>0</v>
      </c>
      <c r="CL13" s="40834">
        <f t="shared" si="1"/>
        <v>0</v>
      </c>
      <c r="CM13" s="40834">
        <f t="shared" si="1"/>
        <v>0</v>
      </c>
      <c r="CN13" s="40835">
        <f>CI13+CJ13-CK13+CL13-CM13</f>
        <v>0</v>
      </c>
      <c r="CO13" s="40806"/>
    </row>
    <row r="14" spans="1:93" ht="19.5" customHeight="1" x14ac:dyDescent="0.25">
      <c r="A14" s="42008" t="s">
        <v>161</v>
      </c>
      <c r="B14" s="42009"/>
      <c r="C14" s="40836">
        <f>DB_PESSOAL_V.2021!C91</f>
        <v>0</v>
      </c>
      <c r="D14" s="40837">
        <f>DB_PESSOAL_V.2021!D91</f>
        <v>0</v>
      </c>
      <c r="E14" s="40837">
        <f>DB_PESSOAL_V.2021!E91</f>
        <v>0</v>
      </c>
      <c r="F14" s="40837">
        <f>DB_PESSOAL_V.2021!F91</f>
        <v>0</v>
      </c>
      <c r="G14" s="40837">
        <f>DB_PESSOAL_V.2021!G91</f>
        <v>0</v>
      </c>
      <c r="H14" s="40838">
        <f>C14+D14-E14+F14-G14</f>
        <v>0</v>
      </c>
      <c r="I14" s="40839">
        <f>H14</f>
        <v>0</v>
      </c>
      <c r="J14" s="40837">
        <f>MOV_ZONAS_ELEITORAIS!J$23+MOV_ZONAS_ELEITORAIS!J$33</f>
        <v>0</v>
      </c>
      <c r="K14" s="40837">
        <f>MOV_ZONAS_ELEITORAIS!K$23+MOV_ZONAS_ELEITORAIS!K$33</f>
        <v>0</v>
      </c>
      <c r="L14" s="40837">
        <f>MOV_ZONAS_ELEITORAIS!L$23+MOV_ZONAS_ELEITORAIS!L$33</f>
        <v>0</v>
      </c>
      <c r="M14" s="40837">
        <f>MOV_ZONAS_ELEITORAIS!M$23+MOV_ZONAS_ELEITORAIS!M$33</f>
        <v>0</v>
      </c>
      <c r="N14" s="40840">
        <f>I14+J14-K14+L14-M14</f>
        <v>0</v>
      </c>
      <c r="O14" s="40836">
        <f>N14</f>
        <v>0</v>
      </c>
      <c r="P14" s="40837">
        <f>MOV_ZONAS_ELEITORAIS!P$23+MOV_ZONAS_ELEITORAIS!P$33</f>
        <v>0</v>
      </c>
      <c r="Q14" s="40837">
        <f>MOV_ZONAS_ELEITORAIS!Q$23+MOV_ZONAS_ELEITORAIS!Q$33</f>
        <v>0</v>
      </c>
      <c r="R14" s="40837">
        <f>MOV_ZONAS_ELEITORAIS!R$23+MOV_ZONAS_ELEITORAIS!R$33</f>
        <v>0</v>
      </c>
      <c r="S14" s="40837">
        <f>MOV_ZONAS_ELEITORAIS!S$23+MOV_ZONAS_ELEITORAIS!S$33</f>
        <v>0</v>
      </c>
      <c r="T14" s="40838">
        <f>O14+P14-Q14+R14-S14</f>
        <v>0</v>
      </c>
      <c r="U14" s="40839">
        <f>T14</f>
        <v>0</v>
      </c>
      <c r="V14" s="40837">
        <f>MOV_ZONAS_ELEITORAIS!V$23+MOV_ZONAS_ELEITORAIS!V$33</f>
        <v>0</v>
      </c>
      <c r="W14" s="40837">
        <f>MOV_ZONAS_ELEITORAIS!W$23+MOV_ZONAS_ELEITORAIS!W$33</f>
        <v>0</v>
      </c>
      <c r="X14" s="40837">
        <f>MOV_ZONAS_ELEITORAIS!X$23+MOV_ZONAS_ELEITORAIS!X$33</f>
        <v>0</v>
      </c>
      <c r="Y14" s="40837">
        <f>MOV_ZONAS_ELEITORAIS!Y$23+MOV_ZONAS_ELEITORAIS!Y$33</f>
        <v>0</v>
      </c>
      <c r="Z14" s="40840">
        <f>U14+V14-W14+X14-Y14</f>
        <v>0</v>
      </c>
      <c r="AA14" s="40836">
        <f>Z14</f>
        <v>0</v>
      </c>
      <c r="AB14" s="40837">
        <f>MOV_ZONAS_ELEITORAIS!AB$23+MOV_ZONAS_ELEITORAIS!AB$33</f>
        <v>0</v>
      </c>
      <c r="AC14" s="40837">
        <f>MOV_ZONAS_ELEITORAIS!AC$23+MOV_ZONAS_ELEITORAIS!AC$33</f>
        <v>0</v>
      </c>
      <c r="AD14" s="40837">
        <f>MOV_ZONAS_ELEITORAIS!AD$23+MOV_ZONAS_ELEITORAIS!AD$33</f>
        <v>0</v>
      </c>
      <c r="AE14" s="40837">
        <f>MOV_ZONAS_ELEITORAIS!AE$23+MOV_ZONAS_ELEITORAIS!AE$33</f>
        <v>0</v>
      </c>
      <c r="AF14" s="40838">
        <f>AA14+AB14-AC14+AD14-AE14</f>
        <v>0</v>
      </c>
      <c r="AG14" s="40836">
        <f>AF14</f>
        <v>0</v>
      </c>
      <c r="AH14" s="40837">
        <f>MOV_ZONAS_ELEITORAIS!AH$23+MOV_ZONAS_ELEITORAIS!AH$33</f>
        <v>0</v>
      </c>
      <c r="AI14" s="40837">
        <f>MOV_ZONAS_ELEITORAIS!AI$23+MOV_ZONAS_ELEITORAIS!AI$33</f>
        <v>0</v>
      </c>
      <c r="AJ14" s="40837">
        <f>MOV_ZONAS_ELEITORAIS!AJ$23+MOV_ZONAS_ELEITORAIS!AJ$33</f>
        <v>0</v>
      </c>
      <c r="AK14" s="40837">
        <f>MOV_ZONAS_ELEITORAIS!AK$23+MOV_ZONAS_ELEITORAIS!AK$33</f>
        <v>0</v>
      </c>
      <c r="AL14" s="40838">
        <f>AG14+AH14-AI14+AJ14-AK14</f>
        <v>0</v>
      </c>
      <c r="AM14" s="40836">
        <f>AL14</f>
        <v>0</v>
      </c>
      <c r="AN14" s="40837">
        <f>MOV_ZONAS_ELEITORAIS!AN$23+MOV_ZONAS_ELEITORAIS!AN$33</f>
        <v>0</v>
      </c>
      <c r="AO14" s="40837">
        <f>MOV_ZONAS_ELEITORAIS!AO$23+MOV_ZONAS_ELEITORAIS!AO$33</f>
        <v>0</v>
      </c>
      <c r="AP14" s="40837">
        <f>MOV_ZONAS_ELEITORAIS!AP$23+MOV_ZONAS_ELEITORAIS!AP$33</f>
        <v>0</v>
      </c>
      <c r="AQ14" s="40837">
        <f>MOV_ZONAS_ELEITORAIS!AQ$23+MOV_ZONAS_ELEITORAIS!AQ$33</f>
        <v>0</v>
      </c>
      <c r="AR14" s="40838">
        <f>AM14+AN14-AO14+AP14-AQ14</f>
        <v>0</v>
      </c>
      <c r="AS14" s="40836">
        <f>AR14</f>
        <v>0</v>
      </c>
      <c r="AT14" s="40837">
        <f>MOV_ZONAS_ELEITORAIS!AT$23+MOV_ZONAS_ELEITORAIS!AT$33</f>
        <v>0</v>
      </c>
      <c r="AU14" s="40837">
        <f>MOV_ZONAS_ELEITORAIS!AU$23+MOV_ZONAS_ELEITORAIS!AU$33</f>
        <v>0</v>
      </c>
      <c r="AV14" s="40837">
        <f>MOV_ZONAS_ELEITORAIS!AV$23+MOV_ZONAS_ELEITORAIS!AV$33</f>
        <v>0</v>
      </c>
      <c r="AW14" s="40837">
        <f>MOV_ZONAS_ELEITORAIS!AW$23+MOV_ZONAS_ELEITORAIS!AW$33</f>
        <v>0</v>
      </c>
      <c r="AX14" s="40838">
        <f>AS14+AT14-AU14+AV14-AW14</f>
        <v>0</v>
      </c>
      <c r="AY14" s="40836">
        <f>AX14</f>
        <v>0</v>
      </c>
      <c r="AZ14" s="40837">
        <f>MOV_ZONAS_ELEITORAIS!AZ$23+MOV_ZONAS_ELEITORAIS!AZ$33</f>
        <v>0</v>
      </c>
      <c r="BA14" s="40837">
        <f>MOV_ZONAS_ELEITORAIS!BA$23+MOV_ZONAS_ELEITORAIS!BA$33</f>
        <v>0</v>
      </c>
      <c r="BB14" s="40837">
        <f>MOV_ZONAS_ELEITORAIS!BB$23+MOV_ZONAS_ELEITORAIS!BB$33</f>
        <v>0</v>
      </c>
      <c r="BC14" s="40837">
        <f>MOV_ZONAS_ELEITORAIS!BC$23+MOV_ZONAS_ELEITORAIS!BC$33</f>
        <v>0</v>
      </c>
      <c r="BD14" s="40838">
        <f>AY14+AZ14-BA14+BB14-BC14</f>
        <v>0</v>
      </c>
      <c r="BE14" s="40836">
        <f>BD14</f>
        <v>0</v>
      </c>
      <c r="BF14" s="40837">
        <f>MOV_ZONAS_ELEITORAIS!BF$23+MOV_ZONAS_ELEITORAIS!BF$33</f>
        <v>0</v>
      </c>
      <c r="BG14" s="40837">
        <f>MOV_ZONAS_ELEITORAIS!BG$23+MOV_ZONAS_ELEITORAIS!BG$33</f>
        <v>0</v>
      </c>
      <c r="BH14" s="40837">
        <f>MOV_ZONAS_ELEITORAIS!BH$23+MOV_ZONAS_ELEITORAIS!BH$33</f>
        <v>0</v>
      </c>
      <c r="BI14" s="40837">
        <f>MOV_ZONAS_ELEITORAIS!BI$23+MOV_ZONAS_ELEITORAIS!BI$33</f>
        <v>0</v>
      </c>
      <c r="BJ14" s="40838">
        <f>BE14+BF14-BG14+BH14-BI14</f>
        <v>0</v>
      </c>
      <c r="BK14" s="40836">
        <f>BJ14</f>
        <v>0</v>
      </c>
      <c r="BL14" s="40837">
        <f>MOV_ZONAS_ELEITORAIS!BL$23+MOV_ZONAS_ELEITORAIS!BL$33</f>
        <v>0</v>
      </c>
      <c r="BM14" s="40837">
        <f>MOV_ZONAS_ELEITORAIS!BM$23+MOV_ZONAS_ELEITORAIS!BM$33</f>
        <v>0</v>
      </c>
      <c r="BN14" s="40837">
        <f>MOV_ZONAS_ELEITORAIS!BN$23+MOV_ZONAS_ELEITORAIS!BN$33</f>
        <v>0</v>
      </c>
      <c r="BO14" s="40837">
        <f>MOV_ZONAS_ELEITORAIS!BO$23+MOV_ZONAS_ELEITORAIS!BO$33</f>
        <v>0</v>
      </c>
      <c r="BP14" s="40838">
        <f>BK14+BL14-BM14+BN14-BO14</f>
        <v>0</v>
      </c>
      <c r="BQ14" s="40836">
        <f>BP14</f>
        <v>0</v>
      </c>
      <c r="BR14" s="40837">
        <f>MOV_ZONAS_ELEITORAIS!BR$23+MOV_ZONAS_ELEITORAIS!BR$33</f>
        <v>0</v>
      </c>
      <c r="BS14" s="40837">
        <f>MOV_ZONAS_ELEITORAIS!BS$23+MOV_ZONAS_ELEITORAIS!BS$33</f>
        <v>0</v>
      </c>
      <c r="BT14" s="40837">
        <f>MOV_ZONAS_ELEITORAIS!BT$23+MOV_ZONAS_ELEITORAIS!BT$33</f>
        <v>0</v>
      </c>
      <c r="BU14" s="40837">
        <f>MOV_ZONAS_ELEITORAIS!BU$23+MOV_ZONAS_ELEITORAIS!BU$33</f>
        <v>0</v>
      </c>
      <c r="BV14" s="40838">
        <f>BQ14+BR14-BS14+BT14-BU14</f>
        <v>0</v>
      </c>
      <c r="BW14" s="40836">
        <f>BV14</f>
        <v>0</v>
      </c>
      <c r="BX14" s="40837">
        <f>MOV_ZONAS_ELEITORAIS!BX$23+MOV_ZONAS_ELEITORAIS!BX$33</f>
        <v>0</v>
      </c>
      <c r="BY14" s="40837">
        <f>MOV_ZONAS_ELEITORAIS!BY$23+MOV_ZONAS_ELEITORAIS!BY$33</f>
        <v>0</v>
      </c>
      <c r="BZ14" s="40837">
        <f>MOV_ZONAS_ELEITORAIS!BZ$23+MOV_ZONAS_ELEITORAIS!BZ$33</f>
        <v>0</v>
      </c>
      <c r="CA14" s="40837">
        <f>MOV_ZONAS_ELEITORAIS!CA$23+MOV_ZONAS_ELEITORAIS!CA$33</f>
        <v>0</v>
      </c>
      <c r="CB14" s="40838">
        <f>BW14+BX14-BY14+BZ14-CA14</f>
        <v>0</v>
      </c>
      <c r="CC14" s="40836">
        <f>H14</f>
        <v>0</v>
      </c>
      <c r="CD14" s="40837">
        <f t="shared" si="0"/>
        <v>0</v>
      </c>
      <c r="CE14" s="40837">
        <f t="shared" si="0"/>
        <v>0</v>
      </c>
      <c r="CF14" s="40837">
        <f t="shared" si="0"/>
        <v>0</v>
      </c>
      <c r="CG14" s="40837">
        <f t="shared" si="0"/>
        <v>0</v>
      </c>
      <c r="CH14" s="40838">
        <f>CC14+CD14-CE14+CF14-CG14</f>
        <v>0</v>
      </c>
      <c r="CI14" s="40841">
        <f>C14</f>
        <v>0</v>
      </c>
      <c r="CJ14" s="40841">
        <f t="shared" si="1"/>
        <v>0</v>
      </c>
      <c r="CK14" s="40841">
        <f t="shared" si="1"/>
        <v>0</v>
      </c>
      <c r="CL14" s="40841">
        <f t="shared" si="1"/>
        <v>0</v>
      </c>
      <c r="CM14" s="40841">
        <f t="shared" si="1"/>
        <v>0</v>
      </c>
      <c r="CN14" s="40842">
        <f>CI14+CJ14-CK14+CL14-CM14</f>
        <v>0</v>
      </c>
      <c r="CO14" s="40806"/>
    </row>
    <row r="15" spans="1:93" ht="19.5" customHeight="1" x14ac:dyDescent="0.25">
      <c r="A15" s="42010" t="s">
        <v>162</v>
      </c>
      <c r="B15" s="42011"/>
      <c r="C15" s="40843">
        <f t="shared" ref="C15:AH15" si="2">SUM(C10:C14)</f>
        <v>0</v>
      </c>
      <c r="D15" s="40843">
        <f t="shared" si="2"/>
        <v>0</v>
      </c>
      <c r="E15" s="40843">
        <f t="shared" si="2"/>
        <v>0</v>
      </c>
      <c r="F15" s="40843">
        <f t="shared" si="2"/>
        <v>0</v>
      </c>
      <c r="G15" s="40843">
        <f t="shared" si="2"/>
        <v>0</v>
      </c>
      <c r="H15" s="40843">
        <f t="shared" si="2"/>
        <v>0</v>
      </c>
      <c r="I15" s="40843">
        <f t="shared" si="2"/>
        <v>0</v>
      </c>
      <c r="J15" s="40843">
        <f t="shared" si="2"/>
        <v>0</v>
      </c>
      <c r="K15" s="40843">
        <f t="shared" si="2"/>
        <v>0</v>
      </c>
      <c r="L15" s="40843">
        <f t="shared" si="2"/>
        <v>0</v>
      </c>
      <c r="M15" s="40843">
        <f t="shared" si="2"/>
        <v>0</v>
      </c>
      <c r="N15" s="40843">
        <f t="shared" si="2"/>
        <v>0</v>
      </c>
      <c r="O15" s="40843">
        <f t="shared" si="2"/>
        <v>0</v>
      </c>
      <c r="P15" s="40843">
        <f t="shared" si="2"/>
        <v>0</v>
      </c>
      <c r="Q15" s="40843">
        <f t="shared" si="2"/>
        <v>0</v>
      </c>
      <c r="R15" s="40843">
        <f t="shared" si="2"/>
        <v>0</v>
      </c>
      <c r="S15" s="40843">
        <f t="shared" si="2"/>
        <v>0</v>
      </c>
      <c r="T15" s="40843">
        <f t="shared" si="2"/>
        <v>0</v>
      </c>
      <c r="U15" s="40843">
        <f t="shared" si="2"/>
        <v>0</v>
      </c>
      <c r="V15" s="40843">
        <f t="shared" si="2"/>
        <v>0</v>
      </c>
      <c r="W15" s="40843">
        <f t="shared" si="2"/>
        <v>0</v>
      </c>
      <c r="X15" s="40843">
        <f t="shared" si="2"/>
        <v>0</v>
      </c>
      <c r="Y15" s="40843">
        <f t="shared" si="2"/>
        <v>0</v>
      </c>
      <c r="Z15" s="40843">
        <f t="shared" si="2"/>
        <v>0</v>
      </c>
      <c r="AA15" s="40843">
        <f t="shared" si="2"/>
        <v>0</v>
      </c>
      <c r="AB15" s="40843">
        <f t="shared" si="2"/>
        <v>0</v>
      </c>
      <c r="AC15" s="40843">
        <f t="shared" si="2"/>
        <v>0</v>
      </c>
      <c r="AD15" s="40843">
        <f t="shared" si="2"/>
        <v>0</v>
      </c>
      <c r="AE15" s="40843">
        <f t="shared" si="2"/>
        <v>0</v>
      </c>
      <c r="AF15" s="40843">
        <f t="shared" si="2"/>
        <v>0</v>
      </c>
      <c r="AG15" s="40843">
        <f t="shared" si="2"/>
        <v>0</v>
      </c>
      <c r="AH15" s="40843">
        <f t="shared" si="2"/>
        <v>0</v>
      </c>
      <c r="AI15" s="40843">
        <f t="shared" ref="AI15:BN15" si="3">SUM(AI10:AI14)</f>
        <v>0</v>
      </c>
      <c r="AJ15" s="40843">
        <f t="shared" si="3"/>
        <v>0</v>
      </c>
      <c r="AK15" s="40843">
        <f t="shared" si="3"/>
        <v>0</v>
      </c>
      <c r="AL15" s="40843">
        <f t="shared" si="3"/>
        <v>0</v>
      </c>
      <c r="AM15" s="40843">
        <f t="shared" si="3"/>
        <v>0</v>
      </c>
      <c r="AN15" s="40843">
        <f t="shared" si="3"/>
        <v>0</v>
      </c>
      <c r="AO15" s="40843">
        <f t="shared" si="3"/>
        <v>0</v>
      </c>
      <c r="AP15" s="40843">
        <f t="shared" si="3"/>
        <v>0</v>
      </c>
      <c r="AQ15" s="40843">
        <f t="shared" si="3"/>
        <v>0</v>
      </c>
      <c r="AR15" s="40843">
        <f t="shared" si="3"/>
        <v>0</v>
      </c>
      <c r="AS15" s="40843">
        <f t="shared" si="3"/>
        <v>0</v>
      </c>
      <c r="AT15" s="40843">
        <f t="shared" si="3"/>
        <v>0</v>
      </c>
      <c r="AU15" s="40843">
        <f t="shared" si="3"/>
        <v>0</v>
      </c>
      <c r="AV15" s="40843">
        <f t="shared" si="3"/>
        <v>0</v>
      </c>
      <c r="AW15" s="40843">
        <f t="shared" si="3"/>
        <v>0</v>
      </c>
      <c r="AX15" s="40843">
        <f t="shared" si="3"/>
        <v>0</v>
      </c>
      <c r="AY15" s="40843">
        <f t="shared" si="3"/>
        <v>0</v>
      </c>
      <c r="AZ15" s="40843">
        <f t="shared" si="3"/>
        <v>0</v>
      </c>
      <c r="BA15" s="40843">
        <f t="shared" si="3"/>
        <v>0</v>
      </c>
      <c r="BB15" s="40843">
        <f t="shared" si="3"/>
        <v>0</v>
      </c>
      <c r="BC15" s="40843">
        <f t="shared" si="3"/>
        <v>0</v>
      </c>
      <c r="BD15" s="40843">
        <f t="shared" si="3"/>
        <v>0</v>
      </c>
      <c r="BE15" s="40843">
        <f t="shared" si="3"/>
        <v>0</v>
      </c>
      <c r="BF15" s="40843">
        <f t="shared" si="3"/>
        <v>0</v>
      </c>
      <c r="BG15" s="40843">
        <f t="shared" si="3"/>
        <v>0</v>
      </c>
      <c r="BH15" s="40843">
        <f t="shared" si="3"/>
        <v>0</v>
      </c>
      <c r="BI15" s="40843">
        <f t="shared" si="3"/>
        <v>0</v>
      </c>
      <c r="BJ15" s="40843">
        <f t="shared" si="3"/>
        <v>0</v>
      </c>
      <c r="BK15" s="40843">
        <f t="shared" si="3"/>
        <v>0</v>
      </c>
      <c r="BL15" s="40843">
        <f t="shared" si="3"/>
        <v>0</v>
      </c>
      <c r="BM15" s="40843">
        <f t="shared" si="3"/>
        <v>0</v>
      </c>
      <c r="BN15" s="40843">
        <f t="shared" si="3"/>
        <v>0</v>
      </c>
      <c r="BO15" s="40843">
        <f t="shared" ref="BO15:CT15" si="4">SUM(BO10:BO14)</f>
        <v>0</v>
      </c>
      <c r="BP15" s="40843">
        <f t="shared" si="4"/>
        <v>0</v>
      </c>
      <c r="BQ15" s="40843">
        <f t="shared" si="4"/>
        <v>0</v>
      </c>
      <c r="BR15" s="40843">
        <f t="shared" si="4"/>
        <v>0</v>
      </c>
      <c r="BS15" s="40843">
        <f t="shared" si="4"/>
        <v>0</v>
      </c>
      <c r="BT15" s="40843">
        <f t="shared" si="4"/>
        <v>0</v>
      </c>
      <c r="BU15" s="40843">
        <f t="shared" si="4"/>
        <v>0</v>
      </c>
      <c r="BV15" s="40843">
        <f t="shared" si="4"/>
        <v>0</v>
      </c>
      <c r="BW15" s="40843">
        <f t="shared" si="4"/>
        <v>0</v>
      </c>
      <c r="BX15" s="40843">
        <f t="shared" si="4"/>
        <v>0</v>
      </c>
      <c r="BY15" s="40843">
        <f t="shared" si="4"/>
        <v>0</v>
      </c>
      <c r="BZ15" s="40843">
        <f t="shared" si="4"/>
        <v>0</v>
      </c>
      <c r="CA15" s="40843">
        <f t="shared" si="4"/>
        <v>0</v>
      </c>
      <c r="CB15" s="40843">
        <f t="shared" si="4"/>
        <v>0</v>
      </c>
      <c r="CC15" s="40844">
        <f t="shared" si="4"/>
        <v>0</v>
      </c>
      <c r="CD15" s="40843">
        <f t="shared" si="4"/>
        <v>0</v>
      </c>
      <c r="CE15" s="40843">
        <f t="shared" si="4"/>
        <v>0</v>
      </c>
      <c r="CF15" s="40843">
        <f t="shared" si="4"/>
        <v>0</v>
      </c>
      <c r="CG15" s="40843">
        <f t="shared" si="4"/>
        <v>0</v>
      </c>
      <c r="CH15" s="40845">
        <f t="shared" si="4"/>
        <v>0</v>
      </c>
      <c r="CI15" s="40846">
        <f t="shared" si="4"/>
        <v>0</v>
      </c>
      <c r="CJ15" s="40846">
        <f t="shared" si="4"/>
        <v>0</v>
      </c>
      <c r="CK15" s="40846">
        <f t="shared" si="4"/>
        <v>0</v>
      </c>
      <c r="CL15" s="40846">
        <f t="shared" si="4"/>
        <v>0</v>
      </c>
      <c r="CM15" s="40846">
        <f t="shared" si="4"/>
        <v>0</v>
      </c>
      <c r="CN15" s="40847">
        <f t="shared" si="4"/>
        <v>0</v>
      </c>
      <c r="CO15" s="40802"/>
    </row>
    <row r="16" spans="1:93" ht="19.5" customHeight="1" x14ac:dyDescent="0.25">
      <c r="A16" s="40806"/>
      <c r="B16" s="40806"/>
      <c r="C16" s="40818"/>
      <c r="D16" s="40848"/>
      <c r="E16" s="40848"/>
      <c r="F16" s="40848"/>
      <c r="G16" s="40848"/>
      <c r="H16" s="40818"/>
      <c r="I16" s="40802"/>
      <c r="J16" s="40806"/>
      <c r="K16" s="40802"/>
      <c r="L16" s="40806"/>
      <c r="M16" s="40802"/>
      <c r="N16" s="40802"/>
      <c r="O16" s="40806"/>
      <c r="P16" s="40806"/>
      <c r="Q16" s="40802"/>
      <c r="R16" s="40806"/>
      <c r="S16" s="40802"/>
      <c r="T16" s="40802"/>
      <c r="U16" s="40806"/>
      <c r="V16" s="40806"/>
      <c r="W16" s="40802"/>
      <c r="X16" s="40806"/>
      <c r="Y16" s="40802"/>
      <c r="Z16" s="40806"/>
      <c r="AA16" s="40806"/>
      <c r="AB16" s="40806"/>
      <c r="AC16" s="40802"/>
      <c r="AD16" s="40806"/>
      <c r="AE16" s="40802"/>
      <c r="AF16" s="40806"/>
      <c r="AG16" s="40806"/>
      <c r="AH16" s="40806"/>
      <c r="AI16" s="40802"/>
      <c r="AJ16" s="40806"/>
      <c r="AK16" s="40802"/>
      <c r="AL16" s="40806"/>
      <c r="AM16" s="40806"/>
      <c r="AN16" s="40806"/>
      <c r="AO16" s="40802"/>
      <c r="AP16" s="40806"/>
      <c r="AQ16" s="40806"/>
      <c r="AR16" s="40806"/>
      <c r="AS16" s="40806"/>
      <c r="AT16" s="40806"/>
      <c r="AU16" s="40802"/>
      <c r="AV16" s="40806"/>
      <c r="AW16" s="40806"/>
      <c r="AX16" s="40806"/>
      <c r="AY16" s="40806"/>
      <c r="AZ16" s="40806"/>
      <c r="BA16" s="40802"/>
      <c r="BB16" s="40806"/>
      <c r="BC16" s="40806"/>
      <c r="BD16" s="40806"/>
      <c r="BE16" s="40806"/>
      <c r="BF16" s="40806"/>
      <c r="BG16" s="40802"/>
      <c r="BH16" s="40806"/>
      <c r="BI16" s="40806"/>
      <c r="BJ16" s="40806"/>
      <c r="BK16" s="40806"/>
      <c r="BL16" s="40806"/>
      <c r="BM16" s="40802"/>
      <c r="BN16" s="40806"/>
      <c r="BO16" s="40806"/>
      <c r="BP16" s="40806"/>
      <c r="BQ16" s="40806"/>
      <c r="BR16" s="40806"/>
      <c r="BS16" s="40802"/>
      <c r="BT16" s="40806"/>
      <c r="BU16" s="40806"/>
      <c r="BV16" s="40806"/>
      <c r="BW16" s="40806"/>
      <c r="BX16" s="40806"/>
      <c r="BY16" s="40802"/>
      <c r="BZ16" s="40806"/>
      <c r="CA16" s="40806"/>
      <c r="CB16" s="40806"/>
      <c r="CC16" s="40802"/>
      <c r="CD16" s="40802"/>
      <c r="CE16" s="40802"/>
      <c r="CF16" s="40802"/>
      <c r="CG16" s="40802"/>
      <c r="CH16" s="40806"/>
      <c r="CI16" s="40802"/>
      <c r="CJ16" s="40802"/>
      <c r="CK16" s="40802"/>
      <c r="CL16" s="40802"/>
      <c r="CM16" s="40802"/>
      <c r="CN16" s="40802"/>
      <c r="CO16" s="40806"/>
    </row>
    <row r="17" spans="1:93" ht="19.5" customHeight="1" x14ac:dyDescent="0.25">
      <c r="A17" s="40817" t="s">
        <v>163</v>
      </c>
      <c r="B17" s="40802"/>
      <c r="C17" s="40818"/>
      <c r="D17" s="40818"/>
      <c r="E17" s="40818"/>
      <c r="F17" s="40818"/>
      <c r="G17" s="40818"/>
      <c r="H17" s="40802"/>
      <c r="I17" s="40802"/>
      <c r="J17" s="40802"/>
      <c r="K17" s="40802"/>
      <c r="L17" s="40802"/>
      <c r="M17" s="40802"/>
      <c r="N17" s="40802"/>
      <c r="O17" s="40802"/>
      <c r="P17" s="40802"/>
      <c r="Q17" s="40802"/>
      <c r="R17" s="40802"/>
      <c r="S17" s="40802"/>
      <c r="T17" s="40802"/>
      <c r="U17" s="40802"/>
      <c r="V17" s="40802"/>
      <c r="W17" s="40802"/>
      <c r="X17" s="40802"/>
      <c r="Y17" s="40802"/>
      <c r="Z17" s="40802"/>
      <c r="AA17" s="40802"/>
      <c r="AB17" s="40802"/>
      <c r="AC17" s="40802"/>
      <c r="AD17" s="40802"/>
      <c r="AE17" s="40802"/>
      <c r="AF17" s="40802"/>
      <c r="AG17" s="40802"/>
      <c r="AH17" s="40802"/>
      <c r="AI17" s="40802"/>
      <c r="AJ17" s="40802"/>
      <c r="AK17" s="40802"/>
      <c r="AL17" s="40802"/>
      <c r="AM17" s="40802"/>
      <c r="AN17" s="40802"/>
      <c r="AO17" s="40802"/>
      <c r="AP17" s="40802"/>
      <c r="AQ17" s="40802"/>
      <c r="AR17" s="40802"/>
      <c r="AS17" s="40802"/>
      <c r="AT17" s="40802"/>
      <c r="AU17" s="40802"/>
      <c r="AV17" s="40802"/>
      <c r="AW17" s="40802"/>
      <c r="AX17" s="40802"/>
      <c r="AY17" s="40802"/>
      <c r="AZ17" s="40802"/>
      <c r="BA17" s="40802"/>
      <c r="BB17" s="40802"/>
      <c r="BC17" s="40802"/>
      <c r="BD17" s="40802"/>
      <c r="BE17" s="40802"/>
      <c r="BF17" s="40802"/>
      <c r="BG17" s="40802"/>
      <c r="BH17" s="40802"/>
      <c r="BI17" s="40802"/>
      <c r="BJ17" s="40802"/>
      <c r="BK17" s="40802"/>
      <c r="BL17" s="40802"/>
      <c r="BM17" s="40802"/>
      <c r="BN17" s="40802"/>
      <c r="BO17" s="40802"/>
      <c r="BP17" s="40802"/>
      <c r="BQ17" s="40802"/>
      <c r="BR17" s="40802"/>
      <c r="BS17" s="40802"/>
      <c r="BT17" s="40802"/>
      <c r="BU17" s="40809"/>
      <c r="BV17" s="40809"/>
      <c r="BW17" s="40809"/>
      <c r="BX17" s="40802"/>
      <c r="BY17" s="40802"/>
      <c r="BZ17" s="40809"/>
      <c r="CA17" s="40809"/>
      <c r="CB17" s="40809"/>
      <c r="CC17" s="40809"/>
      <c r="CD17" s="40809"/>
      <c r="CE17" s="40809"/>
      <c r="CF17" s="40809"/>
      <c r="CG17" s="40809"/>
      <c r="CH17" s="40809"/>
      <c r="CI17" s="40819"/>
      <c r="CJ17" s="40819"/>
      <c r="CK17" s="40819"/>
      <c r="CL17" s="40819"/>
      <c r="CM17" s="40819"/>
      <c r="CN17" s="40819"/>
      <c r="CO17" s="40809"/>
    </row>
    <row r="18" spans="1:93" ht="30" customHeight="1" x14ac:dyDescent="0.25">
      <c r="A18" s="41958" t="s">
        <v>164</v>
      </c>
      <c r="B18" s="41958"/>
      <c r="C18" s="41857" t="s">
        <v>165</v>
      </c>
      <c r="D18" s="41864"/>
      <c r="E18" s="41864"/>
      <c r="F18" s="41864"/>
      <c r="G18" s="41864"/>
      <c r="H18" s="41858"/>
      <c r="I18" s="41857" t="s">
        <v>9</v>
      </c>
      <c r="J18" s="41864"/>
      <c r="K18" s="41864"/>
      <c r="L18" s="41864"/>
      <c r="M18" s="41864"/>
      <c r="N18" s="41858"/>
      <c r="O18" s="41857" t="s">
        <v>10</v>
      </c>
      <c r="P18" s="41864"/>
      <c r="Q18" s="41864"/>
      <c r="R18" s="41864"/>
      <c r="S18" s="41864"/>
      <c r="T18" s="41858"/>
      <c r="U18" s="41857" t="s">
        <v>11</v>
      </c>
      <c r="V18" s="41864"/>
      <c r="W18" s="41864"/>
      <c r="X18" s="41864"/>
      <c r="Y18" s="41864"/>
      <c r="Z18" s="41858"/>
      <c r="AA18" s="41857" t="s">
        <v>2</v>
      </c>
      <c r="AB18" s="41864"/>
      <c r="AC18" s="41864"/>
      <c r="AD18" s="41864"/>
      <c r="AE18" s="41864"/>
      <c r="AF18" s="41858"/>
      <c r="AG18" s="41857" t="s">
        <v>12</v>
      </c>
      <c r="AH18" s="41864"/>
      <c r="AI18" s="41864"/>
      <c r="AJ18" s="41864"/>
      <c r="AK18" s="41864"/>
      <c r="AL18" s="41858"/>
      <c r="AM18" s="41857" t="s">
        <v>13</v>
      </c>
      <c r="AN18" s="41864"/>
      <c r="AO18" s="41864"/>
      <c r="AP18" s="41864"/>
      <c r="AQ18" s="41864"/>
      <c r="AR18" s="41858"/>
      <c r="AS18" s="41857" t="s">
        <v>14</v>
      </c>
      <c r="AT18" s="41864"/>
      <c r="AU18" s="41864"/>
      <c r="AV18" s="41864"/>
      <c r="AW18" s="41864"/>
      <c r="AX18" s="41858"/>
      <c r="AY18" s="41857" t="s">
        <v>15</v>
      </c>
      <c r="AZ18" s="41864"/>
      <c r="BA18" s="41864"/>
      <c r="BB18" s="41864"/>
      <c r="BC18" s="41864"/>
      <c r="BD18" s="41858"/>
      <c r="BE18" s="41857" t="s">
        <v>16</v>
      </c>
      <c r="BF18" s="41864"/>
      <c r="BG18" s="41864"/>
      <c r="BH18" s="41864"/>
      <c r="BI18" s="41864"/>
      <c r="BJ18" s="41858"/>
      <c r="BK18" s="41857" t="s">
        <v>17</v>
      </c>
      <c r="BL18" s="41864"/>
      <c r="BM18" s="41864"/>
      <c r="BN18" s="41864"/>
      <c r="BO18" s="41864"/>
      <c r="BP18" s="41858"/>
      <c r="BQ18" s="41857" t="s">
        <v>18</v>
      </c>
      <c r="BR18" s="41864"/>
      <c r="BS18" s="41864"/>
      <c r="BT18" s="41864"/>
      <c r="BU18" s="41864"/>
      <c r="BV18" s="41858"/>
      <c r="BW18" s="41857" t="s">
        <v>19</v>
      </c>
      <c r="BX18" s="41864"/>
      <c r="BY18" s="41864"/>
      <c r="BZ18" s="41864"/>
      <c r="CA18" s="41864"/>
      <c r="CB18" s="41858"/>
      <c r="CC18" s="41857" t="s">
        <v>466</v>
      </c>
      <c r="CD18" s="41864"/>
      <c r="CE18" s="41864"/>
      <c r="CF18" s="41864"/>
      <c r="CG18" s="41864"/>
      <c r="CH18" s="41858"/>
      <c r="CI18" s="41857" t="s">
        <v>467</v>
      </c>
      <c r="CJ18" s="41864"/>
      <c r="CK18" s="41864"/>
      <c r="CL18" s="41864"/>
      <c r="CM18" s="41864"/>
      <c r="CN18" s="41864"/>
      <c r="CO18" s="40820"/>
    </row>
    <row r="19" spans="1:93" ht="30" customHeight="1" x14ac:dyDescent="0.25">
      <c r="A19" s="41958"/>
      <c r="B19" s="41958"/>
      <c r="C19" s="41853" t="s">
        <v>166</v>
      </c>
      <c r="D19" s="41988" t="s">
        <v>167</v>
      </c>
      <c r="E19" s="41988"/>
      <c r="F19" s="41988" t="s">
        <v>168</v>
      </c>
      <c r="G19" s="41988"/>
      <c r="H19" s="41948" t="s">
        <v>169</v>
      </c>
      <c r="I19" s="41905" t="s">
        <v>468</v>
      </c>
      <c r="J19" s="41988" t="s">
        <v>167</v>
      </c>
      <c r="K19" s="41988"/>
      <c r="L19" s="41988" t="s">
        <v>168</v>
      </c>
      <c r="M19" s="41988"/>
      <c r="N19" s="41948" t="s">
        <v>469</v>
      </c>
      <c r="O19" s="41905" t="s">
        <v>468</v>
      </c>
      <c r="P19" s="41988" t="s">
        <v>167</v>
      </c>
      <c r="Q19" s="41988"/>
      <c r="R19" s="41988" t="s">
        <v>168</v>
      </c>
      <c r="S19" s="41988"/>
      <c r="T19" s="41948" t="s">
        <v>469</v>
      </c>
      <c r="U19" s="41905" t="s">
        <v>468</v>
      </c>
      <c r="V19" s="41988" t="s">
        <v>167</v>
      </c>
      <c r="W19" s="41988"/>
      <c r="X19" s="41988" t="s">
        <v>168</v>
      </c>
      <c r="Y19" s="41988"/>
      <c r="Z19" s="41948" t="s">
        <v>469</v>
      </c>
      <c r="AA19" s="41905" t="s">
        <v>468</v>
      </c>
      <c r="AB19" s="41988" t="s">
        <v>167</v>
      </c>
      <c r="AC19" s="41988"/>
      <c r="AD19" s="41988" t="s">
        <v>168</v>
      </c>
      <c r="AE19" s="41988"/>
      <c r="AF19" s="41948" t="s">
        <v>469</v>
      </c>
      <c r="AG19" s="41905" t="s">
        <v>468</v>
      </c>
      <c r="AH19" s="41988" t="s">
        <v>167</v>
      </c>
      <c r="AI19" s="41988"/>
      <c r="AJ19" s="41988" t="s">
        <v>168</v>
      </c>
      <c r="AK19" s="41988"/>
      <c r="AL19" s="41948" t="s">
        <v>469</v>
      </c>
      <c r="AM19" s="41905" t="s">
        <v>468</v>
      </c>
      <c r="AN19" s="41988" t="s">
        <v>167</v>
      </c>
      <c r="AO19" s="41988"/>
      <c r="AP19" s="41988" t="s">
        <v>168</v>
      </c>
      <c r="AQ19" s="41988"/>
      <c r="AR19" s="41948" t="s">
        <v>469</v>
      </c>
      <c r="AS19" s="41905" t="s">
        <v>468</v>
      </c>
      <c r="AT19" s="41988" t="s">
        <v>167</v>
      </c>
      <c r="AU19" s="41988"/>
      <c r="AV19" s="41988" t="s">
        <v>168</v>
      </c>
      <c r="AW19" s="41988"/>
      <c r="AX19" s="41948" t="s">
        <v>469</v>
      </c>
      <c r="AY19" s="41905" t="s">
        <v>468</v>
      </c>
      <c r="AZ19" s="41988" t="s">
        <v>167</v>
      </c>
      <c r="BA19" s="41988"/>
      <c r="BB19" s="41988" t="s">
        <v>168</v>
      </c>
      <c r="BC19" s="41988"/>
      <c r="BD19" s="41948" t="s">
        <v>469</v>
      </c>
      <c r="BE19" s="41905" t="s">
        <v>468</v>
      </c>
      <c r="BF19" s="41988" t="s">
        <v>167</v>
      </c>
      <c r="BG19" s="41988"/>
      <c r="BH19" s="41988" t="s">
        <v>168</v>
      </c>
      <c r="BI19" s="41988"/>
      <c r="BJ19" s="41948" t="s">
        <v>469</v>
      </c>
      <c r="BK19" s="41905" t="s">
        <v>468</v>
      </c>
      <c r="BL19" s="41988" t="s">
        <v>167</v>
      </c>
      <c r="BM19" s="41988"/>
      <c r="BN19" s="41988" t="s">
        <v>168</v>
      </c>
      <c r="BO19" s="41988"/>
      <c r="BP19" s="41948" t="s">
        <v>469</v>
      </c>
      <c r="BQ19" s="41905" t="s">
        <v>468</v>
      </c>
      <c r="BR19" s="41988" t="s">
        <v>167</v>
      </c>
      <c r="BS19" s="41988"/>
      <c r="BT19" s="41988" t="s">
        <v>168</v>
      </c>
      <c r="BU19" s="41988"/>
      <c r="BV19" s="41948" t="s">
        <v>469</v>
      </c>
      <c r="BW19" s="41905" t="s">
        <v>468</v>
      </c>
      <c r="BX19" s="41988" t="s">
        <v>167</v>
      </c>
      <c r="BY19" s="41988"/>
      <c r="BZ19" s="41988" t="s">
        <v>168</v>
      </c>
      <c r="CA19" s="41988"/>
      <c r="CB19" s="41948" t="s">
        <v>469</v>
      </c>
      <c r="CC19" s="41905" t="s">
        <v>470</v>
      </c>
      <c r="CD19" s="41988" t="s">
        <v>167</v>
      </c>
      <c r="CE19" s="41988"/>
      <c r="CF19" s="41988" t="s">
        <v>168</v>
      </c>
      <c r="CG19" s="41988"/>
      <c r="CH19" s="41948" t="s">
        <v>471</v>
      </c>
      <c r="CI19" s="41905" t="s">
        <v>472</v>
      </c>
      <c r="CJ19" s="41988" t="s">
        <v>167</v>
      </c>
      <c r="CK19" s="41988"/>
      <c r="CL19" s="41988" t="s">
        <v>168</v>
      </c>
      <c r="CM19" s="41988"/>
      <c r="CN19" s="41955" t="s">
        <v>471</v>
      </c>
      <c r="CO19" s="40820"/>
    </row>
    <row r="20" spans="1:93" ht="39.75" customHeight="1" x14ac:dyDescent="0.25">
      <c r="A20" s="41971"/>
      <c r="B20" s="41971"/>
      <c r="C20" s="41855"/>
      <c r="D20" s="40821" t="s">
        <v>133</v>
      </c>
      <c r="E20" s="40821" t="s">
        <v>134</v>
      </c>
      <c r="F20" s="40821" t="s">
        <v>170</v>
      </c>
      <c r="G20" s="40821" t="s">
        <v>171</v>
      </c>
      <c r="H20" s="42012"/>
      <c r="I20" s="41906"/>
      <c r="J20" s="40821" t="s">
        <v>133</v>
      </c>
      <c r="K20" s="40821" t="s">
        <v>134</v>
      </c>
      <c r="L20" s="40821" t="s">
        <v>170</v>
      </c>
      <c r="M20" s="40821" t="s">
        <v>171</v>
      </c>
      <c r="N20" s="42012"/>
      <c r="O20" s="41906"/>
      <c r="P20" s="40821" t="s">
        <v>133</v>
      </c>
      <c r="Q20" s="40821" t="s">
        <v>134</v>
      </c>
      <c r="R20" s="40821" t="s">
        <v>170</v>
      </c>
      <c r="S20" s="40821" t="s">
        <v>171</v>
      </c>
      <c r="T20" s="42012"/>
      <c r="U20" s="41906"/>
      <c r="V20" s="40821" t="s">
        <v>133</v>
      </c>
      <c r="W20" s="40821" t="s">
        <v>134</v>
      </c>
      <c r="X20" s="40821" t="s">
        <v>170</v>
      </c>
      <c r="Y20" s="40821" t="s">
        <v>171</v>
      </c>
      <c r="Z20" s="42012"/>
      <c r="AA20" s="41906"/>
      <c r="AB20" s="40821" t="s">
        <v>133</v>
      </c>
      <c r="AC20" s="40821" t="s">
        <v>134</v>
      </c>
      <c r="AD20" s="40821" t="s">
        <v>170</v>
      </c>
      <c r="AE20" s="40821" t="s">
        <v>171</v>
      </c>
      <c r="AF20" s="42012"/>
      <c r="AG20" s="41906"/>
      <c r="AH20" s="40821" t="s">
        <v>133</v>
      </c>
      <c r="AI20" s="40821" t="s">
        <v>134</v>
      </c>
      <c r="AJ20" s="40821" t="s">
        <v>170</v>
      </c>
      <c r="AK20" s="40821" t="s">
        <v>171</v>
      </c>
      <c r="AL20" s="42012"/>
      <c r="AM20" s="41906"/>
      <c r="AN20" s="40821" t="s">
        <v>133</v>
      </c>
      <c r="AO20" s="40821" t="s">
        <v>134</v>
      </c>
      <c r="AP20" s="40821" t="s">
        <v>170</v>
      </c>
      <c r="AQ20" s="40821" t="s">
        <v>171</v>
      </c>
      <c r="AR20" s="42012"/>
      <c r="AS20" s="41906"/>
      <c r="AT20" s="40821" t="s">
        <v>133</v>
      </c>
      <c r="AU20" s="40821" t="s">
        <v>134</v>
      </c>
      <c r="AV20" s="40821" t="s">
        <v>170</v>
      </c>
      <c r="AW20" s="40821" t="s">
        <v>171</v>
      </c>
      <c r="AX20" s="42012"/>
      <c r="AY20" s="41906"/>
      <c r="AZ20" s="40821" t="s">
        <v>133</v>
      </c>
      <c r="BA20" s="40821" t="s">
        <v>134</v>
      </c>
      <c r="BB20" s="40821" t="s">
        <v>170</v>
      </c>
      <c r="BC20" s="40821" t="s">
        <v>171</v>
      </c>
      <c r="BD20" s="42012"/>
      <c r="BE20" s="41906"/>
      <c r="BF20" s="40821" t="s">
        <v>133</v>
      </c>
      <c r="BG20" s="40821" t="s">
        <v>134</v>
      </c>
      <c r="BH20" s="40821" t="s">
        <v>170</v>
      </c>
      <c r="BI20" s="40821" t="s">
        <v>171</v>
      </c>
      <c r="BJ20" s="42012"/>
      <c r="BK20" s="41906"/>
      <c r="BL20" s="40821" t="s">
        <v>133</v>
      </c>
      <c r="BM20" s="40821" t="s">
        <v>134</v>
      </c>
      <c r="BN20" s="40821" t="s">
        <v>170</v>
      </c>
      <c r="BO20" s="40821" t="s">
        <v>171</v>
      </c>
      <c r="BP20" s="42012"/>
      <c r="BQ20" s="41906"/>
      <c r="BR20" s="40821" t="s">
        <v>133</v>
      </c>
      <c r="BS20" s="40821" t="s">
        <v>134</v>
      </c>
      <c r="BT20" s="40821" t="s">
        <v>170</v>
      </c>
      <c r="BU20" s="40821" t="s">
        <v>171</v>
      </c>
      <c r="BV20" s="42012"/>
      <c r="BW20" s="41906"/>
      <c r="BX20" s="40821" t="s">
        <v>133</v>
      </c>
      <c r="BY20" s="40821" t="s">
        <v>134</v>
      </c>
      <c r="BZ20" s="40821" t="s">
        <v>170</v>
      </c>
      <c r="CA20" s="40821" t="s">
        <v>171</v>
      </c>
      <c r="CB20" s="42012"/>
      <c r="CC20" s="41906"/>
      <c r="CD20" s="40821" t="s">
        <v>133</v>
      </c>
      <c r="CE20" s="40821" t="s">
        <v>134</v>
      </c>
      <c r="CF20" s="40821" t="s">
        <v>170</v>
      </c>
      <c r="CG20" s="40821" t="s">
        <v>171</v>
      </c>
      <c r="CH20" s="42012"/>
      <c r="CI20" s="41906"/>
      <c r="CJ20" s="40821" t="s">
        <v>133</v>
      </c>
      <c r="CK20" s="40821" t="s">
        <v>134</v>
      </c>
      <c r="CL20" s="40821" t="s">
        <v>170</v>
      </c>
      <c r="CM20" s="40821" t="s">
        <v>171</v>
      </c>
      <c r="CN20" s="42081"/>
      <c r="CO20" s="40820"/>
    </row>
    <row r="21" spans="1:93" ht="19.5" customHeight="1" x14ac:dyDescent="0.25">
      <c r="A21" s="40849" t="s">
        <v>172</v>
      </c>
      <c r="B21" s="40849"/>
      <c r="C21" s="40850"/>
      <c r="D21" s="40850"/>
      <c r="E21" s="40850"/>
      <c r="F21" s="40850"/>
      <c r="G21" s="40850"/>
      <c r="H21" s="40850"/>
      <c r="I21" s="40851"/>
      <c r="J21" s="40851"/>
      <c r="K21" s="40851"/>
      <c r="L21" s="40851"/>
      <c r="M21" s="40851"/>
      <c r="N21" s="40850"/>
      <c r="O21" s="40851"/>
      <c r="P21" s="40851"/>
      <c r="Q21" s="40851"/>
      <c r="R21" s="40851"/>
      <c r="S21" s="40851"/>
      <c r="T21" s="40850"/>
      <c r="U21" s="40851"/>
      <c r="V21" s="40851"/>
      <c r="W21" s="40851"/>
      <c r="X21" s="40851"/>
      <c r="Y21" s="40851"/>
      <c r="Z21" s="40850"/>
      <c r="AA21" s="40851"/>
      <c r="AB21" s="40851"/>
      <c r="AC21" s="40851"/>
      <c r="AD21" s="40851"/>
      <c r="AE21" s="40851"/>
      <c r="AF21" s="40850"/>
      <c r="AG21" s="40851"/>
      <c r="AH21" s="40851"/>
      <c r="AI21" s="40851"/>
      <c r="AJ21" s="40851"/>
      <c r="AK21" s="40851"/>
      <c r="AL21" s="40850"/>
      <c r="AM21" s="40851"/>
      <c r="AN21" s="40851"/>
      <c r="AO21" s="40851"/>
      <c r="AP21" s="40851"/>
      <c r="AQ21" s="40851"/>
      <c r="AR21" s="40850"/>
      <c r="AS21" s="40851"/>
      <c r="AT21" s="40851"/>
      <c r="AU21" s="40851"/>
      <c r="AV21" s="40851"/>
      <c r="AW21" s="40851"/>
      <c r="AX21" s="40850"/>
      <c r="AY21" s="40851"/>
      <c r="AZ21" s="40851"/>
      <c r="BA21" s="40851"/>
      <c r="BB21" s="40851"/>
      <c r="BC21" s="40851"/>
      <c r="BD21" s="40850"/>
      <c r="BE21" s="40851"/>
      <c r="BF21" s="40851"/>
      <c r="BG21" s="40851"/>
      <c r="BH21" s="40851"/>
      <c r="BI21" s="40851"/>
      <c r="BJ21" s="40850"/>
      <c r="BK21" s="40851"/>
      <c r="BL21" s="40851"/>
      <c r="BM21" s="40851"/>
      <c r="BN21" s="40851"/>
      <c r="BO21" s="40851"/>
      <c r="BP21" s="40850"/>
      <c r="BQ21" s="40851"/>
      <c r="BR21" s="40851"/>
      <c r="BS21" s="40851"/>
      <c r="BT21" s="40851"/>
      <c r="BU21" s="40851"/>
      <c r="BV21" s="40850"/>
      <c r="BW21" s="40851"/>
      <c r="BX21" s="40851"/>
      <c r="BY21" s="40851"/>
      <c r="BZ21" s="40851"/>
      <c r="CA21" s="40851"/>
      <c r="CB21" s="40850"/>
      <c r="CC21" s="40849"/>
      <c r="CD21" s="40851"/>
      <c r="CE21" s="40849"/>
      <c r="CF21" s="40849"/>
      <c r="CG21" s="40851"/>
      <c r="CH21" s="40850"/>
      <c r="CI21" s="40849"/>
      <c r="CJ21" s="40851"/>
      <c r="CK21" s="40849"/>
      <c r="CL21" s="40849"/>
      <c r="CM21" s="40851"/>
      <c r="CN21" s="40850"/>
      <c r="CO21" s="40802"/>
    </row>
    <row r="22" spans="1:93" ht="19.5" customHeight="1" x14ac:dyDescent="0.25">
      <c r="A22" s="42004" t="s">
        <v>173</v>
      </c>
      <c r="B22" s="42005"/>
      <c r="C22" s="40822">
        <f>DB_PESSOAL_V.2021!C99</f>
        <v>0</v>
      </c>
      <c r="D22" s="40823">
        <f>DB_PESSOAL_V.2021!D99</f>
        <v>0</v>
      </c>
      <c r="E22" s="40823">
        <f>DB_PESSOAL_V.2021!E99</f>
        <v>0</v>
      </c>
      <c r="F22" s="40823">
        <f>DB_PESSOAL_V.2021!F99</f>
        <v>0</v>
      </c>
      <c r="G22" s="40823">
        <f>DB_PESSOAL_V.2021!G99</f>
        <v>0</v>
      </c>
      <c r="H22" s="40824">
        <f t="shared" ref="H22:H29" si="5">C22+D22-E22-F22+G22</f>
        <v>0</v>
      </c>
      <c r="I22" s="40825">
        <f t="shared" ref="I22:I29" si="6">H22</f>
        <v>0</v>
      </c>
      <c r="J22" s="40823">
        <f>MOV_ZONAS_ELEITORAIS!J$11+MOV_ZONAS_ELEITORAIS!J$16+MOV_ZONAS_ELEITORAIS!J$26+MOV_ZONAS_ELEITORAIS!J$36</f>
        <v>0</v>
      </c>
      <c r="K22" s="40823">
        <f>MOV_ZONAS_ELEITORAIS!K$11+MOV_ZONAS_ELEITORAIS!K$16+MOV_ZONAS_ELEITORAIS!K$26+MOV_ZONAS_ELEITORAIS!K$36</f>
        <v>0</v>
      </c>
      <c r="L22" s="40823">
        <f>MOV_ZONAS_ELEITORAIS!M$11+MOV_ZONAS_ELEITORAIS!M$16+MOV_ZONAS_ELEITORAIS!M$26+MOV_ZONAS_ELEITORAIS!M$36</f>
        <v>0</v>
      </c>
      <c r="M22" s="40823">
        <f>MOV_ZONAS_ELEITORAIS!L$11+MOV_ZONAS_ELEITORAIS!L$16+MOV_ZONAS_ELEITORAIS!L$26+MOV_ZONAS_ELEITORAIS!L$36</f>
        <v>0</v>
      </c>
      <c r="N22" s="40826">
        <f t="shared" ref="N22:N29" si="7">I22+J22-K22-L22+M22</f>
        <v>0</v>
      </c>
      <c r="O22" s="40822">
        <f t="shared" ref="O22:O29" si="8">N22</f>
        <v>0</v>
      </c>
      <c r="P22" s="40823">
        <f>MOV_ZONAS_ELEITORAIS!P$11+MOV_ZONAS_ELEITORAIS!P$16+MOV_ZONAS_ELEITORAIS!P$26+MOV_ZONAS_ELEITORAIS!P$36</f>
        <v>0</v>
      </c>
      <c r="Q22" s="40823">
        <f>MOV_ZONAS_ELEITORAIS!Q$11+MOV_ZONAS_ELEITORAIS!Q$16+MOV_ZONAS_ELEITORAIS!Q$26+MOV_ZONAS_ELEITORAIS!Q$36</f>
        <v>0</v>
      </c>
      <c r="R22" s="40823">
        <f>MOV_ZONAS_ELEITORAIS!S$11+MOV_ZONAS_ELEITORAIS!S$16+MOV_ZONAS_ELEITORAIS!S$26+MOV_ZONAS_ELEITORAIS!S$36</f>
        <v>0</v>
      </c>
      <c r="S22" s="40823">
        <f>MOV_ZONAS_ELEITORAIS!R$11+MOV_ZONAS_ELEITORAIS!R$16+MOV_ZONAS_ELEITORAIS!R$26+MOV_ZONAS_ELEITORAIS!R$36</f>
        <v>0</v>
      </c>
      <c r="T22" s="40824">
        <f t="shared" ref="T22:T29" si="9">O22+P22-Q22-R22+S22</f>
        <v>0</v>
      </c>
      <c r="U22" s="40825">
        <f t="shared" ref="U22:U29" si="10">T22</f>
        <v>0</v>
      </c>
      <c r="V22" s="40823">
        <f>MOV_ZONAS_ELEITORAIS!V$11+MOV_ZONAS_ELEITORAIS!V$16+MOV_ZONAS_ELEITORAIS!V$26+MOV_ZONAS_ELEITORAIS!V$36</f>
        <v>0</v>
      </c>
      <c r="W22" s="40823">
        <f>MOV_ZONAS_ELEITORAIS!W$11+MOV_ZONAS_ELEITORAIS!W$16+MOV_ZONAS_ELEITORAIS!W$26+MOV_ZONAS_ELEITORAIS!W$36</f>
        <v>0</v>
      </c>
      <c r="X22" s="40823">
        <f>MOV_ZONAS_ELEITORAIS!Y$11+MOV_ZONAS_ELEITORAIS!Y$16+MOV_ZONAS_ELEITORAIS!Y$26+MOV_ZONAS_ELEITORAIS!Y$36</f>
        <v>0</v>
      </c>
      <c r="Y22" s="40823">
        <f>MOV_ZONAS_ELEITORAIS!X$11+MOV_ZONAS_ELEITORAIS!X$16+MOV_ZONAS_ELEITORAIS!X$26+MOV_ZONAS_ELEITORAIS!X$36</f>
        <v>0</v>
      </c>
      <c r="Z22" s="40826">
        <f t="shared" ref="Z22:Z29" si="11">U22+V22-W22-X22+Y22</f>
        <v>0</v>
      </c>
      <c r="AA22" s="40822">
        <f t="shared" ref="AA22:AA29" si="12">Z22</f>
        <v>0</v>
      </c>
      <c r="AB22" s="40823">
        <f>MOV_ZONAS_ELEITORAIS!AB$11+MOV_ZONAS_ELEITORAIS!AB$16+MOV_ZONAS_ELEITORAIS!AB$26+MOV_ZONAS_ELEITORAIS!AB$36</f>
        <v>0</v>
      </c>
      <c r="AC22" s="40823">
        <f>MOV_ZONAS_ELEITORAIS!AC$11+MOV_ZONAS_ELEITORAIS!AC$16+MOV_ZONAS_ELEITORAIS!AC$26+MOV_ZONAS_ELEITORAIS!AC$36</f>
        <v>0</v>
      </c>
      <c r="AD22" s="40823">
        <f>MOV_ZONAS_ELEITORAIS!AE$11+MOV_ZONAS_ELEITORAIS!AE$16+MOV_ZONAS_ELEITORAIS!AE$26+MOV_ZONAS_ELEITORAIS!AE$36</f>
        <v>0</v>
      </c>
      <c r="AE22" s="40823">
        <f>MOV_ZONAS_ELEITORAIS!AD$11+MOV_ZONAS_ELEITORAIS!AD$16+MOV_ZONAS_ELEITORAIS!AD$26+MOV_ZONAS_ELEITORAIS!AD$36</f>
        <v>0</v>
      </c>
      <c r="AF22" s="40824">
        <f t="shared" ref="AF22:AF29" si="13">AA22+AB22-AC22-AD22+AE22</f>
        <v>0</v>
      </c>
      <c r="AG22" s="40822">
        <f t="shared" ref="AG22:AG29" si="14">AF22</f>
        <v>0</v>
      </c>
      <c r="AH22" s="40823">
        <f>MOV_ZONAS_ELEITORAIS!AH$11+MOV_ZONAS_ELEITORAIS!AH$16+MOV_ZONAS_ELEITORAIS!AH$26+MOV_ZONAS_ELEITORAIS!AH$36</f>
        <v>0</v>
      </c>
      <c r="AI22" s="40823">
        <f>MOV_ZONAS_ELEITORAIS!AI$11+MOV_ZONAS_ELEITORAIS!AI$16+MOV_ZONAS_ELEITORAIS!AI$26+MOV_ZONAS_ELEITORAIS!AI$36</f>
        <v>0</v>
      </c>
      <c r="AJ22" s="40823">
        <f>MOV_ZONAS_ELEITORAIS!AK$11+MOV_ZONAS_ELEITORAIS!AK$16+MOV_ZONAS_ELEITORAIS!AK$26+MOV_ZONAS_ELEITORAIS!AK$36</f>
        <v>0</v>
      </c>
      <c r="AK22" s="40823">
        <f>MOV_ZONAS_ELEITORAIS!AJ$11+MOV_ZONAS_ELEITORAIS!AJ$16+MOV_ZONAS_ELEITORAIS!AJ$26+MOV_ZONAS_ELEITORAIS!AJ$36</f>
        <v>0</v>
      </c>
      <c r="AL22" s="40824">
        <f t="shared" ref="AL22:AL29" si="15">AG22+AH22-AI22-AJ22+AK22</f>
        <v>0</v>
      </c>
      <c r="AM22" s="40822">
        <f t="shared" ref="AM22:AM29" si="16">AL22</f>
        <v>0</v>
      </c>
      <c r="AN22" s="40823">
        <f>MOV_ZONAS_ELEITORAIS!AN$11+MOV_ZONAS_ELEITORAIS!AN$16+MOV_ZONAS_ELEITORAIS!AN$26+MOV_ZONAS_ELEITORAIS!AN$36</f>
        <v>0</v>
      </c>
      <c r="AO22" s="40823">
        <f>MOV_ZONAS_ELEITORAIS!AO$11+MOV_ZONAS_ELEITORAIS!AO$16+MOV_ZONAS_ELEITORAIS!AO$26+MOV_ZONAS_ELEITORAIS!AO$36</f>
        <v>0</v>
      </c>
      <c r="AP22" s="40823">
        <f>MOV_ZONAS_ELEITORAIS!AQ$11+MOV_ZONAS_ELEITORAIS!AQ$16+MOV_ZONAS_ELEITORAIS!AQ$26+MOV_ZONAS_ELEITORAIS!AQ$36</f>
        <v>0</v>
      </c>
      <c r="AQ22" s="40823">
        <f>MOV_ZONAS_ELEITORAIS!AP$11+MOV_ZONAS_ELEITORAIS!AP$16+MOV_ZONAS_ELEITORAIS!AP$26+MOV_ZONAS_ELEITORAIS!AP$36</f>
        <v>0</v>
      </c>
      <c r="AR22" s="40824">
        <f t="shared" ref="AR22:AR29" si="17">AM22+AN22-AO22-AP22+AQ22</f>
        <v>0</v>
      </c>
      <c r="AS22" s="40822">
        <f t="shared" ref="AS22:AS29" si="18">AR22</f>
        <v>0</v>
      </c>
      <c r="AT22" s="40823">
        <f>MOV_ZONAS_ELEITORAIS!AT$11+MOV_ZONAS_ELEITORAIS!AT$16+MOV_ZONAS_ELEITORAIS!AT$26+MOV_ZONAS_ELEITORAIS!AT$36</f>
        <v>0</v>
      </c>
      <c r="AU22" s="40823">
        <f>MOV_ZONAS_ELEITORAIS!AU$11+MOV_ZONAS_ELEITORAIS!AU$16+MOV_ZONAS_ELEITORAIS!AU$26+MOV_ZONAS_ELEITORAIS!AU$36</f>
        <v>0</v>
      </c>
      <c r="AV22" s="40823">
        <f>MOV_ZONAS_ELEITORAIS!AW$11+MOV_ZONAS_ELEITORAIS!AW$16+MOV_ZONAS_ELEITORAIS!AW$26+MOV_ZONAS_ELEITORAIS!AW$36</f>
        <v>0</v>
      </c>
      <c r="AW22" s="40823">
        <f>MOV_ZONAS_ELEITORAIS!AV$11+MOV_ZONAS_ELEITORAIS!AV$16+MOV_ZONAS_ELEITORAIS!AV$26+MOV_ZONAS_ELEITORAIS!AV$36</f>
        <v>0</v>
      </c>
      <c r="AX22" s="40824">
        <f t="shared" ref="AX22:AX29" si="19">AS22+AT22-AU22-AV22+AW22</f>
        <v>0</v>
      </c>
      <c r="AY22" s="40822">
        <f t="shared" ref="AY22:AY29" si="20">AX22</f>
        <v>0</v>
      </c>
      <c r="AZ22" s="40823">
        <f>MOV_ZONAS_ELEITORAIS!AZ$11+MOV_ZONAS_ELEITORAIS!AZ$16+MOV_ZONAS_ELEITORAIS!AZ$26+MOV_ZONAS_ELEITORAIS!AZ$36</f>
        <v>0</v>
      </c>
      <c r="BA22" s="40823">
        <f>MOV_ZONAS_ELEITORAIS!BA$11+MOV_ZONAS_ELEITORAIS!BA$16+MOV_ZONAS_ELEITORAIS!BA$26+MOV_ZONAS_ELEITORAIS!BA$36</f>
        <v>0</v>
      </c>
      <c r="BB22" s="40823">
        <f>MOV_ZONAS_ELEITORAIS!BC$11+MOV_ZONAS_ELEITORAIS!BC$16+MOV_ZONAS_ELEITORAIS!BC$26+MOV_ZONAS_ELEITORAIS!BC$36</f>
        <v>0</v>
      </c>
      <c r="BC22" s="40823">
        <f>MOV_ZONAS_ELEITORAIS!BB$11+MOV_ZONAS_ELEITORAIS!BB$16+MOV_ZONAS_ELEITORAIS!BB$26+MOV_ZONAS_ELEITORAIS!BB$36</f>
        <v>0</v>
      </c>
      <c r="BD22" s="40824">
        <f t="shared" ref="BD22:BD29" si="21">AY22+AZ22-BA22-BB22+BC22</f>
        <v>0</v>
      </c>
      <c r="BE22" s="40822">
        <f t="shared" ref="BE22:BE29" si="22">BD22</f>
        <v>0</v>
      </c>
      <c r="BF22" s="40823">
        <f>MOV_ZONAS_ELEITORAIS!BF$11+MOV_ZONAS_ELEITORAIS!BF$16+MOV_ZONAS_ELEITORAIS!BF$26+MOV_ZONAS_ELEITORAIS!BF$36</f>
        <v>0</v>
      </c>
      <c r="BG22" s="40823">
        <f>MOV_ZONAS_ELEITORAIS!BG$11+MOV_ZONAS_ELEITORAIS!BG$16+MOV_ZONAS_ELEITORAIS!BG$26+MOV_ZONAS_ELEITORAIS!BG$36</f>
        <v>0</v>
      </c>
      <c r="BH22" s="40823">
        <f>MOV_ZONAS_ELEITORAIS!BI$11+MOV_ZONAS_ELEITORAIS!BI$16+MOV_ZONAS_ELEITORAIS!BI$26+MOV_ZONAS_ELEITORAIS!BI$36</f>
        <v>0</v>
      </c>
      <c r="BI22" s="40823">
        <f>MOV_ZONAS_ELEITORAIS!BH$11+MOV_ZONAS_ELEITORAIS!BH$16+MOV_ZONAS_ELEITORAIS!BH$26+MOV_ZONAS_ELEITORAIS!BH$36</f>
        <v>0</v>
      </c>
      <c r="BJ22" s="40824">
        <f t="shared" ref="BJ22:BJ29" si="23">BE22+BF22-BG22-BH22+BI22</f>
        <v>0</v>
      </c>
      <c r="BK22" s="40822">
        <f t="shared" ref="BK22:BK29" si="24">BJ22</f>
        <v>0</v>
      </c>
      <c r="BL22" s="40823">
        <f>MOV_ZONAS_ELEITORAIS!BL$11+MOV_ZONAS_ELEITORAIS!BL$16+MOV_ZONAS_ELEITORAIS!BL$26+MOV_ZONAS_ELEITORAIS!BL$36</f>
        <v>0</v>
      </c>
      <c r="BM22" s="40823">
        <f>MOV_ZONAS_ELEITORAIS!BM$11+MOV_ZONAS_ELEITORAIS!BM$16+MOV_ZONAS_ELEITORAIS!BM$26+MOV_ZONAS_ELEITORAIS!BM$36</f>
        <v>0</v>
      </c>
      <c r="BN22" s="40823">
        <f>MOV_ZONAS_ELEITORAIS!BO$11+MOV_ZONAS_ELEITORAIS!BO$16+MOV_ZONAS_ELEITORAIS!BO$26+MOV_ZONAS_ELEITORAIS!BO$36</f>
        <v>0</v>
      </c>
      <c r="BO22" s="40823">
        <f>MOV_ZONAS_ELEITORAIS!BN$11+MOV_ZONAS_ELEITORAIS!BN$16+MOV_ZONAS_ELEITORAIS!BN$26+MOV_ZONAS_ELEITORAIS!BN$36</f>
        <v>0</v>
      </c>
      <c r="BP22" s="40824">
        <f t="shared" ref="BP22:BP29" si="25">BK22+BL22-BM22-BN22+BO22</f>
        <v>0</v>
      </c>
      <c r="BQ22" s="40822">
        <f t="shared" ref="BQ22:BQ29" si="26">BP22</f>
        <v>0</v>
      </c>
      <c r="BR22" s="40823">
        <f>MOV_ZONAS_ELEITORAIS!BR$11+MOV_ZONAS_ELEITORAIS!BR$16+MOV_ZONAS_ELEITORAIS!BR$26+MOV_ZONAS_ELEITORAIS!BR$36</f>
        <v>0</v>
      </c>
      <c r="BS22" s="40823">
        <f>MOV_ZONAS_ELEITORAIS!BS$11+MOV_ZONAS_ELEITORAIS!BS$16+MOV_ZONAS_ELEITORAIS!BS$26+MOV_ZONAS_ELEITORAIS!BS$36</f>
        <v>0</v>
      </c>
      <c r="BT22" s="40823">
        <f>MOV_ZONAS_ELEITORAIS!BU$11+MOV_ZONAS_ELEITORAIS!BU$16+MOV_ZONAS_ELEITORAIS!BU$26+MOV_ZONAS_ELEITORAIS!BU$36</f>
        <v>0</v>
      </c>
      <c r="BU22" s="40823">
        <f>MOV_ZONAS_ELEITORAIS!BT$11+MOV_ZONAS_ELEITORAIS!BT$16+MOV_ZONAS_ELEITORAIS!BT$26+MOV_ZONAS_ELEITORAIS!BT$36</f>
        <v>0</v>
      </c>
      <c r="BV22" s="40824">
        <f t="shared" ref="BV22:BV29" si="27">BQ22+BR22-BS22-BT22+BU22</f>
        <v>0</v>
      </c>
      <c r="BW22" s="40822">
        <f t="shared" ref="BW22:BW29" si="28">BV22</f>
        <v>0</v>
      </c>
      <c r="BX22" s="40823">
        <f>MOV_ZONAS_ELEITORAIS!BX$11+MOV_ZONAS_ELEITORAIS!BX$16+MOV_ZONAS_ELEITORAIS!BX$26+MOV_ZONAS_ELEITORAIS!BX$36</f>
        <v>0</v>
      </c>
      <c r="BY22" s="40823">
        <f>MOV_ZONAS_ELEITORAIS!BY$11+MOV_ZONAS_ELEITORAIS!BY$16+MOV_ZONAS_ELEITORAIS!BY$26+MOV_ZONAS_ELEITORAIS!BY$36</f>
        <v>0</v>
      </c>
      <c r="BZ22" s="40823">
        <f>MOV_ZONAS_ELEITORAIS!CA$11+MOV_ZONAS_ELEITORAIS!CA$16+MOV_ZONAS_ELEITORAIS!CA$26+MOV_ZONAS_ELEITORAIS!CA$36</f>
        <v>0</v>
      </c>
      <c r="CA22" s="40823">
        <f>MOV_ZONAS_ELEITORAIS!BZ$11+MOV_ZONAS_ELEITORAIS!BZ$16+MOV_ZONAS_ELEITORAIS!BZ$26+MOV_ZONAS_ELEITORAIS!BZ$36</f>
        <v>0</v>
      </c>
      <c r="CB22" s="40824">
        <f t="shared" ref="CB22:CB29" si="29">BW22+BX22-BY22-BZ22+CA22</f>
        <v>0</v>
      </c>
      <c r="CC22" s="40822">
        <f t="shared" ref="CC22:CC29" si="30">H22</f>
        <v>0</v>
      </c>
      <c r="CD22" s="40823">
        <f t="shared" ref="CD22:CG29" si="31">J22+P22+V22+AB22+AH22+AN22+AT22+AZ22+BF22+BL22+BR22+BX22</f>
        <v>0</v>
      </c>
      <c r="CE22" s="40823">
        <f t="shared" si="31"/>
        <v>0</v>
      </c>
      <c r="CF22" s="40823">
        <f t="shared" si="31"/>
        <v>0</v>
      </c>
      <c r="CG22" s="40823">
        <f t="shared" si="31"/>
        <v>0</v>
      </c>
      <c r="CH22" s="40824">
        <f t="shared" ref="CH22:CH29" si="32">CC22+CD22-CE22-CF22+CG22</f>
        <v>0</v>
      </c>
      <c r="CI22" s="40827">
        <f t="shared" ref="CI22:CI29" si="33">C22</f>
        <v>0</v>
      </c>
      <c r="CJ22" s="40827">
        <f t="shared" ref="CJ22:CM29" si="34">D22+CD22</f>
        <v>0</v>
      </c>
      <c r="CK22" s="40827">
        <f t="shared" si="34"/>
        <v>0</v>
      </c>
      <c r="CL22" s="40827">
        <f t="shared" si="34"/>
        <v>0</v>
      </c>
      <c r="CM22" s="40827">
        <f t="shared" si="34"/>
        <v>0</v>
      </c>
      <c r="CN22" s="40828">
        <f t="shared" ref="CN22:CN29" si="35">CI22+CJ22-CK22-CL22+CM22</f>
        <v>0</v>
      </c>
      <c r="CO22" s="40806"/>
    </row>
    <row r="23" spans="1:93" ht="19.5" customHeight="1" x14ac:dyDescent="0.25">
      <c r="A23" s="42006" t="s">
        <v>174</v>
      </c>
      <c r="B23" s="42007"/>
      <c r="C23" s="40829">
        <f>DB_PESSOAL_V.2021!C100</f>
        <v>0</v>
      </c>
      <c r="D23" s="40830">
        <f>DB_PESSOAL_V.2021!D100</f>
        <v>0</v>
      </c>
      <c r="E23" s="40830">
        <f>DB_PESSOAL_V.2021!E100</f>
        <v>0</v>
      </c>
      <c r="F23" s="40830">
        <f>DB_PESSOAL_V.2021!F100</f>
        <v>0</v>
      </c>
      <c r="G23" s="40830">
        <f>DB_PESSOAL_V.2021!G100</f>
        <v>0</v>
      </c>
      <c r="H23" s="40831">
        <f t="shared" si="5"/>
        <v>0</v>
      </c>
      <c r="I23" s="40832">
        <f t="shared" si="6"/>
        <v>0</v>
      </c>
      <c r="J23" s="40830">
        <f>MOV_ZONAS_ELEITORAIS!J$11+MOV_ZONAS_ELEITORAIS!J$16+MOV_ZONAS_ELEITORAIS!J$26+MOV_ZONAS_ELEITORAIS!J$36</f>
        <v>0</v>
      </c>
      <c r="K23" s="40830">
        <f>MOV_ZONAS_ELEITORAIS!K$11+MOV_ZONAS_ELEITORAIS!K$16+MOV_ZONAS_ELEITORAIS!K$26+MOV_ZONAS_ELEITORAIS!K$36</f>
        <v>0</v>
      </c>
      <c r="L23" s="40830">
        <f>MOV_ZONAS_ELEITORAIS!M$11+MOV_ZONAS_ELEITORAIS!M$16+MOV_ZONAS_ELEITORAIS!M$26+MOV_ZONAS_ELEITORAIS!M$36</f>
        <v>0</v>
      </c>
      <c r="M23" s="40830">
        <f>MOV_ZONAS_ELEITORAIS!L$11+MOV_ZONAS_ELEITORAIS!L$16+MOV_ZONAS_ELEITORAIS!L$26+MOV_ZONAS_ELEITORAIS!L$36</f>
        <v>0</v>
      </c>
      <c r="N23" s="40833">
        <f t="shared" si="7"/>
        <v>0</v>
      </c>
      <c r="O23" s="40829">
        <f t="shared" si="8"/>
        <v>0</v>
      </c>
      <c r="P23" s="40830">
        <f>MOV_ZONAS_ELEITORAIS!P$11+MOV_ZONAS_ELEITORAIS!P$16+MOV_ZONAS_ELEITORAIS!P$26+MOV_ZONAS_ELEITORAIS!P$36</f>
        <v>0</v>
      </c>
      <c r="Q23" s="40830">
        <f>MOV_ZONAS_ELEITORAIS!Q$11+MOV_ZONAS_ELEITORAIS!Q$16+MOV_ZONAS_ELEITORAIS!Q$26+MOV_ZONAS_ELEITORAIS!Q$36</f>
        <v>0</v>
      </c>
      <c r="R23" s="40830">
        <f>MOV_ZONAS_ELEITORAIS!S$11+MOV_ZONAS_ELEITORAIS!S$16+MOV_ZONAS_ELEITORAIS!S$26+MOV_ZONAS_ELEITORAIS!S$36</f>
        <v>0</v>
      </c>
      <c r="S23" s="40830">
        <f>MOV_ZONAS_ELEITORAIS!R$11+MOV_ZONAS_ELEITORAIS!R$16+MOV_ZONAS_ELEITORAIS!R$26+MOV_ZONAS_ELEITORAIS!R$36</f>
        <v>0</v>
      </c>
      <c r="T23" s="40831">
        <f t="shared" si="9"/>
        <v>0</v>
      </c>
      <c r="U23" s="40832">
        <f t="shared" si="10"/>
        <v>0</v>
      </c>
      <c r="V23" s="40830">
        <f>MOV_ZONAS_ELEITORAIS!V$11+MOV_ZONAS_ELEITORAIS!V$16+MOV_ZONAS_ELEITORAIS!V$26+MOV_ZONAS_ELEITORAIS!V$36</f>
        <v>0</v>
      </c>
      <c r="W23" s="40830">
        <f>MOV_ZONAS_ELEITORAIS!W$11+MOV_ZONAS_ELEITORAIS!W$16+MOV_ZONAS_ELEITORAIS!W$26+MOV_ZONAS_ELEITORAIS!W$36</f>
        <v>0</v>
      </c>
      <c r="X23" s="40830">
        <f>MOV_ZONAS_ELEITORAIS!Y$11+MOV_ZONAS_ELEITORAIS!Y$16+MOV_ZONAS_ELEITORAIS!Y$26+MOV_ZONAS_ELEITORAIS!Y$36</f>
        <v>0</v>
      </c>
      <c r="Y23" s="40830">
        <f>MOV_ZONAS_ELEITORAIS!X$11+MOV_ZONAS_ELEITORAIS!X$16+MOV_ZONAS_ELEITORAIS!X$26+MOV_ZONAS_ELEITORAIS!X$36</f>
        <v>0</v>
      </c>
      <c r="Z23" s="40833">
        <f t="shared" si="11"/>
        <v>0</v>
      </c>
      <c r="AA23" s="40829">
        <f t="shared" si="12"/>
        <v>0</v>
      </c>
      <c r="AB23" s="40830">
        <f>MOV_ZONAS_ELEITORAIS!AB$11+MOV_ZONAS_ELEITORAIS!AB$16+MOV_ZONAS_ELEITORAIS!AB$26+MOV_ZONAS_ELEITORAIS!AB$36</f>
        <v>0</v>
      </c>
      <c r="AC23" s="40830">
        <f>MOV_ZONAS_ELEITORAIS!AC$11+MOV_ZONAS_ELEITORAIS!AC$16+MOV_ZONAS_ELEITORAIS!AC$26+MOV_ZONAS_ELEITORAIS!AC$36</f>
        <v>0</v>
      </c>
      <c r="AD23" s="40830">
        <f>MOV_ZONAS_ELEITORAIS!AE$11+MOV_ZONAS_ELEITORAIS!AE$16+MOV_ZONAS_ELEITORAIS!AE$26+MOV_ZONAS_ELEITORAIS!AE$36</f>
        <v>0</v>
      </c>
      <c r="AE23" s="40830">
        <f>MOV_ZONAS_ELEITORAIS!AD$11+MOV_ZONAS_ELEITORAIS!AD$16+MOV_ZONAS_ELEITORAIS!AD$26+MOV_ZONAS_ELEITORAIS!AD$36</f>
        <v>0</v>
      </c>
      <c r="AF23" s="40831">
        <f t="shared" si="13"/>
        <v>0</v>
      </c>
      <c r="AG23" s="40829">
        <f t="shared" si="14"/>
        <v>0</v>
      </c>
      <c r="AH23" s="40830">
        <f>MOV_ZONAS_ELEITORAIS!AH$11+MOV_ZONAS_ELEITORAIS!AH$16+MOV_ZONAS_ELEITORAIS!AH$26+MOV_ZONAS_ELEITORAIS!AH$36</f>
        <v>0</v>
      </c>
      <c r="AI23" s="40830">
        <f>MOV_ZONAS_ELEITORAIS!AI$11+MOV_ZONAS_ELEITORAIS!AI$16+MOV_ZONAS_ELEITORAIS!AI$26+MOV_ZONAS_ELEITORAIS!AI$36</f>
        <v>0</v>
      </c>
      <c r="AJ23" s="40830">
        <f>MOV_ZONAS_ELEITORAIS!AK$11+MOV_ZONAS_ELEITORAIS!AK$16+MOV_ZONAS_ELEITORAIS!AK$26+MOV_ZONAS_ELEITORAIS!AK$36</f>
        <v>0</v>
      </c>
      <c r="AK23" s="40830">
        <f>MOV_ZONAS_ELEITORAIS!AJ$11+MOV_ZONAS_ELEITORAIS!AJ$16+MOV_ZONAS_ELEITORAIS!AJ$26+MOV_ZONAS_ELEITORAIS!AJ$36</f>
        <v>0</v>
      </c>
      <c r="AL23" s="40831">
        <f t="shared" si="15"/>
        <v>0</v>
      </c>
      <c r="AM23" s="40829">
        <f t="shared" si="16"/>
        <v>0</v>
      </c>
      <c r="AN23" s="40830">
        <f>MOV_ZONAS_ELEITORAIS!AN$11+MOV_ZONAS_ELEITORAIS!AN$16+MOV_ZONAS_ELEITORAIS!AN$26+MOV_ZONAS_ELEITORAIS!AN$36</f>
        <v>0</v>
      </c>
      <c r="AO23" s="40830">
        <f>MOV_ZONAS_ELEITORAIS!AO$11+MOV_ZONAS_ELEITORAIS!AO$16+MOV_ZONAS_ELEITORAIS!AO$26+MOV_ZONAS_ELEITORAIS!AO$36</f>
        <v>0</v>
      </c>
      <c r="AP23" s="40830">
        <f>MOV_ZONAS_ELEITORAIS!AQ$11+MOV_ZONAS_ELEITORAIS!AQ$16+MOV_ZONAS_ELEITORAIS!AQ$26+MOV_ZONAS_ELEITORAIS!AQ$36</f>
        <v>0</v>
      </c>
      <c r="AQ23" s="40830">
        <f>MOV_ZONAS_ELEITORAIS!AP$11+MOV_ZONAS_ELEITORAIS!AP$16+MOV_ZONAS_ELEITORAIS!AP$26+MOV_ZONAS_ELEITORAIS!AP$36</f>
        <v>0</v>
      </c>
      <c r="AR23" s="40831">
        <f t="shared" si="17"/>
        <v>0</v>
      </c>
      <c r="AS23" s="40829">
        <f t="shared" si="18"/>
        <v>0</v>
      </c>
      <c r="AT23" s="40830">
        <f>MOV_ZONAS_ELEITORAIS!AT$11+MOV_ZONAS_ELEITORAIS!AT$16+MOV_ZONAS_ELEITORAIS!AT$26+MOV_ZONAS_ELEITORAIS!AT$36</f>
        <v>0</v>
      </c>
      <c r="AU23" s="40830">
        <f>MOV_ZONAS_ELEITORAIS!AU$11+MOV_ZONAS_ELEITORAIS!AU$16+MOV_ZONAS_ELEITORAIS!AU$26+MOV_ZONAS_ELEITORAIS!AU$36</f>
        <v>0</v>
      </c>
      <c r="AV23" s="40830">
        <f>MOV_ZONAS_ELEITORAIS!AW$11+MOV_ZONAS_ELEITORAIS!AW$16+MOV_ZONAS_ELEITORAIS!AW$26+MOV_ZONAS_ELEITORAIS!AW$36</f>
        <v>0</v>
      </c>
      <c r="AW23" s="40830">
        <f>MOV_ZONAS_ELEITORAIS!AV$11+MOV_ZONAS_ELEITORAIS!AV$16+MOV_ZONAS_ELEITORAIS!AV$26+MOV_ZONAS_ELEITORAIS!AV$36</f>
        <v>0</v>
      </c>
      <c r="AX23" s="40831">
        <f t="shared" si="19"/>
        <v>0</v>
      </c>
      <c r="AY23" s="40829">
        <f t="shared" si="20"/>
        <v>0</v>
      </c>
      <c r="AZ23" s="40830">
        <f>MOV_ZONAS_ELEITORAIS!AZ$11+MOV_ZONAS_ELEITORAIS!AZ$16+MOV_ZONAS_ELEITORAIS!AZ$26+MOV_ZONAS_ELEITORAIS!AZ$36</f>
        <v>0</v>
      </c>
      <c r="BA23" s="40830">
        <f>MOV_ZONAS_ELEITORAIS!BA$11+MOV_ZONAS_ELEITORAIS!BA$16+MOV_ZONAS_ELEITORAIS!BA$26+MOV_ZONAS_ELEITORAIS!BA$36</f>
        <v>0</v>
      </c>
      <c r="BB23" s="40830">
        <f>MOV_ZONAS_ELEITORAIS!BC$11+MOV_ZONAS_ELEITORAIS!BC$16+MOV_ZONAS_ELEITORAIS!BC$26+MOV_ZONAS_ELEITORAIS!BC$36</f>
        <v>0</v>
      </c>
      <c r="BC23" s="40830">
        <f>MOV_ZONAS_ELEITORAIS!BB$11+MOV_ZONAS_ELEITORAIS!BB$16+MOV_ZONAS_ELEITORAIS!BB$26+MOV_ZONAS_ELEITORAIS!BB$36</f>
        <v>0</v>
      </c>
      <c r="BD23" s="40831">
        <f t="shared" si="21"/>
        <v>0</v>
      </c>
      <c r="BE23" s="40829">
        <f t="shared" si="22"/>
        <v>0</v>
      </c>
      <c r="BF23" s="40830">
        <f>MOV_ZONAS_ELEITORAIS!BF$11+MOV_ZONAS_ELEITORAIS!BF$16+MOV_ZONAS_ELEITORAIS!BF$26+MOV_ZONAS_ELEITORAIS!BF$36</f>
        <v>0</v>
      </c>
      <c r="BG23" s="40830">
        <f>MOV_ZONAS_ELEITORAIS!BG$11+MOV_ZONAS_ELEITORAIS!BG$16+MOV_ZONAS_ELEITORAIS!BG$26+MOV_ZONAS_ELEITORAIS!BG$36</f>
        <v>0</v>
      </c>
      <c r="BH23" s="40830">
        <f>MOV_ZONAS_ELEITORAIS!BI$11+MOV_ZONAS_ELEITORAIS!BI$16+MOV_ZONAS_ELEITORAIS!BI$26+MOV_ZONAS_ELEITORAIS!BI$36</f>
        <v>0</v>
      </c>
      <c r="BI23" s="40830">
        <f>MOV_ZONAS_ELEITORAIS!BH$11+MOV_ZONAS_ELEITORAIS!BH$16+MOV_ZONAS_ELEITORAIS!BH$26+MOV_ZONAS_ELEITORAIS!BH$36</f>
        <v>0</v>
      </c>
      <c r="BJ23" s="40831">
        <f t="shared" si="23"/>
        <v>0</v>
      </c>
      <c r="BK23" s="40829">
        <f t="shared" si="24"/>
        <v>0</v>
      </c>
      <c r="BL23" s="40830">
        <f>MOV_ZONAS_ELEITORAIS!BL$11+MOV_ZONAS_ELEITORAIS!BL$16+MOV_ZONAS_ELEITORAIS!BL$26+MOV_ZONAS_ELEITORAIS!BL$36</f>
        <v>0</v>
      </c>
      <c r="BM23" s="40830">
        <f>MOV_ZONAS_ELEITORAIS!BM$11+MOV_ZONAS_ELEITORAIS!BM$16+MOV_ZONAS_ELEITORAIS!BM$26+MOV_ZONAS_ELEITORAIS!BM$36</f>
        <v>0</v>
      </c>
      <c r="BN23" s="40830">
        <f>MOV_ZONAS_ELEITORAIS!BO$11+MOV_ZONAS_ELEITORAIS!BO$16+MOV_ZONAS_ELEITORAIS!BO$26+MOV_ZONAS_ELEITORAIS!BO$36</f>
        <v>0</v>
      </c>
      <c r="BO23" s="40830">
        <f>MOV_ZONAS_ELEITORAIS!BN$11+MOV_ZONAS_ELEITORAIS!BN$16+MOV_ZONAS_ELEITORAIS!BN$26+MOV_ZONAS_ELEITORAIS!BN$36</f>
        <v>0</v>
      </c>
      <c r="BP23" s="40831">
        <f t="shared" si="25"/>
        <v>0</v>
      </c>
      <c r="BQ23" s="40829">
        <f t="shared" si="26"/>
        <v>0</v>
      </c>
      <c r="BR23" s="40830">
        <f>MOV_ZONAS_ELEITORAIS!BR$11+MOV_ZONAS_ELEITORAIS!BR$16+MOV_ZONAS_ELEITORAIS!BR$26+MOV_ZONAS_ELEITORAIS!BR$36</f>
        <v>0</v>
      </c>
      <c r="BS23" s="40830">
        <f>MOV_ZONAS_ELEITORAIS!BS$11+MOV_ZONAS_ELEITORAIS!BS$16+MOV_ZONAS_ELEITORAIS!BS$26+MOV_ZONAS_ELEITORAIS!BS$36</f>
        <v>0</v>
      </c>
      <c r="BT23" s="40830">
        <f>MOV_ZONAS_ELEITORAIS!BU$11+MOV_ZONAS_ELEITORAIS!BU$16+MOV_ZONAS_ELEITORAIS!BU$26+MOV_ZONAS_ELEITORAIS!BU$36</f>
        <v>0</v>
      </c>
      <c r="BU23" s="40830">
        <f>MOV_ZONAS_ELEITORAIS!BT$11+MOV_ZONAS_ELEITORAIS!BT$16+MOV_ZONAS_ELEITORAIS!BT$26+MOV_ZONAS_ELEITORAIS!BT$36</f>
        <v>0</v>
      </c>
      <c r="BV23" s="40831">
        <f t="shared" si="27"/>
        <v>0</v>
      </c>
      <c r="BW23" s="40829">
        <f t="shared" si="28"/>
        <v>0</v>
      </c>
      <c r="BX23" s="40830">
        <f>MOV_ZONAS_ELEITORAIS!BX$11+MOV_ZONAS_ELEITORAIS!BX$16+MOV_ZONAS_ELEITORAIS!BX$26+MOV_ZONAS_ELEITORAIS!BX$36</f>
        <v>0</v>
      </c>
      <c r="BY23" s="40830">
        <f>MOV_ZONAS_ELEITORAIS!BY$11+MOV_ZONAS_ELEITORAIS!BY$16+MOV_ZONAS_ELEITORAIS!BY$26+MOV_ZONAS_ELEITORAIS!BY$36</f>
        <v>0</v>
      </c>
      <c r="BZ23" s="40830">
        <f>MOV_ZONAS_ELEITORAIS!CA$11+MOV_ZONAS_ELEITORAIS!CA$16+MOV_ZONAS_ELEITORAIS!CA$26+MOV_ZONAS_ELEITORAIS!CA$36</f>
        <v>0</v>
      </c>
      <c r="CA23" s="40830">
        <f>MOV_ZONAS_ELEITORAIS!BZ$11+MOV_ZONAS_ELEITORAIS!BZ$16+MOV_ZONAS_ELEITORAIS!BZ$26+MOV_ZONAS_ELEITORAIS!BZ$36</f>
        <v>0</v>
      </c>
      <c r="CB23" s="40831">
        <f t="shared" si="29"/>
        <v>0</v>
      </c>
      <c r="CC23" s="40829">
        <f t="shared" si="30"/>
        <v>0</v>
      </c>
      <c r="CD23" s="40830">
        <f t="shared" si="31"/>
        <v>0</v>
      </c>
      <c r="CE23" s="40830">
        <f t="shared" si="31"/>
        <v>0</v>
      </c>
      <c r="CF23" s="40830">
        <f t="shared" si="31"/>
        <v>0</v>
      </c>
      <c r="CG23" s="40830">
        <f t="shared" si="31"/>
        <v>0</v>
      </c>
      <c r="CH23" s="40831">
        <f t="shared" si="32"/>
        <v>0</v>
      </c>
      <c r="CI23" s="40834">
        <f t="shared" si="33"/>
        <v>0</v>
      </c>
      <c r="CJ23" s="40834">
        <f t="shared" si="34"/>
        <v>0</v>
      </c>
      <c r="CK23" s="40834">
        <f t="shared" si="34"/>
        <v>0</v>
      </c>
      <c r="CL23" s="40834">
        <f t="shared" si="34"/>
        <v>0</v>
      </c>
      <c r="CM23" s="40834">
        <f t="shared" si="34"/>
        <v>0</v>
      </c>
      <c r="CN23" s="40835">
        <f t="shared" si="35"/>
        <v>0</v>
      </c>
      <c r="CO23" s="40806"/>
    </row>
    <row r="24" spans="1:93" ht="19.5" customHeight="1" x14ac:dyDescent="0.25">
      <c r="A24" s="42006" t="s">
        <v>30</v>
      </c>
      <c r="B24" s="42007"/>
      <c r="C24" s="40829">
        <f>DB_PESSOAL_V.2021!C101</f>
        <v>0</v>
      </c>
      <c r="D24" s="40830">
        <f>DB_PESSOAL_V.2021!D101</f>
        <v>0</v>
      </c>
      <c r="E24" s="40830">
        <f>DB_PESSOAL_V.2021!E101</f>
        <v>0</v>
      </c>
      <c r="F24" s="40830">
        <f>DB_PESSOAL_V.2021!F101</f>
        <v>0</v>
      </c>
      <c r="G24" s="40830">
        <f>DB_PESSOAL_V.2021!G101</f>
        <v>0</v>
      </c>
      <c r="H24" s="40831">
        <f t="shared" si="5"/>
        <v>0</v>
      </c>
      <c r="I24" s="40832">
        <f t="shared" si="6"/>
        <v>0</v>
      </c>
      <c r="J24" s="40830">
        <v>0</v>
      </c>
      <c r="K24" s="40830">
        <v>0</v>
      </c>
      <c r="L24" s="40830">
        <v>0</v>
      </c>
      <c r="M24" s="40830">
        <v>0</v>
      </c>
      <c r="N24" s="40833">
        <f t="shared" si="7"/>
        <v>0</v>
      </c>
      <c r="O24" s="40829">
        <f t="shared" si="8"/>
        <v>0</v>
      </c>
      <c r="P24" s="40830">
        <v>0</v>
      </c>
      <c r="Q24" s="40830">
        <v>0</v>
      </c>
      <c r="R24" s="40830">
        <v>0</v>
      </c>
      <c r="S24" s="40830">
        <v>0</v>
      </c>
      <c r="T24" s="40831">
        <f t="shared" si="9"/>
        <v>0</v>
      </c>
      <c r="U24" s="40832">
        <f t="shared" si="10"/>
        <v>0</v>
      </c>
      <c r="V24" s="40830">
        <v>0</v>
      </c>
      <c r="W24" s="40830">
        <v>0</v>
      </c>
      <c r="X24" s="40830">
        <v>0</v>
      </c>
      <c r="Y24" s="40830">
        <v>0</v>
      </c>
      <c r="Z24" s="40833">
        <f t="shared" si="11"/>
        <v>0</v>
      </c>
      <c r="AA24" s="40829">
        <f t="shared" si="12"/>
        <v>0</v>
      </c>
      <c r="AB24" s="40830">
        <v>0</v>
      </c>
      <c r="AC24" s="40830">
        <v>0</v>
      </c>
      <c r="AD24" s="40830">
        <v>0</v>
      </c>
      <c r="AE24" s="40830">
        <v>0</v>
      </c>
      <c r="AF24" s="40831">
        <f t="shared" si="13"/>
        <v>0</v>
      </c>
      <c r="AG24" s="40829">
        <f t="shared" si="14"/>
        <v>0</v>
      </c>
      <c r="AH24" s="40830">
        <v>0</v>
      </c>
      <c r="AI24" s="40830">
        <v>0</v>
      </c>
      <c r="AJ24" s="40830">
        <v>0</v>
      </c>
      <c r="AK24" s="40830">
        <v>0</v>
      </c>
      <c r="AL24" s="40831">
        <f t="shared" si="15"/>
        <v>0</v>
      </c>
      <c r="AM24" s="40829">
        <f t="shared" si="16"/>
        <v>0</v>
      </c>
      <c r="AN24" s="40830">
        <v>0</v>
      </c>
      <c r="AO24" s="40830">
        <v>0</v>
      </c>
      <c r="AP24" s="40830">
        <v>0</v>
      </c>
      <c r="AQ24" s="40830">
        <v>0</v>
      </c>
      <c r="AR24" s="40831">
        <f t="shared" si="17"/>
        <v>0</v>
      </c>
      <c r="AS24" s="40829">
        <f t="shared" si="18"/>
        <v>0</v>
      </c>
      <c r="AT24" s="40830">
        <v>0</v>
      </c>
      <c r="AU24" s="40830">
        <v>0</v>
      </c>
      <c r="AV24" s="40830">
        <v>0</v>
      </c>
      <c r="AW24" s="40830">
        <v>0</v>
      </c>
      <c r="AX24" s="40831">
        <f t="shared" si="19"/>
        <v>0</v>
      </c>
      <c r="AY24" s="40829">
        <f t="shared" si="20"/>
        <v>0</v>
      </c>
      <c r="AZ24" s="40830">
        <v>0</v>
      </c>
      <c r="BA24" s="40830">
        <v>0</v>
      </c>
      <c r="BB24" s="40830">
        <v>0</v>
      </c>
      <c r="BC24" s="40830">
        <v>0</v>
      </c>
      <c r="BD24" s="40831">
        <f t="shared" si="21"/>
        <v>0</v>
      </c>
      <c r="BE24" s="40829">
        <f t="shared" si="22"/>
        <v>0</v>
      </c>
      <c r="BF24" s="40830">
        <v>0</v>
      </c>
      <c r="BG24" s="40830">
        <v>0</v>
      </c>
      <c r="BH24" s="40830">
        <v>0</v>
      </c>
      <c r="BI24" s="40830">
        <v>0</v>
      </c>
      <c r="BJ24" s="40831">
        <f t="shared" si="23"/>
        <v>0</v>
      </c>
      <c r="BK24" s="40829">
        <f t="shared" si="24"/>
        <v>0</v>
      </c>
      <c r="BL24" s="40830">
        <v>0</v>
      </c>
      <c r="BM24" s="40830">
        <v>0</v>
      </c>
      <c r="BN24" s="40830">
        <v>0</v>
      </c>
      <c r="BO24" s="40830">
        <v>0</v>
      </c>
      <c r="BP24" s="40831">
        <f t="shared" si="25"/>
        <v>0</v>
      </c>
      <c r="BQ24" s="40829">
        <f t="shared" si="26"/>
        <v>0</v>
      </c>
      <c r="BR24" s="40830">
        <v>0</v>
      </c>
      <c r="BS24" s="40830">
        <v>0</v>
      </c>
      <c r="BT24" s="40830">
        <v>0</v>
      </c>
      <c r="BU24" s="40830">
        <v>0</v>
      </c>
      <c r="BV24" s="40831">
        <f t="shared" si="27"/>
        <v>0</v>
      </c>
      <c r="BW24" s="40829">
        <f t="shared" si="28"/>
        <v>0</v>
      </c>
      <c r="BX24" s="40830">
        <v>0</v>
      </c>
      <c r="BY24" s="40830">
        <v>0</v>
      </c>
      <c r="BZ24" s="40830">
        <v>0</v>
      </c>
      <c r="CA24" s="40830">
        <v>0</v>
      </c>
      <c r="CB24" s="40831">
        <f t="shared" si="29"/>
        <v>0</v>
      </c>
      <c r="CC24" s="40829">
        <f t="shared" si="30"/>
        <v>0</v>
      </c>
      <c r="CD24" s="40830">
        <f t="shared" si="31"/>
        <v>0</v>
      </c>
      <c r="CE24" s="40830">
        <f t="shared" si="31"/>
        <v>0</v>
      </c>
      <c r="CF24" s="40830">
        <f t="shared" si="31"/>
        <v>0</v>
      </c>
      <c r="CG24" s="40830">
        <f t="shared" si="31"/>
        <v>0</v>
      </c>
      <c r="CH24" s="40831">
        <f t="shared" si="32"/>
        <v>0</v>
      </c>
      <c r="CI24" s="40834">
        <f t="shared" si="33"/>
        <v>0</v>
      </c>
      <c r="CJ24" s="40834">
        <f t="shared" si="34"/>
        <v>0</v>
      </c>
      <c r="CK24" s="40834">
        <f t="shared" si="34"/>
        <v>0</v>
      </c>
      <c r="CL24" s="40834">
        <f t="shared" si="34"/>
        <v>0</v>
      </c>
      <c r="CM24" s="40834">
        <f t="shared" si="34"/>
        <v>0</v>
      </c>
      <c r="CN24" s="40835">
        <f t="shared" si="35"/>
        <v>0</v>
      </c>
      <c r="CO24" s="40806"/>
    </row>
    <row r="25" spans="1:93" ht="19.5" customHeight="1" x14ac:dyDescent="0.25">
      <c r="A25" s="42006" t="s">
        <v>31</v>
      </c>
      <c r="B25" s="42007"/>
      <c r="C25" s="40829">
        <f>DB_PESSOAL_V.2021!C102</f>
        <v>0</v>
      </c>
      <c r="D25" s="40830">
        <f>DB_PESSOAL_V.2021!D102</f>
        <v>0</v>
      </c>
      <c r="E25" s="40830">
        <f>DB_PESSOAL_V.2021!E102</f>
        <v>0</v>
      </c>
      <c r="F25" s="40830">
        <f>DB_PESSOAL_V.2021!F102</f>
        <v>0</v>
      </c>
      <c r="G25" s="40830">
        <f>DB_PESSOAL_V.2021!G102</f>
        <v>0</v>
      </c>
      <c r="H25" s="40831">
        <f t="shared" si="5"/>
        <v>0</v>
      </c>
      <c r="I25" s="40832">
        <f t="shared" si="6"/>
        <v>0</v>
      </c>
      <c r="J25" s="40830">
        <v>0</v>
      </c>
      <c r="K25" s="40830">
        <v>0</v>
      </c>
      <c r="L25" s="40830">
        <v>0</v>
      </c>
      <c r="M25" s="40830">
        <v>0</v>
      </c>
      <c r="N25" s="40833">
        <f t="shared" si="7"/>
        <v>0</v>
      </c>
      <c r="O25" s="40829">
        <f t="shared" si="8"/>
        <v>0</v>
      </c>
      <c r="P25" s="40830">
        <v>0</v>
      </c>
      <c r="Q25" s="40830">
        <v>0</v>
      </c>
      <c r="R25" s="40830">
        <v>0</v>
      </c>
      <c r="S25" s="40830">
        <v>0</v>
      </c>
      <c r="T25" s="40831">
        <f t="shared" si="9"/>
        <v>0</v>
      </c>
      <c r="U25" s="40832">
        <f t="shared" si="10"/>
        <v>0</v>
      </c>
      <c r="V25" s="40830">
        <v>0</v>
      </c>
      <c r="W25" s="40830">
        <v>0</v>
      </c>
      <c r="X25" s="40830">
        <v>0</v>
      </c>
      <c r="Y25" s="40830">
        <v>0</v>
      </c>
      <c r="Z25" s="40833">
        <f t="shared" si="11"/>
        <v>0</v>
      </c>
      <c r="AA25" s="40829">
        <f t="shared" si="12"/>
        <v>0</v>
      </c>
      <c r="AB25" s="40830">
        <v>0</v>
      </c>
      <c r="AC25" s="40830">
        <v>0</v>
      </c>
      <c r="AD25" s="40830">
        <v>0</v>
      </c>
      <c r="AE25" s="40830">
        <v>0</v>
      </c>
      <c r="AF25" s="40831">
        <f t="shared" si="13"/>
        <v>0</v>
      </c>
      <c r="AG25" s="40829">
        <f t="shared" si="14"/>
        <v>0</v>
      </c>
      <c r="AH25" s="40830">
        <v>0</v>
      </c>
      <c r="AI25" s="40830">
        <v>0</v>
      </c>
      <c r="AJ25" s="40830">
        <v>0</v>
      </c>
      <c r="AK25" s="40830">
        <v>0</v>
      </c>
      <c r="AL25" s="40831">
        <f t="shared" si="15"/>
        <v>0</v>
      </c>
      <c r="AM25" s="40829">
        <f t="shared" si="16"/>
        <v>0</v>
      </c>
      <c r="AN25" s="40830">
        <v>0</v>
      </c>
      <c r="AO25" s="40830">
        <v>0</v>
      </c>
      <c r="AP25" s="40830">
        <v>0</v>
      </c>
      <c r="AQ25" s="40830">
        <v>0</v>
      </c>
      <c r="AR25" s="40831">
        <f t="shared" si="17"/>
        <v>0</v>
      </c>
      <c r="AS25" s="40829">
        <f t="shared" si="18"/>
        <v>0</v>
      </c>
      <c r="AT25" s="40830">
        <v>0</v>
      </c>
      <c r="AU25" s="40830">
        <v>0</v>
      </c>
      <c r="AV25" s="40830">
        <v>0</v>
      </c>
      <c r="AW25" s="40830">
        <v>0</v>
      </c>
      <c r="AX25" s="40831">
        <f t="shared" si="19"/>
        <v>0</v>
      </c>
      <c r="AY25" s="40829">
        <f t="shared" si="20"/>
        <v>0</v>
      </c>
      <c r="AZ25" s="40830">
        <v>0</v>
      </c>
      <c r="BA25" s="40830">
        <v>0</v>
      </c>
      <c r="BB25" s="40830">
        <v>0</v>
      </c>
      <c r="BC25" s="40830">
        <v>0</v>
      </c>
      <c r="BD25" s="40831">
        <f t="shared" si="21"/>
        <v>0</v>
      </c>
      <c r="BE25" s="40829">
        <f t="shared" si="22"/>
        <v>0</v>
      </c>
      <c r="BF25" s="40830">
        <v>0</v>
      </c>
      <c r="BG25" s="40830">
        <v>0</v>
      </c>
      <c r="BH25" s="40830">
        <v>0</v>
      </c>
      <c r="BI25" s="40830">
        <v>0</v>
      </c>
      <c r="BJ25" s="40831">
        <f t="shared" si="23"/>
        <v>0</v>
      </c>
      <c r="BK25" s="40829">
        <f t="shared" si="24"/>
        <v>0</v>
      </c>
      <c r="BL25" s="40830">
        <v>0</v>
      </c>
      <c r="BM25" s="40830">
        <v>0</v>
      </c>
      <c r="BN25" s="40830">
        <v>0</v>
      </c>
      <c r="BO25" s="40830">
        <v>0</v>
      </c>
      <c r="BP25" s="40831">
        <f t="shared" si="25"/>
        <v>0</v>
      </c>
      <c r="BQ25" s="40829">
        <f t="shared" si="26"/>
        <v>0</v>
      </c>
      <c r="BR25" s="40830">
        <v>0</v>
      </c>
      <c r="BS25" s="40830">
        <v>0</v>
      </c>
      <c r="BT25" s="40830">
        <v>0</v>
      </c>
      <c r="BU25" s="40830">
        <v>0</v>
      </c>
      <c r="BV25" s="40831">
        <f t="shared" si="27"/>
        <v>0</v>
      </c>
      <c r="BW25" s="40829">
        <f t="shared" si="28"/>
        <v>0</v>
      </c>
      <c r="BX25" s="40830">
        <v>0</v>
      </c>
      <c r="BY25" s="40830">
        <v>0</v>
      </c>
      <c r="BZ25" s="40830">
        <v>0</v>
      </c>
      <c r="CA25" s="40830">
        <v>0</v>
      </c>
      <c r="CB25" s="40831">
        <f t="shared" si="29"/>
        <v>0</v>
      </c>
      <c r="CC25" s="40829">
        <f t="shared" si="30"/>
        <v>0</v>
      </c>
      <c r="CD25" s="40830">
        <f t="shared" si="31"/>
        <v>0</v>
      </c>
      <c r="CE25" s="40830">
        <f t="shared" si="31"/>
        <v>0</v>
      </c>
      <c r="CF25" s="40830">
        <f t="shared" si="31"/>
        <v>0</v>
      </c>
      <c r="CG25" s="40830">
        <f t="shared" si="31"/>
        <v>0</v>
      </c>
      <c r="CH25" s="40831">
        <f t="shared" si="32"/>
        <v>0</v>
      </c>
      <c r="CI25" s="40834">
        <f t="shared" si="33"/>
        <v>0</v>
      </c>
      <c r="CJ25" s="40834">
        <f t="shared" si="34"/>
        <v>0</v>
      </c>
      <c r="CK25" s="40834">
        <f t="shared" si="34"/>
        <v>0</v>
      </c>
      <c r="CL25" s="40834">
        <f t="shared" si="34"/>
        <v>0</v>
      </c>
      <c r="CM25" s="40834">
        <f t="shared" si="34"/>
        <v>0</v>
      </c>
      <c r="CN25" s="40835">
        <f t="shared" si="35"/>
        <v>0</v>
      </c>
      <c r="CO25" s="40806"/>
    </row>
    <row r="26" spans="1:93" ht="19.5" customHeight="1" x14ac:dyDescent="0.25">
      <c r="A26" s="42006" t="s">
        <v>32</v>
      </c>
      <c r="B26" s="42007"/>
      <c r="C26" s="40829">
        <f>DB_PESSOAL_V.2021!C103</f>
        <v>0</v>
      </c>
      <c r="D26" s="40830">
        <f>DB_PESSOAL_V.2021!D103</f>
        <v>0</v>
      </c>
      <c r="E26" s="40830">
        <f>DB_PESSOAL_V.2021!E103</f>
        <v>0</v>
      </c>
      <c r="F26" s="40830">
        <f>DB_PESSOAL_V.2021!F103</f>
        <v>0</v>
      </c>
      <c r="G26" s="40830">
        <f>DB_PESSOAL_V.2021!G103</f>
        <v>0</v>
      </c>
      <c r="H26" s="40831">
        <f t="shared" si="5"/>
        <v>0</v>
      </c>
      <c r="I26" s="40832">
        <f t="shared" si="6"/>
        <v>0</v>
      </c>
      <c r="J26" s="40830">
        <v>0</v>
      </c>
      <c r="K26" s="40830">
        <v>0</v>
      </c>
      <c r="L26" s="40830">
        <v>0</v>
      </c>
      <c r="M26" s="40830">
        <v>0</v>
      </c>
      <c r="N26" s="40833">
        <f t="shared" si="7"/>
        <v>0</v>
      </c>
      <c r="O26" s="40829">
        <f t="shared" si="8"/>
        <v>0</v>
      </c>
      <c r="P26" s="40830">
        <v>0</v>
      </c>
      <c r="Q26" s="40830">
        <v>0</v>
      </c>
      <c r="R26" s="40830">
        <v>0</v>
      </c>
      <c r="S26" s="40830">
        <v>0</v>
      </c>
      <c r="T26" s="40831">
        <f t="shared" si="9"/>
        <v>0</v>
      </c>
      <c r="U26" s="40832">
        <f t="shared" si="10"/>
        <v>0</v>
      </c>
      <c r="V26" s="40830">
        <v>0</v>
      </c>
      <c r="W26" s="40830">
        <v>0</v>
      </c>
      <c r="X26" s="40830">
        <v>0</v>
      </c>
      <c r="Y26" s="40830">
        <v>0</v>
      </c>
      <c r="Z26" s="40833">
        <f t="shared" si="11"/>
        <v>0</v>
      </c>
      <c r="AA26" s="40829">
        <f t="shared" si="12"/>
        <v>0</v>
      </c>
      <c r="AB26" s="40830">
        <v>0</v>
      </c>
      <c r="AC26" s="40830">
        <v>0</v>
      </c>
      <c r="AD26" s="40830">
        <v>0</v>
      </c>
      <c r="AE26" s="40830">
        <v>0</v>
      </c>
      <c r="AF26" s="40831">
        <f t="shared" si="13"/>
        <v>0</v>
      </c>
      <c r="AG26" s="40829">
        <f t="shared" si="14"/>
        <v>0</v>
      </c>
      <c r="AH26" s="40830">
        <v>0</v>
      </c>
      <c r="AI26" s="40830">
        <v>0</v>
      </c>
      <c r="AJ26" s="40830">
        <v>0</v>
      </c>
      <c r="AK26" s="40830">
        <v>0</v>
      </c>
      <c r="AL26" s="40831">
        <f t="shared" si="15"/>
        <v>0</v>
      </c>
      <c r="AM26" s="40829">
        <f t="shared" si="16"/>
        <v>0</v>
      </c>
      <c r="AN26" s="40830">
        <v>0</v>
      </c>
      <c r="AO26" s="40830">
        <v>0</v>
      </c>
      <c r="AP26" s="40830">
        <v>0</v>
      </c>
      <c r="AQ26" s="40830">
        <v>0</v>
      </c>
      <c r="AR26" s="40831">
        <f t="shared" si="17"/>
        <v>0</v>
      </c>
      <c r="AS26" s="40829">
        <f t="shared" si="18"/>
        <v>0</v>
      </c>
      <c r="AT26" s="40830">
        <v>0</v>
      </c>
      <c r="AU26" s="40830">
        <v>0</v>
      </c>
      <c r="AV26" s="40830">
        <v>0</v>
      </c>
      <c r="AW26" s="40830">
        <v>0</v>
      </c>
      <c r="AX26" s="40831">
        <f t="shared" si="19"/>
        <v>0</v>
      </c>
      <c r="AY26" s="40829">
        <f t="shared" si="20"/>
        <v>0</v>
      </c>
      <c r="AZ26" s="40830">
        <v>0</v>
      </c>
      <c r="BA26" s="40830">
        <v>0</v>
      </c>
      <c r="BB26" s="40830">
        <v>0</v>
      </c>
      <c r="BC26" s="40830">
        <v>0</v>
      </c>
      <c r="BD26" s="40831">
        <f t="shared" si="21"/>
        <v>0</v>
      </c>
      <c r="BE26" s="40829">
        <f t="shared" si="22"/>
        <v>0</v>
      </c>
      <c r="BF26" s="40830">
        <v>0</v>
      </c>
      <c r="BG26" s="40830">
        <v>0</v>
      </c>
      <c r="BH26" s="40830">
        <v>0</v>
      </c>
      <c r="BI26" s="40830">
        <v>0</v>
      </c>
      <c r="BJ26" s="40831">
        <f t="shared" si="23"/>
        <v>0</v>
      </c>
      <c r="BK26" s="40829">
        <f t="shared" si="24"/>
        <v>0</v>
      </c>
      <c r="BL26" s="40830">
        <v>0</v>
      </c>
      <c r="BM26" s="40830">
        <v>0</v>
      </c>
      <c r="BN26" s="40830">
        <v>0</v>
      </c>
      <c r="BO26" s="40830">
        <v>0</v>
      </c>
      <c r="BP26" s="40831">
        <f t="shared" si="25"/>
        <v>0</v>
      </c>
      <c r="BQ26" s="40829">
        <f t="shared" si="26"/>
        <v>0</v>
      </c>
      <c r="BR26" s="40830">
        <v>0</v>
      </c>
      <c r="BS26" s="40830">
        <v>0</v>
      </c>
      <c r="BT26" s="40830">
        <v>0</v>
      </c>
      <c r="BU26" s="40830">
        <v>0</v>
      </c>
      <c r="BV26" s="40831">
        <f t="shared" si="27"/>
        <v>0</v>
      </c>
      <c r="BW26" s="40829">
        <f t="shared" si="28"/>
        <v>0</v>
      </c>
      <c r="BX26" s="40830">
        <v>0</v>
      </c>
      <c r="BY26" s="40830">
        <v>0</v>
      </c>
      <c r="BZ26" s="40830">
        <v>0</v>
      </c>
      <c r="CA26" s="40830">
        <v>0</v>
      </c>
      <c r="CB26" s="40831">
        <f t="shared" si="29"/>
        <v>0</v>
      </c>
      <c r="CC26" s="40829">
        <f t="shared" si="30"/>
        <v>0</v>
      </c>
      <c r="CD26" s="40830">
        <f t="shared" si="31"/>
        <v>0</v>
      </c>
      <c r="CE26" s="40830">
        <f t="shared" si="31"/>
        <v>0</v>
      </c>
      <c r="CF26" s="40830">
        <f t="shared" si="31"/>
        <v>0</v>
      </c>
      <c r="CG26" s="40830">
        <f t="shared" si="31"/>
        <v>0</v>
      </c>
      <c r="CH26" s="40831">
        <f t="shared" si="32"/>
        <v>0</v>
      </c>
      <c r="CI26" s="40834">
        <f t="shared" si="33"/>
        <v>0</v>
      </c>
      <c r="CJ26" s="40834">
        <f t="shared" si="34"/>
        <v>0</v>
      </c>
      <c r="CK26" s="40834">
        <f t="shared" si="34"/>
        <v>0</v>
      </c>
      <c r="CL26" s="40834">
        <f t="shared" si="34"/>
        <v>0</v>
      </c>
      <c r="CM26" s="40834">
        <f t="shared" si="34"/>
        <v>0</v>
      </c>
      <c r="CN26" s="40835">
        <f t="shared" si="35"/>
        <v>0</v>
      </c>
      <c r="CO26" s="40806"/>
    </row>
    <row r="27" spans="1:93" ht="19.5" customHeight="1" x14ac:dyDescent="0.25">
      <c r="A27" s="42004" t="s">
        <v>33</v>
      </c>
      <c r="B27" s="42005"/>
      <c r="C27" s="40822">
        <f>DB_PESSOAL_V.2021!C104</f>
        <v>0</v>
      </c>
      <c r="D27" s="40823">
        <f>DB_PESSOAL_V.2021!D104</f>
        <v>0</v>
      </c>
      <c r="E27" s="40823">
        <f>DB_PESSOAL_V.2021!E104</f>
        <v>0</v>
      </c>
      <c r="F27" s="40823">
        <f>DB_PESSOAL_V.2021!F104</f>
        <v>0</v>
      </c>
      <c r="G27" s="40823">
        <f>DB_PESSOAL_V.2021!G104</f>
        <v>0</v>
      </c>
      <c r="H27" s="40824">
        <f t="shared" si="5"/>
        <v>0</v>
      </c>
      <c r="I27" s="40825">
        <f t="shared" si="6"/>
        <v>0</v>
      </c>
      <c r="J27" s="40823">
        <v>0</v>
      </c>
      <c r="K27" s="40823">
        <v>0</v>
      </c>
      <c r="L27" s="40823">
        <v>0</v>
      </c>
      <c r="M27" s="40823">
        <v>0</v>
      </c>
      <c r="N27" s="40826">
        <f t="shared" si="7"/>
        <v>0</v>
      </c>
      <c r="O27" s="40822">
        <f t="shared" si="8"/>
        <v>0</v>
      </c>
      <c r="P27" s="40823">
        <v>0</v>
      </c>
      <c r="Q27" s="40823">
        <v>0</v>
      </c>
      <c r="R27" s="40823">
        <v>0</v>
      </c>
      <c r="S27" s="40823">
        <v>0</v>
      </c>
      <c r="T27" s="40824">
        <f t="shared" si="9"/>
        <v>0</v>
      </c>
      <c r="U27" s="40825">
        <f t="shared" si="10"/>
        <v>0</v>
      </c>
      <c r="V27" s="40823">
        <v>0</v>
      </c>
      <c r="W27" s="40823">
        <v>0</v>
      </c>
      <c r="X27" s="40823">
        <v>0</v>
      </c>
      <c r="Y27" s="40823">
        <v>0</v>
      </c>
      <c r="Z27" s="40826">
        <f t="shared" si="11"/>
        <v>0</v>
      </c>
      <c r="AA27" s="40822">
        <f t="shared" si="12"/>
        <v>0</v>
      </c>
      <c r="AB27" s="40823">
        <v>0</v>
      </c>
      <c r="AC27" s="40823">
        <v>0</v>
      </c>
      <c r="AD27" s="40823">
        <v>0</v>
      </c>
      <c r="AE27" s="40823">
        <v>0</v>
      </c>
      <c r="AF27" s="40824">
        <f t="shared" si="13"/>
        <v>0</v>
      </c>
      <c r="AG27" s="40822">
        <f t="shared" si="14"/>
        <v>0</v>
      </c>
      <c r="AH27" s="40823">
        <v>0</v>
      </c>
      <c r="AI27" s="40823">
        <v>0</v>
      </c>
      <c r="AJ27" s="40823">
        <v>0</v>
      </c>
      <c r="AK27" s="40823">
        <v>0</v>
      </c>
      <c r="AL27" s="40824">
        <f t="shared" si="15"/>
        <v>0</v>
      </c>
      <c r="AM27" s="40822">
        <f t="shared" si="16"/>
        <v>0</v>
      </c>
      <c r="AN27" s="40823">
        <v>0</v>
      </c>
      <c r="AO27" s="40823">
        <v>0</v>
      </c>
      <c r="AP27" s="40823">
        <v>0</v>
      </c>
      <c r="AQ27" s="40823">
        <v>0</v>
      </c>
      <c r="AR27" s="40824">
        <f t="shared" si="17"/>
        <v>0</v>
      </c>
      <c r="AS27" s="40822">
        <f t="shared" si="18"/>
        <v>0</v>
      </c>
      <c r="AT27" s="40823">
        <v>0</v>
      </c>
      <c r="AU27" s="40823">
        <v>0</v>
      </c>
      <c r="AV27" s="40823">
        <v>0</v>
      </c>
      <c r="AW27" s="40823">
        <v>0</v>
      </c>
      <c r="AX27" s="40824">
        <f t="shared" si="19"/>
        <v>0</v>
      </c>
      <c r="AY27" s="40822">
        <f t="shared" si="20"/>
        <v>0</v>
      </c>
      <c r="AZ27" s="40823">
        <v>0</v>
      </c>
      <c r="BA27" s="40823">
        <v>0</v>
      </c>
      <c r="BB27" s="40823">
        <v>0</v>
      </c>
      <c r="BC27" s="40823">
        <v>0</v>
      </c>
      <c r="BD27" s="40824">
        <f t="shared" si="21"/>
        <v>0</v>
      </c>
      <c r="BE27" s="40822">
        <f t="shared" si="22"/>
        <v>0</v>
      </c>
      <c r="BF27" s="40823">
        <v>0</v>
      </c>
      <c r="BG27" s="40823">
        <v>0</v>
      </c>
      <c r="BH27" s="40823">
        <v>0</v>
      </c>
      <c r="BI27" s="40823">
        <v>0</v>
      </c>
      <c r="BJ27" s="40824">
        <f t="shared" si="23"/>
        <v>0</v>
      </c>
      <c r="BK27" s="40822">
        <f t="shared" si="24"/>
        <v>0</v>
      </c>
      <c r="BL27" s="40823">
        <v>0</v>
      </c>
      <c r="BM27" s="40823">
        <v>0</v>
      </c>
      <c r="BN27" s="40823">
        <v>0</v>
      </c>
      <c r="BO27" s="40823">
        <v>0</v>
      </c>
      <c r="BP27" s="40824">
        <f t="shared" si="25"/>
        <v>0</v>
      </c>
      <c r="BQ27" s="40822">
        <f t="shared" si="26"/>
        <v>0</v>
      </c>
      <c r="BR27" s="40823">
        <v>0</v>
      </c>
      <c r="BS27" s="40823">
        <v>0</v>
      </c>
      <c r="BT27" s="40823">
        <v>0</v>
      </c>
      <c r="BU27" s="40823">
        <v>0</v>
      </c>
      <c r="BV27" s="40824">
        <f t="shared" si="27"/>
        <v>0</v>
      </c>
      <c r="BW27" s="40822">
        <f t="shared" si="28"/>
        <v>0</v>
      </c>
      <c r="BX27" s="40823">
        <v>0</v>
      </c>
      <c r="BY27" s="40823">
        <v>0</v>
      </c>
      <c r="BZ27" s="40823">
        <v>0</v>
      </c>
      <c r="CA27" s="40823">
        <v>0</v>
      </c>
      <c r="CB27" s="40824">
        <f t="shared" si="29"/>
        <v>0</v>
      </c>
      <c r="CC27" s="40822">
        <f t="shared" si="30"/>
        <v>0</v>
      </c>
      <c r="CD27" s="40823">
        <f t="shared" si="31"/>
        <v>0</v>
      </c>
      <c r="CE27" s="40823">
        <f t="shared" si="31"/>
        <v>0</v>
      </c>
      <c r="CF27" s="40823">
        <f t="shared" si="31"/>
        <v>0</v>
      </c>
      <c r="CG27" s="40823">
        <f t="shared" si="31"/>
        <v>0</v>
      </c>
      <c r="CH27" s="40824">
        <f t="shared" si="32"/>
        <v>0</v>
      </c>
      <c r="CI27" s="40827">
        <f t="shared" si="33"/>
        <v>0</v>
      </c>
      <c r="CJ27" s="40827">
        <f t="shared" si="34"/>
        <v>0</v>
      </c>
      <c r="CK27" s="40827">
        <f t="shared" si="34"/>
        <v>0</v>
      </c>
      <c r="CL27" s="40827">
        <f t="shared" si="34"/>
        <v>0</v>
      </c>
      <c r="CM27" s="40827">
        <f t="shared" si="34"/>
        <v>0</v>
      </c>
      <c r="CN27" s="40828">
        <f t="shared" si="35"/>
        <v>0</v>
      </c>
      <c r="CO27" s="40806"/>
    </row>
    <row r="28" spans="1:93" ht="19.5" customHeight="1" x14ac:dyDescent="0.25">
      <c r="A28" s="42006" t="s">
        <v>34</v>
      </c>
      <c r="B28" s="42007"/>
      <c r="C28" s="40829">
        <f>DB_PESSOAL_V.2021!C105</f>
        <v>0</v>
      </c>
      <c r="D28" s="40830">
        <f>DB_PESSOAL_V.2021!D105</f>
        <v>0</v>
      </c>
      <c r="E28" s="40830">
        <f>DB_PESSOAL_V.2021!E105</f>
        <v>0</v>
      </c>
      <c r="F28" s="40830">
        <f>DB_PESSOAL_V.2021!F105</f>
        <v>0</v>
      </c>
      <c r="G28" s="40830">
        <f>DB_PESSOAL_V.2021!G105</f>
        <v>0</v>
      </c>
      <c r="H28" s="40831">
        <f t="shared" si="5"/>
        <v>0</v>
      </c>
      <c r="I28" s="40832">
        <f t="shared" si="6"/>
        <v>0</v>
      </c>
      <c r="J28" s="40830">
        <v>0</v>
      </c>
      <c r="K28" s="40830">
        <v>0</v>
      </c>
      <c r="L28" s="40830">
        <v>0</v>
      </c>
      <c r="M28" s="40830">
        <v>0</v>
      </c>
      <c r="N28" s="40833">
        <f t="shared" si="7"/>
        <v>0</v>
      </c>
      <c r="O28" s="40829">
        <f t="shared" si="8"/>
        <v>0</v>
      </c>
      <c r="P28" s="40830">
        <v>0</v>
      </c>
      <c r="Q28" s="40830">
        <v>0</v>
      </c>
      <c r="R28" s="40830">
        <v>0</v>
      </c>
      <c r="S28" s="40830">
        <v>0</v>
      </c>
      <c r="T28" s="40831">
        <f t="shared" si="9"/>
        <v>0</v>
      </c>
      <c r="U28" s="40832">
        <f t="shared" si="10"/>
        <v>0</v>
      </c>
      <c r="V28" s="40830">
        <v>0</v>
      </c>
      <c r="W28" s="40830">
        <v>0</v>
      </c>
      <c r="X28" s="40830">
        <v>0</v>
      </c>
      <c r="Y28" s="40830">
        <v>0</v>
      </c>
      <c r="Z28" s="40833">
        <f t="shared" si="11"/>
        <v>0</v>
      </c>
      <c r="AA28" s="40829">
        <f t="shared" si="12"/>
        <v>0</v>
      </c>
      <c r="AB28" s="40830">
        <v>0</v>
      </c>
      <c r="AC28" s="40830">
        <v>0</v>
      </c>
      <c r="AD28" s="40830">
        <v>0</v>
      </c>
      <c r="AE28" s="40830">
        <v>0</v>
      </c>
      <c r="AF28" s="40831">
        <f t="shared" si="13"/>
        <v>0</v>
      </c>
      <c r="AG28" s="40829">
        <f t="shared" si="14"/>
        <v>0</v>
      </c>
      <c r="AH28" s="40830">
        <v>0</v>
      </c>
      <c r="AI28" s="40830">
        <v>0</v>
      </c>
      <c r="AJ28" s="40830">
        <v>0</v>
      </c>
      <c r="AK28" s="40830">
        <v>0</v>
      </c>
      <c r="AL28" s="40831">
        <f t="shared" si="15"/>
        <v>0</v>
      </c>
      <c r="AM28" s="40829">
        <f t="shared" si="16"/>
        <v>0</v>
      </c>
      <c r="AN28" s="40830">
        <v>0</v>
      </c>
      <c r="AO28" s="40830">
        <v>0</v>
      </c>
      <c r="AP28" s="40830">
        <v>0</v>
      </c>
      <c r="AQ28" s="40830">
        <v>0</v>
      </c>
      <c r="AR28" s="40831">
        <f t="shared" si="17"/>
        <v>0</v>
      </c>
      <c r="AS28" s="40829">
        <f t="shared" si="18"/>
        <v>0</v>
      </c>
      <c r="AT28" s="40830">
        <v>0</v>
      </c>
      <c r="AU28" s="40830">
        <v>0</v>
      </c>
      <c r="AV28" s="40830">
        <v>0</v>
      </c>
      <c r="AW28" s="40830">
        <v>0</v>
      </c>
      <c r="AX28" s="40831">
        <f t="shared" si="19"/>
        <v>0</v>
      </c>
      <c r="AY28" s="40829">
        <f t="shared" si="20"/>
        <v>0</v>
      </c>
      <c r="AZ28" s="40830">
        <v>0</v>
      </c>
      <c r="BA28" s="40830">
        <v>0</v>
      </c>
      <c r="BB28" s="40830">
        <v>0</v>
      </c>
      <c r="BC28" s="40830">
        <v>0</v>
      </c>
      <c r="BD28" s="40831">
        <f t="shared" si="21"/>
        <v>0</v>
      </c>
      <c r="BE28" s="40829">
        <f t="shared" si="22"/>
        <v>0</v>
      </c>
      <c r="BF28" s="40830">
        <v>0</v>
      </c>
      <c r="BG28" s="40830">
        <v>0</v>
      </c>
      <c r="BH28" s="40830">
        <v>0</v>
      </c>
      <c r="BI28" s="40830">
        <v>0</v>
      </c>
      <c r="BJ28" s="40831">
        <f t="shared" si="23"/>
        <v>0</v>
      </c>
      <c r="BK28" s="40829">
        <f t="shared" si="24"/>
        <v>0</v>
      </c>
      <c r="BL28" s="40830">
        <v>0</v>
      </c>
      <c r="BM28" s="40830">
        <v>0</v>
      </c>
      <c r="BN28" s="40830">
        <v>0</v>
      </c>
      <c r="BO28" s="40830">
        <v>0</v>
      </c>
      <c r="BP28" s="40831">
        <f t="shared" si="25"/>
        <v>0</v>
      </c>
      <c r="BQ28" s="40829">
        <f t="shared" si="26"/>
        <v>0</v>
      </c>
      <c r="BR28" s="40830">
        <v>0</v>
      </c>
      <c r="BS28" s="40830">
        <v>0</v>
      </c>
      <c r="BT28" s="40830">
        <v>0</v>
      </c>
      <c r="BU28" s="40830">
        <v>0</v>
      </c>
      <c r="BV28" s="40831">
        <f t="shared" si="27"/>
        <v>0</v>
      </c>
      <c r="BW28" s="40829">
        <f t="shared" si="28"/>
        <v>0</v>
      </c>
      <c r="BX28" s="40830">
        <v>0</v>
      </c>
      <c r="BY28" s="40830">
        <v>0</v>
      </c>
      <c r="BZ28" s="40830">
        <v>0</v>
      </c>
      <c r="CA28" s="40830">
        <v>0</v>
      </c>
      <c r="CB28" s="40831">
        <f t="shared" si="29"/>
        <v>0</v>
      </c>
      <c r="CC28" s="40829">
        <f t="shared" si="30"/>
        <v>0</v>
      </c>
      <c r="CD28" s="40830">
        <f t="shared" si="31"/>
        <v>0</v>
      </c>
      <c r="CE28" s="40830">
        <f t="shared" si="31"/>
        <v>0</v>
      </c>
      <c r="CF28" s="40830">
        <f t="shared" si="31"/>
        <v>0</v>
      </c>
      <c r="CG28" s="40830">
        <f t="shared" si="31"/>
        <v>0</v>
      </c>
      <c r="CH28" s="40831">
        <f t="shared" si="32"/>
        <v>0</v>
      </c>
      <c r="CI28" s="40834">
        <f t="shared" si="33"/>
        <v>0</v>
      </c>
      <c r="CJ28" s="40834">
        <f t="shared" si="34"/>
        <v>0</v>
      </c>
      <c r="CK28" s="40834">
        <f t="shared" si="34"/>
        <v>0</v>
      </c>
      <c r="CL28" s="40834">
        <f t="shared" si="34"/>
        <v>0</v>
      </c>
      <c r="CM28" s="40834">
        <f t="shared" si="34"/>
        <v>0</v>
      </c>
      <c r="CN28" s="40835">
        <f t="shared" si="35"/>
        <v>0</v>
      </c>
      <c r="CO28" s="40806"/>
    </row>
    <row r="29" spans="1:93" ht="19.5" customHeight="1" x14ac:dyDescent="0.25">
      <c r="A29" s="42008" t="s">
        <v>35</v>
      </c>
      <c r="B29" s="42009"/>
      <c r="C29" s="40836">
        <f>DB_PESSOAL_V.2021!C106</f>
        <v>0</v>
      </c>
      <c r="D29" s="40837">
        <f>DB_PESSOAL_V.2021!D106</f>
        <v>0</v>
      </c>
      <c r="E29" s="40837">
        <f>DB_PESSOAL_V.2021!E106</f>
        <v>0</v>
      </c>
      <c r="F29" s="40837">
        <f>DB_PESSOAL_V.2021!F106</f>
        <v>0</v>
      </c>
      <c r="G29" s="40837">
        <f>DB_PESSOAL_V.2021!G106</f>
        <v>0</v>
      </c>
      <c r="H29" s="40838">
        <f t="shared" si="5"/>
        <v>0</v>
      </c>
      <c r="I29" s="40839">
        <f t="shared" si="6"/>
        <v>0</v>
      </c>
      <c r="J29" s="40837">
        <v>0</v>
      </c>
      <c r="K29" s="40837">
        <v>0</v>
      </c>
      <c r="L29" s="40837">
        <v>0</v>
      </c>
      <c r="M29" s="40837">
        <v>0</v>
      </c>
      <c r="N29" s="40840">
        <f t="shared" si="7"/>
        <v>0</v>
      </c>
      <c r="O29" s="40836">
        <f t="shared" si="8"/>
        <v>0</v>
      </c>
      <c r="P29" s="40837">
        <v>0</v>
      </c>
      <c r="Q29" s="40837">
        <v>0</v>
      </c>
      <c r="R29" s="40837">
        <v>0</v>
      </c>
      <c r="S29" s="40837">
        <v>0</v>
      </c>
      <c r="T29" s="40838">
        <f t="shared" si="9"/>
        <v>0</v>
      </c>
      <c r="U29" s="40839">
        <f t="shared" si="10"/>
        <v>0</v>
      </c>
      <c r="V29" s="40837">
        <v>0</v>
      </c>
      <c r="W29" s="40837">
        <v>0</v>
      </c>
      <c r="X29" s="40837">
        <v>0</v>
      </c>
      <c r="Y29" s="40837">
        <v>0</v>
      </c>
      <c r="Z29" s="40840">
        <f t="shared" si="11"/>
        <v>0</v>
      </c>
      <c r="AA29" s="40836">
        <f t="shared" si="12"/>
        <v>0</v>
      </c>
      <c r="AB29" s="40837">
        <v>0</v>
      </c>
      <c r="AC29" s="40837">
        <v>0</v>
      </c>
      <c r="AD29" s="40837">
        <v>0</v>
      </c>
      <c r="AE29" s="40837">
        <v>0</v>
      </c>
      <c r="AF29" s="40838">
        <f t="shared" si="13"/>
        <v>0</v>
      </c>
      <c r="AG29" s="40836">
        <f t="shared" si="14"/>
        <v>0</v>
      </c>
      <c r="AH29" s="40837">
        <v>0</v>
      </c>
      <c r="AI29" s="40837">
        <v>0</v>
      </c>
      <c r="AJ29" s="40837">
        <v>0</v>
      </c>
      <c r="AK29" s="40837">
        <v>0</v>
      </c>
      <c r="AL29" s="40838">
        <f t="shared" si="15"/>
        <v>0</v>
      </c>
      <c r="AM29" s="40836">
        <f t="shared" si="16"/>
        <v>0</v>
      </c>
      <c r="AN29" s="40837">
        <v>0</v>
      </c>
      <c r="AO29" s="40837">
        <v>0</v>
      </c>
      <c r="AP29" s="40837">
        <v>0</v>
      </c>
      <c r="AQ29" s="40837">
        <v>0</v>
      </c>
      <c r="AR29" s="40838">
        <f t="shared" si="17"/>
        <v>0</v>
      </c>
      <c r="AS29" s="40836">
        <f t="shared" si="18"/>
        <v>0</v>
      </c>
      <c r="AT29" s="40837">
        <v>0</v>
      </c>
      <c r="AU29" s="40837">
        <v>0</v>
      </c>
      <c r="AV29" s="40837">
        <v>0</v>
      </c>
      <c r="AW29" s="40837">
        <v>0</v>
      </c>
      <c r="AX29" s="40838">
        <f t="shared" si="19"/>
        <v>0</v>
      </c>
      <c r="AY29" s="40836">
        <f t="shared" si="20"/>
        <v>0</v>
      </c>
      <c r="AZ29" s="40837">
        <v>0</v>
      </c>
      <c r="BA29" s="40837">
        <v>0</v>
      </c>
      <c r="BB29" s="40837">
        <v>0</v>
      </c>
      <c r="BC29" s="40837">
        <v>0</v>
      </c>
      <c r="BD29" s="40838">
        <f t="shared" si="21"/>
        <v>0</v>
      </c>
      <c r="BE29" s="40836">
        <f t="shared" si="22"/>
        <v>0</v>
      </c>
      <c r="BF29" s="40837">
        <v>0</v>
      </c>
      <c r="BG29" s="40837">
        <v>0</v>
      </c>
      <c r="BH29" s="40837">
        <v>0</v>
      </c>
      <c r="BI29" s="40837">
        <v>0</v>
      </c>
      <c r="BJ29" s="40838">
        <f t="shared" si="23"/>
        <v>0</v>
      </c>
      <c r="BK29" s="40836">
        <f t="shared" si="24"/>
        <v>0</v>
      </c>
      <c r="BL29" s="40837">
        <v>0</v>
      </c>
      <c r="BM29" s="40837">
        <v>0</v>
      </c>
      <c r="BN29" s="40837">
        <v>0</v>
      </c>
      <c r="BO29" s="40837">
        <v>0</v>
      </c>
      <c r="BP29" s="40838">
        <f t="shared" si="25"/>
        <v>0</v>
      </c>
      <c r="BQ29" s="40836">
        <f t="shared" si="26"/>
        <v>0</v>
      </c>
      <c r="BR29" s="40837">
        <v>0</v>
      </c>
      <c r="BS29" s="40837">
        <v>0</v>
      </c>
      <c r="BT29" s="40837">
        <v>0</v>
      </c>
      <c r="BU29" s="40837">
        <v>0</v>
      </c>
      <c r="BV29" s="40838">
        <f t="shared" si="27"/>
        <v>0</v>
      </c>
      <c r="BW29" s="40836">
        <f t="shared" si="28"/>
        <v>0</v>
      </c>
      <c r="BX29" s="40837">
        <v>0</v>
      </c>
      <c r="BY29" s="40837">
        <v>0</v>
      </c>
      <c r="BZ29" s="40837">
        <v>0</v>
      </c>
      <c r="CA29" s="40837">
        <v>0</v>
      </c>
      <c r="CB29" s="40838">
        <f t="shared" si="29"/>
        <v>0</v>
      </c>
      <c r="CC29" s="40836">
        <f t="shared" si="30"/>
        <v>0</v>
      </c>
      <c r="CD29" s="40837">
        <f t="shared" si="31"/>
        <v>0</v>
      </c>
      <c r="CE29" s="40837">
        <f t="shared" si="31"/>
        <v>0</v>
      </c>
      <c r="CF29" s="40837">
        <f t="shared" si="31"/>
        <v>0</v>
      </c>
      <c r="CG29" s="40837">
        <f t="shared" si="31"/>
        <v>0</v>
      </c>
      <c r="CH29" s="40838">
        <f t="shared" si="32"/>
        <v>0</v>
      </c>
      <c r="CI29" s="40841">
        <f t="shared" si="33"/>
        <v>0</v>
      </c>
      <c r="CJ29" s="40841">
        <f t="shared" si="34"/>
        <v>0</v>
      </c>
      <c r="CK29" s="40841">
        <f t="shared" si="34"/>
        <v>0</v>
      </c>
      <c r="CL29" s="40841">
        <f t="shared" si="34"/>
        <v>0</v>
      </c>
      <c r="CM29" s="40841">
        <f t="shared" si="34"/>
        <v>0</v>
      </c>
      <c r="CN29" s="40842">
        <f t="shared" si="35"/>
        <v>0</v>
      </c>
      <c r="CO29" s="40806"/>
    </row>
    <row r="30" spans="1:93" ht="19.5" customHeight="1" x14ac:dyDescent="0.25">
      <c r="A30" s="41978" t="s">
        <v>71</v>
      </c>
      <c r="B30" s="41979"/>
      <c r="C30" s="40852">
        <f t="shared" ref="C30:AH30" si="36">SUM(C22:C29)</f>
        <v>0</v>
      </c>
      <c r="D30" s="40852">
        <f t="shared" si="36"/>
        <v>0</v>
      </c>
      <c r="E30" s="40852">
        <f t="shared" si="36"/>
        <v>0</v>
      </c>
      <c r="F30" s="40852">
        <f t="shared" si="36"/>
        <v>0</v>
      </c>
      <c r="G30" s="40852">
        <f t="shared" si="36"/>
        <v>0</v>
      </c>
      <c r="H30" s="40852">
        <f t="shared" si="36"/>
        <v>0</v>
      </c>
      <c r="I30" s="40852">
        <f t="shared" si="36"/>
        <v>0</v>
      </c>
      <c r="J30" s="40852">
        <f t="shared" si="36"/>
        <v>0</v>
      </c>
      <c r="K30" s="40852">
        <f t="shared" si="36"/>
        <v>0</v>
      </c>
      <c r="L30" s="40852">
        <f t="shared" si="36"/>
        <v>0</v>
      </c>
      <c r="M30" s="40852">
        <f t="shared" si="36"/>
        <v>0</v>
      </c>
      <c r="N30" s="40852">
        <f t="shared" si="36"/>
        <v>0</v>
      </c>
      <c r="O30" s="40852">
        <f t="shared" si="36"/>
        <v>0</v>
      </c>
      <c r="P30" s="40852">
        <f t="shared" si="36"/>
        <v>0</v>
      </c>
      <c r="Q30" s="40852">
        <f t="shared" si="36"/>
        <v>0</v>
      </c>
      <c r="R30" s="40852">
        <f t="shared" si="36"/>
        <v>0</v>
      </c>
      <c r="S30" s="40852">
        <f t="shared" si="36"/>
        <v>0</v>
      </c>
      <c r="T30" s="40852">
        <f t="shared" si="36"/>
        <v>0</v>
      </c>
      <c r="U30" s="40852">
        <f t="shared" si="36"/>
        <v>0</v>
      </c>
      <c r="V30" s="40852">
        <f t="shared" si="36"/>
        <v>0</v>
      </c>
      <c r="W30" s="40852">
        <f t="shared" si="36"/>
        <v>0</v>
      </c>
      <c r="X30" s="40852">
        <f t="shared" si="36"/>
        <v>0</v>
      </c>
      <c r="Y30" s="40852">
        <f t="shared" si="36"/>
        <v>0</v>
      </c>
      <c r="Z30" s="40852">
        <f t="shared" si="36"/>
        <v>0</v>
      </c>
      <c r="AA30" s="40852">
        <f t="shared" si="36"/>
        <v>0</v>
      </c>
      <c r="AB30" s="40852">
        <f t="shared" si="36"/>
        <v>0</v>
      </c>
      <c r="AC30" s="40852">
        <f t="shared" si="36"/>
        <v>0</v>
      </c>
      <c r="AD30" s="40852">
        <f t="shared" si="36"/>
        <v>0</v>
      </c>
      <c r="AE30" s="40852">
        <f t="shared" si="36"/>
        <v>0</v>
      </c>
      <c r="AF30" s="40852">
        <f t="shared" si="36"/>
        <v>0</v>
      </c>
      <c r="AG30" s="40852">
        <f t="shared" si="36"/>
        <v>0</v>
      </c>
      <c r="AH30" s="40852">
        <f t="shared" si="36"/>
        <v>0</v>
      </c>
      <c r="AI30" s="40852">
        <f t="shared" ref="AI30:BN30" si="37">SUM(AI22:AI29)</f>
        <v>0</v>
      </c>
      <c r="AJ30" s="40852">
        <f t="shared" si="37"/>
        <v>0</v>
      </c>
      <c r="AK30" s="40852">
        <f t="shared" si="37"/>
        <v>0</v>
      </c>
      <c r="AL30" s="40852">
        <f t="shared" si="37"/>
        <v>0</v>
      </c>
      <c r="AM30" s="40852">
        <f t="shared" si="37"/>
        <v>0</v>
      </c>
      <c r="AN30" s="40852">
        <f t="shared" si="37"/>
        <v>0</v>
      </c>
      <c r="AO30" s="40852">
        <f t="shared" si="37"/>
        <v>0</v>
      </c>
      <c r="AP30" s="40852">
        <f t="shared" si="37"/>
        <v>0</v>
      </c>
      <c r="AQ30" s="40852">
        <f t="shared" si="37"/>
        <v>0</v>
      </c>
      <c r="AR30" s="40852">
        <f t="shared" si="37"/>
        <v>0</v>
      </c>
      <c r="AS30" s="40852">
        <f t="shared" si="37"/>
        <v>0</v>
      </c>
      <c r="AT30" s="40852">
        <f t="shared" si="37"/>
        <v>0</v>
      </c>
      <c r="AU30" s="40852">
        <f t="shared" si="37"/>
        <v>0</v>
      </c>
      <c r="AV30" s="40852">
        <f t="shared" si="37"/>
        <v>0</v>
      </c>
      <c r="AW30" s="40852">
        <f t="shared" si="37"/>
        <v>0</v>
      </c>
      <c r="AX30" s="40852">
        <f t="shared" si="37"/>
        <v>0</v>
      </c>
      <c r="AY30" s="40852">
        <f t="shared" si="37"/>
        <v>0</v>
      </c>
      <c r="AZ30" s="40852">
        <f t="shared" si="37"/>
        <v>0</v>
      </c>
      <c r="BA30" s="40852">
        <f t="shared" si="37"/>
        <v>0</v>
      </c>
      <c r="BB30" s="40852">
        <f t="shared" si="37"/>
        <v>0</v>
      </c>
      <c r="BC30" s="40852">
        <f t="shared" si="37"/>
        <v>0</v>
      </c>
      <c r="BD30" s="40852">
        <f t="shared" si="37"/>
        <v>0</v>
      </c>
      <c r="BE30" s="40852">
        <f t="shared" si="37"/>
        <v>0</v>
      </c>
      <c r="BF30" s="40852">
        <f t="shared" si="37"/>
        <v>0</v>
      </c>
      <c r="BG30" s="40852">
        <f t="shared" si="37"/>
        <v>0</v>
      </c>
      <c r="BH30" s="40852">
        <f t="shared" si="37"/>
        <v>0</v>
      </c>
      <c r="BI30" s="40852">
        <f t="shared" si="37"/>
        <v>0</v>
      </c>
      <c r="BJ30" s="40852">
        <f t="shared" si="37"/>
        <v>0</v>
      </c>
      <c r="BK30" s="40852">
        <f t="shared" si="37"/>
        <v>0</v>
      </c>
      <c r="BL30" s="40852">
        <f t="shared" si="37"/>
        <v>0</v>
      </c>
      <c r="BM30" s="40852">
        <f t="shared" si="37"/>
        <v>0</v>
      </c>
      <c r="BN30" s="40852">
        <f t="shared" si="37"/>
        <v>0</v>
      </c>
      <c r="BO30" s="40852">
        <f t="shared" ref="BO30:CT30" si="38">SUM(BO22:BO29)</f>
        <v>0</v>
      </c>
      <c r="BP30" s="40852">
        <f t="shared" si="38"/>
        <v>0</v>
      </c>
      <c r="BQ30" s="40852">
        <f t="shared" si="38"/>
        <v>0</v>
      </c>
      <c r="BR30" s="40852">
        <f t="shared" si="38"/>
        <v>0</v>
      </c>
      <c r="BS30" s="40852">
        <f t="shared" si="38"/>
        <v>0</v>
      </c>
      <c r="BT30" s="40852">
        <f t="shared" si="38"/>
        <v>0</v>
      </c>
      <c r="BU30" s="40852">
        <f t="shared" si="38"/>
        <v>0</v>
      </c>
      <c r="BV30" s="40852">
        <f t="shared" si="38"/>
        <v>0</v>
      </c>
      <c r="BW30" s="40852">
        <f t="shared" si="38"/>
        <v>0</v>
      </c>
      <c r="BX30" s="40852">
        <f t="shared" si="38"/>
        <v>0</v>
      </c>
      <c r="BY30" s="40852">
        <f t="shared" si="38"/>
        <v>0</v>
      </c>
      <c r="BZ30" s="40852">
        <f t="shared" si="38"/>
        <v>0</v>
      </c>
      <c r="CA30" s="40852">
        <f t="shared" si="38"/>
        <v>0</v>
      </c>
      <c r="CB30" s="40852">
        <f t="shared" si="38"/>
        <v>0</v>
      </c>
      <c r="CC30" s="40852">
        <f t="shared" si="38"/>
        <v>0</v>
      </c>
      <c r="CD30" s="40852">
        <f t="shared" si="38"/>
        <v>0</v>
      </c>
      <c r="CE30" s="40852">
        <f t="shared" si="38"/>
        <v>0</v>
      </c>
      <c r="CF30" s="40852">
        <f t="shared" si="38"/>
        <v>0</v>
      </c>
      <c r="CG30" s="40852">
        <f t="shared" si="38"/>
        <v>0</v>
      </c>
      <c r="CH30" s="40852">
        <f t="shared" si="38"/>
        <v>0</v>
      </c>
      <c r="CI30" s="40853">
        <f t="shared" si="38"/>
        <v>0</v>
      </c>
      <c r="CJ30" s="40853">
        <f t="shared" si="38"/>
        <v>0</v>
      </c>
      <c r="CK30" s="40853">
        <f t="shared" si="38"/>
        <v>0</v>
      </c>
      <c r="CL30" s="40853">
        <f t="shared" si="38"/>
        <v>0</v>
      </c>
      <c r="CM30" s="40853">
        <f t="shared" si="38"/>
        <v>0</v>
      </c>
      <c r="CN30" s="40854">
        <f t="shared" si="38"/>
        <v>0</v>
      </c>
      <c r="CO30" s="40802"/>
    </row>
    <row r="31" spans="1:93" ht="19.5" customHeight="1" x14ac:dyDescent="0.25">
      <c r="A31" s="40855" t="s">
        <v>175</v>
      </c>
      <c r="B31" s="40855"/>
      <c r="C31" s="40856"/>
      <c r="D31" s="40856"/>
      <c r="E31" s="40856"/>
      <c r="F31" s="40856"/>
      <c r="G31" s="40856"/>
      <c r="H31" s="40856"/>
      <c r="I31" s="40857"/>
      <c r="J31" s="40857"/>
      <c r="K31" s="40857"/>
      <c r="L31" s="40857"/>
      <c r="M31" s="40857"/>
      <c r="N31" s="40856"/>
      <c r="O31" s="40857"/>
      <c r="P31" s="40857"/>
      <c r="Q31" s="40857"/>
      <c r="R31" s="40857"/>
      <c r="S31" s="40857"/>
      <c r="T31" s="40856"/>
      <c r="U31" s="40857"/>
      <c r="V31" s="40857"/>
      <c r="W31" s="40857"/>
      <c r="X31" s="40857"/>
      <c r="Y31" s="40857"/>
      <c r="Z31" s="40856"/>
      <c r="AA31" s="40857"/>
      <c r="AB31" s="40857"/>
      <c r="AC31" s="40857"/>
      <c r="AD31" s="40857"/>
      <c r="AE31" s="40857"/>
      <c r="AF31" s="40856"/>
      <c r="AG31" s="40857"/>
      <c r="AH31" s="40857"/>
      <c r="AI31" s="40857"/>
      <c r="AJ31" s="40857"/>
      <c r="AK31" s="40857"/>
      <c r="AL31" s="40856"/>
      <c r="AM31" s="40857"/>
      <c r="AN31" s="40857"/>
      <c r="AO31" s="40857"/>
      <c r="AP31" s="40857"/>
      <c r="AQ31" s="40857"/>
      <c r="AR31" s="40856"/>
      <c r="AS31" s="40857"/>
      <c r="AT31" s="40857"/>
      <c r="AU31" s="40857"/>
      <c r="AV31" s="40857"/>
      <c r="AW31" s="40857"/>
      <c r="AX31" s="40856"/>
      <c r="AY31" s="40857"/>
      <c r="AZ31" s="40857"/>
      <c r="BA31" s="40857"/>
      <c r="BB31" s="40857"/>
      <c r="BC31" s="40857"/>
      <c r="BD31" s="40856"/>
      <c r="BE31" s="40857"/>
      <c r="BF31" s="40857"/>
      <c r="BG31" s="40857"/>
      <c r="BH31" s="40857"/>
      <c r="BI31" s="40857"/>
      <c r="BJ31" s="40856"/>
      <c r="BK31" s="40857"/>
      <c r="BL31" s="40857"/>
      <c r="BM31" s="40857"/>
      <c r="BN31" s="40857"/>
      <c r="BO31" s="40857"/>
      <c r="BP31" s="40856"/>
      <c r="BQ31" s="40857"/>
      <c r="BR31" s="40857"/>
      <c r="BS31" s="40857"/>
      <c r="BT31" s="40857"/>
      <c r="BU31" s="40857"/>
      <c r="BV31" s="40856"/>
      <c r="BW31" s="40857"/>
      <c r="BX31" s="40857"/>
      <c r="BY31" s="40857"/>
      <c r="BZ31" s="40857"/>
      <c r="CA31" s="40857"/>
      <c r="CB31" s="40856"/>
      <c r="CC31" s="40856"/>
      <c r="CD31" s="40857"/>
      <c r="CE31" s="40856"/>
      <c r="CF31" s="40856"/>
      <c r="CG31" s="40857"/>
      <c r="CH31" s="40856"/>
      <c r="CI31" s="40855"/>
      <c r="CJ31" s="40858"/>
      <c r="CK31" s="40855"/>
      <c r="CL31" s="40855"/>
      <c r="CM31" s="40858"/>
      <c r="CN31" s="40859"/>
      <c r="CO31" s="40802"/>
    </row>
    <row r="32" spans="1:93" ht="19.5" customHeight="1" x14ac:dyDescent="0.25">
      <c r="A32" s="42004" t="s">
        <v>173</v>
      </c>
      <c r="B32" s="42005"/>
      <c r="C32" s="40822">
        <f>DB_PESSOAL_V.2021!C109</f>
        <v>0</v>
      </c>
      <c r="D32" s="40823">
        <f>DB_PESSOAL_V.2021!D109</f>
        <v>0</v>
      </c>
      <c r="E32" s="40823">
        <f>DB_PESSOAL_V.2021!E109</f>
        <v>0</v>
      </c>
      <c r="F32" s="40823">
        <f>DB_PESSOAL_V.2021!F109</f>
        <v>0</v>
      </c>
      <c r="G32" s="40823">
        <f>DB_PESSOAL_V.2021!G109</f>
        <v>0</v>
      </c>
      <c r="H32" s="40824">
        <f t="shared" ref="H32:H39" si="39">C32+D32-E32-F32+G32</f>
        <v>0</v>
      </c>
      <c r="I32" s="40825">
        <f t="shared" ref="I32:I39" si="40">H32</f>
        <v>0</v>
      </c>
      <c r="J32" s="40823">
        <f>MOV_ZONAS_ELEITORAIS!J$12+MOV_ZONAS_ELEITORAIS!J$17+MOV_ZONAS_ELEITORAIS!J$27+MOV_ZONAS_ELEITORAIS!J$37</f>
        <v>0</v>
      </c>
      <c r="K32" s="40823">
        <f>MOV_ZONAS_ELEITORAIS!K$12+MOV_ZONAS_ELEITORAIS!K$17+MOV_ZONAS_ELEITORAIS!K$27+MOV_ZONAS_ELEITORAIS!K$37</f>
        <v>0</v>
      </c>
      <c r="L32" s="40823">
        <f>MOV_ZONAS_ELEITORAIS!M$12+MOV_ZONAS_ELEITORAIS!M$17+MOV_ZONAS_ELEITORAIS!M$27+MOV_ZONAS_ELEITORAIS!M$37</f>
        <v>0</v>
      </c>
      <c r="M32" s="40823">
        <f>MOV_ZONAS_ELEITORAIS!L$12+MOV_ZONAS_ELEITORAIS!L$17+MOV_ZONAS_ELEITORAIS!L$27+MOV_ZONAS_ELEITORAIS!L$37</f>
        <v>0</v>
      </c>
      <c r="N32" s="40826">
        <f t="shared" ref="N32:N39" si="41">I32+J32-K32-L32+M32</f>
        <v>0</v>
      </c>
      <c r="O32" s="40822">
        <f t="shared" ref="O32:O39" si="42">N32</f>
        <v>0</v>
      </c>
      <c r="P32" s="40823">
        <f>MOV_ZONAS_ELEITORAIS!P$12+MOV_ZONAS_ELEITORAIS!P$17+MOV_ZONAS_ELEITORAIS!P$27+MOV_ZONAS_ELEITORAIS!P$37</f>
        <v>0</v>
      </c>
      <c r="Q32" s="40823">
        <f>MOV_ZONAS_ELEITORAIS!Q$12+MOV_ZONAS_ELEITORAIS!Q$17+MOV_ZONAS_ELEITORAIS!Q$27+MOV_ZONAS_ELEITORAIS!Q$37</f>
        <v>0</v>
      </c>
      <c r="R32" s="40823">
        <f>MOV_ZONAS_ELEITORAIS!S$12+MOV_ZONAS_ELEITORAIS!S$17+MOV_ZONAS_ELEITORAIS!S$27+MOV_ZONAS_ELEITORAIS!S$37</f>
        <v>0</v>
      </c>
      <c r="S32" s="40823">
        <f>MOV_ZONAS_ELEITORAIS!R$12+MOV_ZONAS_ELEITORAIS!R$17+MOV_ZONAS_ELEITORAIS!R$27+MOV_ZONAS_ELEITORAIS!R$37</f>
        <v>0</v>
      </c>
      <c r="T32" s="40824">
        <f t="shared" ref="T32:T39" si="43">O32+P32-Q32-R32+S32</f>
        <v>0</v>
      </c>
      <c r="U32" s="40825">
        <f t="shared" ref="U32:U39" si="44">T32</f>
        <v>0</v>
      </c>
      <c r="V32" s="40823">
        <f>MOV_ZONAS_ELEITORAIS!V$12+MOV_ZONAS_ELEITORAIS!V$17+MOV_ZONAS_ELEITORAIS!V$27+MOV_ZONAS_ELEITORAIS!V$37</f>
        <v>0</v>
      </c>
      <c r="W32" s="40823">
        <f>MOV_ZONAS_ELEITORAIS!W$12+MOV_ZONAS_ELEITORAIS!W$17+MOV_ZONAS_ELEITORAIS!W$27+MOV_ZONAS_ELEITORAIS!W$37</f>
        <v>0</v>
      </c>
      <c r="X32" s="40823">
        <f>MOV_ZONAS_ELEITORAIS!Y$12+MOV_ZONAS_ELEITORAIS!Y$17+MOV_ZONAS_ELEITORAIS!Y$27+MOV_ZONAS_ELEITORAIS!Y$37</f>
        <v>0</v>
      </c>
      <c r="Y32" s="40823">
        <f>MOV_ZONAS_ELEITORAIS!X$12+MOV_ZONAS_ELEITORAIS!X$17+MOV_ZONAS_ELEITORAIS!X$27+MOV_ZONAS_ELEITORAIS!X$37</f>
        <v>0</v>
      </c>
      <c r="Z32" s="40826">
        <f t="shared" ref="Z32:Z39" si="45">U32+V32-W32-X32+Y32</f>
        <v>0</v>
      </c>
      <c r="AA32" s="40822">
        <f t="shared" ref="AA32:AA39" si="46">Z32</f>
        <v>0</v>
      </c>
      <c r="AB32" s="40823">
        <f>MOV_ZONAS_ELEITORAIS!AB$12+MOV_ZONAS_ELEITORAIS!AB$17+MOV_ZONAS_ELEITORAIS!AB$27+MOV_ZONAS_ELEITORAIS!AB$37</f>
        <v>0</v>
      </c>
      <c r="AC32" s="40823">
        <f>MOV_ZONAS_ELEITORAIS!AC$12+MOV_ZONAS_ELEITORAIS!AC$17+MOV_ZONAS_ELEITORAIS!AC$27+MOV_ZONAS_ELEITORAIS!AC$37</f>
        <v>0</v>
      </c>
      <c r="AD32" s="40823">
        <f>MOV_ZONAS_ELEITORAIS!AE$12+MOV_ZONAS_ELEITORAIS!AE$17+MOV_ZONAS_ELEITORAIS!AE$27+MOV_ZONAS_ELEITORAIS!AE$37</f>
        <v>0</v>
      </c>
      <c r="AE32" s="40823">
        <f>MOV_ZONAS_ELEITORAIS!AD$12+MOV_ZONAS_ELEITORAIS!AD$17+MOV_ZONAS_ELEITORAIS!AD$27+MOV_ZONAS_ELEITORAIS!AD$37</f>
        <v>0</v>
      </c>
      <c r="AF32" s="40824">
        <f t="shared" ref="AF32:AF39" si="47">AA32+AB32-AC32-AD32+AE32</f>
        <v>0</v>
      </c>
      <c r="AG32" s="40822">
        <f t="shared" ref="AG32:AG39" si="48">AF32</f>
        <v>0</v>
      </c>
      <c r="AH32" s="40823">
        <f>MOV_ZONAS_ELEITORAIS!AH$12+MOV_ZONAS_ELEITORAIS!AH$17+MOV_ZONAS_ELEITORAIS!AH$27+MOV_ZONAS_ELEITORAIS!AH$37</f>
        <v>0</v>
      </c>
      <c r="AI32" s="40823">
        <f>MOV_ZONAS_ELEITORAIS!AI$12+MOV_ZONAS_ELEITORAIS!AI$17+MOV_ZONAS_ELEITORAIS!AI$27+MOV_ZONAS_ELEITORAIS!AI$37</f>
        <v>0</v>
      </c>
      <c r="AJ32" s="40823">
        <f>MOV_ZONAS_ELEITORAIS!AK$12+MOV_ZONAS_ELEITORAIS!AK$17+MOV_ZONAS_ELEITORAIS!AK$27+MOV_ZONAS_ELEITORAIS!AK$37</f>
        <v>0</v>
      </c>
      <c r="AK32" s="40823">
        <f>MOV_ZONAS_ELEITORAIS!AJ$12+MOV_ZONAS_ELEITORAIS!AJ$17+MOV_ZONAS_ELEITORAIS!AJ$27+MOV_ZONAS_ELEITORAIS!AJ$37</f>
        <v>0</v>
      </c>
      <c r="AL32" s="40824">
        <f t="shared" ref="AL32:AL39" si="49">AG32+AH32-AI32-AJ32+AK32</f>
        <v>0</v>
      </c>
      <c r="AM32" s="40822">
        <f t="shared" ref="AM32:AM39" si="50">AL32</f>
        <v>0</v>
      </c>
      <c r="AN32" s="40823">
        <f>MOV_ZONAS_ELEITORAIS!AN$12+MOV_ZONAS_ELEITORAIS!AN$17+MOV_ZONAS_ELEITORAIS!AN$27+MOV_ZONAS_ELEITORAIS!AN$37</f>
        <v>0</v>
      </c>
      <c r="AO32" s="40823">
        <f>MOV_ZONAS_ELEITORAIS!AO$12+MOV_ZONAS_ELEITORAIS!AO$17+MOV_ZONAS_ELEITORAIS!AO$27+MOV_ZONAS_ELEITORAIS!AO$37</f>
        <v>0</v>
      </c>
      <c r="AP32" s="40823">
        <f>MOV_ZONAS_ELEITORAIS!AQ$12+MOV_ZONAS_ELEITORAIS!AQ$17+MOV_ZONAS_ELEITORAIS!AQ$27+MOV_ZONAS_ELEITORAIS!AQ$37</f>
        <v>0</v>
      </c>
      <c r="AQ32" s="40823">
        <f>MOV_ZONAS_ELEITORAIS!AP$12+MOV_ZONAS_ELEITORAIS!AP$17+MOV_ZONAS_ELEITORAIS!AP$27+MOV_ZONAS_ELEITORAIS!AP$37</f>
        <v>0</v>
      </c>
      <c r="AR32" s="40824">
        <f t="shared" ref="AR32:AR39" si="51">AM32+AN32-AO32-AP32+AQ32</f>
        <v>0</v>
      </c>
      <c r="AS32" s="40822">
        <f t="shared" ref="AS32:AS39" si="52">AR32</f>
        <v>0</v>
      </c>
      <c r="AT32" s="40823">
        <f>MOV_ZONAS_ELEITORAIS!AT$12+MOV_ZONAS_ELEITORAIS!AT$17+MOV_ZONAS_ELEITORAIS!AT$27+MOV_ZONAS_ELEITORAIS!AT$37</f>
        <v>0</v>
      </c>
      <c r="AU32" s="40823">
        <f>MOV_ZONAS_ELEITORAIS!AU$12+MOV_ZONAS_ELEITORAIS!AU$17+MOV_ZONAS_ELEITORAIS!AU$27+MOV_ZONAS_ELEITORAIS!AU$37</f>
        <v>0</v>
      </c>
      <c r="AV32" s="40823">
        <f>MOV_ZONAS_ELEITORAIS!AW$12+MOV_ZONAS_ELEITORAIS!AW$17+MOV_ZONAS_ELEITORAIS!AW$27+MOV_ZONAS_ELEITORAIS!AW$37</f>
        <v>0</v>
      </c>
      <c r="AW32" s="40823">
        <f>MOV_ZONAS_ELEITORAIS!AV$12+MOV_ZONAS_ELEITORAIS!AV$17+MOV_ZONAS_ELEITORAIS!AV$27+MOV_ZONAS_ELEITORAIS!AV$37</f>
        <v>0</v>
      </c>
      <c r="AX32" s="40824">
        <f t="shared" ref="AX32:AX39" si="53">AS32+AT32-AU32-AV32+AW32</f>
        <v>0</v>
      </c>
      <c r="AY32" s="40822">
        <f t="shared" ref="AY32:AY39" si="54">AX32</f>
        <v>0</v>
      </c>
      <c r="AZ32" s="40823">
        <f>MOV_ZONAS_ELEITORAIS!AZ$12+MOV_ZONAS_ELEITORAIS!AZ$17+MOV_ZONAS_ELEITORAIS!AZ$27+MOV_ZONAS_ELEITORAIS!AZ$37</f>
        <v>0</v>
      </c>
      <c r="BA32" s="40823">
        <f>MOV_ZONAS_ELEITORAIS!BA$12+MOV_ZONAS_ELEITORAIS!BA$17+MOV_ZONAS_ELEITORAIS!BA$27+MOV_ZONAS_ELEITORAIS!BA$37</f>
        <v>0</v>
      </c>
      <c r="BB32" s="40823">
        <f>MOV_ZONAS_ELEITORAIS!BC$12+MOV_ZONAS_ELEITORAIS!BC$17+MOV_ZONAS_ELEITORAIS!BC$27+MOV_ZONAS_ELEITORAIS!BC$37</f>
        <v>0</v>
      </c>
      <c r="BC32" s="40823">
        <f>MOV_ZONAS_ELEITORAIS!BB$12+MOV_ZONAS_ELEITORAIS!BB$17+MOV_ZONAS_ELEITORAIS!BB$27+MOV_ZONAS_ELEITORAIS!BB$37</f>
        <v>0</v>
      </c>
      <c r="BD32" s="40824">
        <f t="shared" ref="BD32:BD39" si="55">AY32+AZ32-BA32-BB32+BC32</f>
        <v>0</v>
      </c>
      <c r="BE32" s="40822">
        <f t="shared" ref="BE32:BE39" si="56">BD32</f>
        <v>0</v>
      </c>
      <c r="BF32" s="40823">
        <f>MOV_ZONAS_ELEITORAIS!BF$12+MOV_ZONAS_ELEITORAIS!BF$17+MOV_ZONAS_ELEITORAIS!BF$27+MOV_ZONAS_ELEITORAIS!BF$37</f>
        <v>0</v>
      </c>
      <c r="BG32" s="40823">
        <f>MOV_ZONAS_ELEITORAIS!BG$12+MOV_ZONAS_ELEITORAIS!BG$17+MOV_ZONAS_ELEITORAIS!BG$27+MOV_ZONAS_ELEITORAIS!BG$37</f>
        <v>0</v>
      </c>
      <c r="BH32" s="40823">
        <f>MOV_ZONAS_ELEITORAIS!BI$12+MOV_ZONAS_ELEITORAIS!BI$17+MOV_ZONAS_ELEITORAIS!BI$27+MOV_ZONAS_ELEITORAIS!BI$37</f>
        <v>0</v>
      </c>
      <c r="BI32" s="40823">
        <f>MOV_ZONAS_ELEITORAIS!BH$12+MOV_ZONAS_ELEITORAIS!BH$17+MOV_ZONAS_ELEITORAIS!BH$27+MOV_ZONAS_ELEITORAIS!BH$37</f>
        <v>0</v>
      </c>
      <c r="BJ32" s="40824">
        <f t="shared" ref="BJ32:BJ39" si="57">BE32+BF32-BG32-BH32+BI32</f>
        <v>0</v>
      </c>
      <c r="BK32" s="40822">
        <f t="shared" ref="BK32:BK39" si="58">BJ32</f>
        <v>0</v>
      </c>
      <c r="BL32" s="40823">
        <f>MOV_ZONAS_ELEITORAIS!BL$12+MOV_ZONAS_ELEITORAIS!BL$17+MOV_ZONAS_ELEITORAIS!BL$27+MOV_ZONAS_ELEITORAIS!BL$37</f>
        <v>0</v>
      </c>
      <c r="BM32" s="40823">
        <f>MOV_ZONAS_ELEITORAIS!BM$12+MOV_ZONAS_ELEITORAIS!BM$17+MOV_ZONAS_ELEITORAIS!BM$27+MOV_ZONAS_ELEITORAIS!BM$37</f>
        <v>0</v>
      </c>
      <c r="BN32" s="40823">
        <f>MOV_ZONAS_ELEITORAIS!BO$12+MOV_ZONAS_ELEITORAIS!BO$17+MOV_ZONAS_ELEITORAIS!BO$27+MOV_ZONAS_ELEITORAIS!BO$37</f>
        <v>0</v>
      </c>
      <c r="BO32" s="40823">
        <f>MOV_ZONAS_ELEITORAIS!BN$12+MOV_ZONAS_ELEITORAIS!BN$17+MOV_ZONAS_ELEITORAIS!BN$27+MOV_ZONAS_ELEITORAIS!BN$37</f>
        <v>0</v>
      </c>
      <c r="BP32" s="40824">
        <f t="shared" ref="BP32:BP39" si="59">BK32+BL32-BM32-BN32+BO32</f>
        <v>0</v>
      </c>
      <c r="BQ32" s="40822">
        <f t="shared" ref="BQ32:BQ39" si="60">BP32</f>
        <v>0</v>
      </c>
      <c r="BR32" s="40823">
        <f>MOV_ZONAS_ELEITORAIS!BR$12+MOV_ZONAS_ELEITORAIS!BR$17+MOV_ZONAS_ELEITORAIS!BR$27+MOV_ZONAS_ELEITORAIS!BR$37</f>
        <v>0</v>
      </c>
      <c r="BS32" s="40823">
        <f>MOV_ZONAS_ELEITORAIS!BS$12+MOV_ZONAS_ELEITORAIS!BS$17+MOV_ZONAS_ELEITORAIS!BS$27+MOV_ZONAS_ELEITORAIS!BS$37</f>
        <v>0</v>
      </c>
      <c r="BT32" s="40823">
        <f>MOV_ZONAS_ELEITORAIS!BU$12+MOV_ZONAS_ELEITORAIS!BU$17+MOV_ZONAS_ELEITORAIS!BU$27+MOV_ZONAS_ELEITORAIS!BU$37</f>
        <v>0</v>
      </c>
      <c r="BU32" s="40823">
        <f>MOV_ZONAS_ELEITORAIS!BT$12+MOV_ZONAS_ELEITORAIS!BT$17+MOV_ZONAS_ELEITORAIS!BT$27+MOV_ZONAS_ELEITORAIS!BT$37</f>
        <v>0</v>
      </c>
      <c r="BV32" s="40824">
        <f t="shared" ref="BV32:BV39" si="61">BQ32+BR32-BS32-BT32+BU32</f>
        <v>0</v>
      </c>
      <c r="BW32" s="40822">
        <f t="shared" ref="BW32:BW39" si="62">BV32</f>
        <v>0</v>
      </c>
      <c r="BX32" s="40823">
        <f>MOV_ZONAS_ELEITORAIS!BX$12+MOV_ZONAS_ELEITORAIS!BX$17+MOV_ZONAS_ELEITORAIS!BX$27+MOV_ZONAS_ELEITORAIS!BX$37</f>
        <v>0</v>
      </c>
      <c r="BY32" s="40823">
        <f>MOV_ZONAS_ELEITORAIS!BY$12+MOV_ZONAS_ELEITORAIS!BY$17+MOV_ZONAS_ELEITORAIS!BY$27+MOV_ZONAS_ELEITORAIS!BY$37</f>
        <v>0</v>
      </c>
      <c r="BZ32" s="40823">
        <f>MOV_ZONAS_ELEITORAIS!CA$12+MOV_ZONAS_ELEITORAIS!CA$17+MOV_ZONAS_ELEITORAIS!CA$27+MOV_ZONAS_ELEITORAIS!CA$37</f>
        <v>0</v>
      </c>
      <c r="CA32" s="40823">
        <f>MOV_ZONAS_ELEITORAIS!BZ$12+MOV_ZONAS_ELEITORAIS!BZ$17+MOV_ZONAS_ELEITORAIS!BZ$27+MOV_ZONAS_ELEITORAIS!BZ$37</f>
        <v>0</v>
      </c>
      <c r="CB32" s="40824">
        <f t="shared" ref="CB32:CB39" si="63">BW32+BX32-BY32-BZ32+CA32</f>
        <v>0</v>
      </c>
      <c r="CC32" s="40822">
        <f t="shared" ref="CC32:CC39" si="64">H32</f>
        <v>0</v>
      </c>
      <c r="CD32" s="40823">
        <f t="shared" ref="CD32:CG39" si="65">J32+P32+V32+AB32+AH32+AN32+AT32+AZ32+BF32+BL32+BR32+BX32</f>
        <v>0</v>
      </c>
      <c r="CE32" s="40823">
        <f t="shared" si="65"/>
        <v>0</v>
      </c>
      <c r="CF32" s="40823">
        <f t="shared" si="65"/>
        <v>0</v>
      </c>
      <c r="CG32" s="40823">
        <f t="shared" si="65"/>
        <v>0</v>
      </c>
      <c r="CH32" s="40824">
        <f t="shared" ref="CH32:CH39" si="66">CC32+CD32-CE32-CF32+CG32</f>
        <v>0</v>
      </c>
      <c r="CI32" s="40827">
        <f t="shared" ref="CI32:CI39" si="67">C32</f>
        <v>0</v>
      </c>
      <c r="CJ32" s="40827">
        <f t="shared" ref="CJ32:CM39" si="68">D32+CD32</f>
        <v>0</v>
      </c>
      <c r="CK32" s="40827">
        <f t="shared" si="68"/>
        <v>0</v>
      </c>
      <c r="CL32" s="40827">
        <f t="shared" si="68"/>
        <v>0</v>
      </c>
      <c r="CM32" s="40827">
        <f t="shared" si="68"/>
        <v>0</v>
      </c>
      <c r="CN32" s="40828">
        <f t="shared" ref="CN32:CN39" si="69">CI32+CJ32-CK32-CL32+CM32</f>
        <v>0</v>
      </c>
      <c r="CO32" s="40806"/>
    </row>
    <row r="33" spans="1:93" ht="19.5" customHeight="1" x14ac:dyDescent="0.25">
      <c r="A33" s="42006" t="s">
        <v>174</v>
      </c>
      <c r="B33" s="42007"/>
      <c r="C33" s="40829">
        <f>DB_PESSOAL_V.2021!C110</f>
        <v>0</v>
      </c>
      <c r="D33" s="40830">
        <f>DB_PESSOAL_V.2021!D110</f>
        <v>0</v>
      </c>
      <c r="E33" s="40830">
        <f>DB_PESSOAL_V.2021!E110</f>
        <v>0</v>
      </c>
      <c r="F33" s="40830">
        <f>DB_PESSOAL_V.2021!F110</f>
        <v>0</v>
      </c>
      <c r="G33" s="40830">
        <f>DB_PESSOAL_V.2021!G110</f>
        <v>0</v>
      </c>
      <c r="H33" s="40831">
        <f t="shared" si="39"/>
        <v>0</v>
      </c>
      <c r="I33" s="40832">
        <f t="shared" si="40"/>
        <v>0</v>
      </c>
      <c r="J33" s="40830">
        <f>MOV_ZONAS_ELEITORAIS!J$12+MOV_ZONAS_ELEITORAIS!J$17+MOV_ZONAS_ELEITORAIS!J$27+MOV_ZONAS_ELEITORAIS!J$37</f>
        <v>0</v>
      </c>
      <c r="K33" s="40830">
        <f>MOV_ZONAS_ELEITORAIS!K$12+MOV_ZONAS_ELEITORAIS!K$17+MOV_ZONAS_ELEITORAIS!K$27+MOV_ZONAS_ELEITORAIS!K$37</f>
        <v>0</v>
      </c>
      <c r="L33" s="40830">
        <f>MOV_ZONAS_ELEITORAIS!M$12+MOV_ZONAS_ELEITORAIS!M$17+MOV_ZONAS_ELEITORAIS!M$27+MOV_ZONAS_ELEITORAIS!M$37</f>
        <v>0</v>
      </c>
      <c r="M33" s="40830">
        <f>MOV_ZONAS_ELEITORAIS!L$12+MOV_ZONAS_ELEITORAIS!L$17+MOV_ZONAS_ELEITORAIS!L$27+MOV_ZONAS_ELEITORAIS!L$37</f>
        <v>0</v>
      </c>
      <c r="N33" s="40833">
        <f t="shared" si="41"/>
        <v>0</v>
      </c>
      <c r="O33" s="40829">
        <f t="shared" si="42"/>
        <v>0</v>
      </c>
      <c r="P33" s="40830">
        <f>MOV_ZONAS_ELEITORAIS!P$12+MOV_ZONAS_ELEITORAIS!P$17+MOV_ZONAS_ELEITORAIS!P$27+MOV_ZONAS_ELEITORAIS!P$37</f>
        <v>0</v>
      </c>
      <c r="Q33" s="40830">
        <f>MOV_ZONAS_ELEITORAIS!Q$12+MOV_ZONAS_ELEITORAIS!Q$17+MOV_ZONAS_ELEITORAIS!Q$27+MOV_ZONAS_ELEITORAIS!Q$37</f>
        <v>0</v>
      </c>
      <c r="R33" s="40830">
        <f>MOV_ZONAS_ELEITORAIS!S$12+MOV_ZONAS_ELEITORAIS!S$17+MOV_ZONAS_ELEITORAIS!S$27+MOV_ZONAS_ELEITORAIS!S$37</f>
        <v>0</v>
      </c>
      <c r="S33" s="40830">
        <f>MOV_ZONAS_ELEITORAIS!R$12+MOV_ZONAS_ELEITORAIS!R$17+MOV_ZONAS_ELEITORAIS!R$27+MOV_ZONAS_ELEITORAIS!R$37</f>
        <v>0</v>
      </c>
      <c r="T33" s="40831">
        <f t="shared" si="43"/>
        <v>0</v>
      </c>
      <c r="U33" s="40832">
        <f t="shared" si="44"/>
        <v>0</v>
      </c>
      <c r="V33" s="40830">
        <f>MOV_ZONAS_ELEITORAIS!V$12+MOV_ZONAS_ELEITORAIS!V$17+MOV_ZONAS_ELEITORAIS!V$27+MOV_ZONAS_ELEITORAIS!V$37</f>
        <v>0</v>
      </c>
      <c r="W33" s="40830">
        <f>MOV_ZONAS_ELEITORAIS!W$12+MOV_ZONAS_ELEITORAIS!W$17+MOV_ZONAS_ELEITORAIS!W$27+MOV_ZONAS_ELEITORAIS!W$37</f>
        <v>0</v>
      </c>
      <c r="X33" s="40830">
        <f>MOV_ZONAS_ELEITORAIS!Y$12+MOV_ZONAS_ELEITORAIS!Y$17+MOV_ZONAS_ELEITORAIS!Y$27+MOV_ZONAS_ELEITORAIS!Y$37</f>
        <v>0</v>
      </c>
      <c r="Y33" s="40830">
        <f>MOV_ZONAS_ELEITORAIS!X$12+MOV_ZONAS_ELEITORAIS!X$17+MOV_ZONAS_ELEITORAIS!X$27+MOV_ZONAS_ELEITORAIS!X$37</f>
        <v>0</v>
      </c>
      <c r="Z33" s="40833">
        <f t="shared" si="45"/>
        <v>0</v>
      </c>
      <c r="AA33" s="40829">
        <f t="shared" si="46"/>
        <v>0</v>
      </c>
      <c r="AB33" s="40830">
        <f>MOV_ZONAS_ELEITORAIS!AB$12+MOV_ZONAS_ELEITORAIS!AB$17+MOV_ZONAS_ELEITORAIS!AB$27+MOV_ZONAS_ELEITORAIS!AB$37</f>
        <v>0</v>
      </c>
      <c r="AC33" s="40830">
        <f>MOV_ZONAS_ELEITORAIS!AC$12+MOV_ZONAS_ELEITORAIS!AC$17+MOV_ZONAS_ELEITORAIS!AC$27+MOV_ZONAS_ELEITORAIS!AC$37</f>
        <v>0</v>
      </c>
      <c r="AD33" s="40830">
        <f>MOV_ZONAS_ELEITORAIS!AE$12+MOV_ZONAS_ELEITORAIS!AE$17+MOV_ZONAS_ELEITORAIS!AE$27+MOV_ZONAS_ELEITORAIS!AE$37</f>
        <v>0</v>
      </c>
      <c r="AE33" s="40830">
        <f>MOV_ZONAS_ELEITORAIS!AD$12+MOV_ZONAS_ELEITORAIS!AD$17+MOV_ZONAS_ELEITORAIS!AD$27+MOV_ZONAS_ELEITORAIS!AD$37</f>
        <v>0</v>
      </c>
      <c r="AF33" s="40831">
        <f t="shared" si="47"/>
        <v>0</v>
      </c>
      <c r="AG33" s="40829">
        <f t="shared" si="48"/>
        <v>0</v>
      </c>
      <c r="AH33" s="40830">
        <f>MOV_ZONAS_ELEITORAIS!AH$12+MOV_ZONAS_ELEITORAIS!AH$17+MOV_ZONAS_ELEITORAIS!AH$27+MOV_ZONAS_ELEITORAIS!AH$37</f>
        <v>0</v>
      </c>
      <c r="AI33" s="40830">
        <f>MOV_ZONAS_ELEITORAIS!AI$12+MOV_ZONAS_ELEITORAIS!AI$17+MOV_ZONAS_ELEITORAIS!AI$27+MOV_ZONAS_ELEITORAIS!AI$37</f>
        <v>0</v>
      </c>
      <c r="AJ33" s="40830">
        <f>MOV_ZONAS_ELEITORAIS!AK$12+MOV_ZONAS_ELEITORAIS!AK$17+MOV_ZONAS_ELEITORAIS!AK$27+MOV_ZONAS_ELEITORAIS!AK$37</f>
        <v>0</v>
      </c>
      <c r="AK33" s="40830">
        <f>MOV_ZONAS_ELEITORAIS!AJ$12+MOV_ZONAS_ELEITORAIS!AJ$17+MOV_ZONAS_ELEITORAIS!AJ$27+MOV_ZONAS_ELEITORAIS!AJ$37</f>
        <v>0</v>
      </c>
      <c r="AL33" s="40831">
        <f t="shared" si="49"/>
        <v>0</v>
      </c>
      <c r="AM33" s="40829">
        <f t="shared" si="50"/>
        <v>0</v>
      </c>
      <c r="AN33" s="40830">
        <f>MOV_ZONAS_ELEITORAIS!AN$12+MOV_ZONAS_ELEITORAIS!AN$17+MOV_ZONAS_ELEITORAIS!AN$27+MOV_ZONAS_ELEITORAIS!AN$37</f>
        <v>0</v>
      </c>
      <c r="AO33" s="40830">
        <f>MOV_ZONAS_ELEITORAIS!AO$12+MOV_ZONAS_ELEITORAIS!AO$17+MOV_ZONAS_ELEITORAIS!AO$27+MOV_ZONAS_ELEITORAIS!AO$37</f>
        <v>0</v>
      </c>
      <c r="AP33" s="40830">
        <f>MOV_ZONAS_ELEITORAIS!AQ$12+MOV_ZONAS_ELEITORAIS!AQ$17+MOV_ZONAS_ELEITORAIS!AQ$27+MOV_ZONAS_ELEITORAIS!AQ$37</f>
        <v>0</v>
      </c>
      <c r="AQ33" s="40830">
        <f>MOV_ZONAS_ELEITORAIS!AP$12+MOV_ZONAS_ELEITORAIS!AP$17+MOV_ZONAS_ELEITORAIS!AP$27+MOV_ZONAS_ELEITORAIS!AP$37</f>
        <v>0</v>
      </c>
      <c r="AR33" s="40831">
        <f t="shared" si="51"/>
        <v>0</v>
      </c>
      <c r="AS33" s="40829">
        <f t="shared" si="52"/>
        <v>0</v>
      </c>
      <c r="AT33" s="40830">
        <f>MOV_ZONAS_ELEITORAIS!AT$12+MOV_ZONAS_ELEITORAIS!AT$17+MOV_ZONAS_ELEITORAIS!AT$27+MOV_ZONAS_ELEITORAIS!AT$37</f>
        <v>0</v>
      </c>
      <c r="AU33" s="40830">
        <f>MOV_ZONAS_ELEITORAIS!AU$12+MOV_ZONAS_ELEITORAIS!AU$17+MOV_ZONAS_ELEITORAIS!AU$27+MOV_ZONAS_ELEITORAIS!AU$37</f>
        <v>0</v>
      </c>
      <c r="AV33" s="40830">
        <f>MOV_ZONAS_ELEITORAIS!AW$12+MOV_ZONAS_ELEITORAIS!AW$17+MOV_ZONAS_ELEITORAIS!AW$27+MOV_ZONAS_ELEITORAIS!AW$37</f>
        <v>0</v>
      </c>
      <c r="AW33" s="40830">
        <f>MOV_ZONAS_ELEITORAIS!AV$12+MOV_ZONAS_ELEITORAIS!AV$17+MOV_ZONAS_ELEITORAIS!AV$27+MOV_ZONAS_ELEITORAIS!AV$37</f>
        <v>0</v>
      </c>
      <c r="AX33" s="40831">
        <f t="shared" si="53"/>
        <v>0</v>
      </c>
      <c r="AY33" s="40829">
        <f t="shared" si="54"/>
        <v>0</v>
      </c>
      <c r="AZ33" s="40830">
        <f>MOV_ZONAS_ELEITORAIS!AZ$12+MOV_ZONAS_ELEITORAIS!AZ$17+MOV_ZONAS_ELEITORAIS!AZ$27+MOV_ZONAS_ELEITORAIS!AZ$37</f>
        <v>0</v>
      </c>
      <c r="BA33" s="40830">
        <f>MOV_ZONAS_ELEITORAIS!BA$12+MOV_ZONAS_ELEITORAIS!BA$17+MOV_ZONAS_ELEITORAIS!BA$27+MOV_ZONAS_ELEITORAIS!BA$37</f>
        <v>0</v>
      </c>
      <c r="BB33" s="40830">
        <f>MOV_ZONAS_ELEITORAIS!BC$12+MOV_ZONAS_ELEITORAIS!BC$17+MOV_ZONAS_ELEITORAIS!BC$27+MOV_ZONAS_ELEITORAIS!BC$37</f>
        <v>0</v>
      </c>
      <c r="BC33" s="40830">
        <f>MOV_ZONAS_ELEITORAIS!BB$12+MOV_ZONAS_ELEITORAIS!BB$17+MOV_ZONAS_ELEITORAIS!BB$27+MOV_ZONAS_ELEITORAIS!BB$37</f>
        <v>0</v>
      </c>
      <c r="BD33" s="40831">
        <f t="shared" si="55"/>
        <v>0</v>
      </c>
      <c r="BE33" s="40829">
        <f t="shared" si="56"/>
        <v>0</v>
      </c>
      <c r="BF33" s="40830">
        <f>MOV_ZONAS_ELEITORAIS!BF$12+MOV_ZONAS_ELEITORAIS!BF$17+MOV_ZONAS_ELEITORAIS!BF$27+MOV_ZONAS_ELEITORAIS!BF$37</f>
        <v>0</v>
      </c>
      <c r="BG33" s="40830">
        <f>MOV_ZONAS_ELEITORAIS!BG$12+MOV_ZONAS_ELEITORAIS!BG$17+MOV_ZONAS_ELEITORAIS!BG$27+MOV_ZONAS_ELEITORAIS!BG$37</f>
        <v>0</v>
      </c>
      <c r="BH33" s="40830">
        <f>MOV_ZONAS_ELEITORAIS!BI$12+MOV_ZONAS_ELEITORAIS!BI$17+MOV_ZONAS_ELEITORAIS!BI$27+MOV_ZONAS_ELEITORAIS!BI$37</f>
        <v>0</v>
      </c>
      <c r="BI33" s="40830">
        <f>MOV_ZONAS_ELEITORAIS!BH$12+MOV_ZONAS_ELEITORAIS!BH$17+MOV_ZONAS_ELEITORAIS!BH$27+MOV_ZONAS_ELEITORAIS!BH$37</f>
        <v>0</v>
      </c>
      <c r="BJ33" s="40831">
        <f t="shared" si="57"/>
        <v>0</v>
      </c>
      <c r="BK33" s="40829">
        <f t="shared" si="58"/>
        <v>0</v>
      </c>
      <c r="BL33" s="40830">
        <f>MOV_ZONAS_ELEITORAIS!BL$12+MOV_ZONAS_ELEITORAIS!BL$17+MOV_ZONAS_ELEITORAIS!BL$27+MOV_ZONAS_ELEITORAIS!BL$37</f>
        <v>0</v>
      </c>
      <c r="BM33" s="40830">
        <f>MOV_ZONAS_ELEITORAIS!BM$12+MOV_ZONAS_ELEITORAIS!BM$17+MOV_ZONAS_ELEITORAIS!BM$27+MOV_ZONAS_ELEITORAIS!BM$37</f>
        <v>0</v>
      </c>
      <c r="BN33" s="40830">
        <f>MOV_ZONAS_ELEITORAIS!BO$12+MOV_ZONAS_ELEITORAIS!BO$17+MOV_ZONAS_ELEITORAIS!BO$27+MOV_ZONAS_ELEITORAIS!BO$37</f>
        <v>0</v>
      </c>
      <c r="BO33" s="40830">
        <f>MOV_ZONAS_ELEITORAIS!BN$12+MOV_ZONAS_ELEITORAIS!BN$17+MOV_ZONAS_ELEITORAIS!BN$27+MOV_ZONAS_ELEITORAIS!BN$37</f>
        <v>0</v>
      </c>
      <c r="BP33" s="40831">
        <f t="shared" si="59"/>
        <v>0</v>
      </c>
      <c r="BQ33" s="40829">
        <f t="shared" si="60"/>
        <v>0</v>
      </c>
      <c r="BR33" s="40830">
        <f>MOV_ZONAS_ELEITORAIS!BR$12+MOV_ZONAS_ELEITORAIS!BR$17+MOV_ZONAS_ELEITORAIS!BR$27+MOV_ZONAS_ELEITORAIS!BR$37</f>
        <v>0</v>
      </c>
      <c r="BS33" s="40830">
        <f>MOV_ZONAS_ELEITORAIS!BS$12+MOV_ZONAS_ELEITORAIS!BS$17+MOV_ZONAS_ELEITORAIS!BS$27+MOV_ZONAS_ELEITORAIS!BS$37</f>
        <v>0</v>
      </c>
      <c r="BT33" s="40830">
        <f>MOV_ZONAS_ELEITORAIS!BU$12+MOV_ZONAS_ELEITORAIS!BU$17+MOV_ZONAS_ELEITORAIS!BU$27+MOV_ZONAS_ELEITORAIS!BU$37</f>
        <v>0</v>
      </c>
      <c r="BU33" s="40830">
        <f>MOV_ZONAS_ELEITORAIS!BT$12+MOV_ZONAS_ELEITORAIS!BT$17+MOV_ZONAS_ELEITORAIS!BT$27+MOV_ZONAS_ELEITORAIS!BT$37</f>
        <v>0</v>
      </c>
      <c r="BV33" s="40831">
        <f t="shared" si="61"/>
        <v>0</v>
      </c>
      <c r="BW33" s="40829">
        <f t="shared" si="62"/>
        <v>0</v>
      </c>
      <c r="BX33" s="40830">
        <f>MOV_ZONAS_ELEITORAIS!BX$12+MOV_ZONAS_ELEITORAIS!BX$17+MOV_ZONAS_ELEITORAIS!BX$27+MOV_ZONAS_ELEITORAIS!BX$37</f>
        <v>0</v>
      </c>
      <c r="BY33" s="40830">
        <f>MOV_ZONAS_ELEITORAIS!BY$12+MOV_ZONAS_ELEITORAIS!BY$17+MOV_ZONAS_ELEITORAIS!BY$27+MOV_ZONAS_ELEITORAIS!BY$37</f>
        <v>0</v>
      </c>
      <c r="BZ33" s="40830">
        <f>MOV_ZONAS_ELEITORAIS!CA$12+MOV_ZONAS_ELEITORAIS!CA$17+MOV_ZONAS_ELEITORAIS!CA$27+MOV_ZONAS_ELEITORAIS!CA$37</f>
        <v>0</v>
      </c>
      <c r="CA33" s="40830">
        <f>MOV_ZONAS_ELEITORAIS!BZ$12+MOV_ZONAS_ELEITORAIS!BZ$17+MOV_ZONAS_ELEITORAIS!BZ$27+MOV_ZONAS_ELEITORAIS!BZ$37</f>
        <v>0</v>
      </c>
      <c r="CB33" s="40831">
        <f t="shared" si="63"/>
        <v>0</v>
      </c>
      <c r="CC33" s="40829">
        <f t="shared" si="64"/>
        <v>0</v>
      </c>
      <c r="CD33" s="40830">
        <f t="shared" si="65"/>
        <v>0</v>
      </c>
      <c r="CE33" s="40830">
        <f t="shared" si="65"/>
        <v>0</v>
      </c>
      <c r="CF33" s="40830">
        <f t="shared" si="65"/>
        <v>0</v>
      </c>
      <c r="CG33" s="40830">
        <f t="shared" si="65"/>
        <v>0</v>
      </c>
      <c r="CH33" s="40831">
        <f t="shared" si="66"/>
        <v>0</v>
      </c>
      <c r="CI33" s="40834">
        <f t="shared" si="67"/>
        <v>0</v>
      </c>
      <c r="CJ33" s="40834">
        <f t="shared" si="68"/>
        <v>0</v>
      </c>
      <c r="CK33" s="40834">
        <f t="shared" si="68"/>
        <v>0</v>
      </c>
      <c r="CL33" s="40834">
        <f t="shared" si="68"/>
        <v>0</v>
      </c>
      <c r="CM33" s="40834">
        <f t="shared" si="68"/>
        <v>0</v>
      </c>
      <c r="CN33" s="40835">
        <f t="shared" si="69"/>
        <v>0</v>
      </c>
      <c r="CO33" s="40806"/>
    </row>
    <row r="34" spans="1:93" ht="19.5" customHeight="1" x14ac:dyDescent="0.25">
      <c r="A34" s="42006" t="s">
        <v>30</v>
      </c>
      <c r="B34" s="42007"/>
      <c r="C34" s="40829">
        <f>DB_PESSOAL_V.2021!C111</f>
        <v>0</v>
      </c>
      <c r="D34" s="40830">
        <f>DB_PESSOAL_V.2021!D111</f>
        <v>0</v>
      </c>
      <c r="E34" s="40830">
        <f>DB_PESSOAL_V.2021!E111</f>
        <v>0</v>
      </c>
      <c r="F34" s="40830">
        <f>DB_PESSOAL_V.2021!F111</f>
        <v>0</v>
      </c>
      <c r="G34" s="40830">
        <f>DB_PESSOAL_V.2021!G111</f>
        <v>0</v>
      </c>
      <c r="H34" s="40831">
        <f t="shared" si="39"/>
        <v>0</v>
      </c>
      <c r="I34" s="40832">
        <f t="shared" si="40"/>
        <v>0</v>
      </c>
      <c r="J34" s="40830">
        <v>0</v>
      </c>
      <c r="K34" s="40830">
        <v>0</v>
      </c>
      <c r="L34" s="40830">
        <v>0</v>
      </c>
      <c r="M34" s="40830">
        <v>0</v>
      </c>
      <c r="N34" s="40833">
        <f t="shared" si="41"/>
        <v>0</v>
      </c>
      <c r="O34" s="40829">
        <f t="shared" si="42"/>
        <v>0</v>
      </c>
      <c r="P34" s="40830">
        <v>0</v>
      </c>
      <c r="Q34" s="40830">
        <v>0</v>
      </c>
      <c r="R34" s="40830">
        <v>0</v>
      </c>
      <c r="S34" s="40830">
        <v>0</v>
      </c>
      <c r="T34" s="40831">
        <f t="shared" si="43"/>
        <v>0</v>
      </c>
      <c r="U34" s="40832">
        <f t="shared" si="44"/>
        <v>0</v>
      </c>
      <c r="V34" s="40830">
        <v>0</v>
      </c>
      <c r="W34" s="40830">
        <v>0</v>
      </c>
      <c r="X34" s="40830">
        <v>0</v>
      </c>
      <c r="Y34" s="40830">
        <v>0</v>
      </c>
      <c r="Z34" s="40833">
        <f t="shared" si="45"/>
        <v>0</v>
      </c>
      <c r="AA34" s="40829">
        <f t="shared" si="46"/>
        <v>0</v>
      </c>
      <c r="AB34" s="40830">
        <v>0</v>
      </c>
      <c r="AC34" s="40830">
        <v>0</v>
      </c>
      <c r="AD34" s="40830">
        <v>0</v>
      </c>
      <c r="AE34" s="40830">
        <v>0</v>
      </c>
      <c r="AF34" s="40831">
        <f t="shared" si="47"/>
        <v>0</v>
      </c>
      <c r="AG34" s="40829">
        <f t="shared" si="48"/>
        <v>0</v>
      </c>
      <c r="AH34" s="40830">
        <v>0</v>
      </c>
      <c r="AI34" s="40830">
        <v>0</v>
      </c>
      <c r="AJ34" s="40830">
        <v>0</v>
      </c>
      <c r="AK34" s="40830">
        <v>0</v>
      </c>
      <c r="AL34" s="40831">
        <f t="shared" si="49"/>
        <v>0</v>
      </c>
      <c r="AM34" s="40829">
        <f t="shared" si="50"/>
        <v>0</v>
      </c>
      <c r="AN34" s="40830">
        <v>0</v>
      </c>
      <c r="AO34" s="40830">
        <v>0</v>
      </c>
      <c r="AP34" s="40830">
        <v>0</v>
      </c>
      <c r="AQ34" s="40830">
        <v>0</v>
      </c>
      <c r="AR34" s="40831">
        <f t="shared" si="51"/>
        <v>0</v>
      </c>
      <c r="AS34" s="40829">
        <f t="shared" si="52"/>
        <v>0</v>
      </c>
      <c r="AT34" s="40830">
        <v>0</v>
      </c>
      <c r="AU34" s="40830">
        <v>0</v>
      </c>
      <c r="AV34" s="40830">
        <v>0</v>
      </c>
      <c r="AW34" s="40830">
        <v>0</v>
      </c>
      <c r="AX34" s="40831">
        <f t="shared" si="53"/>
        <v>0</v>
      </c>
      <c r="AY34" s="40829">
        <f t="shared" si="54"/>
        <v>0</v>
      </c>
      <c r="AZ34" s="40830">
        <v>0</v>
      </c>
      <c r="BA34" s="40830">
        <v>0</v>
      </c>
      <c r="BB34" s="40830">
        <v>0</v>
      </c>
      <c r="BC34" s="40830">
        <v>0</v>
      </c>
      <c r="BD34" s="40831">
        <f t="shared" si="55"/>
        <v>0</v>
      </c>
      <c r="BE34" s="40829">
        <f t="shared" si="56"/>
        <v>0</v>
      </c>
      <c r="BF34" s="40830">
        <v>0</v>
      </c>
      <c r="BG34" s="40830">
        <v>0</v>
      </c>
      <c r="BH34" s="40830">
        <v>0</v>
      </c>
      <c r="BI34" s="40830">
        <v>0</v>
      </c>
      <c r="BJ34" s="40831">
        <f t="shared" si="57"/>
        <v>0</v>
      </c>
      <c r="BK34" s="40829">
        <f t="shared" si="58"/>
        <v>0</v>
      </c>
      <c r="BL34" s="40830">
        <v>0</v>
      </c>
      <c r="BM34" s="40830">
        <v>0</v>
      </c>
      <c r="BN34" s="40830">
        <v>0</v>
      </c>
      <c r="BO34" s="40830">
        <v>0</v>
      </c>
      <c r="BP34" s="40831">
        <f t="shared" si="59"/>
        <v>0</v>
      </c>
      <c r="BQ34" s="40829">
        <f t="shared" si="60"/>
        <v>0</v>
      </c>
      <c r="BR34" s="40830">
        <v>0</v>
      </c>
      <c r="BS34" s="40830">
        <v>0</v>
      </c>
      <c r="BT34" s="40830">
        <v>0</v>
      </c>
      <c r="BU34" s="40830">
        <v>0</v>
      </c>
      <c r="BV34" s="40831">
        <f t="shared" si="61"/>
        <v>0</v>
      </c>
      <c r="BW34" s="40829">
        <f t="shared" si="62"/>
        <v>0</v>
      </c>
      <c r="BX34" s="40830">
        <v>0</v>
      </c>
      <c r="BY34" s="40830">
        <v>0</v>
      </c>
      <c r="BZ34" s="40830">
        <v>0</v>
      </c>
      <c r="CA34" s="40830">
        <v>0</v>
      </c>
      <c r="CB34" s="40831">
        <f t="shared" si="63"/>
        <v>0</v>
      </c>
      <c r="CC34" s="40829">
        <f t="shared" si="64"/>
        <v>0</v>
      </c>
      <c r="CD34" s="40830">
        <f t="shared" si="65"/>
        <v>0</v>
      </c>
      <c r="CE34" s="40830">
        <f t="shared" si="65"/>
        <v>0</v>
      </c>
      <c r="CF34" s="40830">
        <f t="shared" si="65"/>
        <v>0</v>
      </c>
      <c r="CG34" s="40830">
        <f t="shared" si="65"/>
        <v>0</v>
      </c>
      <c r="CH34" s="40831">
        <f t="shared" si="66"/>
        <v>0</v>
      </c>
      <c r="CI34" s="40834">
        <f t="shared" si="67"/>
        <v>0</v>
      </c>
      <c r="CJ34" s="40834">
        <f t="shared" si="68"/>
        <v>0</v>
      </c>
      <c r="CK34" s="40834">
        <f t="shared" si="68"/>
        <v>0</v>
      </c>
      <c r="CL34" s="40834">
        <f t="shared" si="68"/>
        <v>0</v>
      </c>
      <c r="CM34" s="40834">
        <f t="shared" si="68"/>
        <v>0</v>
      </c>
      <c r="CN34" s="40835">
        <f t="shared" si="69"/>
        <v>0</v>
      </c>
      <c r="CO34" s="40806"/>
    </row>
    <row r="35" spans="1:93" ht="19.5" customHeight="1" x14ac:dyDescent="0.25">
      <c r="A35" s="42006" t="s">
        <v>31</v>
      </c>
      <c r="B35" s="42007"/>
      <c r="C35" s="40829">
        <f>DB_PESSOAL_V.2021!C112</f>
        <v>0</v>
      </c>
      <c r="D35" s="40830">
        <f>DB_PESSOAL_V.2021!D112</f>
        <v>0</v>
      </c>
      <c r="E35" s="40830">
        <f>DB_PESSOAL_V.2021!E112</f>
        <v>0</v>
      </c>
      <c r="F35" s="40830">
        <f>DB_PESSOAL_V.2021!F112</f>
        <v>0</v>
      </c>
      <c r="G35" s="40830">
        <f>DB_PESSOAL_V.2021!G112</f>
        <v>0</v>
      </c>
      <c r="H35" s="40831">
        <f t="shared" si="39"/>
        <v>0</v>
      </c>
      <c r="I35" s="40832">
        <f t="shared" si="40"/>
        <v>0</v>
      </c>
      <c r="J35" s="40830">
        <v>0</v>
      </c>
      <c r="K35" s="40830">
        <v>0</v>
      </c>
      <c r="L35" s="40830">
        <v>0</v>
      </c>
      <c r="M35" s="40830">
        <v>0</v>
      </c>
      <c r="N35" s="40833">
        <f t="shared" si="41"/>
        <v>0</v>
      </c>
      <c r="O35" s="40829">
        <f t="shared" si="42"/>
        <v>0</v>
      </c>
      <c r="P35" s="40830">
        <v>0</v>
      </c>
      <c r="Q35" s="40830">
        <v>0</v>
      </c>
      <c r="R35" s="40830">
        <v>0</v>
      </c>
      <c r="S35" s="40830">
        <v>0</v>
      </c>
      <c r="T35" s="40831">
        <f t="shared" si="43"/>
        <v>0</v>
      </c>
      <c r="U35" s="40832">
        <f t="shared" si="44"/>
        <v>0</v>
      </c>
      <c r="V35" s="40830">
        <v>0</v>
      </c>
      <c r="W35" s="40830">
        <v>0</v>
      </c>
      <c r="X35" s="40830">
        <v>0</v>
      </c>
      <c r="Y35" s="40830">
        <v>0</v>
      </c>
      <c r="Z35" s="40833">
        <f t="shared" si="45"/>
        <v>0</v>
      </c>
      <c r="AA35" s="40829">
        <f t="shared" si="46"/>
        <v>0</v>
      </c>
      <c r="AB35" s="40830">
        <v>0</v>
      </c>
      <c r="AC35" s="40830">
        <v>0</v>
      </c>
      <c r="AD35" s="40830">
        <v>0</v>
      </c>
      <c r="AE35" s="40830">
        <v>0</v>
      </c>
      <c r="AF35" s="40831">
        <f t="shared" si="47"/>
        <v>0</v>
      </c>
      <c r="AG35" s="40829">
        <f t="shared" si="48"/>
        <v>0</v>
      </c>
      <c r="AH35" s="40830">
        <v>0</v>
      </c>
      <c r="AI35" s="40830">
        <v>0</v>
      </c>
      <c r="AJ35" s="40830">
        <v>0</v>
      </c>
      <c r="AK35" s="40830">
        <v>0</v>
      </c>
      <c r="AL35" s="40831">
        <f t="shared" si="49"/>
        <v>0</v>
      </c>
      <c r="AM35" s="40829">
        <f t="shared" si="50"/>
        <v>0</v>
      </c>
      <c r="AN35" s="40830">
        <v>0</v>
      </c>
      <c r="AO35" s="40830">
        <v>0</v>
      </c>
      <c r="AP35" s="40830">
        <v>0</v>
      </c>
      <c r="AQ35" s="40830">
        <v>0</v>
      </c>
      <c r="AR35" s="40831">
        <f t="shared" si="51"/>
        <v>0</v>
      </c>
      <c r="AS35" s="40829">
        <f t="shared" si="52"/>
        <v>0</v>
      </c>
      <c r="AT35" s="40830">
        <v>0</v>
      </c>
      <c r="AU35" s="40830">
        <v>0</v>
      </c>
      <c r="AV35" s="40830">
        <v>0</v>
      </c>
      <c r="AW35" s="40830">
        <v>0</v>
      </c>
      <c r="AX35" s="40831">
        <f t="shared" si="53"/>
        <v>0</v>
      </c>
      <c r="AY35" s="40829">
        <f t="shared" si="54"/>
        <v>0</v>
      </c>
      <c r="AZ35" s="40830">
        <v>0</v>
      </c>
      <c r="BA35" s="40830">
        <v>0</v>
      </c>
      <c r="BB35" s="40830">
        <v>0</v>
      </c>
      <c r="BC35" s="40830">
        <v>0</v>
      </c>
      <c r="BD35" s="40831">
        <f t="shared" si="55"/>
        <v>0</v>
      </c>
      <c r="BE35" s="40829">
        <f t="shared" si="56"/>
        <v>0</v>
      </c>
      <c r="BF35" s="40830">
        <v>0</v>
      </c>
      <c r="BG35" s="40830">
        <v>0</v>
      </c>
      <c r="BH35" s="40830">
        <v>0</v>
      </c>
      <c r="BI35" s="40830">
        <v>0</v>
      </c>
      <c r="BJ35" s="40831">
        <f t="shared" si="57"/>
        <v>0</v>
      </c>
      <c r="BK35" s="40829">
        <f t="shared" si="58"/>
        <v>0</v>
      </c>
      <c r="BL35" s="40830">
        <v>0</v>
      </c>
      <c r="BM35" s="40830">
        <v>0</v>
      </c>
      <c r="BN35" s="40830">
        <v>0</v>
      </c>
      <c r="BO35" s="40830">
        <v>0</v>
      </c>
      <c r="BP35" s="40831">
        <f t="shared" si="59"/>
        <v>0</v>
      </c>
      <c r="BQ35" s="40829">
        <f t="shared" si="60"/>
        <v>0</v>
      </c>
      <c r="BR35" s="40830">
        <v>0</v>
      </c>
      <c r="BS35" s="40830">
        <v>0</v>
      </c>
      <c r="BT35" s="40830">
        <v>0</v>
      </c>
      <c r="BU35" s="40830">
        <v>0</v>
      </c>
      <c r="BV35" s="40831">
        <f t="shared" si="61"/>
        <v>0</v>
      </c>
      <c r="BW35" s="40829">
        <f t="shared" si="62"/>
        <v>0</v>
      </c>
      <c r="BX35" s="40830">
        <v>0</v>
      </c>
      <c r="BY35" s="40830">
        <v>0</v>
      </c>
      <c r="BZ35" s="40830">
        <v>0</v>
      </c>
      <c r="CA35" s="40830">
        <v>0</v>
      </c>
      <c r="CB35" s="40831">
        <f t="shared" si="63"/>
        <v>0</v>
      </c>
      <c r="CC35" s="40829">
        <f t="shared" si="64"/>
        <v>0</v>
      </c>
      <c r="CD35" s="40830">
        <f t="shared" si="65"/>
        <v>0</v>
      </c>
      <c r="CE35" s="40830">
        <f t="shared" si="65"/>
        <v>0</v>
      </c>
      <c r="CF35" s="40830">
        <f t="shared" si="65"/>
        <v>0</v>
      </c>
      <c r="CG35" s="40830">
        <f t="shared" si="65"/>
        <v>0</v>
      </c>
      <c r="CH35" s="40831">
        <f t="shared" si="66"/>
        <v>0</v>
      </c>
      <c r="CI35" s="40834">
        <f t="shared" si="67"/>
        <v>0</v>
      </c>
      <c r="CJ35" s="40834">
        <f t="shared" si="68"/>
        <v>0</v>
      </c>
      <c r="CK35" s="40834">
        <f t="shared" si="68"/>
        <v>0</v>
      </c>
      <c r="CL35" s="40834">
        <f t="shared" si="68"/>
        <v>0</v>
      </c>
      <c r="CM35" s="40834">
        <f t="shared" si="68"/>
        <v>0</v>
      </c>
      <c r="CN35" s="40835">
        <f t="shared" si="69"/>
        <v>0</v>
      </c>
      <c r="CO35" s="40806"/>
    </row>
    <row r="36" spans="1:93" ht="19.5" customHeight="1" x14ac:dyDescent="0.25">
      <c r="A36" s="42006" t="s">
        <v>32</v>
      </c>
      <c r="B36" s="42007"/>
      <c r="C36" s="40829">
        <f>DB_PESSOAL_V.2021!C113</f>
        <v>0</v>
      </c>
      <c r="D36" s="40830">
        <f>DB_PESSOAL_V.2021!D113</f>
        <v>0</v>
      </c>
      <c r="E36" s="40830">
        <f>DB_PESSOAL_V.2021!E113</f>
        <v>0</v>
      </c>
      <c r="F36" s="40830">
        <f>DB_PESSOAL_V.2021!F113</f>
        <v>0</v>
      </c>
      <c r="G36" s="40830">
        <f>DB_PESSOAL_V.2021!G113</f>
        <v>0</v>
      </c>
      <c r="H36" s="40831">
        <f t="shared" si="39"/>
        <v>0</v>
      </c>
      <c r="I36" s="40832">
        <f t="shared" si="40"/>
        <v>0</v>
      </c>
      <c r="J36" s="40830">
        <v>0</v>
      </c>
      <c r="K36" s="40830">
        <v>0</v>
      </c>
      <c r="L36" s="40830">
        <v>0</v>
      </c>
      <c r="M36" s="40830">
        <v>0</v>
      </c>
      <c r="N36" s="40833">
        <f t="shared" si="41"/>
        <v>0</v>
      </c>
      <c r="O36" s="40829">
        <f t="shared" si="42"/>
        <v>0</v>
      </c>
      <c r="P36" s="40830">
        <v>0</v>
      </c>
      <c r="Q36" s="40830">
        <v>0</v>
      </c>
      <c r="R36" s="40830">
        <v>0</v>
      </c>
      <c r="S36" s="40830">
        <v>0</v>
      </c>
      <c r="T36" s="40831">
        <f t="shared" si="43"/>
        <v>0</v>
      </c>
      <c r="U36" s="40832">
        <f t="shared" si="44"/>
        <v>0</v>
      </c>
      <c r="V36" s="40830">
        <v>0</v>
      </c>
      <c r="W36" s="40830">
        <v>0</v>
      </c>
      <c r="X36" s="40830">
        <v>0</v>
      </c>
      <c r="Y36" s="40830">
        <v>0</v>
      </c>
      <c r="Z36" s="40833">
        <f t="shared" si="45"/>
        <v>0</v>
      </c>
      <c r="AA36" s="40829">
        <f t="shared" si="46"/>
        <v>0</v>
      </c>
      <c r="AB36" s="40830">
        <v>0</v>
      </c>
      <c r="AC36" s="40830">
        <v>0</v>
      </c>
      <c r="AD36" s="40830">
        <v>0</v>
      </c>
      <c r="AE36" s="40830">
        <v>0</v>
      </c>
      <c r="AF36" s="40831">
        <f t="shared" si="47"/>
        <v>0</v>
      </c>
      <c r="AG36" s="40829">
        <f t="shared" si="48"/>
        <v>0</v>
      </c>
      <c r="AH36" s="40830">
        <v>0</v>
      </c>
      <c r="AI36" s="40830">
        <v>0</v>
      </c>
      <c r="AJ36" s="40830">
        <v>0</v>
      </c>
      <c r="AK36" s="40830">
        <v>0</v>
      </c>
      <c r="AL36" s="40831">
        <f t="shared" si="49"/>
        <v>0</v>
      </c>
      <c r="AM36" s="40829">
        <f t="shared" si="50"/>
        <v>0</v>
      </c>
      <c r="AN36" s="40830">
        <v>0</v>
      </c>
      <c r="AO36" s="40830">
        <v>0</v>
      </c>
      <c r="AP36" s="40830">
        <v>0</v>
      </c>
      <c r="AQ36" s="40830">
        <v>0</v>
      </c>
      <c r="AR36" s="40831">
        <f t="shared" si="51"/>
        <v>0</v>
      </c>
      <c r="AS36" s="40829">
        <f t="shared" si="52"/>
        <v>0</v>
      </c>
      <c r="AT36" s="40830">
        <v>0</v>
      </c>
      <c r="AU36" s="40830">
        <v>0</v>
      </c>
      <c r="AV36" s="40830">
        <v>0</v>
      </c>
      <c r="AW36" s="40830">
        <v>0</v>
      </c>
      <c r="AX36" s="40831">
        <f t="shared" si="53"/>
        <v>0</v>
      </c>
      <c r="AY36" s="40829">
        <f t="shared" si="54"/>
        <v>0</v>
      </c>
      <c r="AZ36" s="40830">
        <v>0</v>
      </c>
      <c r="BA36" s="40830">
        <v>0</v>
      </c>
      <c r="BB36" s="40830">
        <v>0</v>
      </c>
      <c r="BC36" s="40830">
        <v>0</v>
      </c>
      <c r="BD36" s="40831">
        <f t="shared" si="55"/>
        <v>0</v>
      </c>
      <c r="BE36" s="40829">
        <f t="shared" si="56"/>
        <v>0</v>
      </c>
      <c r="BF36" s="40830">
        <v>0</v>
      </c>
      <c r="BG36" s="40830">
        <v>0</v>
      </c>
      <c r="BH36" s="40830">
        <v>0</v>
      </c>
      <c r="BI36" s="40830">
        <v>0</v>
      </c>
      <c r="BJ36" s="40831">
        <f t="shared" si="57"/>
        <v>0</v>
      </c>
      <c r="BK36" s="40829">
        <f t="shared" si="58"/>
        <v>0</v>
      </c>
      <c r="BL36" s="40830">
        <v>0</v>
      </c>
      <c r="BM36" s="40830">
        <v>0</v>
      </c>
      <c r="BN36" s="40830">
        <v>0</v>
      </c>
      <c r="BO36" s="40830">
        <v>0</v>
      </c>
      <c r="BP36" s="40831">
        <f t="shared" si="59"/>
        <v>0</v>
      </c>
      <c r="BQ36" s="40829">
        <f t="shared" si="60"/>
        <v>0</v>
      </c>
      <c r="BR36" s="40830">
        <v>0</v>
      </c>
      <c r="BS36" s="40830">
        <v>0</v>
      </c>
      <c r="BT36" s="40830">
        <v>0</v>
      </c>
      <c r="BU36" s="40830">
        <v>0</v>
      </c>
      <c r="BV36" s="40831">
        <f t="shared" si="61"/>
        <v>0</v>
      </c>
      <c r="BW36" s="40829">
        <f t="shared" si="62"/>
        <v>0</v>
      </c>
      <c r="BX36" s="40830">
        <v>0</v>
      </c>
      <c r="BY36" s="40830">
        <v>0</v>
      </c>
      <c r="BZ36" s="40830">
        <v>0</v>
      </c>
      <c r="CA36" s="40830">
        <v>0</v>
      </c>
      <c r="CB36" s="40831">
        <f t="shared" si="63"/>
        <v>0</v>
      </c>
      <c r="CC36" s="40829">
        <f t="shared" si="64"/>
        <v>0</v>
      </c>
      <c r="CD36" s="40830">
        <f t="shared" si="65"/>
        <v>0</v>
      </c>
      <c r="CE36" s="40830">
        <f t="shared" si="65"/>
        <v>0</v>
      </c>
      <c r="CF36" s="40830">
        <f t="shared" si="65"/>
        <v>0</v>
      </c>
      <c r="CG36" s="40830">
        <f t="shared" si="65"/>
        <v>0</v>
      </c>
      <c r="CH36" s="40831">
        <f t="shared" si="66"/>
        <v>0</v>
      </c>
      <c r="CI36" s="40834">
        <f t="shared" si="67"/>
        <v>0</v>
      </c>
      <c r="CJ36" s="40834">
        <f t="shared" si="68"/>
        <v>0</v>
      </c>
      <c r="CK36" s="40834">
        <f t="shared" si="68"/>
        <v>0</v>
      </c>
      <c r="CL36" s="40834">
        <f t="shared" si="68"/>
        <v>0</v>
      </c>
      <c r="CM36" s="40834">
        <f t="shared" si="68"/>
        <v>0</v>
      </c>
      <c r="CN36" s="40835">
        <f t="shared" si="69"/>
        <v>0</v>
      </c>
      <c r="CO36" s="40806"/>
    </row>
    <row r="37" spans="1:93" ht="19.5" customHeight="1" x14ac:dyDescent="0.25">
      <c r="A37" s="42004" t="s">
        <v>33</v>
      </c>
      <c r="B37" s="42005"/>
      <c r="C37" s="40822">
        <f>DB_PESSOAL_V.2021!C114</f>
        <v>0</v>
      </c>
      <c r="D37" s="40823">
        <f>DB_PESSOAL_V.2021!D114</f>
        <v>0</v>
      </c>
      <c r="E37" s="40823">
        <f>DB_PESSOAL_V.2021!E114</f>
        <v>0</v>
      </c>
      <c r="F37" s="40823">
        <f>DB_PESSOAL_V.2021!F114</f>
        <v>0</v>
      </c>
      <c r="G37" s="40823">
        <f>DB_PESSOAL_V.2021!G114</f>
        <v>0</v>
      </c>
      <c r="H37" s="40824">
        <f t="shared" si="39"/>
        <v>0</v>
      </c>
      <c r="I37" s="40825">
        <f t="shared" si="40"/>
        <v>0</v>
      </c>
      <c r="J37" s="40823">
        <v>0</v>
      </c>
      <c r="K37" s="40823">
        <v>0</v>
      </c>
      <c r="L37" s="40823">
        <v>0</v>
      </c>
      <c r="M37" s="40823">
        <v>0</v>
      </c>
      <c r="N37" s="40826">
        <f t="shared" si="41"/>
        <v>0</v>
      </c>
      <c r="O37" s="40822">
        <f t="shared" si="42"/>
        <v>0</v>
      </c>
      <c r="P37" s="40823">
        <v>0</v>
      </c>
      <c r="Q37" s="40823">
        <v>0</v>
      </c>
      <c r="R37" s="40823">
        <v>0</v>
      </c>
      <c r="S37" s="40823">
        <v>0</v>
      </c>
      <c r="T37" s="40824">
        <f t="shared" si="43"/>
        <v>0</v>
      </c>
      <c r="U37" s="40825">
        <f t="shared" si="44"/>
        <v>0</v>
      </c>
      <c r="V37" s="40823">
        <v>0</v>
      </c>
      <c r="W37" s="40823">
        <v>0</v>
      </c>
      <c r="X37" s="40823">
        <v>0</v>
      </c>
      <c r="Y37" s="40823">
        <v>0</v>
      </c>
      <c r="Z37" s="40826">
        <f t="shared" si="45"/>
        <v>0</v>
      </c>
      <c r="AA37" s="40822">
        <f t="shared" si="46"/>
        <v>0</v>
      </c>
      <c r="AB37" s="40823">
        <v>0</v>
      </c>
      <c r="AC37" s="40823">
        <v>0</v>
      </c>
      <c r="AD37" s="40823">
        <v>0</v>
      </c>
      <c r="AE37" s="40823">
        <v>0</v>
      </c>
      <c r="AF37" s="40824">
        <f t="shared" si="47"/>
        <v>0</v>
      </c>
      <c r="AG37" s="40822">
        <f t="shared" si="48"/>
        <v>0</v>
      </c>
      <c r="AH37" s="40823">
        <v>0</v>
      </c>
      <c r="AI37" s="40823">
        <v>0</v>
      </c>
      <c r="AJ37" s="40823">
        <v>0</v>
      </c>
      <c r="AK37" s="40823">
        <v>0</v>
      </c>
      <c r="AL37" s="40824">
        <f t="shared" si="49"/>
        <v>0</v>
      </c>
      <c r="AM37" s="40822">
        <f t="shared" si="50"/>
        <v>0</v>
      </c>
      <c r="AN37" s="40823">
        <v>0</v>
      </c>
      <c r="AO37" s="40823">
        <v>0</v>
      </c>
      <c r="AP37" s="40823">
        <v>0</v>
      </c>
      <c r="AQ37" s="40823">
        <v>0</v>
      </c>
      <c r="AR37" s="40824">
        <f t="shared" si="51"/>
        <v>0</v>
      </c>
      <c r="AS37" s="40822">
        <f t="shared" si="52"/>
        <v>0</v>
      </c>
      <c r="AT37" s="40823">
        <v>0</v>
      </c>
      <c r="AU37" s="40823">
        <v>0</v>
      </c>
      <c r="AV37" s="40823">
        <v>0</v>
      </c>
      <c r="AW37" s="40823">
        <v>0</v>
      </c>
      <c r="AX37" s="40824">
        <f t="shared" si="53"/>
        <v>0</v>
      </c>
      <c r="AY37" s="40822">
        <f t="shared" si="54"/>
        <v>0</v>
      </c>
      <c r="AZ37" s="40823">
        <v>0</v>
      </c>
      <c r="BA37" s="40823">
        <v>0</v>
      </c>
      <c r="BB37" s="40823">
        <v>0</v>
      </c>
      <c r="BC37" s="40823">
        <v>0</v>
      </c>
      <c r="BD37" s="40824">
        <f t="shared" si="55"/>
        <v>0</v>
      </c>
      <c r="BE37" s="40822">
        <f t="shared" si="56"/>
        <v>0</v>
      </c>
      <c r="BF37" s="40823">
        <v>0</v>
      </c>
      <c r="BG37" s="40823">
        <v>0</v>
      </c>
      <c r="BH37" s="40823">
        <v>0</v>
      </c>
      <c r="BI37" s="40823">
        <v>0</v>
      </c>
      <c r="BJ37" s="40824">
        <f t="shared" si="57"/>
        <v>0</v>
      </c>
      <c r="BK37" s="40822">
        <f t="shared" si="58"/>
        <v>0</v>
      </c>
      <c r="BL37" s="40823">
        <v>0</v>
      </c>
      <c r="BM37" s="40823">
        <v>0</v>
      </c>
      <c r="BN37" s="40823">
        <v>0</v>
      </c>
      <c r="BO37" s="40823">
        <v>0</v>
      </c>
      <c r="BP37" s="40824">
        <f t="shared" si="59"/>
        <v>0</v>
      </c>
      <c r="BQ37" s="40822">
        <f t="shared" si="60"/>
        <v>0</v>
      </c>
      <c r="BR37" s="40823">
        <v>0</v>
      </c>
      <c r="BS37" s="40823">
        <v>0</v>
      </c>
      <c r="BT37" s="40823">
        <v>0</v>
      </c>
      <c r="BU37" s="40823">
        <v>0</v>
      </c>
      <c r="BV37" s="40824">
        <f t="shared" si="61"/>
        <v>0</v>
      </c>
      <c r="BW37" s="40822">
        <f t="shared" si="62"/>
        <v>0</v>
      </c>
      <c r="BX37" s="40823">
        <v>0</v>
      </c>
      <c r="BY37" s="40823">
        <v>0</v>
      </c>
      <c r="BZ37" s="40823">
        <v>0</v>
      </c>
      <c r="CA37" s="40823">
        <v>0</v>
      </c>
      <c r="CB37" s="40824">
        <f t="shared" si="63"/>
        <v>0</v>
      </c>
      <c r="CC37" s="40822">
        <f t="shared" si="64"/>
        <v>0</v>
      </c>
      <c r="CD37" s="40823">
        <f t="shared" si="65"/>
        <v>0</v>
      </c>
      <c r="CE37" s="40823">
        <f t="shared" si="65"/>
        <v>0</v>
      </c>
      <c r="CF37" s="40823">
        <f t="shared" si="65"/>
        <v>0</v>
      </c>
      <c r="CG37" s="40823">
        <f t="shared" si="65"/>
        <v>0</v>
      </c>
      <c r="CH37" s="40824">
        <f t="shared" si="66"/>
        <v>0</v>
      </c>
      <c r="CI37" s="40827">
        <f t="shared" si="67"/>
        <v>0</v>
      </c>
      <c r="CJ37" s="40827">
        <f t="shared" si="68"/>
        <v>0</v>
      </c>
      <c r="CK37" s="40827">
        <f t="shared" si="68"/>
        <v>0</v>
      </c>
      <c r="CL37" s="40827">
        <f t="shared" si="68"/>
        <v>0</v>
      </c>
      <c r="CM37" s="40827">
        <f t="shared" si="68"/>
        <v>0</v>
      </c>
      <c r="CN37" s="40828">
        <f t="shared" si="69"/>
        <v>0</v>
      </c>
      <c r="CO37" s="40806"/>
    </row>
    <row r="38" spans="1:93" ht="19.5" customHeight="1" x14ac:dyDescent="0.25">
      <c r="A38" s="42006" t="s">
        <v>34</v>
      </c>
      <c r="B38" s="42007"/>
      <c r="C38" s="40829">
        <f>DB_PESSOAL_V.2021!C115</f>
        <v>0</v>
      </c>
      <c r="D38" s="40830">
        <f>DB_PESSOAL_V.2021!D115</f>
        <v>0</v>
      </c>
      <c r="E38" s="40830">
        <f>DB_PESSOAL_V.2021!E115</f>
        <v>0</v>
      </c>
      <c r="F38" s="40830">
        <f>DB_PESSOAL_V.2021!F115</f>
        <v>0</v>
      </c>
      <c r="G38" s="40830">
        <f>DB_PESSOAL_V.2021!G115</f>
        <v>0</v>
      </c>
      <c r="H38" s="40831">
        <f t="shared" si="39"/>
        <v>0</v>
      </c>
      <c r="I38" s="40832">
        <f t="shared" si="40"/>
        <v>0</v>
      </c>
      <c r="J38" s="40830">
        <v>0</v>
      </c>
      <c r="K38" s="40830">
        <v>0</v>
      </c>
      <c r="L38" s="40830">
        <v>0</v>
      </c>
      <c r="M38" s="40830">
        <v>0</v>
      </c>
      <c r="N38" s="40833">
        <f t="shared" si="41"/>
        <v>0</v>
      </c>
      <c r="O38" s="40829">
        <f t="shared" si="42"/>
        <v>0</v>
      </c>
      <c r="P38" s="40830">
        <v>0</v>
      </c>
      <c r="Q38" s="40830">
        <v>0</v>
      </c>
      <c r="R38" s="40830">
        <v>0</v>
      </c>
      <c r="S38" s="40830">
        <v>0</v>
      </c>
      <c r="T38" s="40831">
        <f t="shared" si="43"/>
        <v>0</v>
      </c>
      <c r="U38" s="40832">
        <f t="shared" si="44"/>
        <v>0</v>
      </c>
      <c r="V38" s="40830">
        <v>0</v>
      </c>
      <c r="W38" s="40830">
        <v>0</v>
      </c>
      <c r="X38" s="40830">
        <v>0</v>
      </c>
      <c r="Y38" s="40830">
        <v>0</v>
      </c>
      <c r="Z38" s="40833">
        <f t="shared" si="45"/>
        <v>0</v>
      </c>
      <c r="AA38" s="40829">
        <f t="shared" si="46"/>
        <v>0</v>
      </c>
      <c r="AB38" s="40830">
        <v>0</v>
      </c>
      <c r="AC38" s="40830">
        <v>0</v>
      </c>
      <c r="AD38" s="40830">
        <v>0</v>
      </c>
      <c r="AE38" s="40830">
        <v>0</v>
      </c>
      <c r="AF38" s="40831">
        <f t="shared" si="47"/>
        <v>0</v>
      </c>
      <c r="AG38" s="40829">
        <f t="shared" si="48"/>
        <v>0</v>
      </c>
      <c r="AH38" s="40830">
        <v>0</v>
      </c>
      <c r="AI38" s="40830">
        <v>0</v>
      </c>
      <c r="AJ38" s="40830">
        <v>0</v>
      </c>
      <c r="AK38" s="40830">
        <v>0</v>
      </c>
      <c r="AL38" s="40831">
        <f t="shared" si="49"/>
        <v>0</v>
      </c>
      <c r="AM38" s="40829">
        <f t="shared" si="50"/>
        <v>0</v>
      </c>
      <c r="AN38" s="40830">
        <v>0</v>
      </c>
      <c r="AO38" s="40830">
        <v>0</v>
      </c>
      <c r="AP38" s="40830">
        <v>0</v>
      </c>
      <c r="AQ38" s="40830">
        <v>0</v>
      </c>
      <c r="AR38" s="40831">
        <f t="shared" si="51"/>
        <v>0</v>
      </c>
      <c r="AS38" s="40829">
        <f t="shared" si="52"/>
        <v>0</v>
      </c>
      <c r="AT38" s="40830">
        <v>0</v>
      </c>
      <c r="AU38" s="40830">
        <v>0</v>
      </c>
      <c r="AV38" s="40830">
        <v>0</v>
      </c>
      <c r="AW38" s="40830">
        <v>0</v>
      </c>
      <c r="AX38" s="40831">
        <f t="shared" si="53"/>
        <v>0</v>
      </c>
      <c r="AY38" s="40829">
        <f t="shared" si="54"/>
        <v>0</v>
      </c>
      <c r="AZ38" s="40830">
        <v>0</v>
      </c>
      <c r="BA38" s="40830">
        <v>0</v>
      </c>
      <c r="BB38" s="40830">
        <v>0</v>
      </c>
      <c r="BC38" s="40830">
        <v>0</v>
      </c>
      <c r="BD38" s="40831">
        <f t="shared" si="55"/>
        <v>0</v>
      </c>
      <c r="BE38" s="40829">
        <f t="shared" si="56"/>
        <v>0</v>
      </c>
      <c r="BF38" s="40830">
        <v>0</v>
      </c>
      <c r="BG38" s="40830">
        <v>0</v>
      </c>
      <c r="BH38" s="40830">
        <v>0</v>
      </c>
      <c r="BI38" s="40830">
        <v>0</v>
      </c>
      <c r="BJ38" s="40831">
        <f t="shared" si="57"/>
        <v>0</v>
      </c>
      <c r="BK38" s="40829">
        <f t="shared" si="58"/>
        <v>0</v>
      </c>
      <c r="BL38" s="40830">
        <v>0</v>
      </c>
      <c r="BM38" s="40830">
        <v>0</v>
      </c>
      <c r="BN38" s="40830">
        <v>0</v>
      </c>
      <c r="BO38" s="40830">
        <v>0</v>
      </c>
      <c r="BP38" s="40831">
        <f t="shared" si="59"/>
        <v>0</v>
      </c>
      <c r="BQ38" s="40829">
        <f t="shared" si="60"/>
        <v>0</v>
      </c>
      <c r="BR38" s="40830">
        <v>0</v>
      </c>
      <c r="BS38" s="40830">
        <v>0</v>
      </c>
      <c r="BT38" s="40830">
        <v>0</v>
      </c>
      <c r="BU38" s="40830">
        <v>0</v>
      </c>
      <c r="BV38" s="40831">
        <f t="shared" si="61"/>
        <v>0</v>
      </c>
      <c r="BW38" s="40829">
        <f t="shared" si="62"/>
        <v>0</v>
      </c>
      <c r="BX38" s="40830">
        <v>0</v>
      </c>
      <c r="BY38" s="40830">
        <v>0</v>
      </c>
      <c r="BZ38" s="40830">
        <v>0</v>
      </c>
      <c r="CA38" s="40830">
        <v>0</v>
      </c>
      <c r="CB38" s="40831">
        <f t="shared" si="63"/>
        <v>0</v>
      </c>
      <c r="CC38" s="40829">
        <f t="shared" si="64"/>
        <v>0</v>
      </c>
      <c r="CD38" s="40830">
        <f t="shared" si="65"/>
        <v>0</v>
      </c>
      <c r="CE38" s="40830">
        <f t="shared" si="65"/>
        <v>0</v>
      </c>
      <c r="CF38" s="40830">
        <f t="shared" si="65"/>
        <v>0</v>
      </c>
      <c r="CG38" s="40830">
        <f t="shared" si="65"/>
        <v>0</v>
      </c>
      <c r="CH38" s="40831">
        <f t="shared" si="66"/>
        <v>0</v>
      </c>
      <c r="CI38" s="40834">
        <f t="shared" si="67"/>
        <v>0</v>
      </c>
      <c r="CJ38" s="40834">
        <f t="shared" si="68"/>
        <v>0</v>
      </c>
      <c r="CK38" s="40834">
        <f t="shared" si="68"/>
        <v>0</v>
      </c>
      <c r="CL38" s="40834">
        <f t="shared" si="68"/>
        <v>0</v>
      </c>
      <c r="CM38" s="40834">
        <f t="shared" si="68"/>
        <v>0</v>
      </c>
      <c r="CN38" s="40835">
        <f t="shared" si="69"/>
        <v>0</v>
      </c>
      <c r="CO38" s="40806"/>
    </row>
    <row r="39" spans="1:93" ht="19.5" customHeight="1" x14ac:dyDescent="0.25">
      <c r="A39" s="42008" t="s">
        <v>35</v>
      </c>
      <c r="B39" s="42009"/>
      <c r="C39" s="40836">
        <f>DB_PESSOAL_V.2021!C116</f>
        <v>0</v>
      </c>
      <c r="D39" s="40837">
        <f>DB_PESSOAL_V.2021!D116</f>
        <v>0</v>
      </c>
      <c r="E39" s="40837">
        <f>DB_PESSOAL_V.2021!E116</f>
        <v>0</v>
      </c>
      <c r="F39" s="40837">
        <f>DB_PESSOAL_V.2021!F116</f>
        <v>0</v>
      </c>
      <c r="G39" s="40837">
        <f>DB_PESSOAL_V.2021!G116</f>
        <v>0</v>
      </c>
      <c r="H39" s="40838">
        <f t="shared" si="39"/>
        <v>0</v>
      </c>
      <c r="I39" s="40839">
        <f t="shared" si="40"/>
        <v>0</v>
      </c>
      <c r="J39" s="40837">
        <v>0</v>
      </c>
      <c r="K39" s="40837">
        <v>0</v>
      </c>
      <c r="L39" s="40837">
        <v>0</v>
      </c>
      <c r="M39" s="40837">
        <v>0</v>
      </c>
      <c r="N39" s="40840">
        <f t="shared" si="41"/>
        <v>0</v>
      </c>
      <c r="O39" s="40836">
        <f t="shared" si="42"/>
        <v>0</v>
      </c>
      <c r="P39" s="40837">
        <v>0</v>
      </c>
      <c r="Q39" s="40837">
        <v>0</v>
      </c>
      <c r="R39" s="40837">
        <v>0</v>
      </c>
      <c r="S39" s="40837">
        <v>0</v>
      </c>
      <c r="T39" s="40838">
        <f t="shared" si="43"/>
        <v>0</v>
      </c>
      <c r="U39" s="40839">
        <f t="shared" si="44"/>
        <v>0</v>
      </c>
      <c r="V39" s="40837">
        <v>0</v>
      </c>
      <c r="W39" s="40837">
        <v>0</v>
      </c>
      <c r="X39" s="40837">
        <v>0</v>
      </c>
      <c r="Y39" s="40837">
        <v>0</v>
      </c>
      <c r="Z39" s="40840">
        <f t="shared" si="45"/>
        <v>0</v>
      </c>
      <c r="AA39" s="40836">
        <f t="shared" si="46"/>
        <v>0</v>
      </c>
      <c r="AB39" s="40837">
        <v>0</v>
      </c>
      <c r="AC39" s="40837">
        <v>0</v>
      </c>
      <c r="AD39" s="40837">
        <v>0</v>
      </c>
      <c r="AE39" s="40837">
        <v>0</v>
      </c>
      <c r="AF39" s="40838">
        <f t="shared" si="47"/>
        <v>0</v>
      </c>
      <c r="AG39" s="40836">
        <f t="shared" si="48"/>
        <v>0</v>
      </c>
      <c r="AH39" s="40837">
        <v>0</v>
      </c>
      <c r="AI39" s="40837">
        <v>0</v>
      </c>
      <c r="AJ39" s="40837">
        <v>0</v>
      </c>
      <c r="AK39" s="40837">
        <v>0</v>
      </c>
      <c r="AL39" s="40838">
        <f t="shared" si="49"/>
        <v>0</v>
      </c>
      <c r="AM39" s="40836">
        <f t="shared" si="50"/>
        <v>0</v>
      </c>
      <c r="AN39" s="40837">
        <v>0</v>
      </c>
      <c r="AO39" s="40837">
        <v>0</v>
      </c>
      <c r="AP39" s="40837">
        <v>0</v>
      </c>
      <c r="AQ39" s="40837">
        <v>0</v>
      </c>
      <c r="AR39" s="40838">
        <f t="shared" si="51"/>
        <v>0</v>
      </c>
      <c r="AS39" s="40836">
        <f t="shared" si="52"/>
        <v>0</v>
      </c>
      <c r="AT39" s="40837">
        <v>0</v>
      </c>
      <c r="AU39" s="40837">
        <v>0</v>
      </c>
      <c r="AV39" s="40837">
        <v>0</v>
      </c>
      <c r="AW39" s="40837">
        <v>0</v>
      </c>
      <c r="AX39" s="40838">
        <f t="shared" si="53"/>
        <v>0</v>
      </c>
      <c r="AY39" s="40836">
        <f t="shared" si="54"/>
        <v>0</v>
      </c>
      <c r="AZ39" s="40837">
        <v>0</v>
      </c>
      <c r="BA39" s="40837">
        <v>0</v>
      </c>
      <c r="BB39" s="40837">
        <v>0</v>
      </c>
      <c r="BC39" s="40837">
        <v>0</v>
      </c>
      <c r="BD39" s="40838">
        <f t="shared" si="55"/>
        <v>0</v>
      </c>
      <c r="BE39" s="40836">
        <f t="shared" si="56"/>
        <v>0</v>
      </c>
      <c r="BF39" s="40837">
        <v>0</v>
      </c>
      <c r="BG39" s="40837">
        <v>0</v>
      </c>
      <c r="BH39" s="40837">
        <v>0</v>
      </c>
      <c r="BI39" s="40837">
        <v>0</v>
      </c>
      <c r="BJ39" s="40838">
        <f t="shared" si="57"/>
        <v>0</v>
      </c>
      <c r="BK39" s="40836">
        <f t="shared" si="58"/>
        <v>0</v>
      </c>
      <c r="BL39" s="40837">
        <v>0</v>
      </c>
      <c r="BM39" s="40837">
        <v>0</v>
      </c>
      <c r="BN39" s="40837">
        <v>0</v>
      </c>
      <c r="BO39" s="40837">
        <v>0</v>
      </c>
      <c r="BP39" s="40838">
        <f t="shared" si="59"/>
        <v>0</v>
      </c>
      <c r="BQ39" s="40836">
        <f t="shared" si="60"/>
        <v>0</v>
      </c>
      <c r="BR39" s="40837">
        <v>0</v>
      </c>
      <c r="BS39" s="40837">
        <v>0</v>
      </c>
      <c r="BT39" s="40837">
        <v>0</v>
      </c>
      <c r="BU39" s="40837">
        <v>0</v>
      </c>
      <c r="BV39" s="40838">
        <f t="shared" si="61"/>
        <v>0</v>
      </c>
      <c r="BW39" s="40836">
        <f t="shared" si="62"/>
        <v>0</v>
      </c>
      <c r="BX39" s="40837">
        <v>0</v>
      </c>
      <c r="BY39" s="40837">
        <v>0</v>
      </c>
      <c r="BZ39" s="40837">
        <v>0</v>
      </c>
      <c r="CA39" s="40837">
        <v>0</v>
      </c>
      <c r="CB39" s="40838">
        <f t="shared" si="63"/>
        <v>0</v>
      </c>
      <c r="CC39" s="40836">
        <f t="shared" si="64"/>
        <v>0</v>
      </c>
      <c r="CD39" s="40837">
        <f t="shared" si="65"/>
        <v>0</v>
      </c>
      <c r="CE39" s="40837">
        <f t="shared" si="65"/>
        <v>0</v>
      </c>
      <c r="CF39" s="40837">
        <f t="shared" si="65"/>
        <v>0</v>
      </c>
      <c r="CG39" s="40837">
        <f t="shared" si="65"/>
        <v>0</v>
      </c>
      <c r="CH39" s="40838">
        <f t="shared" si="66"/>
        <v>0</v>
      </c>
      <c r="CI39" s="40841">
        <f t="shared" si="67"/>
        <v>0</v>
      </c>
      <c r="CJ39" s="40841">
        <f t="shared" si="68"/>
        <v>0</v>
      </c>
      <c r="CK39" s="40841">
        <f t="shared" si="68"/>
        <v>0</v>
      </c>
      <c r="CL39" s="40841">
        <f t="shared" si="68"/>
        <v>0</v>
      </c>
      <c r="CM39" s="40841">
        <f t="shared" si="68"/>
        <v>0</v>
      </c>
      <c r="CN39" s="40842">
        <f t="shared" si="69"/>
        <v>0</v>
      </c>
      <c r="CO39" s="40806"/>
    </row>
    <row r="40" spans="1:93" ht="19.5" customHeight="1" x14ac:dyDescent="0.25">
      <c r="A40" s="41978" t="s">
        <v>71</v>
      </c>
      <c r="B40" s="41979"/>
      <c r="C40" s="40852">
        <f t="shared" ref="C40:AH40" si="70">SUM(C32:C39)</f>
        <v>0</v>
      </c>
      <c r="D40" s="40852">
        <f t="shared" si="70"/>
        <v>0</v>
      </c>
      <c r="E40" s="40852">
        <f t="shared" si="70"/>
        <v>0</v>
      </c>
      <c r="F40" s="40852">
        <f t="shared" si="70"/>
        <v>0</v>
      </c>
      <c r="G40" s="40852">
        <f t="shared" si="70"/>
        <v>0</v>
      </c>
      <c r="H40" s="40852">
        <f t="shared" si="70"/>
        <v>0</v>
      </c>
      <c r="I40" s="40852">
        <f t="shared" si="70"/>
        <v>0</v>
      </c>
      <c r="J40" s="40852">
        <f t="shared" si="70"/>
        <v>0</v>
      </c>
      <c r="K40" s="40852">
        <f t="shared" si="70"/>
        <v>0</v>
      </c>
      <c r="L40" s="40852">
        <f t="shared" si="70"/>
        <v>0</v>
      </c>
      <c r="M40" s="40852">
        <f t="shared" si="70"/>
        <v>0</v>
      </c>
      <c r="N40" s="40852">
        <f t="shared" si="70"/>
        <v>0</v>
      </c>
      <c r="O40" s="40852">
        <f t="shared" si="70"/>
        <v>0</v>
      </c>
      <c r="P40" s="40852">
        <f t="shared" si="70"/>
        <v>0</v>
      </c>
      <c r="Q40" s="40852">
        <f t="shared" si="70"/>
        <v>0</v>
      </c>
      <c r="R40" s="40852">
        <f t="shared" si="70"/>
        <v>0</v>
      </c>
      <c r="S40" s="40852">
        <f t="shared" si="70"/>
        <v>0</v>
      </c>
      <c r="T40" s="40852">
        <f t="shared" si="70"/>
        <v>0</v>
      </c>
      <c r="U40" s="40852">
        <f t="shared" si="70"/>
        <v>0</v>
      </c>
      <c r="V40" s="40852">
        <f t="shared" si="70"/>
        <v>0</v>
      </c>
      <c r="W40" s="40852">
        <f t="shared" si="70"/>
        <v>0</v>
      </c>
      <c r="X40" s="40852">
        <f t="shared" si="70"/>
        <v>0</v>
      </c>
      <c r="Y40" s="40852">
        <f t="shared" si="70"/>
        <v>0</v>
      </c>
      <c r="Z40" s="40852">
        <f t="shared" si="70"/>
        <v>0</v>
      </c>
      <c r="AA40" s="40852">
        <f t="shared" si="70"/>
        <v>0</v>
      </c>
      <c r="AB40" s="40852">
        <f t="shared" si="70"/>
        <v>0</v>
      </c>
      <c r="AC40" s="40852">
        <f t="shared" si="70"/>
        <v>0</v>
      </c>
      <c r="AD40" s="40852">
        <f t="shared" si="70"/>
        <v>0</v>
      </c>
      <c r="AE40" s="40852">
        <f t="shared" si="70"/>
        <v>0</v>
      </c>
      <c r="AF40" s="40852">
        <f t="shared" si="70"/>
        <v>0</v>
      </c>
      <c r="AG40" s="40852">
        <f t="shared" si="70"/>
        <v>0</v>
      </c>
      <c r="AH40" s="40852">
        <f t="shared" si="70"/>
        <v>0</v>
      </c>
      <c r="AI40" s="40852">
        <f t="shared" ref="AI40:BN40" si="71">SUM(AI32:AI39)</f>
        <v>0</v>
      </c>
      <c r="AJ40" s="40852">
        <f t="shared" si="71"/>
        <v>0</v>
      </c>
      <c r="AK40" s="40852">
        <f t="shared" si="71"/>
        <v>0</v>
      </c>
      <c r="AL40" s="40852">
        <f t="shared" si="71"/>
        <v>0</v>
      </c>
      <c r="AM40" s="40852">
        <f t="shared" si="71"/>
        <v>0</v>
      </c>
      <c r="AN40" s="40852">
        <f t="shared" si="71"/>
        <v>0</v>
      </c>
      <c r="AO40" s="40852">
        <f t="shared" si="71"/>
        <v>0</v>
      </c>
      <c r="AP40" s="40852">
        <f t="shared" si="71"/>
        <v>0</v>
      </c>
      <c r="AQ40" s="40852">
        <f t="shared" si="71"/>
        <v>0</v>
      </c>
      <c r="AR40" s="40852">
        <f t="shared" si="71"/>
        <v>0</v>
      </c>
      <c r="AS40" s="40852">
        <f t="shared" si="71"/>
        <v>0</v>
      </c>
      <c r="AT40" s="40852">
        <f t="shared" si="71"/>
        <v>0</v>
      </c>
      <c r="AU40" s="40852">
        <f t="shared" si="71"/>
        <v>0</v>
      </c>
      <c r="AV40" s="40852">
        <f t="shared" si="71"/>
        <v>0</v>
      </c>
      <c r="AW40" s="40852">
        <f t="shared" si="71"/>
        <v>0</v>
      </c>
      <c r="AX40" s="40852">
        <f t="shared" si="71"/>
        <v>0</v>
      </c>
      <c r="AY40" s="40852">
        <f t="shared" si="71"/>
        <v>0</v>
      </c>
      <c r="AZ40" s="40852">
        <f t="shared" si="71"/>
        <v>0</v>
      </c>
      <c r="BA40" s="40852">
        <f t="shared" si="71"/>
        <v>0</v>
      </c>
      <c r="BB40" s="40852">
        <f t="shared" si="71"/>
        <v>0</v>
      </c>
      <c r="BC40" s="40852">
        <f t="shared" si="71"/>
        <v>0</v>
      </c>
      <c r="BD40" s="40852">
        <f t="shared" si="71"/>
        <v>0</v>
      </c>
      <c r="BE40" s="40852">
        <f t="shared" si="71"/>
        <v>0</v>
      </c>
      <c r="BF40" s="40852">
        <f t="shared" si="71"/>
        <v>0</v>
      </c>
      <c r="BG40" s="40852">
        <f t="shared" si="71"/>
        <v>0</v>
      </c>
      <c r="BH40" s="40852">
        <f t="shared" si="71"/>
        <v>0</v>
      </c>
      <c r="BI40" s="40852">
        <f t="shared" si="71"/>
        <v>0</v>
      </c>
      <c r="BJ40" s="40852">
        <f t="shared" si="71"/>
        <v>0</v>
      </c>
      <c r="BK40" s="40852">
        <f t="shared" si="71"/>
        <v>0</v>
      </c>
      <c r="BL40" s="40852">
        <f t="shared" si="71"/>
        <v>0</v>
      </c>
      <c r="BM40" s="40852">
        <f t="shared" si="71"/>
        <v>0</v>
      </c>
      <c r="BN40" s="40852">
        <f t="shared" si="71"/>
        <v>0</v>
      </c>
      <c r="BO40" s="40852">
        <f t="shared" ref="BO40:CT40" si="72">SUM(BO32:BO39)</f>
        <v>0</v>
      </c>
      <c r="BP40" s="40852">
        <f t="shared" si="72"/>
        <v>0</v>
      </c>
      <c r="BQ40" s="40852">
        <f t="shared" si="72"/>
        <v>0</v>
      </c>
      <c r="BR40" s="40852">
        <f t="shared" si="72"/>
        <v>0</v>
      </c>
      <c r="BS40" s="40852">
        <f t="shared" si="72"/>
        <v>0</v>
      </c>
      <c r="BT40" s="40852">
        <f t="shared" si="72"/>
        <v>0</v>
      </c>
      <c r="BU40" s="40852">
        <f t="shared" si="72"/>
        <v>0</v>
      </c>
      <c r="BV40" s="40852">
        <f t="shared" si="72"/>
        <v>0</v>
      </c>
      <c r="BW40" s="40852">
        <f t="shared" si="72"/>
        <v>0</v>
      </c>
      <c r="BX40" s="40852">
        <f t="shared" si="72"/>
        <v>0</v>
      </c>
      <c r="BY40" s="40852">
        <f t="shared" si="72"/>
        <v>0</v>
      </c>
      <c r="BZ40" s="40852">
        <f t="shared" si="72"/>
        <v>0</v>
      </c>
      <c r="CA40" s="40852">
        <f t="shared" si="72"/>
        <v>0</v>
      </c>
      <c r="CB40" s="40852">
        <f t="shared" si="72"/>
        <v>0</v>
      </c>
      <c r="CC40" s="40852">
        <f t="shared" si="72"/>
        <v>0</v>
      </c>
      <c r="CD40" s="40852">
        <f t="shared" si="72"/>
        <v>0</v>
      </c>
      <c r="CE40" s="40852">
        <f t="shared" si="72"/>
        <v>0</v>
      </c>
      <c r="CF40" s="40852">
        <f t="shared" si="72"/>
        <v>0</v>
      </c>
      <c r="CG40" s="40852">
        <f t="shared" si="72"/>
        <v>0</v>
      </c>
      <c r="CH40" s="40852">
        <f t="shared" si="72"/>
        <v>0</v>
      </c>
      <c r="CI40" s="40853">
        <f t="shared" si="72"/>
        <v>0</v>
      </c>
      <c r="CJ40" s="40853">
        <f t="shared" si="72"/>
        <v>0</v>
      </c>
      <c r="CK40" s="40853">
        <f t="shared" si="72"/>
        <v>0</v>
      </c>
      <c r="CL40" s="40853">
        <f t="shared" si="72"/>
        <v>0</v>
      </c>
      <c r="CM40" s="40853">
        <f t="shared" si="72"/>
        <v>0</v>
      </c>
      <c r="CN40" s="40854">
        <f t="shared" si="72"/>
        <v>0</v>
      </c>
      <c r="CO40" s="40802"/>
    </row>
    <row r="41" spans="1:93" ht="19.5" customHeight="1" x14ac:dyDescent="0.25">
      <c r="A41" s="40855" t="s">
        <v>176</v>
      </c>
      <c r="B41" s="40855"/>
      <c r="C41" s="40856"/>
      <c r="D41" s="40856"/>
      <c r="E41" s="40856"/>
      <c r="F41" s="40856"/>
      <c r="G41" s="40856"/>
      <c r="H41" s="40856"/>
      <c r="I41" s="40857"/>
      <c r="J41" s="40857"/>
      <c r="K41" s="40857"/>
      <c r="L41" s="40857"/>
      <c r="M41" s="40857"/>
      <c r="N41" s="40856"/>
      <c r="O41" s="40857"/>
      <c r="P41" s="40857"/>
      <c r="Q41" s="40857"/>
      <c r="R41" s="40857"/>
      <c r="S41" s="40857"/>
      <c r="T41" s="40856"/>
      <c r="U41" s="40857"/>
      <c r="V41" s="40857"/>
      <c r="W41" s="40857"/>
      <c r="X41" s="40857"/>
      <c r="Y41" s="40857"/>
      <c r="Z41" s="40856"/>
      <c r="AA41" s="40857"/>
      <c r="AB41" s="40857"/>
      <c r="AC41" s="40857"/>
      <c r="AD41" s="40857"/>
      <c r="AE41" s="40857"/>
      <c r="AF41" s="40856"/>
      <c r="AG41" s="40857"/>
      <c r="AH41" s="40857"/>
      <c r="AI41" s="40857"/>
      <c r="AJ41" s="40857"/>
      <c r="AK41" s="40857"/>
      <c r="AL41" s="40856"/>
      <c r="AM41" s="40857"/>
      <c r="AN41" s="40857"/>
      <c r="AO41" s="40857"/>
      <c r="AP41" s="40857"/>
      <c r="AQ41" s="40857"/>
      <c r="AR41" s="40856"/>
      <c r="AS41" s="40857"/>
      <c r="AT41" s="40857"/>
      <c r="AU41" s="40857"/>
      <c r="AV41" s="40857"/>
      <c r="AW41" s="40857"/>
      <c r="AX41" s="40856"/>
      <c r="AY41" s="40857"/>
      <c r="AZ41" s="40857"/>
      <c r="BA41" s="40857"/>
      <c r="BB41" s="40857"/>
      <c r="BC41" s="40857"/>
      <c r="BD41" s="40856"/>
      <c r="BE41" s="40857"/>
      <c r="BF41" s="40857"/>
      <c r="BG41" s="40857"/>
      <c r="BH41" s="40857"/>
      <c r="BI41" s="40857"/>
      <c r="BJ41" s="40856"/>
      <c r="BK41" s="40857"/>
      <c r="BL41" s="40857"/>
      <c r="BM41" s="40857"/>
      <c r="BN41" s="40857"/>
      <c r="BO41" s="40857"/>
      <c r="BP41" s="40856"/>
      <c r="BQ41" s="40857"/>
      <c r="BR41" s="40857"/>
      <c r="BS41" s="40857"/>
      <c r="BT41" s="40857"/>
      <c r="BU41" s="40857"/>
      <c r="BV41" s="40856"/>
      <c r="BW41" s="40857"/>
      <c r="BX41" s="40857"/>
      <c r="BY41" s="40857"/>
      <c r="BZ41" s="40857"/>
      <c r="CA41" s="40857"/>
      <c r="CB41" s="40856"/>
      <c r="CC41" s="40856"/>
      <c r="CD41" s="40857"/>
      <c r="CE41" s="40857"/>
      <c r="CF41" s="40857"/>
      <c r="CG41" s="40857"/>
      <c r="CH41" s="40856"/>
      <c r="CI41" s="40855"/>
      <c r="CJ41" s="40858"/>
      <c r="CK41" s="40855"/>
      <c r="CL41" s="40855"/>
      <c r="CM41" s="40858"/>
      <c r="CN41" s="40859"/>
      <c r="CO41" s="40802"/>
    </row>
    <row r="42" spans="1:93" ht="19.5" customHeight="1" x14ac:dyDescent="0.25">
      <c r="A42" s="42004" t="s">
        <v>173</v>
      </c>
      <c r="B42" s="42005"/>
      <c r="C42" s="40829">
        <f>DB_PESSOAL_V.2021!C119</f>
        <v>0</v>
      </c>
      <c r="D42" s="40830">
        <f>DB_PESSOAL_V.2021!D119</f>
        <v>0</v>
      </c>
      <c r="E42" s="40830">
        <f>DB_PESSOAL_V.2021!E119</f>
        <v>0</v>
      </c>
      <c r="F42" s="40830">
        <f>DB_PESSOAL_V.2021!F119</f>
        <v>0</v>
      </c>
      <c r="G42" s="40830">
        <f>DB_PESSOAL_V.2021!G119</f>
        <v>0</v>
      </c>
      <c r="H42" s="40831">
        <f t="shared" ref="H42:H49" si="73">C42+D42-E42-F42+G42</f>
        <v>0</v>
      </c>
      <c r="I42" s="40825">
        <f t="shared" ref="I42:I49" si="74">H42</f>
        <v>0</v>
      </c>
      <c r="J42" s="40823">
        <f>MOV_ZONAS_ELEITORAIS!J$13+MOV_ZONAS_ELEITORAIS!J$18+MOV_ZONAS_ELEITORAIS!J$28+MOV_ZONAS_ELEITORAIS!J$38</f>
        <v>0</v>
      </c>
      <c r="K42" s="40823">
        <f>MOV_ZONAS_ELEITORAIS!K$13+MOV_ZONAS_ELEITORAIS!K$18+MOV_ZONAS_ELEITORAIS!K$28+MOV_ZONAS_ELEITORAIS!K$38</f>
        <v>0</v>
      </c>
      <c r="L42" s="40823">
        <f>MOV_ZONAS_ELEITORAIS!M$13+MOV_ZONAS_ELEITORAIS!M$18+MOV_ZONAS_ELEITORAIS!M$28+MOV_ZONAS_ELEITORAIS!M$38</f>
        <v>0</v>
      </c>
      <c r="M42" s="40823">
        <f>MOV_ZONAS_ELEITORAIS!L$13+MOV_ZONAS_ELEITORAIS!L$18+MOV_ZONAS_ELEITORAIS!L$28+MOV_ZONAS_ELEITORAIS!L$38</f>
        <v>0</v>
      </c>
      <c r="N42" s="40826">
        <f t="shared" ref="N42:N49" si="75">I42+J42-K42-L42+M42</f>
        <v>0</v>
      </c>
      <c r="O42" s="40822">
        <f t="shared" ref="O42:O49" si="76">N42</f>
        <v>0</v>
      </c>
      <c r="P42" s="40823">
        <f>MOV_ZONAS_ELEITORAIS!P$13+MOV_ZONAS_ELEITORAIS!P$18+MOV_ZONAS_ELEITORAIS!P$28+MOV_ZONAS_ELEITORAIS!P$38</f>
        <v>0</v>
      </c>
      <c r="Q42" s="40823">
        <f>MOV_ZONAS_ELEITORAIS!Q$13+MOV_ZONAS_ELEITORAIS!Q$18+MOV_ZONAS_ELEITORAIS!Q$28+MOV_ZONAS_ELEITORAIS!Q$38</f>
        <v>0</v>
      </c>
      <c r="R42" s="40823">
        <f>MOV_ZONAS_ELEITORAIS!S$13+MOV_ZONAS_ELEITORAIS!S$18+MOV_ZONAS_ELEITORAIS!S$28+MOV_ZONAS_ELEITORAIS!S$38</f>
        <v>0</v>
      </c>
      <c r="S42" s="40823">
        <f>MOV_ZONAS_ELEITORAIS!R$13+MOV_ZONAS_ELEITORAIS!R$18+MOV_ZONAS_ELEITORAIS!R$28+MOV_ZONAS_ELEITORAIS!R$38</f>
        <v>0</v>
      </c>
      <c r="T42" s="40824">
        <f t="shared" ref="T42:T49" si="77">O42+P42-Q42-R42+S42</f>
        <v>0</v>
      </c>
      <c r="U42" s="40825">
        <f t="shared" ref="U42:U49" si="78">T42</f>
        <v>0</v>
      </c>
      <c r="V42" s="40823">
        <f>MOV_ZONAS_ELEITORAIS!V$13+MOV_ZONAS_ELEITORAIS!V$18+MOV_ZONAS_ELEITORAIS!V$28+MOV_ZONAS_ELEITORAIS!V$38</f>
        <v>0</v>
      </c>
      <c r="W42" s="40823">
        <f>MOV_ZONAS_ELEITORAIS!W$13+MOV_ZONAS_ELEITORAIS!W$18+MOV_ZONAS_ELEITORAIS!W$28+MOV_ZONAS_ELEITORAIS!W$38</f>
        <v>0</v>
      </c>
      <c r="X42" s="40823">
        <f>MOV_ZONAS_ELEITORAIS!Y$13+MOV_ZONAS_ELEITORAIS!Y$18+MOV_ZONAS_ELEITORAIS!Y$28+MOV_ZONAS_ELEITORAIS!Y$38</f>
        <v>0</v>
      </c>
      <c r="Y42" s="40823">
        <f>MOV_ZONAS_ELEITORAIS!X$13+MOV_ZONAS_ELEITORAIS!X$18+MOV_ZONAS_ELEITORAIS!X$28+MOV_ZONAS_ELEITORAIS!X$38</f>
        <v>0</v>
      </c>
      <c r="Z42" s="40826">
        <f t="shared" ref="Z42:Z49" si="79">U42+V42-W42-X42+Y42</f>
        <v>0</v>
      </c>
      <c r="AA42" s="40822">
        <f t="shared" ref="AA42:AA49" si="80">Z42</f>
        <v>0</v>
      </c>
      <c r="AB42" s="40823">
        <f>MOV_ZONAS_ELEITORAIS!AB$13+MOV_ZONAS_ELEITORAIS!AB$18+MOV_ZONAS_ELEITORAIS!AB$28+MOV_ZONAS_ELEITORAIS!AB$38</f>
        <v>0</v>
      </c>
      <c r="AC42" s="40823">
        <f>MOV_ZONAS_ELEITORAIS!AC$13+MOV_ZONAS_ELEITORAIS!AC$18+MOV_ZONAS_ELEITORAIS!AC$28+MOV_ZONAS_ELEITORAIS!AC$38</f>
        <v>0</v>
      </c>
      <c r="AD42" s="40823">
        <f>MOV_ZONAS_ELEITORAIS!AE$13+MOV_ZONAS_ELEITORAIS!AE$18+MOV_ZONAS_ELEITORAIS!AE$28+MOV_ZONAS_ELEITORAIS!AE$38</f>
        <v>0</v>
      </c>
      <c r="AE42" s="40823">
        <f>MOV_ZONAS_ELEITORAIS!AD$13+MOV_ZONAS_ELEITORAIS!AD$18+MOV_ZONAS_ELEITORAIS!AD$28+MOV_ZONAS_ELEITORAIS!AD$38</f>
        <v>0</v>
      </c>
      <c r="AF42" s="40824">
        <f t="shared" ref="AF42:AF49" si="81">AA42+AB42-AC42-AD42+AE42</f>
        <v>0</v>
      </c>
      <c r="AG42" s="40822">
        <f t="shared" ref="AG42:AG49" si="82">AF42</f>
        <v>0</v>
      </c>
      <c r="AH42" s="40823">
        <f>MOV_ZONAS_ELEITORAIS!AH$13+MOV_ZONAS_ELEITORAIS!AH$18+MOV_ZONAS_ELEITORAIS!AH$28+MOV_ZONAS_ELEITORAIS!AH$38</f>
        <v>0</v>
      </c>
      <c r="AI42" s="40823">
        <f>MOV_ZONAS_ELEITORAIS!AI$13+MOV_ZONAS_ELEITORAIS!AI$18+MOV_ZONAS_ELEITORAIS!AI$28+MOV_ZONAS_ELEITORAIS!AI$38</f>
        <v>0</v>
      </c>
      <c r="AJ42" s="40823">
        <f>MOV_ZONAS_ELEITORAIS!AK$13+MOV_ZONAS_ELEITORAIS!AK$18+MOV_ZONAS_ELEITORAIS!AK$28+MOV_ZONAS_ELEITORAIS!AK$38</f>
        <v>0</v>
      </c>
      <c r="AK42" s="40823">
        <f>MOV_ZONAS_ELEITORAIS!AJ$13+MOV_ZONAS_ELEITORAIS!AJ$18+MOV_ZONAS_ELEITORAIS!AJ$28+MOV_ZONAS_ELEITORAIS!AJ$38</f>
        <v>0</v>
      </c>
      <c r="AL42" s="40824">
        <f t="shared" ref="AL42:AL49" si="83">AG42+AH42-AI42-AJ42+AK42</f>
        <v>0</v>
      </c>
      <c r="AM42" s="40822">
        <f t="shared" ref="AM42:AM49" si="84">AL42</f>
        <v>0</v>
      </c>
      <c r="AN42" s="40823">
        <f>MOV_ZONAS_ELEITORAIS!AN$13+MOV_ZONAS_ELEITORAIS!AN$18+MOV_ZONAS_ELEITORAIS!AN$28+MOV_ZONAS_ELEITORAIS!AN$38</f>
        <v>0</v>
      </c>
      <c r="AO42" s="40823">
        <f>MOV_ZONAS_ELEITORAIS!AO$13+MOV_ZONAS_ELEITORAIS!AO$18+MOV_ZONAS_ELEITORAIS!AO$28+MOV_ZONAS_ELEITORAIS!AO$38</f>
        <v>0</v>
      </c>
      <c r="AP42" s="40823">
        <f>MOV_ZONAS_ELEITORAIS!AQ$13+MOV_ZONAS_ELEITORAIS!AQ$18+MOV_ZONAS_ELEITORAIS!AQ$28+MOV_ZONAS_ELEITORAIS!AQ$38</f>
        <v>0</v>
      </c>
      <c r="AQ42" s="40823">
        <f>MOV_ZONAS_ELEITORAIS!AP$13+MOV_ZONAS_ELEITORAIS!AP$18+MOV_ZONAS_ELEITORAIS!AP$28+MOV_ZONAS_ELEITORAIS!AP$38</f>
        <v>0</v>
      </c>
      <c r="AR42" s="40824">
        <f t="shared" ref="AR42:AR49" si="85">AM42+AN42-AO42-AP42+AQ42</f>
        <v>0</v>
      </c>
      <c r="AS42" s="40822">
        <f t="shared" ref="AS42:AS49" si="86">AR42</f>
        <v>0</v>
      </c>
      <c r="AT42" s="40823">
        <f>MOV_ZONAS_ELEITORAIS!AT$13+MOV_ZONAS_ELEITORAIS!AT$18+MOV_ZONAS_ELEITORAIS!AT$28+MOV_ZONAS_ELEITORAIS!AT$38</f>
        <v>0</v>
      </c>
      <c r="AU42" s="40823">
        <f>MOV_ZONAS_ELEITORAIS!AU$13+MOV_ZONAS_ELEITORAIS!AU$18+MOV_ZONAS_ELEITORAIS!AU$28+MOV_ZONAS_ELEITORAIS!AU$38</f>
        <v>0</v>
      </c>
      <c r="AV42" s="40823">
        <f>MOV_ZONAS_ELEITORAIS!AW$13+MOV_ZONAS_ELEITORAIS!AW$18+MOV_ZONAS_ELEITORAIS!AW$28+MOV_ZONAS_ELEITORAIS!AW$38</f>
        <v>0</v>
      </c>
      <c r="AW42" s="40823">
        <f>MOV_ZONAS_ELEITORAIS!AV$13+MOV_ZONAS_ELEITORAIS!AV$18+MOV_ZONAS_ELEITORAIS!AV$28+MOV_ZONAS_ELEITORAIS!AV$38</f>
        <v>0</v>
      </c>
      <c r="AX42" s="40824">
        <f t="shared" ref="AX42:AX49" si="87">AS42+AT42-AU42-AV42+AW42</f>
        <v>0</v>
      </c>
      <c r="AY42" s="40822">
        <f t="shared" ref="AY42:AY49" si="88">AX42</f>
        <v>0</v>
      </c>
      <c r="AZ42" s="40823">
        <f>MOV_ZONAS_ELEITORAIS!AZ$13+MOV_ZONAS_ELEITORAIS!AZ$18+MOV_ZONAS_ELEITORAIS!AZ$28+MOV_ZONAS_ELEITORAIS!AZ$38</f>
        <v>0</v>
      </c>
      <c r="BA42" s="40823">
        <f>MOV_ZONAS_ELEITORAIS!BA$13+MOV_ZONAS_ELEITORAIS!BA$18+MOV_ZONAS_ELEITORAIS!BA$28+MOV_ZONAS_ELEITORAIS!BA$38</f>
        <v>0</v>
      </c>
      <c r="BB42" s="40823">
        <f>MOV_ZONAS_ELEITORAIS!BC$13+MOV_ZONAS_ELEITORAIS!BC$18+MOV_ZONAS_ELEITORAIS!BC$28+MOV_ZONAS_ELEITORAIS!BC$38</f>
        <v>0</v>
      </c>
      <c r="BC42" s="40823">
        <f>MOV_ZONAS_ELEITORAIS!BB$13+MOV_ZONAS_ELEITORAIS!BB$18+MOV_ZONAS_ELEITORAIS!BB$28+MOV_ZONAS_ELEITORAIS!BB$38</f>
        <v>0</v>
      </c>
      <c r="BD42" s="40824">
        <f t="shared" ref="BD42:BD49" si="89">AY42+AZ42-BA42-BB42+BC42</f>
        <v>0</v>
      </c>
      <c r="BE42" s="40822">
        <f t="shared" ref="BE42:BE49" si="90">BD42</f>
        <v>0</v>
      </c>
      <c r="BF42" s="40823">
        <f>MOV_ZONAS_ELEITORAIS!BF$13+MOV_ZONAS_ELEITORAIS!BF$18+MOV_ZONAS_ELEITORAIS!BF$28+MOV_ZONAS_ELEITORAIS!BF$38</f>
        <v>0</v>
      </c>
      <c r="BG42" s="40823">
        <f>MOV_ZONAS_ELEITORAIS!BG$13+MOV_ZONAS_ELEITORAIS!BG$18+MOV_ZONAS_ELEITORAIS!BG$28+MOV_ZONAS_ELEITORAIS!BG$38</f>
        <v>0</v>
      </c>
      <c r="BH42" s="40823">
        <f>MOV_ZONAS_ELEITORAIS!BI$13+MOV_ZONAS_ELEITORAIS!BI$18+MOV_ZONAS_ELEITORAIS!BI$28+MOV_ZONAS_ELEITORAIS!BI$38</f>
        <v>0</v>
      </c>
      <c r="BI42" s="40823">
        <f>MOV_ZONAS_ELEITORAIS!BH$13+MOV_ZONAS_ELEITORAIS!BH$18+MOV_ZONAS_ELEITORAIS!BH$28+MOV_ZONAS_ELEITORAIS!BH$38</f>
        <v>0</v>
      </c>
      <c r="BJ42" s="40824">
        <f t="shared" ref="BJ42:BJ49" si="91">BE42+BF42-BG42-BH42+BI42</f>
        <v>0</v>
      </c>
      <c r="BK42" s="40822">
        <f t="shared" ref="BK42:BK49" si="92">BJ42</f>
        <v>0</v>
      </c>
      <c r="BL42" s="40823">
        <f>MOV_ZONAS_ELEITORAIS!BL$13+MOV_ZONAS_ELEITORAIS!BL$18+MOV_ZONAS_ELEITORAIS!BL$28+MOV_ZONAS_ELEITORAIS!BL$38</f>
        <v>0</v>
      </c>
      <c r="BM42" s="40823">
        <f>MOV_ZONAS_ELEITORAIS!BM$13+MOV_ZONAS_ELEITORAIS!BM$18+MOV_ZONAS_ELEITORAIS!BM$28+MOV_ZONAS_ELEITORAIS!BM$38</f>
        <v>0</v>
      </c>
      <c r="BN42" s="40823">
        <f>MOV_ZONAS_ELEITORAIS!BO$13+MOV_ZONAS_ELEITORAIS!BO$18+MOV_ZONAS_ELEITORAIS!BO$28+MOV_ZONAS_ELEITORAIS!BO$38</f>
        <v>0</v>
      </c>
      <c r="BO42" s="40823">
        <f>MOV_ZONAS_ELEITORAIS!BN$13+MOV_ZONAS_ELEITORAIS!BN$18+MOV_ZONAS_ELEITORAIS!BN$28+MOV_ZONAS_ELEITORAIS!BN$38</f>
        <v>0</v>
      </c>
      <c r="BP42" s="40824">
        <f t="shared" ref="BP42:BP49" si="93">BK42+BL42-BM42-BN42+BO42</f>
        <v>0</v>
      </c>
      <c r="BQ42" s="40822">
        <f t="shared" ref="BQ42:BQ49" si="94">BP42</f>
        <v>0</v>
      </c>
      <c r="BR42" s="40823">
        <f>MOV_ZONAS_ELEITORAIS!BR$13+MOV_ZONAS_ELEITORAIS!BR$18+MOV_ZONAS_ELEITORAIS!BR$28+MOV_ZONAS_ELEITORAIS!BR$38</f>
        <v>0</v>
      </c>
      <c r="BS42" s="40823">
        <f>MOV_ZONAS_ELEITORAIS!BS$13+MOV_ZONAS_ELEITORAIS!BS$18+MOV_ZONAS_ELEITORAIS!BS$28+MOV_ZONAS_ELEITORAIS!BS$38</f>
        <v>0</v>
      </c>
      <c r="BT42" s="40823">
        <f>MOV_ZONAS_ELEITORAIS!BU$13+MOV_ZONAS_ELEITORAIS!BU$18+MOV_ZONAS_ELEITORAIS!BU$28+MOV_ZONAS_ELEITORAIS!BU$38</f>
        <v>0</v>
      </c>
      <c r="BU42" s="40823">
        <f>MOV_ZONAS_ELEITORAIS!BT$13+MOV_ZONAS_ELEITORAIS!BT$18+MOV_ZONAS_ELEITORAIS!BT$28+MOV_ZONAS_ELEITORAIS!BT$38</f>
        <v>0</v>
      </c>
      <c r="BV42" s="40824">
        <f t="shared" ref="BV42:BV49" si="95">BQ42+BR42-BS42-BT42+BU42</f>
        <v>0</v>
      </c>
      <c r="BW42" s="40822">
        <f t="shared" ref="BW42:BW49" si="96">BV42</f>
        <v>0</v>
      </c>
      <c r="BX42" s="40823">
        <f>MOV_ZONAS_ELEITORAIS!BX$13+MOV_ZONAS_ELEITORAIS!BX$18+MOV_ZONAS_ELEITORAIS!BX$28+MOV_ZONAS_ELEITORAIS!BX$38</f>
        <v>0</v>
      </c>
      <c r="BY42" s="40823">
        <f>MOV_ZONAS_ELEITORAIS!BY$13+MOV_ZONAS_ELEITORAIS!BY$18+MOV_ZONAS_ELEITORAIS!BY$28+MOV_ZONAS_ELEITORAIS!BY$38</f>
        <v>0</v>
      </c>
      <c r="BZ42" s="40823">
        <f>MOV_ZONAS_ELEITORAIS!CA$13+MOV_ZONAS_ELEITORAIS!CA$18+MOV_ZONAS_ELEITORAIS!CA$28+MOV_ZONAS_ELEITORAIS!CA$38</f>
        <v>0</v>
      </c>
      <c r="CA42" s="40823">
        <f>MOV_ZONAS_ELEITORAIS!BZ$13+MOV_ZONAS_ELEITORAIS!BZ$18+MOV_ZONAS_ELEITORAIS!BZ$28+MOV_ZONAS_ELEITORAIS!BZ$38</f>
        <v>0</v>
      </c>
      <c r="CB42" s="40824">
        <f t="shared" ref="CB42:CB49" si="97">BW42+BX42-BY42-BZ42+CA42</f>
        <v>0</v>
      </c>
      <c r="CC42" s="40822">
        <f t="shared" ref="CC42:CC49" si="98">H42</f>
        <v>0</v>
      </c>
      <c r="CD42" s="40823">
        <f t="shared" ref="CD42:CG49" si="99">J42+P42+V42+AB42+AH42+AN42+AT42+AZ42+BF42+BL42+BR42+BX42</f>
        <v>0</v>
      </c>
      <c r="CE42" s="40823">
        <f t="shared" si="99"/>
        <v>0</v>
      </c>
      <c r="CF42" s="40823">
        <f t="shared" si="99"/>
        <v>0</v>
      </c>
      <c r="CG42" s="40823">
        <f t="shared" si="99"/>
        <v>0</v>
      </c>
      <c r="CH42" s="40824">
        <f t="shared" ref="CH42:CH49" si="100">CC42+CD42-CE42-CF42+CG42</f>
        <v>0</v>
      </c>
      <c r="CI42" s="40827">
        <f t="shared" ref="CI42:CI49" si="101">C42</f>
        <v>0</v>
      </c>
      <c r="CJ42" s="40827">
        <f t="shared" ref="CJ42:CM49" si="102">D42+CD42</f>
        <v>0</v>
      </c>
      <c r="CK42" s="40827">
        <f t="shared" si="102"/>
        <v>0</v>
      </c>
      <c r="CL42" s="40827">
        <f t="shared" si="102"/>
        <v>0</v>
      </c>
      <c r="CM42" s="40827">
        <f t="shared" si="102"/>
        <v>0</v>
      </c>
      <c r="CN42" s="40828">
        <f t="shared" ref="CN42:CN49" si="103">CI42+CJ42-CK42-CL42+CM42</f>
        <v>0</v>
      </c>
      <c r="CO42" s="40806"/>
    </row>
    <row r="43" spans="1:93" ht="19.5" customHeight="1" x14ac:dyDescent="0.25">
      <c r="A43" s="42006" t="s">
        <v>174</v>
      </c>
      <c r="B43" s="42007"/>
      <c r="C43" s="40829">
        <f>DB_PESSOAL_V.2021!C120</f>
        <v>0</v>
      </c>
      <c r="D43" s="40830">
        <f>DB_PESSOAL_V.2021!D120</f>
        <v>0</v>
      </c>
      <c r="E43" s="40830">
        <f>DB_PESSOAL_V.2021!E120</f>
        <v>0</v>
      </c>
      <c r="F43" s="40830">
        <f>DB_PESSOAL_V.2021!F120</f>
        <v>0</v>
      </c>
      <c r="G43" s="40830">
        <f>DB_PESSOAL_V.2021!G120</f>
        <v>0</v>
      </c>
      <c r="H43" s="40831">
        <f t="shared" si="73"/>
        <v>0</v>
      </c>
      <c r="I43" s="40832">
        <f t="shared" si="74"/>
        <v>0</v>
      </c>
      <c r="J43" s="40830">
        <f>MOV_ZONAS_ELEITORAIS!J$13+MOV_ZONAS_ELEITORAIS!J$18+MOV_ZONAS_ELEITORAIS!J$28+MOV_ZONAS_ELEITORAIS!J$38</f>
        <v>0</v>
      </c>
      <c r="K43" s="40830">
        <f>MOV_ZONAS_ELEITORAIS!K$13+MOV_ZONAS_ELEITORAIS!K$18+MOV_ZONAS_ELEITORAIS!K$28+MOV_ZONAS_ELEITORAIS!K$38</f>
        <v>0</v>
      </c>
      <c r="L43" s="40830">
        <f>MOV_ZONAS_ELEITORAIS!M$13+MOV_ZONAS_ELEITORAIS!M$18+MOV_ZONAS_ELEITORAIS!M$28+MOV_ZONAS_ELEITORAIS!M$38</f>
        <v>0</v>
      </c>
      <c r="M43" s="40830">
        <f>MOV_ZONAS_ELEITORAIS!L$13+MOV_ZONAS_ELEITORAIS!L$18+MOV_ZONAS_ELEITORAIS!L$28+MOV_ZONAS_ELEITORAIS!L$38</f>
        <v>0</v>
      </c>
      <c r="N43" s="40833">
        <f t="shared" si="75"/>
        <v>0</v>
      </c>
      <c r="O43" s="40829">
        <f t="shared" si="76"/>
        <v>0</v>
      </c>
      <c r="P43" s="40830">
        <f>MOV_ZONAS_ELEITORAIS!P$13+MOV_ZONAS_ELEITORAIS!P$18+MOV_ZONAS_ELEITORAIS!P$28+MOV_ZONAS_ELEITORAIS!P$38</f>
        <v>0</v>
      </c>
      <c r="Q43" s="40830">
        <f>MOV_ZONAS_ELEITORAIS!Q$13+MOV_ZONAS_ELEITORAIS!Q$18+MOV_ZONAS_ELEITORAIS!Q$28+MOV_ZONAS_ELEITORAIS!Q$38</f>
        <v>0</v>
      </c>
      <c r="R43" s="40830">
        <f>MOV_ZONAS_ELEITORAIS!S$13+MOV_ZONAS_ELEITORAIS!S$18+MOV_ZONAS_ELEITORAIS!S$28+MOV_ZONAS_ELEITORAIS!S$38</f>
        <v>0</v>
      </c>
      <c r="S43" s="40830">
        <f>MOV_ZONAS_ELEITORAIS!R$13+MOV_ZONAS_ELEITORAIS!R$18+MOV_ZONAS_ELEITORAIS!R$28+MOV_ZONAS_ELEITORAIS!R$38</f>
        <v>0</v>
      </c>
      <c r="T43" s="40831">
        <f t="shared" si="77"/>
        <v>0</v>
      </c>
      <c r="U43" s="40832">
        <f t="shared" si="78"/>
        <v>0</v>
      </c>
      <c r="V43" s="40830">
        <f>MOV_ZONAS_ELEITORAIS!V$13+MOV_ZONAS_ELEITORAIS!V$18+MOV_ZONAS_ELEITORAIS!V$28+MOV_ZONAS_ELEITORAIS!V$38</f>
        <v>0</v>
      </c>
      <c r="W43" s="40830">
        <f>MOV_ZONAS_ELEITORAIS!W$13+MOV_ZONAS_ELEITORAIS!W$18+MOV_ZONAS_ELEITORAIS!W$28+MOV_ZONAS_ELEITORAIS!W$38</f>
        <v>0</v>
      </c>
      <c r="X43" s="40830">
        <f>MOV_ZONAS_ELEITORAIS!Y$13+MOV_ZONAS_ELEITORAIS!Y$18+MOV_ZONAS_ELEITORAIS!Y$28+MOV_ZONAS_ELEITORAIS!Y$38</f>
        <v>0</v>
      </c>
      <c r="Y43" s="40830">
        <f>MOV_ZONAS_ELEITORAIS!X$13+MOV_ZONAS_ELEITORAIS!X$18+MOV_ZONAS_ELEITORAIS!X$28+MOV_ZONAS_ELEITORAIS!X$38</f>
        <v>0</v>
      </c>
      <c r="Z43" s="40833">
        <f t="shared" si="79"/>
        <v>0</v>
      </c>
      <c r="AA43" s="40829">
        <f t="shared" si="80"/>
        <v>0</v>
      </c>
      <c r="AB43" s="40830">
        <f>MOV_ZONAS_ELEITORAIS!AB$13+MOV_ZONAS_ELEITORAIS!AB$18+MOV_ZONAS_ELEITORAIS!AB$28+MOV_ZONAS_ELEITORAIS!AB$38</f>
        <v>0</v>
      </c>
      <c r="AC43" s="40830">
        <f>MOV_ZONAS_ELEITORAIS!AC$13+MOV_ZONAS_ELEITORAIS!AC$18+MOV_ZONAS_ELEITORAIS!AC$28+MOV_ZONAS_ELEITORAIS!AC$38</f>
        <v>0</v>
      </c>
      <c r="AD43" s="40830">
        <f>MOV_ZONAS_ELEITORAIS!AE$13+MOV_ZONAS_ELEITORAIS!AE$18+MOV_ZONAS_ELEITORAIS!AE$28+MOV_ZONAS_ELEITORAIS!AE$38</f>
        <v>0</v>
      </c>
      <c r="AE43" s="40830">
        <f>MOV_ZONAS_ELEITORAIS!AD$13+MOV_ZONAS_ELEITORAIS!AD$18+MOV_ZONAS_ELEITORAIS!AD$28+MOV_ZONAS_ELEITORAIS!AD$38</f>
        <v>0</v>
      </c>
      <c r="AF43" s="40831">
        <f t="shared" si="81"/>
        <v>0</v>
      </c>
      <c r="AG43" s="40829">
        <f t="shared" si="82"/>
        <v>0</v>
      </c>
      <c r="AH43" s="40830">
        <f>MOV_ZONAS_ELEITORAIS!AH$13+MOV_ZONAS_ELEITORAIS!AH$18+MOV_ZONAS_ELEITORAIS!AH$28+MOV_ZONAS_ELEITORAIS!AH$38</f>
        <v>0</v>
      </c>
      <c r="AI43" s="40830">
        <f>MOV_ZONAS_ELEITORAIS!AI$13+MOV_ZONAS_ELEITORAIS!AI$18+MOV_ZONAS_ELEITORAIS!AI$28+MOV_ZONAS_ELEITORAIS!AI$38</f>
        <v>0</v>
      </c>
      <c r="AJ43" s="40830">
        <f>MOV_ZONAS_ELEITORAIS!AK$13+MOV_ZONAS_ELEITORAIS!AK$18+MOV_ZONAS_ELEITORAIS!AK$28+MOV_ZONAS_ELEITORAIS!AK$38</f>
        <v>0</v>
      </c>
      <c r="AK43" s="40830">
        <f>MOV_ZONAS_ELEITORAIS!AJ$13+MOV_ZONAS_ELEITORAIS!AJ$18+MOV_ZONAS_ELEITORAIS!AJ$28+MOV_ZONAS_ELEITORAIS!AJ$38</f>
        <v>0</v>
      </c>
      <c r="AL43" s="40831">
        <f t="shared" si="83"/>
        <v>0</v>
      </c>
      <c r="AM43" s="40829">
        <f t="shared" si="84"/>
        <v>0</v>
      </c>
      <c r="AN43" s="40830">
        <f>MOV_ZONAS_ELEITORAIS!AN$13+MOV_ZONAS_ELEITORAIS!AN$18+MOV_ZONAS_ELEITORAIS!AN$28+MOV_ZONAS_ELEITORAIS!AN$38</f>
        <v>0</v>
      </c>
      <c r="AO43" s="40830">
        <f>MOV_ZONAS_ELEITORAIS!AO$13+MOV_ZONAS_ELEITORAIS!AO$18+MOV_ZONAS_ELEITORAIS!AO$28+MOV_ZONAS_ELEITORAIS!AO$38</f>
        <v>0</v>
      </c>
      <c r="AP43" s="40830">
        <f>MOV_ZONAS_ELEITORAIS!AQ$13+MOV_ZONAS_ELEITORAIS!AQ$18+MOV_ZONAS_ELEITORAIS!AQ$28+MOV_ZONAS_ELEITORAIS!AQ$38</f>
        <v>0</v>
      </c>
      <c r="AQ43" s="40830">
        <f>MOV_ZONAS_ELEITORAIS!AP$13+MOV_ZONAS_ELEITORAIS!AP$18+MOV_ZONAS_ELEITORAIS!AP$28+MOV_ZONAS_ELEITORAIS!AP$38</f>
        <v>0</v>
      </c>
      <c r="AR43" s="40831">
        <f t="shared" si="85"/>
        <v>0</v>
      </c>
      <c r="AS43" s="40829">
        <f t="shared" si="86"/>
        <v>0</v>
      </c>
      <c r="AT43" s="40830">
        <f>MOV_ZONAS_ELEITORAIS!AT$13+MOV_ZONAS_ELEITORAIS!AT$18+MOV_ZONAS_ELEITORAIS!AT$28+MOV_ZONAS_ELEITORAIS!AT$38</f>
        <v>0</v>
      </c>
      <c r="AU43" s="40830">
        <f>MOV_ZONAS_ELEITORAIS!AU$13+MOV_ZONAS_ELEITORAIS!AU$18+MOV_ZONAS_ELEITORAIS!AU$28+MOV_ZONAS_ELEITORAIS!AU$38</f>
        <v>0</v>
      </c>
      <c r="AV43" s="40830">
        <f>MOV_ZONAS_ELEITORAIS!AW$13+MOV_ZONAS_ELEITORAIS!AW$18+MOV_ZONAS_ELEITORAIS!AW$28+MOV_ZONAS_ELEITORAIS!AW$38</f>
        <v>0</v>
      </c>
      <c r="AW43" s="40830">
        <f>MOV_ZONAS_ELEITORAIS!AV$13+MOV_ZONAS_ELEITORAIS!AV$18+MOV_ZONAS_ELEITORAIS!AV$28+MOV_ZONAS_ELEITORAIS!AV$38</f>
        <v>0</v>
      </c>
      <c r="AX43" s="40831">
        <f t="shared" si="87"/>
        <v>0</v>
      </c>
      <c r="AY43" s="40829">
        <f t="shared" si="88"/>
        <v>0</v>
      </c>
      <c r="AZ43" s="40830">
        <f>MOV_ZONAS_ELEITORAIS!AZ$13+MOV_ZONAS_ELEITORAIS!AZ$18+MOV_ZONAS_ELEITORAIS!AZ$28+MOV_ZONAS_ELEITORAIS!AZ$38</f>
        <v>0</v>
      </c>
      <c r="BA43" s="40830">
        <f>MOV_ZONAS_ELEITORAIS!BA$13+MOV_ZONAS_ELEITORAIS!BA$18+MOV_ZONAS_ELEITORAIS!BA$28+MOV_ZONAS_ELEITORAIS!BA$38</f>
        <v>0</v>
      </c>
      <c r="BB43" s="40830">
        <f>MOV_ZONAS_ELEITORAIS!BC$13+MOV_ZONAS_ELEITORAIS!BC$18+MOV_ZONAS_ELEITORAIS!BC$28+MOV_ZONAS_ELEITORAIS!BC$38</f>
        <v>0</v>
      </c>
      <c r="BC43" s="40830">
        <f>MOV_ZONAS_ELEITORAIS!BB$13+MOV_ZONAS_ELEITORAIS!BB$18+MOV_ZONAS_ELEITORAIS!BB$28+MOV_ZONAS_ELEITORAIS!BB$38</f>
        <v>0</v>
      </c>
      <c r="BD43" s="40831">
        <f t="shared" si="89"/>
        <v>0</v>
      </c>
      <c r="BE43" s="40829">
        <f t="shared" si="90"/>
        <v>0</v>
      </c>
      <c r="BF43" s="40830">
        <f>MOV_ZONAS_ELEITORAIS!BF$13+MOV_ZONAS_ELEITORAIS!BF$18+MOV_ZONAS_ELEITORAIS!BF$28+MOV_ZONAS_ELEITORAIS!BF$38</f>
        <v>0</v>
      </c>
      <c r="BG43" s="40830">
        <f>MOV_ZONAS_ELEITORAIS!BG$13+MOV_ZONAS_ELEITORAIS!BG$18+MOV_ZONAS_ELEITORAIS!BG$28+MOV_ZONAS_ELEITORAIS!BG$38</f>
        <v>0</v>
      </c>
      <c r="BH43" s="40830">
        <f>MOV_ZONAS_ELEITORAIS!BI$13+MOV_ZONAS_ELEITORAIS!BI$18+MOV_ZONAS_ELEITORAIS!BI$28+MOV_ZONAS_ELEITORAIS!BI$38</f>
        <v>0</v>
      </c>
      <c r="BI43" s="40830">
        <f>MOV_ZONAS_ELEITORAIS!BH$13+MOV_ZONAS_ELEITORAIS!BH$18+MOV_ZONAS_ELEITORAIS!BH$28+MOV_ZONAS_ELEITORAIS!BH$38</f>
        <v>0</v>
      </c>
      <c r="BJ43" s="40831">
        <f t="shared" si="91"/>
        <v>0</v>
      </c>
      <c r="BK43" s="40829">
        <f t="shared" si="92"/>
        <v>0</v>
      </c>
      <c r="BL43" s="40830">
        <f>MOV_ZONAS_ELEITORAIS!BL$13+MOV_ZONAS_ELEITORAIS!BL$18+MOV_ZONAS_ELEITORAIS!BL$28+MOV_ZONAS_ELEITORAIS!BL$38</f>
        <v>0</v>
      </c>
      <c r="BM43" s="40830">
        <f>MOV_ZONAS_ELEITORAIS!BM$13+MOV_ZONAS_ELEITORAIS!BM$18+MOV_ZONAS_ELEITORAIS!BM$28+MOV_ZONAS_ELEITORAIS!BM$38</f>
        <v>0</v>
      </c>
      <c r="BN43" s="40830">
        <f>MOV_ZONAS_ELEITORAIS!BO$13+MOV_ZONAS_ELEITORAIS!BO$18+MOV_ZONAS_ELEITORAIS!BO$28+MOV_ZONAS_ELEITORAIS!BO$38</f>
        <v>0</v>
      </c>
      <c r="BO43" s="40830">
        <f>MOV_ZONAS_ELEITORAIS!BN$13+MOV_ZONAS_ELEITORAIS!BN$18+MOV_ZONAS_ELEITORAIS!BN$28+MOV_ZONAS_ELEITORAIS!BN$38</f>
        <v>0</v>
      </c>
      <c r="BP43" s="40831">
        <f t="shared" si="93"/>
        <v>0</v>
      </c>
      <c r="BQ43" s="40829">
        <f t="shared" si="94"/>
        <v>0</v>
      </c>
      <c r="BR43" s="40830">
        <f>MOV_ZONAS_ELEITORAIS!BR$13+MOV_ZONAS_ELEITORAIS!BR$18+MOV_ZONAS_ELEITORAIS!BR$28+MOV_ZONAS_ELEITORAIS!BR$38</f>
        <v>0</v>
      </c>
      <c r="BS43" s="40830">
        <f>MOV_ZONAS_ELEITORAIS!BS$13+MOV_ZONAS_ELEITORAIS!BS$18+MOV_ZONAS_ELEITORAIS!BS$28+MOV_ZONAS_ELEITORAIS!BS$38</f>
        <v>0</v>
      </c>
      <c r="BT43" s="40830">
        <f>MOV_ZONAS_ELEITORAIS!BU$13+MOV_ZONAS_ELEITORAIS!BU$18+MOV_ZONAS_ELEITORAIS!BU$28+MOV_ZONAS_ELEITORAIS!BU$38</f>
        <v>0</v>
      </c>
      <c r="BU43" s="40830">
        <f>MOV_ZONAS_ELEITORAIS!BT$13+MOV_ZONAS_ELEITORAIS!BT$18+MOV_ZONAS_ELEITORAIS!BT$28+MOV_ZONAS_ELEITORAIS!BT$38</f>
        <v>0</v>
      </c>
      <c r="BV43" s="40831">
        <f t="shared" si="95"/>
        <v>0</v>
      </c>
      <c r="BW43" s="40829">
        <f t="shared" si="96"/>
        <v>0</v>
      </c>
      <c r="BX43" s="40830">
        <f>MOV_ZONAS_ELEITORAIS!BX$13+MOV_ZONAS_ELEITORAIS!BX$18+MOV_ZONAS_ELEITORAIS!BX$28+MOV_ZONAS_ELEITORAIS!BX$38</f>
        <v>0</v>
      </c>
      <c r="BY43" s="40830">
        <f>MOV_ZONAS_ELEITORAIS!BY$13+MOV_ZONAS_ELEITORAIS!BY$18+MOV_ZONAS_ELEITORAIS!BY$28+MOV_ZONAS_ELEITORAIS!BY$38</f>
        <v>0</v>
      </c>
      <c r="BZ43" s="40830">
        <f>MOV_ZONAS_ELEITORAIS!CA$13+MOV_ZONAS_ELEITORAIS!CA$18+MOV_ZONAS_ELEITORAIS!CA$28+MOV_ZONAS_ELEITORAIS!CA$38</f>
        <v>0</v>
      </c>
      <c r="CA43" s="40830">
        <f>MOV_ZONAS_ELEITORAIS!BZ$13+MOV_ZONAS_ELEITORAIS!BZ$18+MOV_ZONAS_ELEITORAIS!BZ$28+MOV_ZONAS_ELEITORAIS!BZ$38</f>
        <v>0</v>
      </c>
      <c r="CB43" s="40831">
        <f t="shared" si="97"/>
        <v>0</v>
      </c>
      <c r="CC43" s="40829">
        <f t="shared" si="98"/>
        <v>0</v>
      </c>
      <c r="CD43" s="40830">
        <f t="shared" si="99"/>
        <v>0</v>
      </c>
      <c r="CE43" s="40830">
        <f t="shared" si="99"/>
        <v>0</v>
      </c>
      <c r="CF43" s="40830">
        <f t="shared" si="99"/>
        <v>0</v>
      </c>
      <c r="CG43" s="40830">
        <f t="shared" si="99"/>
        <v>0</v>
      </c>
      <c r="CH43" s="40831">
        <f t="shared" si="100"/>
        <v>0</v>
      </c>
      <c r="CI43" s="40834">
        <f t="shared" si="101"/>
        <v>0</v>
      </c>
      <c r="CJ43" s="40834">
        <f t="shared" si="102"/>
        <v>0</v>
      </c>
      <c r="CK43" s="40834">
        <f t="shared" si="102"/>
        <v>0</v>
      </c>
      <c r="CL43" s="40834">
        <f t="shared" si="102"/>
        <v>0</v>
      </c>
      <c r="CM43" s="40834">
        <f t="shared" si="102"/>
        <v>0</v>
      </c>
      <c r="CN43" s="40835">
        <f t="shared" si="103"/>
        <v>0</v>
      </c>
      <c r="CO43" s="40806"/>
    </row>
    <row r="44" spans="1:93" ht="19.5" customHeight="1" x14ac:dyDescent="0.25">
      <c r="A44" s="42006" t="s">
        <v>30</v>
      </c>
      <c r="B44" s="42007"/>
      <c r="C44" s="40829">
        <f>DB_PESSOAL_V.2021!C121</f>
        <v>0</v>
      </c>
      <c r="D44" s="40830">
        <f>DB_PESSOAL_V.2021!D121</f>
        <v>0</v>
      </c>
      <c r="E44" s="40830">
        <f>DB_PESSOAL_V.2021!E121</f>
        <v>0</v>
      </c>
      <c r="F44" s="40830">
        <f>DB_PESSOAL_V.2021!F121</f>
        <v>0</v>
      </c>
      <c r="G44" s="40830">
        <f>DB_PESSOAL_V.2021!G121</f>
        <v>0</v>
      </c>
      <c r="H44" s="40831">
        <f t="shared" si="73"/>
        <v>0</v>
      </c>
      <c r="I44" s="40832">
        <f t="shared" si="74"/>
        <v>0</v>
      </c>
      <c r="J44" s="40830">
        <v>0</v>
      </c>
      <c r="K44" s="40830">
        <v>0</v>
      </c>
      <c r="L44" s="40830">
        <v>0</v>
      </c>
      <c r="M44" s="40830">
        <v>0</v>
      </c>
      <c r="N44" s="40833">
        <f t="shared" si="75"/>
        <v>0</v>
      </c>
      <c r="O44" s="40829">
        <f t="shared" si="76"/>
        <v>0</v>
      </c>
      <c r="P44" s="40830">
        <v>0</v>
      </c>
      <c r="Q44" s="40830">
        <v>0</v>
      </c>
      <c r="R44" s="40830">
        <v>0</v>
      </c>
      <c r="S44" s="40830">
        <v>0</v>
      </c>
      <c r="T44" s="40831">
        <f t="shared" si="77"/>
        <v>0</v>
      </c>
      <c r="U44" s="40832">
        <f t="shared" si="78"/>
        <v>0</v>
      </c>
      <c r="V44" s="40830">
        <v>0</v>
      </c>
      <c r="W44" s="40830">
        <v>0</v>
      </c>
      <c r="X44" s="40830">
        <v>0</v>
      </c>
      <c r="Y44" s="40830">
        <v>0</v>
      </c>
      <c r="Z44" s="40833">
        <f t="shared" si="79"/>
        <v>0</v>
      </c>
      <c r="AA44" s="40829">
        <f t="shared" si="80"/>
        <v>0</v>
      </c>
      <c r="AB44" s="40830">
        <v>0</v>
      </c>
      <c r="AC44" s="40830">
        <v>0</v>
      </c>
      <c r="AD44" s="40830">
        <v>0</v>
      </c>
      <c r="AE44" s="40830">
        <v>0</v>
      </c>
      <c r="AF44" s="40831">
        <f t="shared" si="81"/>
        <v>0</v>
      </c>
      <c r="AG44" s="40829">
        <f t="shared" si="82"/>
        <v>0</v>
      </c>
      <c r="AH44" s="40830">
        <v>0</v>
      </c>
      <c r="AI44" s="40830">
        <v>0</v>
      </c>
      <c r="AJ44" s="40830">
        <v>0</v>
      </c>
      <c r="AK44" s="40830">
        <v>0</v>
      </c>
      <c r="AL44" s="40831">
        <f t="shared" si="83"/>
        <v>0</v>
      </c>
      <c r="AM44" s="40829">
        <f t="shared" si="84"/>
        <v>0</v>
      </c>
      <c r="AN44" s="40830">
        <v>0</v>
      </c>
      <c r="AO44" s="40830">
        <v>0</v>
      </c>
      <c r="AP44" s="40830">
        <v>0</v>
      </c>
      <c r="AQ44" s="40830">
        <v>0</v>
      </c>
      <c r="AR44" s="40831">
        <f t="shared" si="85"/>
        <v>0</v>
      </c>
      <c r="AS44" s="40829">
        <f t="shared" si="86"/>
        <v>0</v>
      </c>
      <c r="AT44" s="40830">
        <v>0</v>
      </c>
      <c r="AU44" s="40830">
        <v>0</v>
      </c>
      <c r="AV44" s="40830">
        <v>0</v>
      </c>
      <c r="AW44" s="40830">
        <v>0</v>
      </c>
      <c r="AX44" s="40831">
        <f t="shared" si="87"/>
        <v>0</v>
      </c>
      <c r="AY44" s="40829">
        <f t="shared" si="88"/>
        <v>0</v>
      </c>
      <c r="AZ44" s="40830">
        <v>0</v>
      </c>
      <c r="BA44" s="40830">
        <v>0</v>
      </c>
      <c r="BB44" s="40830">
        <v>0</v>
      </c>
      <c r="BC44" s="40830">
        <v>0</v>
      </c>
      <c r="BD44" s="40831">
        <f t="shared" si="89"/>
        <v>0</v>
      </c>
      <c r="BE44" s="40829">
        <f t="shared" si="90"/>
        <v>0</v>
      </c>
      <c r="BF44" s="40830">
        <v>0</v>
      </c>
      <c r="BG44" s="40830">
        <v>0</v>
      </c>
      <c r="BH44" s="40830">
        <v>0</v>
      </c>
      <c r="BI44" s="40830">
        <v>0</v>
      </c>
      <c r="BJ44" s="40831">
        <f t="shared" si="91"/>
        <v>0</v>
      </c>
      <c r="BK44" s="40829">
        <f t="shared" si="92"/>
        <v>0</v>
      </c>
      <c r="BL44" s="40830">
        <v>0</v>
      </c>
      <c r="BM44" s="40830">
        <v>0</v>
      </c>
      <c r="BN44" s="40830">
        <v>0</v>
      </c>
      <c r="BO44" s="40830">
        <v>0</v>
      </c>
      <c r="BP44" s="40831">
        <f t="shared" si="93"/>
        <v>0</v>
      </c>
      <c r="BQ44" s="40829">
        <f t="shared" si="94"/>
        <v>0</v>
      </c>
      <c r="BR44" s="40830">
        <v>0</v>
      </c>
      <c r="BS44" s="40830">
        <v>0</v>
      </c>
      <c r="BT44" s="40830">
        <v>0</v>
      </c>
      <c r="BU44" s="40830">
        <v>0</v>
      </c>
      <c r="BV44" s="40831">
        <f t="shared" si="95"/>
        <v>0</v>
      </c>
      <c r="BW44" s="40829">
        <f t="shared" si="96"/>
        <v>0</v>
      </c>
      <c r="BX44" s="40830">
        <v>0</v>
      </c>
      <c r="BY44" s="40830">
        <v>0</v>
      </c>
      <c r="BZ44" s="40830">
        <v>0</v>
      </c>
      <c r="CA44" s="40830">
        <v>0</v>
      </c>
      <c r="CB44" s="40831">
        <f t="shared" si="97"/>
        <v>0</v>
      </c>
      <c r="CC44" s="40829">
        <f t="shared" si="98"/>
        <v>0</v>
      </c>
      <c r="CD44" s="40830">
        <f t="shared" si="99"/>
        <v>0</v>
      </c>
      <c r="CE44" s="40830">
        <f t="shared" si="99"/>
        <v>0</v>
      </c>
      <c r="CF44" s="40830">
        <f t="shared" si="99"/>
        <v>0</v>
      </c>
      <c r="CG44" s="40830">
        <f t="shared" si="99"/>
        <v>0</v>
      </c>
      <c r="CH44" s="40831">
        <f t="shared" si="100"/>
        <v>0</v>
      </c>
      <c r="CI44" s="40834">
        <f t="shared" si="101"/>
        <v>0</v>
      </c>
      <c r="CJ44" s="40834">
        <f t="shared" si="102"/>
        <v>0</v>
      </c>
      <c r="CK44" s="40834">
        <f t="shared" si="102"/>
        <v>0</v>
      </c>
      <c r="CL44" s="40834">
        <f t="shared" si="102"/>
        <v>0</v>
      </c>
      <c r="CM44" s="40834">
        <f t="shared" si="102"/>
        <v>0</v>
      </c>
      <c r="CN44" s="40835">
        <f t="shared" si="103"/>
        <v>0</v>
      </c>
      <c r="CO44" s="40806"/>
    </row>
    <row r="45" spans="1:93" ht="19.5" customHeight="1" x14ac:dyDescent="0.25">
      <c r="A45" s="42006" t="s">
        <v>31</v>
      </c>
      <c r="B45" s="42007"/>
      <c r="C45" s="40829">
        <f>DB_PESSOAL_V.2021!C122</f>
        <v>0</v>
      </c>
      <c r="D45" s="40830">
        <f>DB_PESSOAL_V.2021!D122</f>
        <v>0</v>
      </c>
      <c r="E45" s="40830">
        <f>DB_PESSOAL_V.2021!E122</f>
        <v>0</v>
      </c>
      <c r="F45" s="40830">
        <f>DB_PESSOAL_V.2021!F122</f>
        <v>0</v>
      </c>
      <c r="G45" s="40830">
        <f>DB_PESSOAL_V.2021!G122</f>
        <v>0</v>
      </c>
      <c r="H45" s="40831">
        <f t="shared" si="73"/>
        <v>0</v>
      </c>
      <c r="I45" s="40832">
        <f t="shared" si="74"/>
        <v>0</v>
      </c>
      <c r="J45" s="40830">
        <v>0</v>
      </c>
      <c r="K45" s="40830">
        <v>0</v>
      </c>
      <c r="L45" s="40830">
        <v>0</v>
      </c>
      <c r="M45" s="40830">
        <v>0</v>
      </c>
      <c r="N45" s="40833">
        <f t="shared" si="75"/>
        <v>0</v>
      </c>
      <c r="O45" s="40829">
        <f t="shared" si="76"/>
        <v>0</v>
      </c>
      <c r="P45" s="40830">
        <v>0</v>
      </c>
      <c r="Q45" s="40830">
        <v>0</v>
      </c>
      <c r="R45" s="40830">
        <v>0</v>
      </c>
      <c r="S45" s="40830">
        <v>0</v>
      </c>
      <c r="T45" s="40831">
        <f t="shared" si="77"/>
        <v>0</v>
      </c>
      <c r="U45" s="40832">
        <f t="shared" si="78"/>
        <v>0</v>
      </c>
      <c r="V45" s="40830">
        <v>0</v>
      </c>
      <c r="W45" s="40830">
        <v>0</v>
      </c>
      <c r="X45" s="40830">
        <v>0</v>
      </c>
      <c r="Y45" s="40830">
        <v>0</v>
      </c>
      <c r="Z45" s="40833">
        <f t="shared" si="79"/>
        <v>0</v>
      </c>
      <c r="AA45" s="40829">
        <f t="shared" si="80"/>
        <v>0</v>
      </c>
      <c r="AB45" s="40830">
        <v>0</v>
      </c>
      <c r="AC45" s="40830">
        <v>0</v>
      </c>
      <c r="AD45" s="40830">
        <v>0</v>
      </c>
      <c r="AE45" s="40830">
        <v>0</v>
      </c>
      <c r="AF45" s="40831">
        <f t="shared" si="81"/>
        <v>0</v>
      </c>
      <c r="AG45" s="40829">
        <f t="shared" si="82"/>
        <v>0</v>
      </c>
      <c r="AH45" s="40830">
        <v>0</v>
      </c>
      <c r="AI45" s="40830">
        <v>0</v>
      </c>
      <c r="AJ45" s="40830">
        <v>0</v>
      </c>
      <c r="AK45" s="40830">
        <v>0</v>
      </c>
      <c r="AL45" s="40831">
        <f t="shared" si="83"/>
        <v>0</v>
      </c>
      <c r="AM45" s="40829">
        <f t="shared" si="84"/>
        <v>0</v>
      </c>
      <c r="AN45" s="40830">
        <v>0</v>
      </c>
      <c r="AO45" s="40830">
        <v>0</v>
      </c>
      <c r="AP45" s="40830">
        <v>0</v>
      </c>
      <c r="AQ45" s="40830">
        <v>0</v>
      </c>
      <c r="AR45" s="40831">
        <f t="shared" si="85"/>
        <v>0</v>
      </c>
      <c r="AS45" s="40829">
        <f t="shared" si="86"/>
        <v>0</v>
      </c>
      <c r="AT45" s="40830">
        <v>0</v>
      </c>
      <c r="AU45" s="40830">
        <v>0</v>
      </c>
      <c r="AV45" s="40830">
        <v>0</v>
      </c>
      <c r="AW45" s="40830">
        <v>0</v>
      </c>
      <c r="AX45" s="40831">
        <f t="shared" si="87"/>
        <v>0</v>
      </c>
      <c r="AY45" s="40829">
        <f t="shared" si="88"/>
        <v>0</v>
      </c>
      <c r="AZ45" s="40830">
        <v>0</v>
      </c>
      <c r="BA45" s="40830">
        <v>0</v>
      </c>
      <c r="BB45" s="40830">
        <v>0</v>
      </c>
      <c r="BC45" s="40830">
        <v>0</v>
      </c>
      <c r="BD45" s="40831">
        <f t="shared" si="89"/>
        <v>0</v>
      </c>
      <c r="BE45" s="40829">
        <f t="shared" si="90"/>
        <v>0</v>
      </c>
      <c r="BF45" s="40830">
        <v>0</v>
      </c>
      <c r="BG45" s="40830">
        <v>0</v>
      </c>
      <c r="BH45" s="40830">
        <v>0</v>
      </c>
      <c r="BI45" s="40830">
        <v>0</v>
      </c>
      <c r="BJ45" s="40831">
        <f t="shared" si="91"/>
        <v>0</v>
      </c>
      <c r="BK45" s="40829">
        <f t="shared" si="92"/>
        <v>0</v>
      </c>
      <c r="BL45" s="40830">
        <v>0</v>
      </c>
      <c r="BM45" s="40830">
        <v>0</v>
      </c>
      <c r="BN45" s="40830">
        <v>0</v>
      </c>
      <c r="BO45" s="40830">
        <v>0</v>
      </c>
      <c r="BP45" s="40831">
        <f t="shared" si="93"/>
        <v>0</v>
      </c>
      <c r="BQ45" s="40829">
        <f t="shared" si="94"/>
        <v>0</v>
      </c>
      <c r="BR45" s="40830">
        <v>0</v>
      </c>
      <c r="BS45" s="40830">
        <v>0</v>
      </c>
      <c r="BT45" s="40830">
        <v>0</v>
      </c>
      <c r="BU45" s="40830">
        <v>0</v>
      </c>
      <c r="BV45" s="40831">
        <f t="shared" si="95"/>
        <v>0</v>
      </c>
      <c r="BW45" s="40829">
        <f t="shared" si="96"/>
        <v>0</v>
      </c>
      <c r="BX45" s="40830">
        <v>0</v>
      </c>
      <c r="BY45" s="40830">
        <v>0</v>
      </c>
      <c r="BZ45" s="40830">
        <v>0</v>
      </c>
      <c r="CA45" s="40830">
        <v>0</v>
      </c>
      <c r="CB45" s="40831">
        <f t="shared" si="97"/>
        <v>0</v>
      </c>
      <c r="CC45" s="40829">
        <f t="shared" si="98"/>
        <v>0</v>
      </c>
      <c r="CD45" s="40830">
        <f t="shared" si="99"/>
        <v>0</v>
      </c>
      <c r="CE45" s="40830">
        <f t="shared" si="99"/>
        <v>0</v>
      </c>
      <c r="CF45" s="40830">
        <f t="shared" si="99"/>
        <v>0</v>
      </c>
      <c r="CG45" s="40830">
        <f t="shared" si="99"/>
        <v>0</v>
      </c>
      <c r="CH45" s="40831">
        <f t="shared" si="100"/>
        <v>0</v>
      </c>
      <c r="CI45" s="40834">
        <f t="shared" si="101"/>
        <v>0</v>
      </c>
      <c r="CJ45" s="40834">
        <f t="shared" si="102"/>
        <v>0</v>
      </c>
      <c r="CK45" s="40834">
        <f t="shared" si="102"/>
        <v>0</v>
      </c>
      <c r="CL45" s="40834">
        <f t="shared" si="102"/>
        <v>0</v>
      </c>
      <c r="CM45" s="40834">
        <f t="shared" si="102"/>
        <v>0</v>
      </c>
      <c r="CN45" s="40835">
        <f t="shared" si="103"/>
        <v>0</v>
      </c>
      <c r="CO45" s="40806"/>
    </row>
    <row r="46" spans="1:93" ht="19.5" customHeight="1" x14ac:dyDescent="0.25">
      <c r="A46" s="42006" t="s">
        <v>32</v>
      </c>
      <c r="B46" s="42007"/>
      <c r="C46" s="40829">
        <f>DB_PESSOAL_V.2021!C123</f>
        <v>0</v>
      </c>
      <c r="D46" s="40830">
        <f>DB_PESSOAL_V.2021!D123</f>
        <v>0</v>
      </c>
      <c r="E46" s="40830">
        <f>DB_PESSOAL_V.2021!E123</f>
        <v>0</v>
      </c>
      <c r="F46" s="40830">
        <f>DB_PESSOAL_V.2021!F123</f>
        <v>0</v>
      </c>
      <c r="G46" s="40830">
        <f>DB_PESSOAL_V.2021!G123</f>
        <v>0</v>
      </c>
      <c r="H46" s="40831">
        <f t="shared" si="73"/>
        <v>0</v>
      </c>
      <c r="I46" s="40832">
        <f t="shared" si="74"/>
        <v>0</v>
      </c>
      <c r="J46" s="40830">
        <v>0</v>
      </c>
      <c r="K46" s="40830">
        <v>0</v>
      </c>
      <c r="L46" s="40830">
        <v>0</v>
      </c>
      <c r="M46" s="40830">
        <v>0</v>
      </c>
      <c r="N46" s="40833">
        <f t="shared" si="75"/>
        <v>0</v>
      </c>
      <c r="O46" s="40829">
        <f t="shared" si="76"/>
        <v>0</v>
      </c>
      <c r="P46" s="40830">
        <v>0</v>
      </c>
      <c r="Q46" s="40830">
        <v>0</v>
      </c>
      <c r="R46" s="40830">
        <v>0</v>
      </c>
      <c r="S46" s="40830">
        <v>0</v>
      </c>
      <c r="T46" s="40831">
        <f t="shared" si="77"/>
        <v>0</v>
      </c>
      <c r="U46" s="40832">
        <f t="shared" si="78"/>
        <v>0</v>
      </c>
      <c r="V46" s="40830">
        <v>0</v>
      </c>
      <c r="W46" s="40830">
        <v>0</v>
      </c>
      <c r="X46" s="40830">
        <v>0</v>
      </c>
      <c r="Y46" s="40830">
        <v>0</v>
      </c>
      <c r="Z46" s="40833">
        <f t="shared" si="79"/>
        <v>0</v>
      </c>
      <c r="AA46" s="40829">
        <f t="shared" si="80"/>
        <v>0</v>
      </c>
      <c r="AB46" s="40830">
        <v>0</v>
      </c>
      <c r="AC46" s="40830">
        <v>0</v>
      </c>
      <c r="AD46" s="40830">
        <v>0</v>
      </c>
      <c r="AE46" s="40830">
        <v>0</v>
      </c>
      <c r="AF46" s="40831">
        <f t="shared" si="81"/>
        <v>0</v>
      </c>
      <c r="AG46" s="40829">
        <f t="shared" si="82"/>
        <v>0</v>
      </c>
      <c r="AH46" s="40830">
        <v>0</v>
      </c>
      <c r="AI46" s="40830">
        <v>0</v>
      </c>
      <c r="AJ46" s="40830">
        <v>0</v>
      </c>
      <c r="AK46" s="40830">
        <v>0</v>
      </c>
      <c r="AL46" s="40831">
        <f t="shared" si="83"/>
        <v>0</v>
      </c>
      <c r="AM46" s="40829">
        <f t="shared" si="84"/>
        <v>0</v>
      </c>
      <c r="AN46" s="40830">
        <v>0</v>
      </c>
      <c r="AO46" s="40830">
        <v>0</v>
      </c>
      <c r="AP46" s="40830">
        <v>0</v>
      </c>
      <c r="AQ46" s="40830">
        <v>0</v>
      </c>
      <c r="AR46" s="40831">
        <f t="shared" si="85"/>
        <v>0</v>
      </c>
      <c r="AS46" s="40829">
        <f t="shared" si="86"/>
        <v>0</v>
      </c>
      <c r="AT46" s="40830">
        <v>0</v>
      </c>
      <c r="AU46" s="40830">
        <v>0</v>
      </c>
      <c r="AV46" s="40830">
        <v>0</v>
      </c>
      <c r="AW46" s="40830">
        <v>0</v>
      </c>
      <c r="AX46" s="40831">
        <f t="shared" si="87"/>
        <v>0</v>
      </c>
      <c r="AY46" s="40829">
        <f t="shared" si="88"/>
        <v>0</v>
      </c>
      <c r="AZ46" s="40830">
        <v>0</v>
      </c>
      <c r="BA46" s="40830">
        <v>0</v>
      </c>
      <c r="BB46" s="40830">
        <v>0</v>
      </c>
      <c r="BC46" s="40830">
        <v>0</v>
      </c>
      <c r="BD46" s="40831">
        <f t="shared" si="89"/>
        <v>0</v>
      </c>
      <c r="BE46" s="40829">
        <f t="shared" si="90"/>
        <v>0</v>
      </c>
      <c r="BF46" s="40830">
        <v>0</v>
      </c>
      <c r="BG46" s="40830">
        <v>0</v>
      </c>
      <c r="BH46" s="40830">
        <v>0</v>
      </c>
      <c r="BI46" s="40830">
        <v>0</v>
      </c>
      <c r="BJ46" s="40831">
        <f t="shared" si="91"/>
        <v>0</v>
      </c>
      <c r="BK46" s="40829">
        <f t="shared" si="92"/>
        <v>0</v>
      </c>
      <c r="BL46" s="40830">
        <v>0</v>
      </c>
      <c r="BM46" s="40830">
        <v>0</v>
      </c>
      <c r="BN46" s="40830">
        <v>0</v>
      </c>
      <c r="BO46" s="40830">
        <v>0</v>
      </c>
      <c r="BP46" s="40831">
        <f t="shared" si="93"/>
        <v>0</v>
      </c>
      <c r="BQ46" s="40829">
        <f t="shared" si="94"/>
        <v>0</v>
      </c>
      <c r="BR46" s="40830">
        <v>0</v>
      </c>
      <c r="BS46" s="40830">
        <v>0</v>
      </c>
      <c r="BT46" s="40830">
        <v>0</v>
      </c>
      <c r="BU46" s="40830">
        <v>0</v>
      </c>
      <c r="BV46" s="40831">
        <f t="shared" si="95"/>
        <v>0</v>
      </c>
      <c r="BW46" s="40829">
        <f t="shared" si="96"/>
        <v>0</v>
      </c>
      <c r="BX46" s="40830">
        <v>0</v>
      </c>
      <c r="BY46" s="40830">
        <v>0</v>
      </c>
      <c r="BZ46" s="40830">
        <v>0</v>
      </c>
      <c r="CA46" s="40830">
        <v>0</v>
      </c>
      <c r="CB46" s="40831">
        <f t="shared" si="97"/>
        <v>0</v>
      </c>
      <c r="CC46" s="40829">
        <f t="shared" si="98"/>
        <v>0</v>
      </c>
      <c r="CD46" s="40830">
        <f t="shared" si="99"/>
        <v>0</v>
      </c>
      <c r="CE46" s="40830">
        <f t="shared" si="99"/>
        <v>0</v>
      </c>
      <c r="CF46" s="40830">
        <f t="shared" si="99"/>
        <v>0</v>
      </c>
      <c r="CG46" s="40830">
        <f t="shared" si="99"/>
        <v>0</v>
      </c>
      <c r="CH46" s="40831">
        <f t="shared" si="100"/>
        <v>0</v>
      </c>
      <c r="CI46" s="40834">
        <f t="shared" si="101"/>
        <v>0</v>
      </c>
      <c r="CJ46" s="40834">
        <f t="shared" si="102"/>
        <v>0</v>
      </c>
      <c r="CK46" s="40834">
        <f t="shared" si="102"/>
        <v>0</v>
      </c>
      <c r="CL46" s="40834">
        <f t="shared" si="102"/>
        <v>0</v>
      </c>
      <c r="CM46" s="40834">
        <f t="shared" si="102"/>
        <v>0</v>
      </c>
      <c r="CN46" s="40835">
        <f t="shared" si="103"/>
        <v>0</v>
      </c>
      <c r="CO46" s="40806"/>
    </row>
    <row r="47" spans="1:93" ht="19.5" customHeight="1" x14ac:dyDescent="0.25">
      <c r="A47" s="42004" t="s">
        <v>33</v>
      </c>
      <c r="B47" s="42005"/>
      <c r="C47" s="40822">
        <f>DB_PESSOAL_V.2021!C124</f>
        <v>0</v>
      </c>
      <c r="D47" s="40823">
        <f>DB_PESSOAL_V.2021!D124</f>
        <v>0</v>
      </c>
      <c r="E47" s="40823">
        <f>DB_PESSOAL_V.2021!E124</f>
        <v>0</v>
      </c>
      <c r="F47" s="40823">
        <f>DB_PESSOAL_V.2021!F124</f>
        <v>0</v>
      </c>
      <c r="G47" s="40823">
        <f>DB_PESSOAL_V.2021!G124</f>
        <v>0</v>
      </c>
      <c r="H47" s="40824">
        <f t="shared" si="73"/>
        <v>0</v>
      </c>
      <c r="I47" s="40825">
        <f t="shared" si="74"/>
        <v>0</v>
      </c>
      <c r="J47" s="40823">
        <v>0</v>
      </c>
      <c r="K47" s="40823">
        <v>0</v>
      </c>
      <c r="L47" s="40823">
        <v>0</v>
      </c>
      <c r="M47" s="40823">
        <v>0</v>
      </c>
      <c r="N47" s="40826">
        <f t="shared" si="75"/>
        <v>0</v>
      </c>
      <c r="O47" s="40822">
        <f t="shared" si="76"/>
        <v>0</v>
      </c>
      <c r="P47" s="40823">
        <v>0</v>
      </c>
      <c r="Q47" s="40823">
        <v>0</v>
      </c>
      <c r="R47" s="40823">
        <v>0</v>
      </c>
      <c r="S47" s="40823">
        <v>0</v>
      </c>
      <c r="T47" s="40824">
        <f t="shared" si="77"/>
        <v>0</v>
      </c>
      <c r="U47" s="40825">
        <f t="shared" si="78"/>
        <v>0</v>
      </c>
      <c r="V47" s="40823">
        <v>0</v>
      </c>
      <c r="W47" s="40823">
        <v>0</v>
      </c>
      <c r="X47" s="40823">
        <v>0</v>
      </c>
      <c r="Y47" s="40823">
        <v>0</v>
      </c>
      <c r="Z47" s="40826">
        <f t="shared" si="79"/>
        <v>0</v>
      </c>
      <c r="AA47" s="40822">
        <f t="shared" si="80"/>
        <v>0</v>
      </c>
      <c r="AB47" s="40823">
        <v>0</v>
      </c>
      <c r="AC47" s="40823">
        <v>0</v>
      </c>
      <c r="AD47" s="40823">
        <v>0</v>
      </c>
      <c r="AE47" s="40823">
        <v>0</v>
      </c>
      <c r="AF47" s="40824">
        <f t="shared" si="81"/>
        <v>0</v>
      </c>
      <c r="AG47" s="40822">
        <f t="shared" si="82"/>
        <v>0</v>
      </c>
      <c r="AH47" s="40823">
        <v>0</v>
      </c>
      <c r="AI47" s="40823">
        <v>0</v>
      </c>
      <c r="AJ47" s="40823">
        <v>0</v>
      </c>
      <c r="AK47" s="40823">
        <v>0</v>
      </c>
      <c r="AL47" s="40824">
        <f t="shared" si="83"/>
        <v>0</v>
      </c>
      <c r="AM47" s="40822">
        <f t="shared" si="84"/>
        <v>0</v>
      </c>
      <c r="AN47" s="40823">
        <v>0</v>
      </c>
      <c r="AO47" s="40823">
        <v>0</v>
      </c>
      <c r="AP47" s="40823">
        <v>0</v>
      </c>
      <c r="AQ47" s="40823">
        <v>0</v>
      </c>
      <c r="AR47" s="40824">
        <f t="shared" si="85"/>
        <v>0</v>
      </c>
      <c r="AS47" s="40822">
        <f t="shared" si="86"/>
        <v>0</v>
      </c>
      <c r="AT47" s="40823">
        <v>0</v>
      </c>
      <c r="AU47" s="40823">
        <v>0</v>
      </c>
      <c r="AV47" s="40823">
        <v>0</v>
      </c>
      <c r="AW47" s="40823">
        <v>0</v>
      </c>
      <c r="AX47" s="40824">
        <f t="shared" si="87"/>
        <v>0</v>
      </c>
      <c r="AY47" s="40822">
        <f t="shared" si="88"/>
        <v>0</v>
      </c>
      <c r="AZ47" s="40823">
        <v>0</v>
      </c>
      <c r="BA47" s="40823">
        <v>0</v>
      </c>
      <c r="BB47" s="40823">
        <v>0</v>
      </c>
      <c r="BC47" s="40823">
        <v>0</v>
      </c>
      <c r="BD47" s="40824">
        <f t="shared" si="89"/>
        <v>0</v>
      </c>
      <c r="BE47" s="40822">
        <f t="shared" si="90"/>
        <v>0</v>
      </c>
      <c r="BF47" s="40823">
        <v>0</v>
      </c>
      <c r="BG47" s="40823">
        <v>0</v>
      </c>
      <c r="BH47" s="40823">
        <v>0</v>
      </c>
      <c r="BI47" s="40823">
        <v>0</v>
      </c>
      <c r="BJ47" s="40824">
        <f t="shared" si="91"/>
        <v>0</v>
      </c>
      <c r="BK47" s="40822">
        <f t="shared" si="92"/>
        <v>0</v>
      </c>
      <c r="BL47" s="40823">
        <v>0</v>
      </c>
      <c r="BM47" s="40823">
        <v>0</v>
      </c>
      <c r="BN47" s="40823">
        <v>0</v>
      </c>
      <c r="BO47" s="40823">
        <v>0</v>
      </c>
      <c r="BP47" s="40824">
        <f t="shared" si="93"/>
        <v>0</v>
      </c>
      <c r="BQ47" s="40822">
        <f t="shared" si="94"/>
        <v>0</v>
      </c>
      <c r="BR47" s="40823">
        <v>0</v>
      </c>
      <c r="BS47" s="40823">
        <v>0</v>
      </c>
      <c r="BT47" s="40823">
        <v>0</v>
      </c>
      <c r="BU47" s="40823">
        <v>0</v>
      </c>
      <c r="BV47" s="40824">
        <f t="shared" si="95"/>
        <v>0</v>
      </c>
      <c r="BW47" s="40822">
        <f t="shared" si="96"/>
        <v>0</v>
      </c>
      <c r="BX47" s="40823">
        <v>0</v>
      </c>
      <c r="BY47" s="40823">
        <v>0</v>
      </c>
      <c r="BZ47" s="40823">
        <v>0</v>
      </c>
      <c r="CA47" s="40823">
        <v>0</v>
      </c>
      <c r="CB47" s="40824">
        <f t="shared" si="97"/>
        <v>0</v>
      </c>
      <c r="CC47" s="40822">
        <f t="shared" si="98"/>
        <v>0</v>
      </c>
      <c r="CD47" s="40823">
        <f t="shared" si="99"/>
        <v>0</v>
      </c>
      <c r="CE47" s="40823">
        <f t="shared" si="99"/>
        <v>0</v>
      </c>
      <c r="CF47" s="40823">
        <f t="shared" si="99"/>
        <v>0</v>
      </c>
      <c r="CG47" s="40823">
        <f t="shared" si="99"/>
        <v>0</v>
      </c>
      <c r="CH47" s="40824">
        <f t="shared" si="100"/>
        <v>0</v>
      </c>
      <c r="CI47" s="40827">
        <f t="shared" si="101"/>
        <v>0</v>
      </c>
      <c r="CJ47" s="40827">
        <f t="shared" si="102"/>
        <v>0</v>
      </c>
      <c r="CK47" s="40827">
        <f t="shared" si="102"/>
        <v>0</v>
      </c>
      <c r="CL47" s="40827">
        <f t="shared" si="102"/>
        <v>0</v>
      </c>
      <c r="CM47" s="40827">
        <f t="shared" si="102"/>
        <v>0</v>
      </c>
      <c r="CN47" s="40828">
        <f t="shared" si="103"/>
        <v>0</v>
      </c>
      <c r="CO47" s="40806"/>
    </row>
    <row r="48" spans="1:93" ht="19.5" customHeight="1" x14ac:dyDescent="0.25">
      <c r="A48" s="42006" t="s">
        <v>34</v>
      </c>
      <c r="B48" s="42007"/>
      <c r="C48" s="40829">
        <f>DB_PESSOAL_V.2021!C125</f>
        <v>0</v>
      </c>
      <c r="D48" s="40830">
        <f>DB_PESSOAL_V.2021!D125</f>
        <v>0</v>
      </c>
      <c r="E48" s="40830">
        <f>DB_PESSOAL_V.2021!E125</f>
        <v>0</v>
      </c>
      <c r="F48" s="40830">
        <f>DB_PESSOAL_V.2021!F125</f>
        <v>0</v>
      </c>
      <c r="G48" s="40830">
        <f>DB_PESSOAL_V.2021!G125</f>
        <v>0</v>
      </c>
      <c r="H48" s="40831">
        <f t="shared" si="73"/>
        <v>0</v>
      </c>
      <c r="I48" s="40832">
        <f t="shared" si="74"/>
        <v>0</v>
      </c>
      <c r="J48" s="40830">
        <v>0</v>
      </c>
      <c r="K48" s="40830">
        <v>0</v>
      </c>
      <c r="L48" s="40830">
        <v>0</v>
      </c>
      <c r="M48" s="40830">
        <v>0</v>
      </c>
      <c r="N48" s="40833">
        <f t="shared" si="75"/>
        <v>0</v>
      </c>
      <c r="O48" s="40829">
        <f t="shared" si="76"/>
        <v>0</v>
      </c>
      <c r="P48" s="40830">
        <v>0</v>
      </c>
      <c r="Q48" s="40830">
        <v>0</v>
      </c>
      <c r="R48" s="40830">
        <v>0</v>
      </c>
      <c r="S48" s="40830">
        <v>0</v>
      </c>
      <c r="T48" s="40831">
        <f t="shared" si="77"/>
        <v>0</v>
      </c>
      <c r="U48" s="40832">
        <f t="shared" si="78"/>
        <v>0</v>
      </c>
      <c r="V48" s="40830">
        <v>0</v>
      </c>
      <c r="W48" s="40830">
        <v>0</v>
      </c>
      <c r="X48" s="40830">
        <v>0</v>
      </c>
      <c r="Y48" s="40830">
        <v>0</v>
      </c>
      <c r="Z48" s="40833">
        <f t="shared" si="79"/>
        <v>0</v>
      </c>
      <c r="AA48" s="40829">
        <f t="shared" si="80"/>
        <v>0</v>
      </c>
      <c r="AB48" s="40830">
        <v>0</v>
      </c>
      <c r="AC48" s="40830">
        <v>0</v>
      </c>
      <c r="AD48" s="40830">
        <v>0</v>
      </c>
      <c r="AE48" s="40830">
        <v>0</v>
      </c>
      <c r="AF48" s="40831">
        <f t="shared" si="81"/>
        <v>0</v>
      </c>
      <c r="AG48" s="40829">
        <f t="shared" si="82"/>
        <v>0</v>
      </c>
      <c r="AH48" s="40830">
        <v>0</v>
      </c>
      <c r="AI48" s="40830">
        <v>0</v>
      </c>
      <c r="AJ48" s="40830">
        <v>0</v>
      </c>
      <c r="AK48" s="40830">
        <v>0</v>
      </c>
      <c r="AL48" s="40831">
        <f t="shared" si="83"/>
        <v>0</v>
      </c>
      <c r="AM48" s="40829">
        <f t="shared" si="84"/>
        <v>0</v>
      </c>
      <c r="AN48" s="40830">
        <v>0</v>
      </c>
      <c r="AO48" s="40830">
        <v>0</v>
      </c>
      <c r="AP48" s="40830">
        <v>0</v>
      </c>
      <c r="AQ48" s="40830">
        <v>0</v>
      </c>
      <c r="AR48" s="40831">
        <f t="shared" si="85"/>
        <v>0</v>
      </c>
      <c r="AS48" s="40829">
        <f t="shared" si="86"/>
        <v>0</v>
      </c>
      <c r="AT48" s="40830">
        <v>0</v>
      </c>
      <c r="AU48" s="40830">
        <v>0</v>
      </c>
      <c r="AV48" s="40830">
        <v>0</v>
      </c>
      <c r="AW48" s="40830">
        <v>0</v>
      </c>
      <c r="AX48" s="40831">
        <f t="shared" si="87"/>
        <v>0</v>
      </c>
      <c r="AY48" s="40829">
        <f t="shared" si="88"/>
        <v>0</v>
      </c>
      <c r="AZ48" s="40830">
        <v>0</v>
      </c>
      <c r="BA48" s="40830">
        <v>0</v>
      </c>
      <c r="BB48" s="40830">
        <v>0</v>
      </c>
      <c r="BC48" s="40830">
        <v>0</v>
      </c>
      <c r="BD48" s="40831">
        <f t="shared" si="89"/>
        <v>0</v>
      </c>
      <c r="BE48" s="40829">
        <f t="shared" si="90"/>
        <v>0</v>
      </c>
      <c r="BF48" s="40830">
        <v>0</v>
      </c>
      <c r="BG48" s="40830">
        <v>0</v>
      </c>
      <c r="BH48" s="40830">
        <v>0</v>
      </c>
      <c r="BI48" s="40830">
        <v>0</v>
      </c>
      <c r="BJ48" s="40831">
        <f t="shared" si="91"/>
        <v>0</v>
      </c>
      <c r="BK48" s="40829">
        <f t="shared" si="92"/>
        <v>0</v>
      </c>
      <c r="BL48" s="40830">
        <v>0</v>
      </c>
      <c r="BM48" s="40830">
        <v>0</v>
      </c>
      <c r="BN48" s="40830">
        <v>0</v>
      </c>
      <c r="BO48" s="40830">
        <v>0</v>
      </c>
      <c r="BP48" s="40831">
        <f t="shared" si="93"/>
        <v>0</v>
      </c>
      <c r="BQ48" s="40829">
        <f t="shared" si="94"/>
        <v>0</v>
      </c>
      <c r="BR48" s="40830">
        <v>0</v>
      </c>
      <c r="BS48" s="40830">
        <v>0</v>
      </c>
      <c r="BT48" s="40830">
        <v>0</v>
      </c>
      <c r="BU48" s="40830">
        <v>0</v>
      </c>
      <c r="BV48" s="40831">
        <f t="shared" si="95"/>
        <v>0</v>
      </c>
      <c r="BW48" s="40829">
        <f t="shared" si="96"/>
        <v>0</v>
      </c>
      <c r="BX48" s="40830">
        <v>0</v>
      </c>
      <c r="BY48" s="40830">
        <v>0</v>
      </c>
      <c r="BZ48" s="40830">
        <v>0</v>
      </c>
      <c r="CA48" s="40830">
        <v>0</v>
      </c>
      <c r="CB48" s="40831">
        <f t="shared" si="97"/>
        <v>0</v>
      </c>
      <c r="CC48" s="40829">
        <f t="shared" si="98"/>
        <v>0</v>
      </c>
      <c r="CD48" s="40830">
        <f t="shared" si="99"/>
        <v>0</v>
      </c>
      <c r="CE48" s="40830">
        <f t="shared" si="99"/>
        <v>0</v>
      </c>
      <c r="CF48" s="40830">
        <f t="shared" si="99"/>
        <v>0</v>
      </c>
      <c r="CG48" s="40830">
        <f t="shared" si="99"/>
        <v>0</v>
      </c>
      <c r="CH48" s="40831">
        <f t="shared" si="100"/>
        <v>0</v>
      </c>
      <c r="CI48" s="40834">
        <f t="shared" si="101"/>
        <v>0</v>
      </c>
      <c r="CJ48" s="40834">
        <f t="shared" si="102"/>
        <v>0</v>
      </c>
      <c r="CK48" s="40834">
        <f t="shared" si="102"/>
        <v>0</v>
      </c>
      <c r="CL48" s="40834">
        <f t="shared" si="102"/>
        <v>0</v>
      </c>
      <c r="CM48" s="40834">
        <f t="shared" si="102"/>
        <v>0</v>
      </c>
      <c r="CN48" s="40835">
        <f t="shared" si="103"/>
        <v>0</v>
      </c>
      <c r="CO48" s="40806"/>
    </row>
    <row r="49" spans="1:93" ht="19.5" customHeight="1" x14ac:dyDescent="0.25">
      <c r="A49" s="42008" t="s">
        <v>35</v>
      </c>
      <c r="B49" s="42009"/>
      <c r="C49" s="40836">
        <f>DB_PESSOAL_V.2021!C126</f>
        <v>0</v>
      </c>
      <c r="D49" s="40837">
        <f>DB_PESSOAL_V.2021!D126</f>
        <v>0</v>
      </c>
      <c r="E49" s="40837">
        <f>DB_PESSOAL_V.2021!E126</f>
        <v>0</v>
      </c>
      <c r="F49" s="40837">
        <f>DB_PESSOAL_V.2021!F126</f>
        <v>0</v>
      </c>
      <c r="G49" s="40837">
        <f>DB_PESSOAL_V.2021!G126</f>
        <v>0</v>
      </c>
      <c r="H49" s="40838">
        <f t="shared" si="73"/>
        <v>0</v>
      </c>
      <c r="I49" s="40839">
        <f t="shared" si="74"/>
        <v>0</v>
      </c>
      <c r="J49" s="40837">
        <v>0</v>
      </c>
      <c r="K49" s="40837">
        <v>0</v>
      </c>
      <c r="L49" s="40837">
        <v>0</v>
      </c>
      <c r="M49" s="40837">
        <v>0</v>
      </c>
      <c r="N49" s="40840">
        <f t="shared" si="75"/>
        <v>0</v>
      </c>
      <c r="O49" s="40836">
        <f t="shared" si="76"/>
        <v>0</v>
      </c>
      <c r="P49" s="40837">
        <v>0</v>
      </c>
      <c r="Q49" s="40837">
        <v>0</v>
      </c>
      <c r="R49" s="40837">
        <v>0</v>
      </c>
      <c r="S49" s="40837">
        <v>0</v>
      </c>
      <c r="T49" s="40838">
        <f t="shared" si="77"/>
        <v>0</v>
      </c>
      <c r="U49" s="40839">
        <f t="shared" si="78"/>
        <v>0</v>
      </c>
      <c r="V49" s="40837">
        <v>0</v>
      </c>
      <c r="W49" s="40837">
        <v>0</v>
      </c>
      <c r="X49" s="40837">
        <v>0</v>
      </c>
      <c r="Y49" s="40837">
        <v>0</v>
      </c>
      <c r="Z49" s="40840">
        <f t="shared" si="79"/>
        <v>0</v>
      </c>
      <c r="AA49" s="40836">
        <f t="shared" si="80"/>
        <v>0</v>
      </c>
      <c r="AB49" s="40837">
        <v>0</v>
      </c>
      <c r="AC49" s="40837">
        <v>0</v>
      </c>
      <c r="AD49" s="40837">
        <v>0</v>
      </c>
      <c r="AE49" s="40837">
        <v>0</v>
      </c>
      <c r="AF49" s="40838">
        <f t="shared" si="81"/>
        <v>0</v>
      </c>
      <c r="AG49" s="40836">
        <f t="shared" si="82"/>
        <v>0</v>
      </c>
      <c r="AH49" s="40837">
        <v>0</v>
      </c>
      <c r="AI49" s="40837">
        <v>0</v>
      </c>
      <c r="AJ49" s="40837">
        <v>0</v>
      </c>
      <c r="AK49" s="40837">
        <v>0</v>
      </c>
      <c r="AL49" s="40838">
        <f t="shared" si="83"/>
        <v>0</v>
      </c>
      <c r="AM49" s="40836">
        <f t="shared" si="84"/>
        <v>0</v>
      </c>
      <c r="AN49" s="40837">
        <v>0</v>
      </c>
      <c r="AO49" s="40837">
        <v>0</v>
      </c>
      <c r="AP49" s="40837">
        <v>0</v>
      </c>
      <c r="AQ49" s="40837">
        <v>0</v>
      </c>
      <c r="AR49" s="40838">
        <f t="shared" si="85"/>
        <v>0</v>
      </c>
      <c r="AS49" s="40836">
        <f t="shared" si="86"/>
        <v>0</v>
      </c>
      <c r="AT49" s="40837">
        <v>0</v>
      </c>
      <c r="AU49" s="40837">
        <v>0</v>
      </c>
      <c r="AV49" s="40837">
        <v>0</v>
      </c>
      <c r="AW49" s="40837">
        <v>0</v>
      </c>
      <c r="AX49" s="40838">
        <f t="shared" si="87"/>
        <v>0</v>
      </c>
      <c r="AY49" s="40836">
        <f t="shared" si="88"/>
        <v>0</v>
      </c>
      <c r="AZ49" s="40837">
        <v>0</v>
      </c>
      <c r="BA49" s="40837">
        <v>0</v>
      </c>
      <c r="BB49" s="40837">
        <v>0</v>
      </c>
      <c r="BC49" s="40837">
        <v>0</v>
      </c>
      <c r="BD49" s="40838">
        <f t="shared" si="89"/>
        <v>0</v>
      </c>
      <c r="BE49" s="40836">
        <f t="shared" si="90"/>
        <v>0</v>
      </c>
      <c r="BF49" s="40837">
        <v>0</v>
      </c>
      <c r="BG49" s="40837">
        <v>0</v>
      </c>
      <c r="BH49" s="40837">
        <v>0</v>
      </c>
      <c r="BI49" s="40837">
        <v>0</v>
      </c>
      <c r="BJ49" s="40838">
        <f t="shared" si="91"/>
        <v>0</v>
      </c>
      <c r="BK49" s="40836">
        <f t="shared" si="92"/>
        <v>0</v>
      </c>
      <c r="BL49" s="40837">
        <v>0</v>
      </c>
      <c r="BM49" s="40837">
        <v>0</v>
      </c>
      <c r="BN49" s="40837">
        <v>0</v>
      </c>
      <c r="BO49" s="40837">
        <v>0</v>
      </c>
      <c r="BP49" s="40838">
        <f t="shared" si="93"/>
        <v>0</v>
      </c>
      <c r="BQ49" s="40836">
        <f t="shared" si="94"/>
        <v>0</v>
      </c>
      <c r="BR49" s="40837">
        <v>0</v>
      </c>
      <c r="BS49" s="40837">
        <v>0</v>
      </c>
      <c r="BT49" s="40837">
        <v>0</v>
      </c>
      <c r="BU49" s="40837">
        <v>0</v>
      </c>
      <c r="BV49" s="40838">
        <f t="shared" si="95"/>
        <v>0</v>
      </c>
      <c r="BW49" s="40836">
        <f t="shared" si="96"/>
        <v>0</v>
      </c>
      <c r="BX49" s="40837">
        <v>0</v>
      </c>
      <c r="BY49" s="40837">
        <v>0</v>
      </c>
      <c r="BZ49" s="40837">
        <v>0</v>
      </c>
      <c r="CA49" s="40837">
        <v>0</v>
      </c>
      <c r="CB49" s="40838">
        <f t="shared" si="97"/>
        <v>0</v>
      </c>
      <c r="CC49" s="40836">
        <f t="shared" si="98"/>
        <v>0</v>
      </c>
      <c r="CD49" s="40837">
        <f t="shared" si="99"/>
        <v>0</v>
      </c>
      <c r="CE49" s="40837">
        <f t="shared" si="99"/>
        <v>0</v>
      </c>
      <c r="CF49" s="40837">
        <f t="shared" si="99"/>
        <v>0</v>
      </c>
      <c r="CG49" s="40837">
        <f t="shared" si="99"/>
        <v>0</v>
      </c>
      <c r="CH49" s="40838">
        <f t="shared" si="100"/>
        <v>0</v>
      </c>
      <c r="CI49" s="40841">
        <f t="shared" si="101"/>
        <v>0</v>
      </c>
      <c r="CJ49" s="40841">
        <f t="shared" si="102"/>
        <v>0</v>
      </c>
      <c r="CK49" s="40841">
        <f t="shared" si="102"/>
        <v>0</v>
      </c>
      <c r="CL49" s="40841">
        <f t="shared" si="102"/>
        <v>0</v>
      </c>
      <c r="CM49" s="40841">
        <f t="shared" si="102"/>
        <v>0</v>
      </c>
      <c r="CN49" s="40842">
        <f t="shared" si="103"/>
        <v>0</v>
      </c>
      <c r="CO49" s="40806"/>
    </row>
    <row r="50" spans="1:93" ht="19.5" customHeight="1" x14ac:dyDescent="0.25">
      <c r="A50" s="41978" t="s">
        <v>71</v>
      </c>
      <c r="B50" s="41979"/>
      <c r="C50" s="40852">
        <f t="shared" ref="C50:AH50" si="104">SUM(C42:C49)</f>
        <v>0</v>
      </c>
      <c r="D50" s="40852">
        <f t="shared" si="104"/>
        <v>0</v>
      </c>
      <c r="E50" s="40852">
        <f t="shared" si="104"/>
        <v>0</v>
      </c>
      <c r="F50" s="40852">
        <f t="shared" si="104"/>
        <v>0</v>
      </c>
      <c r="G50" s="40852">
        <f t="shared" si="104"/>
        <v>0</v>
      </c>
      <c r="H50" s="40852">
        <f t="shared" si="104"/>
        <v>0</v>
      </c>
      <c r="I50" s="40852">
        <f t="shared" si="104"/>
        <v>0</v>
      </c>
      <c r="J50" s="40852">
        <f t="shared" si="104"/>
        <v>0</v>
      </c>
      <c r="K50" s="40852">
        <f t="shared" si="104"/>
        <v>0</v>
      </c>
      <c r="L50" s="40852">
        <f t="shared" si="104"/>
        <v>0</v>
      </c>
      <c r="M50" s="40852">
        <f t="shared" si="104"/>
        <v>0</v>
      </c>
      <c r="N50" s="40852">
        <f t="shared" si="104"/>
        <v>0</v>
      </c>
      <c r="O50" s="40852">
        <f t="shared" si="104"/>
        <v>0</v>
      </c>
      <c r="P50" s="40852">
        <f t="shared" si="104"/>
        <v>0</v>
      </c>
      <c r="Q50" s="40852">
        <f t="shared" si="104"/>
        <v>0</v>
      </c>
      <c r="R50" s="40852">
        <f t="shared" si="104"/>
        <v>0</v>
      </c>
      <c r="S50" s="40852">
        <f t="shared" si="104"/>
        <v>0</v>
      </c>
      <c r="T50" s="40852">
        <f t="shared" si="104"/>
        <v>0</v>
      </c>
      <c r="U50" s="40852">
        <f t="shared" si="104"/>
        <v>0</v>
      </c>
      <c r="V50" s="40852">
        <f t="shared" si="104"/>
        <v>0</v>
      </c>
      <c r="W50" s="40852">
        <f t="shared" si="104"/>
        <v>0</v>
      </c>
      <c r="X50" s="40852">
        <f t="shared" si="104"/>
        <v>0</v>
      </c>
      <c r="Y50" s="40852">
        <f t="shared" si="104"/>
        <v>0</v>
      </c>
      <c r="Z50" s="40852">
        <f t="shared" si="104"/>
        <v>0</v>
      </c>
      <c r="AA50" s="40852">
        <f t="shared" si="104"/>
        <v>0</v>
      </c>
      <c r="AB50" s="40852">
        <f t="shared" si="104"/>
        <v>0</v>
      </c>
      <c r="AC50" s="40852">
        <f t="shared" si="104"/>
        <v>0</v>
      </c>
      <c r="AD50" s="40852">
        <f t="shared" si="104"/>
        <v>0</v>
      </c>
      <c r="AE50" s="40852">
        <f t="shared" si="104"/>
        <v>0</v>
      </c>
      <c r="AF50" s="40852">
        <f t="shared" si="104"/>
        <v>0</v>
      </c>
      <c r="AG50" s="40852">
        <f t="shared" si="104"/>
        <v>0</v>
      </c>
      <c r="AH50" s="40852">
        <f t="shared" si="104"/>
        <v>0</v>
      </c>
      <c r="AI50" s="40852">
        <f t="shared" ref="AI50:BN50" si="105">SUM(AI42:AI49)</f>
        <v>0</v>
      </c>
      <c r="AJ50" s="40852">
        <f t="shared" si="105"/>
        <v>0</v>
      </c>
      <c r="AK50" s="40852">
        <f t="shared" si="105"/>
        <v>0</v>
      </c>
      <c r="AL50" s="40852">
        <f t="shared" si="105"/>
        <v>0</v>
      </c>
      <c r="AM50" s="40852">
        <f t="shared" si="105"/>
        <v>0</v>
      </c>
      <c r="AN50" s="40852">
        <f t="shared" si="105"/>
        <v>0</v>
      </c>
      <c r="AO50" s="40852">
        <f t="shared" si="105"/>
        <v>0</v>
      </c>
      <c r="AP50" s="40852">
        <f t="shared" si="105"/>
        <v>0</v>
      </c>
      <c r="AQ50" s="40852">
        <f t="shared" si="105"/>
        <v>0</v>
      </c>
      <c r="AR50" s="40852">
        <f t="shared" si="105"/>
        <v>0</v>
      </c>
      <c r="AS50" s="40852">
        <f t="shared" si="105"/>
        <v>0</v>
      </c>
      <c r="AT50" s="40852">
        <f t="shared" si="105"/>
        <v>0</v>
      </c>
      <c r="AU50" s="40852">
        <f t="shared" si="105"/>
        <v>0</v>
      </c>
      <c r="AV50" s="40852">
        <f t="shared" si="105"/>
        <v>0</v>
      </c>
      <c r="AW50" s="40852">
        <f t="shared" si="105"/>
        <v>0</v>
      </c>
      <c r="AX50" s="40852">
        <f t="shared" si="105"/>
        <v>0</v>
      </c>
      <c r="AY50" s="40852">
        <f t="shared" si="105"/>
        <v>0</v>
      </c>
      <c r="AZ50" s="40852">
        <f t="shared" si="105"/>
        <v>0</v>
      </c>
      <c r="BA50" s="40852">
        <f t="shared" si="105"/>
        <v>0</v>
      </c>
      <c r="BB50" s="40852">
        <f t="shared" si="105"/>
        <v>0</v>
      </c>
      <c r="BC50" s="40852">
        <f t="shared" si="105"/>
        <v>0</v>
      </c>
      <c r="BD50" s="40852">
        <f t="shared" si="105"/>
        <v>0</v>
      </c>
      <c r="BE50" s="40852">
        <f t="shared" si="105"/>
        <v>0</v>
      </c>
      <c r="BF50" s="40852">
        <f t="shared" si="105"/>
        <v>0</v>
      </c>
      <c r="BG50" s="40852">
        <f t="shared" si="105"/>
        <v>0</v>
      </c>
      <c r="BH50" s="40852">
        <f t="shared" si="105"/>
        <v>0</v>
      </c>
      <c r="BI50" s="40852">
        <f t="shared" si="105"/>
        <v>0</v>
      </c>
      <c r="BJ50" s="40852">
        <f t="shared" si="105"/>
        <v>0</v>
      </c>
      <c r="BK50" s="40852">
        <f t="shared" si="105"/>
        <v>0</v>
      </c>
      <c r="BL50" s="40852">
        <f t="shared" si="105"/>
        <v>0</v>
      </c>
      <c r="BM50" s="40852">
        <f t="shared" si="105"/>
        <v>0</v>
      </c>
      <c r="BN50" s="40852">
        <f t="shared" si="105"/>
        <v>0</v>
      </c>
      <c r="BO50" s="40852">
        <f t="shared" ref="BO50:CT50" si="106">SUM(BO42:BO49)</f>
        <v>0</v>
      </c>
      <c r="BP50" s="40852">
        <f t="shared" si="106"/>
        <v>0</v>
      </c>
      <c r="BQ50" s="40852">
        <f t="shared" si="106"/>
        <v>0</v>
      </c>
      <c r="BR50" s="40852">
        <f t="shared" si="106"/>
        <v>0</v>
      </c>
      <c r="BS50" s="40852">
        <f t="shared" si="106"/>
        <v>0</v>
      </c>
      <c r="BT50" s="40852">
        <f t="shared" si="106"/>
        <v>0</v>
      </c>
      <c r="BU50" s="40852">
        <f t="shared" si="106"/>
        <v>0</v>
      </c>
      <c r="BV50" s="40852">
        <f t="shared" si="106"/>
        <v>0</v>
      </c>
      <c r="BW50" s="40852">
        <f t="shared" si="106"/>
        <v>0</v>
      </c>
      <c r="BX50" s="40852">
        <f t="shared" si="106"/>
        <v>0</v>
      </c>
      <c r="BY50" s="40852">
        <f t="shared" si="106"/>
        <v>0</v>
      </c>
      <c r="BZ50" s="40852">
        <f t="shared" si="106"/>
        <v>0</v>
      </c>
      <c r="CA50" s="40852">
        <f t="shared" si="106"/>
        <v>0</v>
      </c>
      <c r="CB50" s="40852">
        <f t="shared" si="106"/>
        <v>0</v>
      </c>
      <c r="CC50" s="40852">
        <f t="shared" si="106"/>
        <v>0</v>
      </c>
      <c r="CD50" s="40852">
        <f t="shared" si="106"/>
        <v>0</v>
      </c>
      <c r="CE50" s="40852">
        <f t="shared" si="106"/>
        <v>0</v>
      </c>
      <c r="CF50" s="40852">
        <f t="shared" si="106"/>
        <v>0</v>
      </c>
      <c r="CG50" s="40852">
        <f t="shared" si="106"/>
        <v>0</v>
      </c>
      <c r="CH50" s="40852">
        <f t="shared" si="106"/>
        <v>0</v>
      </c>
      <c r="CI50" s="40853">
        <f t="shared" si="106"/>
        <v>0</v>
      </c>
      <c r="CJ50" s="40853">
        <f t="shared" si="106"/>
        <v>0</v>
      </c>
      <c r="CK50" s="40853">
        <f t="shared" si="106"/>
        <v>0</v>
      </c>
      <c r="CL50" s="40853">
        <f t="shared" si="106"/>
        <v>0</v>
      </c>
      <c r="CM50" s="40853">
        <f t="shared" si="106"/>
        <v>0</v>
      </c>
      <c r="CN50" s="40854">
        <f t="shared" si="106"/>
        <v>0</v>
      </c>
      <c r="CO50" s="40802"/>
    </row>
    <row r="51" spans="1:93" ht="19.5" customHeight="1" x14ac:dyDescent="0.25">
      <c r="A51" s="40855" t="s">
        <v>177</v>
      </c>
      <c r="B51" s="40855"/>
      <c r="C51" s="40856"/>
      <c r="D51" s="40856"/>
      <c r="E51" s="40856"/>
      <c r="F51" s="40856"/>
      <c r="G51" s="40856"/>
      <c r="H51" s="40856"/>
      <c r="I51" s="40857"/>
      <c r="J51" s="40857"/>
      <c r="K51" s="40857"/>
      <c r="L51" s="40857"/>
      <c r="M51" s="40857"/>
      <c r="N51" s="40856"/>
      <c r="O51" s="40857"/>
      <c r="P51" s="40857"/>
      <c r="Q51" s="40857"/>
      <c r="R51" s="40857"/>
      <c r="S51" s="40857"/>
      <c r="T51" s="40856"/>
      <c r="U51" s="40857"/>
      <c r="V51" s="40857"/>
      <c r="W51" s="40857"/>
      <c r="X51" s="40857"/>
      <c r="Y51" s="40857"/>
      <c r="Z51" s="40856"/>
      <c r="AA51" s="40857"/>
      <c r="AB51" s="40857"/>
      <c r="AC51" s="40857"/>
      <c r="AD51" s="40857"/>
      <c r="AE51" s="40857"/>
      <c r="AF51" s="40856"/>
      <c r="AG51" s="40857"/>
      <c r="AH51" s="40857"/>
      <c r="AI51" s="40857"/>
      <c r="AJ51" s="40857"/>
      <c r="AK51" s="40857"/>
      <c r="AL51" s="40856"/>
      <c r="AM51" s="40857"/>
      <c r="AN51" s="40857"/>
      <c r="AO51" s="40857"/>
      <c r="AP51" s="40857"/>
      <c r="AQ51" s="40857"/>
      <c r="AR51" s="40856"/>
      <c r="AS51" s="40857"/>
      <c r="AT51" s="40857"/>
      <c r="AU51" s="40857"/>
      <c r="AV51" s="40857"/>
      <c r="AW51" s="40857"/>
      <c r="AX51" s="40856"/>
      <c r="AY51" s="40857"/>
      <c r="AZ51" s="40857"/>
      <c r="BA51" s="40857"/>
      <c r="BB51" s="40857"/>
      <c r="BC51" s="40857"/>
      <c r="BD51" s="40856"/>
      <c r="BE51" s="40857"/>
      <c r="BF51" s="40857"/>
      <c r="BG51" s="40857"/>
      <c r="BH51" s="40857"/>
      <c r="BI51" s="40857"/>
      <c r="BJ51" s="40856"/>
      <c r="BK51" s="40857"/>
      <c r="BL51" s="40857"/>
      <c r="BM51" s="40857"/>
      <c r="BN51" s="40857"/>
      <c r="BO51" s="40857"/>
      <c r="BP51" s="40856"/>
      <c r="BQ51" s="40857"/>
      <c r="BR51" s="40857"/>
      <c r="BS51" s="40857"/>
      <c r="BT51" s="40857"/>
      <c r="BU51" s="40857"/>
      <c r="BV51" s="40856"/>
      <c r="BW51" s="40857"/>
      <c r="BX51" s="40857"/>
      <c r="BY51" s="40857"/>
      <c r="BZ51" s="40857"/>
      <c r="CA51" s="40857"/>
      <c r="CB51" s="40856"/>
      <c r="CC51" s="40856"/>
      <c r="CD51" s="40857"/>
      <c r="CE51" s="40857"/>
      <c r="CF51" s="40857"/>
      <c r="CG51" s="40857"/>
      <c r="CH51" s="40856"/>
      <c r="CI51" s="40855"/>
      <c r="CJ51" s="40858"/>
      <c r="CK51" s="40855"/>
      <c r="CL51" s="40855"/>
      <c r="CM51" s="40858"/>
      <c r="CN51" s="40859"/>
      <c r="CO51" s="40802"/>
    </row>
    <row r="52" spans="1:93" ht="19.5" customHeight="1" x14ac:dyDescent="0.25">
      <c r="A52" s="42004" t="s">
        <v>173</v>
      </c>
      <c r="B52" s="42005"/>
      <c r="C52" s="40822">
        <f t="shared" ref="C52:G59" si="107">C22+C32+C42</f>
        <v>0</v>
      </c>
      <c r="D52" s="40823">
        <f t="shared" si="107"/>
        <v>0</v>
      </c>
      <c r="E52" s="40823">
        <f t="shared" si="107"/>
        <v>0</v>
      </c>
      <c r="F52" s="40823">
        <f t="shared" si="107"/>
        <v>0</v>
      </c>
      <c r="G52" s="40823">
        <f t="shared" si="107"/>
        <v>0</v>
      </c>
      <c r="H52" s="40824">
        <f t="shared" ref="H52:H59" si="108">C52+D52-E52-F52+G52</f>
        <v>0</v>
      </c>
      <c r="I52" s="40825">
        <f t="shared" ref="I52:I59" si="109">H52</f>
        <v>0</v>
      </c>
      <c r="J52" s="40823">
        <f t="shared" ref="J52:M59" si="110">J22+J32+J42</f>
        <v>0</v>
      </c>
      <c r="K52" s="40823">
        <f t="shared" si="110"/>
        <v>0</v>
      </c>
      <c r="L52" s="40823">
        <f t="shared" si="110"/>
        <v>0</v>
      </c>
      <c r="M52" s="40823">
        <f t="shared" si="110"/>
        <v>0</v>
      </c>
      <c r="N52" s="40826">
        <f t="shared" ref="N52:N59" si="111">I52+J52-K52-L52+M52</f>
        <v>0</v>
      </c>
      <c r="O52" s="40822">
        <f t="shared" ref="O52:O59" si="112">N52</f>
        <v>0</v>
      </c>
      <c r="P52" s="40823">
        <f t="shared" ref="P52:S59" si="113">P22+P32+P42</f>
        <v>0</v>
      </c>
      <c r="Q52" s="40823">
        <f t="shared" si="113"/>
        <v>0</v>
      </c>
      <c r="R52" s="40823">
        <f t="shared" si="113"/>
        <v>0</v>
      </c>
      <c r="S52" s="40823">
        <f t="shared" si="113"/>
        <v>0</v>
      </c>
      <c r="T52" s="40826">
        <f t="shared" ref="T52:T59" si="114">O52+P52-Q52-R52+S52</f>
        <v>0</v>
      </c>
      <c r="U52" s="40825">
        <f t="shared" ref="U52:U59" si="115">T52</f>
        <v>0</v>
      </c>
      <c r="V52" s="40823">
        <f t="shared" ref="V52:Y59" si="116">V22+V32+V42</f>
        <v>0</v>
      </c>
      <c r="W52" s="40823">
        <f t="shared" si="116"/>
        <v>0</v>
      </c>
      <c r="X52" s="40823">
        <f t="shared" si="116"/>
        <v>0</v>
      </c>
      <c r="Y52" s="40823">
        <f t="shared" si="116"/>
        <v>0</v>
      </c>
      <c r="Z52" s="40826">
        <f t="shared" ref="Z52:Z59" si="117">U52+V52-W52-X52+Y52</f>
        <v>0</v>
      </c>
      <c r="AA52" s="40822">
        <f t="shared" ref="AA52:AA59" si="118">Z52</f>
        <v>0</v>
      </c>
      <c r="AB52" s="40823">
        <f t="shared" ref="AB52:AE59" si="119">AB22+AB32+AB42</f>
        <v>0</v>
      </c>
      <c r="AC52" s="40823">
        <f t="shared" si="119"/>
        <v>0</v>
      </c>
      <c r="AD52" s="40823">
        <f t="shared" si="119"/>
        <v>0</v>
      </c>
      <c r="AE52" s="40823">
        <f t="shared" si="119"/>
        <v>0</v>
      </c>
      <c r="AF52" s="40826">
        <f t="shared" ref="AF52:AF59" si="120">AA52+AB52-AC52-AD52+AE52</f>
        <v>0</v>
      </c>
      <c r="AG52" s="40822">
        <f t="shared" ref="AG52:AG59" si="121">AF52</f>
        <v>0</v>
      </c>
      <c r="AH52" s="40823">
        <f t="shared" ref="AH52:AK59" si="122">AH22+AH32+AH42</f>
        <v>0</v>
      </c>
      <c r="AI52" s="40823">
        <f t="shared" si="122"/>
        <v>0</v>
      </c>
      <c r="AJ52" s="40823">
        <f t="shared" si="122"/>
        <v>0</v>
      </c>
      <c r="AK52" s="40823">
        <f t="shared" si="122"/>
        <v>0</v>
      </c>
      <c r="AL52" s="40826">
        <f t="shared" ref="AL52:AL59" si="123">AG52+AH52-AI52-AJ52+AK52</f>
        <v>0</v>
      </c>
      <c r="AM52" s="40822">
        <f t="shared" ref="AM52:AM59" si="124">AL52</f>
        <v>0</v>
      </c>
      <c r="AN52" s="40823">
        <f t="shared" ref="AN52:AQ59" si="125">AN22+AN32+AN42</f>
        <v>0</v>
      </c>
      <c r="AO52" s="40823">
        <f t="shared" si="125"/>
        <v>0</v>
      </c>
      <c r="AP52" s="40823">
        <f t="shared" si="125"/>
        <v>0</v>
      </c>
      <c r="AQ52" s="40823">
        <f t="shared" si="125"/>
        <v>0</v>
      </c>
      <c r="AR52" s="40826">
        <f t="shared" ref="AR52:AR59" si="126">AM52+AN52-AO52-AP52+AQ52</f>
        <v>0</v>
      </c>
      <c r="AS52" s="40822">
        <f t="shared" ref="AS52:AS59" si="127">AR52</f>
        <v>0</v>
      </c>
      <c r="AT52" s="40823">
        <f t="shared" ref="AT52:AW59" si="128">AT22+AT32+AT42</f>
        <v>0</v>
      </c>
      <c r="AU52" s="40823">
        <f t="shared" si="128"/>
        <v>0</v>
      </c>
      <c r="AV52" s="40823">
        <f t="shared" si="128"/>
        <v>0</v>
      </c>
      <c r="AW52" s="40823">
        <f t="shared" si="128"/>
        <v>0</v>
      </c>
      <c r="AX52" s="40826">
        <f t="shared" ref="AX52:AX59" si="129">AS52+AT52-AU52-AV52+AW52</f>
        <v>0</v>
      </c>
      <c r="AY52" s="40822">
        <f t="shared" ref="AY52:AY59" si="130">AX52</f>
        <v>0</v>
      </c>
      <c r="AZ52" s="40823">
        <f t="shared" ref="AZ52:BC59" si="131">AZ22+AZ32+AZ42</f>
        <v>0</v>
      </c>
      <c r="BA52" s="40823">
        <f t="shared" si="131"/>
        <v>0</v>
      </c>
      <c r="BB52" s="40823">
        <f t="shared" si="131"/>
        <v>0</v>
      </c>
      <c r="BC52" s="40823">
        <f t="shared" si="131"/>
        <v>0</v>
      </c>
      <c r="BD52" s="40826">
        <f t="shared" ref="BD52:BD59" si="132">AY52+AZ52-BA52-BB52+BC52</f>
        <v>0</v>
      </c>
      <c r="BE52" s="40822">
        <f t="shared" ref="BE52:BE59" si="133">BD52</f>
        <v>0</v>
      </c>
      <c r="BF52" s="40823">
        <f t="shared" ref="BF52:BI59" si="134">BF22+BF32+BF42</f>
        <v>0</v>
      </c>
      <c r="BG52" s="40823">
        <f t="shared" si="134"/>
        <v>0</v>
      </c>
      <c r="BH52" s="40823">
        <f t="shared" si="134"/>
        <v>0</v>
      </c>
      <c r="BI52" s="40823">
        <f t="shared" si="134"/>
        <v>0</v>
      </c>
      <c r="BJ52" s="40826">
        <f t="shared" ref="BJ52:BJ59" si="135">BE52+BF52-BG52-BH52+BI52</f>
        <v>0</v>
      </c>
      <c r="BK52" s="40822">
        <f t="shared" ref="BK52:BK59" si="136">BJ52</f>
        <v>0</v>
      </c>
      <c r="BL52" s="40823">
        <f t="shared" ref="BL52:BO59" si="137">BL22+BL32+BL42</f>
        <v>0</v>
      </c>
      <c r="BM52" s="40823">
        <f t="shared" si="137"/>
        <v>0</v>
      </c>
      <c r="BN52" s="40823">
        <f t="shared" si="137"/>
        <v>0</v>
      </c>
      <c r="BO52" s="40823">
        <f t="shared" si="137"/>
        <v>0</v>
      </c>
      <c r="BP52" s="40826">
        <f t="shared" ref="BP52:BP59" si="138">BK52+BL52-BM52-BN52+BO52</f>
        <v>0</v>
      </c>
      <c r="BQ52" s="40822">
        <f t="shared" ref="BQ52:BQ59" si="139">BP52</f>
        <v>0</v>
      </c>
      <c r="BR52" s="40823">
        <f t="shared" ref="BR52:BU59" si="140">BR22+BR32+BR42</f>
        <v>0</v>
      </c>
      <c r="BS52" s="40823">
        <f t="shared" si="140"/>
        <v>0</v>
      </c>
      <c r="BT52" s="40823">
        <f t="shared" si="140"/>
        <v>0</v>
      </c>
      <c r="BU52" s="40823">
        <f t="shared" si="140"/>
        <v>0</v>
      </c>
      <c r="BV52" s="40826">
        <f t="shared" ref="BV52:BV59" si="141">BQ52+BR52-BS52-BT52+BU52</f>
        <v>0</v>
      </c>
      <c r="BW52" s="40822">
        <f t="shared" ref="BW52:BW59" si="142">BV52</f>
        <v>0</v>
      </c>
      <c r="BX52" s="40823">
        <f t="shared" ref="BX52:CA59" si="143">BX22+BX32+BX42</f>
        <v>0</v>
      </c>
      <c r="BY52" s="40823">
        <f t="shared" si="143"/>
        <v>0</v>
      </c>
      <c r="BZ52" s="40823">
        <f t="shared" si="143"/>
        <v>0</v>
      </c>
      <c r="CA52" s="40823">
        <f t="shared" si="143"/>
        <v>0</v>
      </c>
      <c r="CB52" s="40826">
        <f t="shared" ref="CB52:CB59" si="144">BW52+BX52-BY52-BZ52+CA52</f>
        <v>0</v>
      </c>
      <c r="CC52" s="40822">
        <f t="shared" ref="CC52:CG59" si="145">CC22+CC32+CC42</f>
        <v>0</v>
      </c>
      <c r="CD52" s="40823">
        <f t="shared" si="145"/>
        <v>0</v>
      </c>
      <c r="CE52" s="40823">
        <f t="shared" si="145"/>
        <v>0</v>
      </c>
      <c r="CF52" s="40823">
        <f t="shared" si="145"/>
        <v>0</v>
      </c>
      <c r="CG52" s="40823">
        <f t="shared" si="145"/>
        <v>0</v>
      </c>
      <c r="CH52" s="40826">
        <f t="shared" ref="CH52:CH59" si="146">CC52+CD52-CE52-CF52+CG52</f>
        <v>0</v>
      </c>
      <c r="CI52" s="40827">
        <f t="shared" ref="CI52:CM59" si="147">CI22+CI32+CI42</f>
        <v>0</v>
      </c>
      <c r="CJ52" s="40827">
        <f t="shared" si="147"/>
        <v>0</v>
      </c>
      <c r="CK52" s="40827">
        <f t="shared" si="147"/>
        <v>0</v>
      </c>
      <c r="CL52" s="40827">
        <f t="shared" si="147"/>
        <v>0</v>
      </c>
      <c r="CM52" s="40827">
        <f t="shared" si="147"/>
        <v>0</v>
      </c>
      <c r="CN52" s="40828">
        <f t="shared" ref="CN52:CN59" si="148">CI52+CJ52-CK52-CL52+CM52</f>
        <v>0</v>
      </c>
      <c r="CO52" s="40806"/>
    </row>
    <row r="53" spans="1:93" ht="19.5" customHeight="1" x14ac:dyDescent="0.25">
      <c r="A53" s="42006" t="s">
        <v>174</v>
      </c>
      <c r="B53" s="42007"/>
      <c r="C53" s="40829">
        <f t="shared" si="107"/>
        <v>0</v>
      </c>
      <c r="D53" s="40830">
        <f t="shared" si="107"/>
        <v>0</v>
      </c>
      <c r="E53" s="40830">
        <f t="shared" si="107"/>
        <v>0</v>
      </c>
      <c r="F53" s="40830">
        <f t="shared" si="107"/>
        <v>0</v>
      </c>
      <c r="G53" s="40830">
        <f t="shared" si="107"/>
        <v>0</v>
      </c>
      <c r="H53" s="40831">
        <f t="shared" si="108"/>
        <v>0</v>
      </c>
      <c r="I53" s="40832">
        <f t="shared" si="109"/>
        <v>0</v>
      </c>
      <c r="J53" s="40830">
        <f t="shared" si="110"/>
        <v>0</v>
      </c>
      <c r="K53" s="40830">
        <f t="shared" si="110"/>
        <v>0</v>
      </c>
      <c r="L53" s="40830">
        <f t="shared" si="110"/>
        <v>0</v>
      </c>
      <c r="M53" s="40830">
        <f t="shared" si="110"/>
        <v>0</v>
      </c>
      <c r="N53" s="40833">
        <f t="shared" si="111"/>
        <v>0</v>
      </c>
      <c r="O53" s="40829">
        <f t="shared" si="112"/>
        <v>0</v>
      </c>
      <c r="P53" s="40830">
        <f t="shared" si="113"/>
        <v>0</v>
      </c>
      <c r="Q53" s="40830">
        <f t="shared" si="113"/>
        <v>0</v>
      </c>
      <c r="R53" s="40830">
        <f t="shared" si="113"/>
        <v>0</v>
      </c>
      <c r="S53" s="40830">
        <f t="shared" si="113"/>
        <v>0</v>
      </c>
      <c r="T53" s="40833">
        <f t="shared" si="114"/>
        <v>0</v>
      </c>
      <c r="U53" s="40832">
        <f t="shared" si="115"/>
        <v>0</v>
      </c>
      <c r="V53" s="40830">
        <f t="shared" si="116"/>
        <v>0</v>
      </c>
      <c r="W53" s="40830">
        <f t="shared" si="116"/>
        <v>0</v>
      </c>
      <c r="X53" s="40830">
        <f t="shared" si="116"/>
        <v>0</v>
      </c>
      <c r="Y53" s="40830">
        <f t="shared" si="116"/>
        <v>0</v>
      </c>
      <c r="Z53" s="40833">
        <f t="shared" si="117"/>
        <v>0</v>
      </c>
      <c r="AA53" s="40829">
        <f t="shared" si="118"/>
        <v>0</v>
      </c>
      <c r="AB53" s="40830">
        <f t="shared" si="119"/>
        <v>0</v>
      </c>
      <c r="AC53" s="40830">
        <f t="shared" si="119"/>
        <v>0</v>
      </c>
      <c r="AD53" s="40830">
        <f t="shared" si="119"/>
        <v>0</v>
      </c>
      <c r="AE53" s="40830">
        <f t="shared" si="119"/>
        <v>0</v>
      </c>
      <c r="AF53" s="40833">
        <f t="shared" si="120"/>
        <v>0</v>
      </c>
      <c r="AG53" s="40829">
        <f t="shared" si="121"/>
        <v>0</v>
      </c>
      <c r="AH53" s="40830">
        <f t="shared" si="122"/>
        <v>0</v>
      </c>
      <c r="AI53" s="40830">
        <f t="shared" si="122"/>
        <v>0</v>
      </c>
      <c r="AJ53" s="40830">
        <f t="shared" si="122"/>
        <v>0</v>
      </c>
      <c r="AK53" s="40830">
        <f t="shared" si="122"/>
        <v>0</v>
      </c>
      <c r="AL53" s="40833">
        <f t="shared" si="123"/>
        <v>0</v>
      </c>
      <c r="AM53" s="40829">
        <f t="shared" si="124"/>
        <v>0</v>
      </c>
      <c r="AN53" s="40830">
        <f t="shared" si="125"/>
        <v>0</v>
      </c>
      <c r="AO53" s="40830">
        <f t="shared" si="125"/>
        <v>0</v>
      </c>
      <c r="AP53" s="40830">
        <f t="shared" si="125"/>
        <v>0</v>
      </c>
      <c r="AQ53" s="40830">
        <f t="shared" si="125"/>
        <v>0</v>
      </c>
      <c r="AR53" s="40833">
        <f t="shared" si="126"/>
        <v>0</v>
      </c>
      <c r="AS53" s="40829">
        <f t="shared" si="127"/>
        <v>0</v>
      </c>
      <c r="AT53" s="40830">
        <f t="shared" si="128"/>
        <v>0</v>
      </c>
      <c r="AU53" s="40830">
        <f t="shared" si="128"/>
        <v>0</v>
      </c>
      <c r="AV53" s="40830">
        <f t="shared" si="128"/>
        <v>0</v>
      </c>
      <c r="AW53" s="40830">
        <f t="shared" si="128"/>
        <v>0</v>
      </c>
      <c r="AX53" s="40833">
        <f t="shared" si="129"/>
        <v>0</v>
      </c>
      <c r="AY53" s="40829">
        <f t="shared" si="130"/>
        <v>0</v>
      </c>
      <c r="AZ53" s="40830">
        <f t="shared" si="131"/>
        <v>0</v>
      </c>
      <c r="BA53" s="40830">
        <f t="shared" si="131"/>
        <v>0</v>
      </c>
      <c r="BB53" s="40830">
        <f t="shared" si="131"/>
        <v>0</v>
      </c>
      <c r="BC53" s="40830">
        <f t="shared" si="131"/>
        <v>0</v>
      </c>
      <c r="BD53" s="40833">
        <f t="shared" si="132"/>
        <v>0</v>
      </c>
      <c r="BE53" s="40829">
        <f t="shared" si="133"/>
        <v>0</v>
      </c>
      <c r="BF53" s="40830">
        <f t="shared" si="134"/>
        <v>0</v>
      </c>
      <c r="BG53" s="40830">
        <f t="shared" si="134"/>
        <v>0</v>
      </c>
      <c r="BH53" s="40830">
        <f t="shared" si="134"/>
        <v>0</v>
      </c>
      <c r="BI53" s="40830">
        <f t="shared" si="134"/>
        <v>0</v>
      </c>
      <c r="BJ53" s="40833">
        <f t="shared" si="135"/>
        <v>0</v>
      </c>
      <c r="BK53" s="40829">
        <f t="shared" si="136"/>
        <v>0</v>
      </c>
      <c r="BL53" s="40830">
        <f t="shared" si="137"/>
        <v>0</v>
      </c>
      <c r="BM53" s="40830">
        <f t="shared" si="137"/>
        <v>0</v>
      </c>
      <c r="BN53" s="40830">
        <f t="shared" si="137"/>
        <v>0</v>
      </c>
      <c r="BO53" s="40830">
        <f t="shared" si="137"/>
        <v>0</v>
      </c>
      <c r="BP53" s="40833">
        <f t="shared" si="138"/>
        <v>0</v>
      </c>
      <c r="BQ53" s="40829">
        <f t="shared" si="139"/>
        <v>0</v>
      </c>
      <c r="BR53" s="40830">
        <f t="shared" si="140"/>
        <v>0</v>
      </c>
      <c r="BS53" s="40830">
        <f t="shared" si="140"/>
        <v>0</v>
      </c>
      <c r="BT53" s="40830">
        <f t="shared" si="140"/>
        <v>0</v>
      </c>
      <c r="BU53" s="40830">
        <f t="shared" si="140"/>
        <v>0</v>
      </c>
      <c r="BV53" s="40833">
        <f t="shared" si="141"/>
        <v>0</v>
      </c>
      <c r="BW53" s="40829">
        <f t="shared" si="142"/>
        <v>0</v>
      </c>
      <c r="BX53" s="40830">
        <f t="shared" si="143"/>
        <v>0</v>
      </c>
      <c r="BY53" s="40830">
        <f t="shared" si="143"/>
        <v>0</v>
      </c>
      <c r="BZ53" s="40830">
        <f t="shared" si="143"/>
        <v>0</v>
      </c>
      <c r="CA53" s="40830">
        <f t="shared" si="143"/>
        <v>0</v>
      </c>
      <c r="CB53" s="40833">
        <f t="shared" si="144"/>
        <v>0</v>
      </c>
      <c r="CC53" s="40829">
        <f t="shared" si="145"/>
        <v>0</v>
      </c>
      <c r="CD53" s="40830">
        <f t="shared" si="145"/>
        <v>0</v>
      </c>
      <c r="CE53" s="40830">
        <f t="shared" si="145"/>
        <v>0</v>
      </c>
      <c r="CF53" s="40830">
        <f t="shared" si="145"/>
        <v>0</v>
      </c>
      <c r="CG53" s="40830">
        <f t="shared" si="145"/>
        <v>0</v>
      </c>
      <c r="CH53" s="40833">
        <f t="shared" si="146"/>
        <v>0</v>
      </c>
      <c r="CI53" s="40834">
        <f t="shared" si="147"/>
        <v>0</v>
      </c>
      <c r="CJ53" s="40834">
        <f t="shared" si="147"/>
        <v>0</v>
      </c>
      <c r="CK53" s="40834">
        <f t="shared" si="147"/>
        <v>0</v>
      </c>
      <c r="CL53" s="40834">
        <f t="shared" si="147"/>
        <v>0</v>
      </c>
      <c r="CM53" s="40834">
        <f t="shared" si="147"/>
        <v>0</v>
      </c>
      <c r="CN53" s="40835">
        <f t="shared" si="148"/>
        <v>0</v>
      </c>
      <c r="CO53" s="40806"/>
    </row>
    <row r="54" spans="1:93" ht="19.5" customHeight="1" x14ac:dyDescent="0.25">
      <c r="A54" s="42006" t="s">
        <v>30</v>
      </c>
      <c r="B54" s="42007"/>
      <c r="C54" s="40829">
        <f t="shared" si="107"/>
        <v>0</v>
      </c>
      <c r="D54" s="40830">
        <f t="shared" si="107"/>
        <v>0</v>
      </c>
      <c r="E54" s="40830">
        <f t="shared" si="107"/>
        <v>0</v>
      </c>
      <c r="F54" s="40830">
        <f t="shared" si="107"/>
        <v>0</v>
      </c>
      <c r="G54" s="40830">
        <f t="shared" si="107"/>
        <v>0</v>
      </c>
      <c r="H54" s="40831">
        <f t="shared" si="108"/>
        <v>0</v>
      </c>
      <c r="I54" s="40832">
        <f t="shared" si="109"/>
        <v>0</v>
      </c>
      <c r="J54" s="40830">
        <f t="shared" si="110"/>
        <v>0</v>
      </c>
      <c r="K54" s="40830">
        <f t="shared" si="110"/>
        <v>0</v>
      </c>
      <c r="L54" s="40830">
        <f t="shared" si="110"/>
        <v>0</v>
      </c>
      <c r="M54" s="40830">
        <f t="shared" si="110"/>
        <v>0</v>
      </c>
      <c r="N54" s="40833">
        <f t="shared" si="111"/>
        <v>0</v>
      </c>
      <c r="O54" s="40829">
        <f t="shared" si="112"/>
        <v>0</v>
      </c>
      <c r="P54" s="40830">
        <f t="shared" si="113"/>
        <v>0</v>
      </c>
      <c r="Q54" s="40830">
        <f t="shared" si="113"/>
        <v>0</v>
      </c>
      <c r="R54" s="40830">
        <f t="shared" si="113"/>
        <v>0</v>
      </c>
      <c r="S54" s="40830">
        <f t="shared" si="113"/>
        <v>0</v>
      </c>
      <c r="T54" s="40833">
        <f t="shared" si="114"/>
        <v>0</v>
      </c>
      <c r="U54" s="40832">
        <f t="shared" si="115"/>
        <v>0</v>
      </c>
      <c r="V54" s="40830">
        <f t="shared" si="116"/>
        <v>0</v>
      </c>
      <c r="W54" s="40830">
        <f t="shared" si="116"/>
        <v>0</v>
      </c>
      <c r="X54" s="40830">
        <f t="shared" si="116"/>
        <v>0</v>
      </c>
      <c r="Y54" s="40830">
        <f t="shared" si="116"/>
        <v>0</v>
      </c>
      <c r="Z54" s="40833">
        <f t="shared" si="117"/>
        <v>0</v>
      </c>
      <c r="AA54" s="40829">
        <f t="shared" si="118"/>
        <v>0</v>
      </c>
      <c r="AB54" s="40830">
        <f t="shared" si="119"/>
        <v>0</v>
      </c>
      <c r="AC54" s="40830">
        <f t="shared" si="119"/>
        <v>0</v>
      </c>
      <c r="AD54" s="40830">
        <f t="shared" si="119"/>
        <v>0</v>
      </c>
      <c r="AE54" s="40830">
        <f t="shared" si="119"/>
        <v>0</v>
      </c>
      <c r="AF54" s="40833">
        <f t="shared" si="120"/>
        <v>0</v>
      </c>
      <c r="AG54" s="40829">
        <f t="shared" si="121"/>
        <v>0</v>
      </c>
      <c r="AH54" s="40830">
        <f t="shared" si="122"/>
        <v>0</v>
      </c>
      <c r="AI54" s="40830">
        <f t="shared" si="122"/>
        <v>0</v>
      </c>
      <c r="AJ54" s="40830">
        <f t="shared" si="122"/>
        <v>0</v>
      </c>
      <c r="AK54" s="40830">
        <f t="shared" si="122"/>
        <v>0</v>
      </c>
      <c r="AL54" s="40833">
        <f t="shared" si="123"/>
        <v>0</v>
      </c>
      <c r="AM54" s="40829">
        <f t="shared" si="124"/>
        <v>0</v>
      </c>
      <c r="AN54" s="40830">
        <f t="shared" si="125"/>
        <v>0</v>
      </c>
      <c r="AO54" s="40830">
        <f t="shared" si="125"/>
        <v>0</v>
      </c>
      <c r="AP54" s="40830">
        <f t="shared" si="125"/>
        <v>0</v>
      </c>
      <c r="AQ54" s="40830">
        <f t="shared" si="125"/>
        <v>0</v>
      </c>
      <c r="AR54" s="40833">
        <f t="shared" si="126"/>
        <v>0</v>
      </c>
      <c r="AS54" s="40829">
        <f t="shared" si="127"/>
        <v>0</v>
      </c>
      <c r="AT54" s="40830">
        <f t="shared" si="128"/>
        <v>0</v>
      </c>
      <c r="AU54" s="40830">
        <f t="shared" si="128"/>
        <v>0</v>
      </c>
      <c r="AV54" s="40830">
        <f t="shared" si="128"/>
        <v>0</v>
      </c>
      <c r="AW54" s="40830">
        <f t="shared" si="128"/>
        <v>0</v>
      </c>
      <c r="AX54" s="40833">
        <f t="shared" si="129"/>
        <v>0</v>
      </c>
      <c r="AY54" s="40829">
        <f t="shared" si="130"/>
        <v>0</v>
      </c>
      <c r="AZ54" s="40830">
        <f t="shared" si="131"/>
        <v>0</v>
      </c>
      <c r="BA54" s="40830">
        <f t="shared" si="131"/>
        <v>0</v>
      </c>
      <c r="BB54" s="40830">
        <f t="shared" si="131"/>
        <v>0</v>
      </c>
      <c r="BC54" s="40830">
        <f t="shared" si="131"/>
        <v>0</v>
      </c>
      <c r="BD54" s="40833">
        <f t="shared" si="132"/>
        <v>0</v>
      </c>
      <c r="BE54" s="40829">
        <f t="shared" si="133"/>
        <v>0</v>
      </c>
      <c r="BF54" s="40830">
        <f t="shared" si="134"/>
        <v>0</v>
      </c>
      <c r="BG54" s="40830">
        <f t="shared" si="134"/>
        <v>0</v>
      </c>
      <c r="BH54" s="40830">
        <f t="shared" si="134"/>
        <v>0</v>
      </c>
      <c r="BI54" s="40830">
        <f t="shared" si="134"/>
        <v>0</v>
      </c>
      <c r="BJ54" s="40833">
        <f t="shared" si="135"/>
        <v>0</v>
      </c>
      <c r="BK54" s="40829">
        <f t="shared" si="136"/>
        <v>0</v>
      </c>
      <c r="BL54" s="40830">
        <f t="shared" si="137"/>
        <v>0</v>
      </c>
      <c r="BM54" s="40830">
        <f t="shared" si="137"/>
        <v>0</v>
      </c>
      <c r="BN54" s="40830">
        <f t="shared" si="137"/>
        <v>0</v>
      </c>
      <c r="BO54" s="40830">
        <f t="shared" si="137"/>
        <v>0</v>
      </c>
      <c r="BP54" s="40833">
        <f t="shared" si="138"/>
        <v>0</v>
      </c>
      <c r="BQ54" s="40829">
        <f t="shared" si="139"/>
        <v>0</v>
      </c>
      <c r="BR54" s="40830">
        <f t="shared" si="140"/>
        <v>0</v>
      </c>
      <c r="BS54" s="40830">
        <f t="shared" si="140"/>
        <v>0</v>
      </c>
      <c r="BT54" s="40830">
        <f t="shared" si="140"/>
        <v>0</v>
      </c>
      <c r="BU54" s="40830">
        <f t="shared" si="140"/>
        <v>0</v>
      </c>
      <c r="BV54" s="40833">
        <f t="shared" si="141"/>
        <v>0</v>
      </c>
      <c r="BW54" s="40829">
        <f t="shared" si="142"/>
        <v>0</v>
      </c>
      <c r="BX54" s="40830">
        <f t="shared" si="143"/>
        <v>0</v>
      </c>
      <c r="BY54" s="40830">
        <f t="shared" si="143"/>
        <v>0</v>
      </c>
      <c r="BZ54" s="40830">
        <f t="shared" si="143"/>
        <v>0</v>
      </c>
      <c r="CA54" s="40830">
        <f t="shared" si="143"/>
        <v>0</v>
      </c>
      <c r="CB54" s="40833">
        <f t="shared" si="144"/>
        <v>0</v>
      </c>
      <c r="CC54" s="40829">
        <f t="shared" si="145"/>
        <v>0</v>
      </c>
      <c r="CD54" s="40830">
        <f t="shared" si="145"/>
        <v>0</v>
      </c>
      <c r="CE54" s="40830">
        <f t="shared" si="145"/>
        <v>0</v>
      </c>
      <c r="CF54" s="40830">
        <f t="shared" si="145"/>
        <v>0</v>
      </c>
      <c r="CG54" s="40830">
        <f t="shared" si="145"/>
        <v>0</v>
      </c>
      <c r="CH54" s="40833">
        <f t="shared" si="146"/>
        <v>0</v>
      </c>
      <c r="CI54" s="40834">
        <f t="shared" si="147"/>
        <v>0</v>
      </c>
      <c r="CJ54" s="40834">
        <f t="shared" si="147"/>
        <v>0</v>
      </c>
      <c r="CK54" s="40834">
        <f t="shared" si="147"/>
        <v>0</v>
      </c>
      <c r="CL54" s="40834">
        <f t="shared" si="147"/>
        <v>0</v>
      </c>
      <c r="CM54" s="40834">
        <f t="shared" si="147"/>
        <v>0</v>
      </c>
      <c r="CN54" s="40835">
        <f t="shared" si="148"/>
        <v>0</v>
      </c>
      <c r="CO54" s="40806"/>
    </row>
    <row r="55" spans="1:93" ht="19.5" customHeight="1" x14ac:dyDescent="0.25">
      <c r="A55" s="42006" t="s">
        <v>31</v>
      </c>
      <c r="B55" s="42007"/>
      <c r="C55" s="40829">
        <f t="shared" si="107"/>
        <v>0</v>
      </c>
      <c r="D55" s="40830">
        <f t="shared" si="107"/>
        <v>0</v>
      </c>
      <c r="E55" s="40830">
        <f t="shared" si="107"/>
        <v>0</v>
      </c>
      <c r="F55" s="40830">
        <f t="shared" si="107"/>
        <v>0</v>
      </c>
      <c r="G55" s="40830">
        <f t="shared" si="107"/>
        <v>0</v>
      </c>
      <c r="H55" s="40831">
        <f t="shared" si="108"/>
        <v>0</v>
      </c>
      <c r="I55" s="40832">
        <f t="shared" si="109"/>
        <v>0</v>
      </c>
      <c r="J55" s="40830">
        <f t="shared" si="110"/>
        <v>0</v>
      </c>
      <c r="K55" s="40830">
        <f t="shared" si="110"/>
        <v>0</v>
      </c>
      <c r="L55" s="40830">
        <f t="shared" si="110"/>
        <v>0</v>
      </c>
      <c r="M55" s="40830">
        <f t="shared" si="110"/>
        <v>0</v>
      </c>
      <c r="N55" s="40833">
        <f t="shared" si="111"/>
        <v>0</v>
      </c>
      <c r="O55" s="40829">
        <f t="shared" si="112"/>
        <v>0</v>
      </c>
      <c r="P55" s="40830">
        <f t="shared" si="113"/>
        <v>0</v>
      </c>
      <c r="Q55" s="40830">
        <f t="shared" si="113"/>
        <v>0</v>
      </c>
      <c r="R55" s="40830">
        <f t="shared" si="113"/>
        <v>0</v>
      </c>
      <c r="S55" s="40830">
        <f t="shared" si="113"/>
        <v>0</v>
      </c>
      <c r="T55" s="40833">
        <f t="shared" si="114"/>
        <v>0</v>
      </c>
      <c r="U55" s="40832">
        <f t="shared" si="115"/>
        <v>0</v>
      </c>
      <c r="V55" s="40830">
        <f t="shared" si="116"/>
        <v>0</v>
      </c>
      <c r="W55" s="40830">
        <f t="shared" si="116"/>
        <v>0</v>
      </c>
      <c r="X55" s="40830">
        <f t="shared" si="116"/>
        <v>0</v>
      </c>
      <c r="Y55" s="40830">
        <f t="shared" si="116"/>
        <v>0</v>
      </c>
      <c r="Z55" s="40833">
        <f t="shared" si="117"/>
        <v>0</v>
      </c>
      <c r="AA55" s="40829">
        <f t="shared" si="118"/>
        <v>0</v>
      </c>
      <c r="AB55" s="40830">
        <f t="shared" si="119"/>
        <v>0</v>
      </c>
      <c r="AC55" s="40830">
        <f t="shared" si="119"/>
        <v>0</v>
      </c>
      <c r="AD55" s="40830">
        <f t="shared" si="119"/>
        <v>0</v>
      </c>
      <c r="AE55" s="40830">
        <f t="shared" si="119"/>
        <v>0</v>
      </c>
      <c r="AF55" s="40833">
        <f t="shared" si="120"/>
        <v>0</v>
      </c>
      <c r="AG55" s="40829">
        <f t="shared" si="121"/>
        <v>0</v>
      </c>
      <c r="AH55" s="40830">
        <f t="shared" si="122"/>
        <v>0</v>
      </c>
      <c r="AI55" s="40830">
        <f t="shared" si="122"/>
        <v>0</v>
      </c>
      <c r="AJ55" s="40830">
        <f t="shared" si="122"/>
        <v>0</v>
      </c>
      <c r="AK55" s="40830">
        <f t="shared" si="122"/>
        <v>0</v>
      </c>
      <c r="AL55" s="40833">
        <f t="shared" si="123"/>
        <v>0</v>
      </c>
      <c r="AM55" s="40829">
        <f t="shared" si="124"/>
        <v>0</v>
      </c>
      <c r="AN55" s="40830">
        <f t="shared" si="125"/>
        <v>0</v>
      </c>
      <c r="AO55" s="40830">
        <f t="shared" si="125"/>
        <v>0</v>
      </c>
      <c r="AP55" s="40830">
        <f t="shared" si="125"/>
        <v>0</v>
      </c>
      <c r="AQ55" s="40830">
        <f t="shared" si="125"/>
        <v>0</v>
      </c>
      <c r="AR55" s="40833">
        <f t="shared" si="126"/>
        <v>0</v>
      </c>
      <c r="AS55" s="40829">
        <f t="shared" si="127"/>
        <v>0</v>
      </c>
      <c r="AT55" s="40830">
        <f t="shared" si="128"/>
        <v>0</v>
      </c>
      <c r="AU55" s="40830">
        <f t="shared" si="128"/>
        <v>0</v>
      </c>
      <c r="AV55" s="40830">
        <f t="shared" si="128"/>
        <v>0</v>
      </c>
      <c r="AW55" s="40830">
        <f t="shared" si="128"/>
        <v>0</v>
      </c>
      <c r="AX55" s="40833">
        <f t="shared" si="129"/>
        <v>0</v>
      </c>
      <c r="AY55" s="40829">
        <f t="shared" si="130"/>
        <v>0</v>
      </c>
      <c r="AZ55" s="40830">
        <f t="shared" si="131"/>
        <v>0</v>
      </c>
      <c r="BA55" s="40830">
        <f t="shared" si="131"/>
        <v>0</v>
      </c>
      <c r="BB55" s="40830">
        <f t="shared" si="131"/>
        <v>0</v>
      </c>
      <c r="BC55" s="40830">
        <f t="shared" si="131"/>
        <v>0</v>
      </c>
      <c r="BD55" s="40833">
        <f t="shared" si="132"/>
        <v>0</v>
      </c>
      <c r="BE55" s="40829">
        <f t="shared" si="133"/>
        <v>0</v>
      </c>
      <c r="BF55" s="40830">
        <f t="shared" si="134"/>
        <v>0</v>
      </c>
      <c r="BG55" s="40830">
        <f t="shared" si="134"/>
        <v>0</v>
      </c>
      <c r="BH55" s="40830">
        <f t="shared" si="134"/>
        <v>0</v>
      </c>
      <c r="BI55" s="40830">
        <f t="shared" si="134"/>
        <v>0</v>
      </c>
      <c r="BJ55" s="40833">
        <f t="shared" si="135"/>
        <v>0</v>
      </c>
      <c r="BK55" s="40829">
        <f t="shared" si="136"/>
        <v>0</v>
      </c>
      <c r="BL55" s="40830">
        <f t="shared" si="137"/>
        <v>0</v>
      </c>
      <c r="BM55" s="40830">
        <f t="shared" si="137"/>
        <v>0</v>
      </c>
      <c r="BN55" s="40830">
        <f t="shared" si="137"/>
        <v>0</v>
      </c>
      <c r="BO55" s="40830">
        <f t="shared" si="137"/>
        <v>0</v>
      </c>
      <c r="BP55" s="40833">
        <f t="shared" si="138"/>
        <v>0</v>
      </c>
      <c r="BQ55" s="40829">
        <f t="shared" si="139"/>
        <v>0</v>
      </c>
      <c r="BR55" s="40830">
        <f t="shared" si="140"/>
        <v>0</v>
      </c>
      <c r="BS55" s="40830">
        <f t="shared" si="140"/>
        <v>0</v>
      </c>
      <c r="BT55" s="40830">
        <f t="shared" si="140"/>
        <v>0</v>
      </c>
      <c r="BU55" s="40830">
        <f t="shared" si="140"/>
        <v>0</v>
      </c>
      <c r="BV55" s="40833">
        <f t="shared" si="141"/>
        <v>0</v>
      </c>
      <c r="BW55" s="40829">
        <f t="shared" si="142"/>
        <v>0</v>
      </c>
      <c r="BX55" s="40830">
        <f t="shared" si="143"/>
        <v>0</v>
      </c>
      <c r="BY55" s="40830">
        <f t="shared" si="143"/>
        <v>0</v>
      </c>
      <c r="BZ55" s="40830">
        <f t="shared" si="143"/>
        <v>0</v>
      </c>
      <c r="CA55" s="40830">
        <f t="shared" si="143"/>
        <v>0</v>
      </c>
      <c r="CB55" s="40833">
        <f t="shared" si="144"/>
        <v>0</v>
      </c>
      <c r="CC55" s="40829">
        <f t="shared" si="145"/>
        <v>0</v>
      </c>
      <c r="CD55" s="40830">
        <f t="shared" si="145"/>
        <v>0</v>
      </c>
      <c r="CE55" s="40830">
        <f t="shared" si="145"/>
        <v>0</v>
      </c>
      <c r="CF55" s="40830">
        <f t="shared" si="145"/>
        <v>0</v>
      </c>
      <c r="CG55" s="40830">
        <f t="shared" si="145"/>
        <v>0</v>
      </c>
      <c r="CH55" s="40833">
        <f t="shared" si="146"/>
        <v>0</v>
      </c>
      <c r="CI55" s="40834">
        <f t="shared" si="147"/>
        <v>0</v>
      </c>
      <c r="CJ55" s="40834">
        <f t="shared" si="147"/>
        <v>0</v>
      </c>
      <c r="CK55" s="40834">
        <f t="shared" si="147"/>
        <v>0</v>
      </c>
      <c r="CL55" s="40834">
        <f t="shared" si="147"/>
        <v>0</v>
      </c>
      <c r="CM55" s="40834">
        <f t="shared" si="147"/>
        <v>0</v>
      </c>
      <c r="CN55" s="40835">
        <f t="shared" si="148"/>
        <v>0</v>
      </c>
      <c r="CO55" s="40806"/>
    </row>
    <row r="56" spans="1:93" ht="19.5" customHeight="1" x14ac:dyDescent="0.25">
      <c r="A56" s="42006" t="s">
        <v>32</v>
      </c>
      <c r="B56" s="42007"/>
      <c r="C56" s="40829">
        <f t="shared" si="107"/>
        <v>0</v>
      </c>
      <c r="D56" s="40830">
        <f t="shared" si="107"/>
        <v>0</v>
      </c>
      <c r="E56" s="40830">
        <f t="shared" si="107"/>
        <v>0</v>
      </c>
      <c r="F56" s="40830">
        <f t="shared" si="107"/>
        <v>0</v>
      </c>
      <c r="G56" s="40830">
        <f t="shared" si="107"/>
        <v>0</v>
      </c>
      <c r="H56" s="40831">
        <f t="shared" si="108"/>
        <v>0</v>
      </c>
      <c r="I56" s="40832">
        <f t="shared" si="109"/>
        <v>0</v>
      </c>
      <c r="J56" s="40830">
        <f t="shared" si="110"/>
        <v>0</v>
      </c>
      <c r="K56" s="40830">
        <f t="shared" si="110"/>
        <v>0</v>
      </c>
      <c r="L56" s="40830">
        <f t="shared" si="110"/>
        <v>0</v>
      </c>
      <c r="M56" s="40830">
        <f t="shared" si="110"/>
        <v>0</v>
      </c>
      <c r="N56" s="40833">
        <f t="shared" si="111"/>
        <v>0</v>
      </c>
      <c r="O56" s="40829">
        <f t="shared" si="112"/>
        <v>0</v>
      </c>
      <c r="P56" s="40830">
        <f t="shared" si="113"/>
        <v>0</v>
      </c>
      <c r="Q56" s="40830">
        <f t="shared" si="113"/>
        <v>0</v>
      </c>
      <c r="R56" s="40830">
        <f t="shared" si="113"/>
        <v>0</v>
      </c>
      <c r="S56" s="40830">
        <f t="shared" si="113"/>
        <v>0</v>
      </c>
      <c r="T56" s="40833">
        <f t="shared" si="114"/>
        <v>0</v>
      </c>
      <c r="U56" s="40832">
        <f t="shared" si="115"/>
        <v>0</v>
      </c>
      <c r="V56" s="40830">
        <f t="shared" si="116"/>
        <v>0</v>
      </c>
      <c r="W56" s="40830">
        <f t="shared" si="116"/>
        <v>0</v>
      </c>
      <c r="X56" s="40830">
        <f t="shared" si="116"/>
        <v>0</v>
      </c>
      <c r="Y56" s="40830">
        <f t="shared" si="116"/>
        <v>0</v>
      </c>
      <c r="Z56" s="40833">
        <f t="shared" si="117"/>
        <v>0</v>
      </c>
      <c r="AA56" s="40829">
        <f t="shared" si="118"/>
        <v>0</v>
      </c>
      <c r="AB56" s="40830">
        <f t="shared" si="119"/>
        <v>0</v>
      </c>
      <c r="AC56" s="40830">
        <f t="shared" si="119"/>
        <v>0</v>
      </c>
      <c r="AD56" s="40830">
        <f t="shared" si="119"/>
        <v>0</v>
      </c>
      <c r="AE56" s="40830">
        <f t="shared" si="119"/>
        <v>0</v>
      </c>
      <c r="AF56" s="40833">
        <f t="shared" si="120"/>
        <v>0</v>
      </c>
      <c r="AG56" s="40829">
        <f t="shared" si="121"/>
        <v>0</v>
      </c>
      <c r="AH56" s="40830">
        <f t="shared" si="122"/>
        <v>0</v>
      </c>
      <c r="AI56" s="40830">
        <f t="shared" si="122"/>
        <v>0</v>
      </c>
      <c r="AJ56" s="40830">
        <f t="shared" si="122"/>
        <v>0</v>
      </c>
      <c r="AK56" s="40830">
        <f t="shared" si="122"/>
        <v>0</v>
      </c>
      <c r="AL56" s="40833">
        <f t="shared" si="123"/>
        <v>0</v>
      </c>
      <c r="AM56" s="40829">
        <f t="shared" si="124"/>
        <v>0</v>
      </c>
      <c r="AN56" s="40830">
        <f t="shared" si="125"/>
        <v>0</v>
      </c>
      <c r="AO56" s="40830">
        <f t="shared" si="125"/>
        <v>0</v>
      </c>
      <c r="AP56" s="40830">
        <f t="shared" si="125"/>
        <v>0</v>
      </c>
      <c r="AQ56" s="40830">
        <f t="shared" si="125"/>
        <v>0</v>
      </c>
      <c r="AR56" s="40833">
        <f t="shared" si="126"/>
        <v>0</v>
      </c>
      <c r="AS56" s="40829">
        <f t="shared" si="127"/>
        <v>0</v>
      </c>
      <c r="AT56" s="40830">
        <f t="shared" si="128"/>
        <v>0</v>
      </c>
      <c r="AU56" s="40830">
        <f t="shared" si="128"/>
        <v>0</v>
      </c>
      <c r="AV56" s="40830">
        <f t="shared" si="128"/>
        <v>0</v>
      </c>
      <c r="AW56" s="40830">
        <f t="shared" si="128"/>
        <v>0</v>
      </c>
      <c r="AX56" s="40833">
        <f t="shared" si="129"/>
        <v>0</v>
      </c>
      <c r="AY56" s="40829">
        <f t="shared" si="130"/>
        <v>0</v>
      </c>
      <c r="AZ56" s="40830">
        <f t="shared" si="131"/>
        <v>0</v>
      </c>
      <c r="BA56" s="40830">
        <f t="shared" si="131"/>
        <v>0</v>
      </c>
      <c r="BB56" s="40830">
        <f t="shared" si="131"/>
        <v>0</v>
      </c>
      <c r="BC56" s="40830">
        <f t="shared" si="131"/>
        <v>0</v>
      </c>
      <c r="BD56" s="40833">
        <f t="shared" si="132"/>
        <v>0</v>
      </c>
      <c r="BE56" s="40829">
        <f t="shared" si="133"/>
        <v>0</v>
      </c>
      <c r="BF56" s="40830">
        <f t="shared" si="134"/>
        <v>0</v>
      </c>
      <c r="BG56" s="40830">
        <f t="shared" si="134"/>
        <v>0</v>
      </c>
      <c r="BH56" s="40830">
        <f t="shared" si="134"/>
        <v>0</v>
      </c>
      <c r="BI56" s="40830">
        <f t="shared" si="134"/>
        <v>0</v>
      </c>
      <c r="BJ56" s="40833">
        <f t="shared" si="135"/>
        <v>0</v>
      </c>
      <c r="BK56" s="40829">
        <f t="shared" si="136"/>
        <v>0</v>
      </c>
      <c r="BL56" s="40830">
        <f t="shared" si="137"/>
        <v>0</v>
      </c>
      <c r="BM56" s="40830">
        <f t="shared" si="137"/>
        <v>0</v>
      </c>
      <c r="BN56" s="40830">
        <f t="shared" si="137"/>
        <v>0</v>
      </c>
      <c r="BO56" s="40830">
        <f t="shared" si="137"/>
        <v>0</v>
      </c>
      <c r="BP56" s="40833">
        <f t="shared" si="138"/>
        <v>0</v>
      </c>
      <c r="BQ56" s="40829">
        <f t="shared" si="139"/>
        <v>0</v>
      </c>
      <c r="BR56" s="40830">
        <f t="shared" si="140"/>
        <v>0</v>
      </c>
      <c r="BS56" s="40830">
        <f t="shared" si="140"/>
        <v>0</v>
      </c>
      <c r="BT56" s="40830">
        <f t="shared" si="140"/>
        <v>0</v>
      </c>
      <c r="BU56" s="40830">
        <f t="shared" si="140"/>
        <v>0</v>
      </c>
      <c r="BV56" s="40833">
        <f t="shared" si="141"/>
        <v>0</v>
      </c>
      <c r="BW56" s="40829">
        <f t="shared" si="142"/>
        <v>0</v>
      </c>
      <c r="BX56" s="40830">
        <f t="shared" si="143"/>
        <v>0</v>
      </c>
      <c r="BY56" s="40830">
        <f t="shared" si="143"/>
        <v>0</v>
      </c>
      <c r="BZ56" s="40830">
        <f t="shared" si="143"/>
        <v>0</v>
      </c>
      <c r="CA56" s="40830">
        <f t="shared" si="143"/>
        <v>0</v>
      </c>
      <c r="CB56" s="40833">
        <f t="shared" si="144"/>
        <v>0</v>
      </c>
      <c r="CC56" s="40829">
        <f t="shared" si="145"/>
        <v>0</v>
      </c>
      <c r="CD56" s="40830">
        <f t="shared" si="145"/>
        <v>0</v>
      </c>
      <c r="CE56" s="40830">
        <f t="shared" si="145"/>
        <v>0</v>
      </c>
      <c r="CF56" s="40830">
        <f t="shared" si="145"/>
        <v>0</v>
      </c>
      <c r="CG56" s="40830">
        <f t="shared" si="145"/>
        <v>0</v>
      </c>
      <c r="CH56" s="40833">
        <f t="shared" si="146"/>
        <v>0</v>
      </c>
      <c r="CI56" s="40834">
        <f t="shared" si="147"/>
        <v>0</v>
      </c>
      <c r="CJ56" s="40834">
        <f t="shared" si="147"/>
        <v>0</v>
      </c>
      <c r="CK56" s="40834">
        <f t="shared" si="147"/>
        <v>0</v>
      </c>
      <c r="CL56" s="40834">
        <f t="shared" si="147"/>
        <v>0</v>
      </c>
      <c r="CM56" s="40834">
        <f t="shared" si="147"/>
        <v>0</v>
      </c>
      <c r="CN56" s="40835">
        <f t="shared" si="148"/>
        <v>0</v>
      </c>
      <c r="CO56" s="40806"/>
    </row>
    <row r="57" spans="1:93" ht="19.5" customHeight="1" x14ac:dyDescent="0.25">
      <c r="A57" s="42004" t="s">
        <v>33</v>
      </c>
      <c r="B57" s="42005"/>
      <c r="C57" s="40822">
        <f t="shared" si="107"/>
        <v>0</v>
      </c>
      <c r="D57" s="40823">
        <f t="shared" si="107"/>
        <v>0</v>
      </c>
      <c r="E57" s="40823">
        <f t="shared" si="107"/>
        <v>0</v>
      </c>
      <c r="F57" s="40823">
        <f t="shared" si="107"/>
        <v>0</v>
      </c>
      <c r="G57" s="40823">
        <f t="shared" si="107"/>
        <v>0</v>
      </c>
      <c r="H57" s="40824">
        <f t="shared" si="108"/>
        <v>0</v>
      </c>
      <c r="I57" s="40825">
        <f t="shared" si="109"/>
        <v>0</v>
      </c>
      <c r="J57" s="40823">
        <f t="shared" si="110"/>
        <v>0</v>
      </c>
      <c r="K57" s="40823">
        <f t="shared" si="110"/>
        <v>0</v>
      </c>
      <c r="L57" s="40823">
        <f t="shared" si="110"/>
        <v>0</v>
      </c>
      <c r="M57" s="40823">
        <f t="shared" si="110"/>
        <v>0</v>
      </c>
      <c r="N57" s="40826">
        <f t="shared" si="111"/>
        <v>0</v>
      </c>
      <c r="O57" s="40822">
        <f t="shared" si="112"/>
        <v>0</v>
      </c>
      <c r="P57" s="40823">
        <f t="shared" si="113"/>
        <v>0</v>
      </c>
      <c r="Q57" s="40823">
        <f t="shared" si="113"/>
        <v>0</v>
      </c>
      <c r="R57" s="40823">
        <f t="shared" si="113"/>
        <v>0</v>
      </c>
      <c r="S57" s="40823">
        <f t="shared" si="113"/>
        <v>0</v>
      </c>
      <c r="T57" s="40826">
        <f t="shared" si="114"/>
        <v>0</v>
      </c>
      <c r="U57" s="40825">
        <f t="shared" si="115"/>
        <v>0</v>
      </c>
      <c r="V57" s="40823">
        <f t="shared" si="116"/>
        <v>0</v>
      </c>
      <c r="W57" s="40823">
        <f t="shared" si="116"/>
        <v>0</v>
      </c>
      <c r="X57" s="40823">
        <f t="shared" si="116"/>
        <v>0</v>
      </c>
      <c r="Y57" s="40823">
        <f t="shared" si="116"/>
        <v>0</v>
      </c>
      <c r="Z57" s="40826">
        <f t="shared" si="117"/>
        <v>0</v>
      </c>
      <c r="AA57" s="40822">
        <f t="shared" si="118"/>
        <v>0</v>
      </c>
      <c r="AB57" s="40823">
        <f t="shared" si="119"/>
        <v>0</v>
      </c>
      <c r="AC57" s="40823">
        <f t="shared" si="119"/>
        <v>0</v>
      </c>
      <c r="AD57" s="40823">
        <f t="shared" si="119"/>
        <v>0</v>
      </c>
      <c r="AE57" s="40823">
        <f t="shared" si="119"/>
        <v>0</v>
      </c>
      <c r="AF57" s="40826">
        <f t="shared" si="120"/>
        <v>0</v>
      </c>
      <c r="AG57" s="40822">
        <f t="shared" si="121"/>
        <v>0</v>
      </c>
      <c r="AH57" s="40823">
        <f t="shared" si="122"/>
        <v>0</v>
      </c>
      <c r="AI57" s="40823">
        <f t="shared" si="122"/>
        <v>0</v>
      </c>
      <c r="AJ57" s="40823">
        <f t="shared" si="122"/>
        <v>0</v>
      </c>
      <c r="AK57" s="40823">
        <f t="shared" si="122"/>
        <v>0</v>
      </c>
      <c r="AL57" s="40826">
        <f t="shared" si="123"/>
        <v>0</v>
      </c>
      <c r="AM57" s="40822">
        <f t="shared" si="124"/>
        <v>0</v>
      </c>
      <c r="AN57" s="40823">
        <f t="shared" si="125"/>
        <v>0</v>
      </c>
      <c r="AO57" s="40823">
        <f t="shared" si="125"/>
        <v>0</v>
      </c>
      <c r="AP57" s="40823">
        <f t="shared" si="125"/>
        <v>0</v>
      </c>
      <c r="AQ57" s="40823">
        <f t="shared" si="125"/>
        <v>0</v>
      </c>
      <c r="AR57" s="40826">
        <f t="shared" si="126"/>
        <v>0</v>
      </c>
      <c r="AS57" s="40822">
        <f t="shared" si="127"/>
        <v>0</v>
      </c>
      <c r="AT57" s="40823">
        <f t="shared" si="128"/>
        <v>0</v>
      </c>
      <c r="AU57" s="40823">
        <f t="shared" si="128"/>
        <v>0</v>
      </c>
      <c r="AV57" s="40823">
        <f t="shared" si="128"/>
        <v>0</v>
      </c>
      <c r="AW57" s="40823">
        <f t="shared" si="128"/>
        <v>0</v>
      </c>
      <c r="AX57" s="40826">
        <f t="shared" si="129"/>
        <v>0</v>
      </c>
      <c r="AY57" s="40822">
        <f t="shared" si="130"/>
        <v>0</v>
      </c>
      <c r="AZ57" s="40823">
        <f t="shared" si="131"/>
        <v>0</v>
      </c>
      <c r="BA57" s="40823">
        <f t="shared" si="131"/>
        <v>0</v>
      </c>
      <c r="BB57" s="40823">
        <f t="shared" si="131"/>
        <v>0</v>
      </c>
      <c r="BC57" s="40823">
        <f t="shared" si="131"/>
        <v>0</v>
      </c>
      <c r="BD57" s="40826">
        <f t="shared" si="132"/>
        <v>0</v>
      </c>
      <c r="BE57" s="40822">
        <f t="shared" si="133"/>
        <v>0</v>
      </c>
      <c r="BF57" s="40823">
        <f t="shared" si="134"/>
        <v>0</v>
      </c>
      <c r="BG57" s="40823">
        <f t="shared" si="134"/>
        <v>0</v>
      </c>
      <c r="BH57" s="40823">
        <f t="shared" si="134"/>
        <v>0</v>
      </c>
      <c r="BI57" s="40823">
        <f t="shared" si="134"/>
        <v>0</v>
      </c>
      <c r="BJ57" s="40826">
        <f t="shared" si="135"/>
        <v>0</v>
      </c>
      <c r="BK57" s="40822">
        <f t="shared" si="136"/>
        <v>0</v>
      </c>
      <c r="BL57" s="40823">
        <f t="shared" si="137"/>
        <v>0</v>
      </c>
      <c r="BM57" s="40823">
        <f t="shared" si="137"/>
        <v>0</v>
      </c>
      <c r="BN57" s="40823">
        <f t="shared" si="137"/>
        <v>0</v>
      </c>
      <c r="BO57" s="40823">
        <f t="shared" si="137"/>
        <v>0</v>
      </c>
      <c r="BP57" s="40826">
        <f t="shared" si="138"/>
        <v>0</v>
      </c>
      <c r="BQ57" s="40822">
        <f t="shared" si="139"/>
        <v>0</v>
      </c>
      <c r="BR57" s="40823">
        <f t="shared" si="140"/>
        <v>0</v>
      </c>
      <c r="BS57" s="40823">
        <f t="shared" si="140"/>
        <v>0</v>
      </c>
      <c r="BT57" s="40823">
        <f t="shared" si="140"/>
        <v>0</v>
      </c>
      <c r="BU57" s="40823">
        <f t="shared" si="140"/>
        <v>0</v>
      </c>
      <c r="BV57" s="40826">
        <f t="shared" si="141"/>
        <v>0</v>
      </c>
      <c r="BW57" s="40822">
        <f t="shared" si="142"/>
        <v>0</v>
      </c>
      <c r="BX57" s="40823">
        <f t="shared" si="143"/>
        <v>0</v>
      </c>
      <c r="BY57" s="40823">
        <f t="shared" si="143"/>
        <v>0</v>
      </c>
      <c r="BZ57" s="40823">
        <f t="shared" si="143"/>
        <v>0</v>
      </c>
      <c r="CA57" s="40823">
        <f t="shared" si="143"/>
        <v>0</v>
      </c>
      <c r="CB57" s="40826">
        <f t="shared" si="144"/>
        <v>0</v>
      </c>
      <c r="CC57" s="40822">
        <f t="shared" si="145"/>
        <v>0</v>
      </c>
      <c r="CD57" s="40823">
        <f t="shared" si="145"/>
        <v>0</v>
      </c>
      <c r="CE57" s="40823">
        <f t="shared" si="145"/>
        <v>0</v>
      </c>
      <c r="CF57" s="40823">
        <f t="shared" si="145"/>
        <v>0</v>
      </c>
      <c r="CG57" s="40823">
        <f t="shared" si="145"/>
        <v>0</v>
      </c>
      <c r="CH57" s="40826">
        <f t="shared" si="146"/>
        <v>0</v>
      </c>
      <c r="CI57" s="40827">
        <f t="shared" si="147"/>
        <v>0</v>
      </c>
      <c r="CJ57" s="40827">
        <f t="shared" si="147"/>
        <v>0</v>
      </c>
      <c r="CK57" s="40827">
        <f t="shared" si="147"/>
        <v>0</v>
      </c>
      <c r="CL57" s="40827">
        <f t="shared" si="147"/>
        <v>0</v>
      </c>
      <c r="CM57" s="40827">
        <f t="shared" si="147"/>
        <v>0</v>
      </c>
      <c r="CN57" s="40828">
        <f t="shared" si="148"/>
        <v>0</v>
      </c>
      <c r="CO57" s="40806"/>
    </row>
    <row r="58" spans="1:93" ht="19.5" customHeight="1" x14ac:dyDescent="0.25">
      <c r="A58" s="42006" t="s">
        <v>34</v>
      </c>
      <c r="B58" s="42007"/>
      <c r="C58" s="40829">
        <f t="shared" si="107"/>
        <v>0</v>
      </c>
      <c r="D58" s="40830">
        <f t="shared" si="107"/>
        <v>0</v>
      </c>
      <c r="E58" s="40830">
        <f t="shared" si="107"/>
        <v>0</v>
      </c>
      <c r="F58" s="40830">
        <f t="shared" si="107"/>
        <v>0</v>
      </c>
      <c r="G58" s="40830">
        <f t="shared" si="107"/>
        <v>0</v>
      </c>
      <c r="H58" s="40831">
        <f t="shared" si="108"/>
        <v>0</v>
      </c>
      <c r="I58" s="40832">
        <f t="shared" si="109"/>
        <v>0</v>
      </c>
      <c r="J58" s="40830">
        <f t="shared" si="110"/>
        <v>0</v>
      </c>
      <c r="K58" s="40830">
        <f t="shared" si="110"/>
        <v>0</v>
      </c>
      <c r="L58" s="40830">
        <f t="shared" si="110"/>
        <v>0</v>
      </c>
      <c r="M58" s="40830">
        <f t="shared" si="110"/>
        <v>0</v>
      </c>
      <c r="N58" s="40833">
        <f t="shared" si="111"/>
        <v>0</v>
      </c>
      <c r="O58" s="40829">
        <f t="shared" si="112"/>
        <v>0</v>
      </c>
      <c r="P58" s="40830">
        <f t="shared" si="113"/>
        <v>0</v>
      </c>
      <c r="Q58" s="40830">
        <f t="shared" si="113"/>
        <v>0</v>
      </c>
      <c r="R58" s="40830">
        <f t="shared" si="113"/>
        <v>0</v>
      </c>
      <c r="S58" s="40830">
        <f t="shared" si="113"/>
        <v>0</v>
      </c>
      <c r="T58" s="40833">
        <f t="shared" si="114"/>
        <v>0</v>
      </c>
      <c r="U58" s="40832">
        <f t="shared" si="115"/>
        <v>0</v>
      </c>
      <c r="V58" s="40830">
        <f t="shared" si="116"/>
        <v>0</v>
      </c>
      <c r="W58" s="40830">
        <f t="shared" si="116"/>
        <v>0</v>
      </c>
      <c r="X58" s="40830">
        <f t="shared" si="116"/>
        <v>0</v>
      </c>
      <c r="Y58" s="40830">
        <f t="shared" si="116"/>
        <v>0</v>
      </c>
      <c r="Z58" s="40833">
        <f t="shared" si="117"/>
        <v>0</v>
      </c>
      <c r="AA58" s="40829">
        <f t="shared" si="118"/>
        <v>0</v>
      </c>
      <c r="AB58" s="40830">
        <f t="shared" si="119"/>
        <v>0</v>
      </c>
      <c r="AC58" s="40830">
        <f t="shared" si="119"/>
        <v>0</v>
      </c>
      <c r="AD58" s="40830">
        <f t="shared" si="119"/>
        <v>0</v>
      </c>
      <c r="AE58" s="40830">
        <f t="shared" si="119"/>
        <v>0</v>
      </c>
      <c r="AF58" s="40833">
        <f t="shared" si="120"/>
        <v>0</v>
      </c>
      <c r="AG58" s="40829">
        <f t="shared" si="121"/>
        <v>0</v>
      </c>
      <c r="AH58" s="40830">
        <f t="shared" si="122"/>
        <v>0</v>
      </c>
      <c r="AI58" s="40830">
        <f t="shared" si="122"/>
        <v>0</v>
      </c>
      <c r="AJ58" s="40830">
        <f t="shared" si="122"/>
        <v>0</v>
      </c>
      <c r="AK58" s="40830">
        <f t="shared" si="122"/>
        <v>0</v>
      </c>
      <c r="AL58" s="40833">
        <f t="shared" si="123"/>
        <v>0</v>
      </c>
      <c r="AM58" s="40829">
        <f t="shared" si="124"/>
        <v>0</v>
      </c>
      <c r="AN58" s="40830">
        <f t="shared" si="125"/>
        <v>0</v>
      </c>
      <c r="AO58" s="40830">
        <f t="shared" si="125"/>
        <v>0</v>
      </c>
      <c r="AP58" s="40830">
        <f t="shared" si="125"/>
        <v>0</v>
      </c>
      <c r="AQ58" s="40830">
        <f t="shared" si="125"/>
        <v>0</v>
      </c>
      <c r="AR58" s="40833">
        <f t="shared" si="126"/>
        <v>0</v>
      </c>
      <c r="AS58" s="40829">
        <f t="shared" si="127"/>
        <v>0</v>
      </c>
      <c r="AT58" s="40830">
        <f t="shared" si="128"/>
        <v>0</v>
      </c>
      <c r="AU58" s="40830">
        <f t="shared" si="128"/>
        <v>0</v>
      </c>
      <c r="AV58" s="40830">
        <f t="shared" si="128"/>
        <v>0</v>
      </c>
      <c r="AW58" s="40830">
        <f t="shared" si="128"/>
        <v>0</v>
      </c>
      <c r="AX58" s="40833">
        <f t="shared" si="129"/>
        <v>0</v>
      </c>
      <c r="AY58" s="40829">
        <f t="shared" si="130"/>
        <v>0</v>
      </c>
      <c r="AZ58" s="40830">
        <f t="shared" si="131"/>
        <v>0</v>
      </c>
      <c r="BA58" s="40830">
        <f t="shared" si="131"/>
        <v>0</v>
      </c>
      <c r="BB58" s="40830">
        <f t="shared" si="131"/>
        <v>0</v>
      </c>
      <c r="BC58" s="40830">
        <f t="shared" si="131"/>
        <v>0</v>
      </c>
      <c r="BD58" s="40833">
        <f t="shared" si="132"/>
        <v>0</v>
      </c>
      <c r="BE58" s="40829">
        <f t="shared" si="133"/>
        <v>0</v>
      </c>
      <c r="BF58" s="40830">
        <f t="shared" si="134"/>
        <v>0</v>
      </c>
      <c r="BG58" s="40830">
        <f t="shared" si="134"/>
        <v>0</v>
      </c>
      <c r="BH58" s="40830">
        <f t="shared" si="134"/>
        <v>0</v>
      </c>
      <c r="BI58" s="40830">
        <f t="shared" si="134"/>
        <v>0</v>
      </c>
      <c r="BJ58" s="40833">
        <f t="shared" si="135"/>
        <v>0</v>
      </c>
      <c r="BK58" s="40829">
        <f t="shared" si="136"/>
        <v>0</v>
      </c>
      <c r="BL58" s="40830">
        <f t="shared" si="137"/>
        <v>0</v>
      </c>
      <c r="BM58" s="40830">
        <f t="shared" si="137"/>
        <v>0</v>
      </c>
      <c r="BN58" s="40830">
        <f t="shared" si="137"/>
        <v>0</v>
      </c>
      <c r="BO58" s="40830">
        <f t="shared" si="137"/>
        <v>0</v>
      </c>
      <c r="BP58" s="40833">
        <f t="shared" si="138"/>
        <v>0</v>
      </c>
      <c r="BQ58" s="40829">
        <f t="shared" si="139"/>
        <v>0</v>
      </c>
      <c r="BR58" s="40830">
        <f t="shared" si="140"/>
        <v>0</v>
      </c>
      <c r="BS58" s="40830">
        <f t="shared" si="140"/>
        <v>0</v>
      </c>
      <c r="BT58" s="40830">
        <f t="shared" si="140"/>
        <v>0</v>
      </c>
      <c r="BU58" s="40830">
        <f t="shared" si="140"/>
        <v>0</v>
      </c>
      <c r="BV58" s="40833">
        <f t="shared" si="141"/>
        <v>0</v>
      </c>
      <c r="BW58" s="40829">
        <f t="shared" si="142"/>
        <v>0</v>
      </c>
      <c r="BX58" s="40830">
        <f t="shared" si="143"/>
        <v>0</v>
      </c>
      <c r="BY58" s="40830">
        <f t="shared" si="143"/>
        <v>0</v>
      </c>
      <c r="BZ58" s="40830">
        <f t="shared" si="143"/>
        <v>0</v>
      </c>
      <c r="CA58" s="40830">
        <f t="shared" si="143"/>
        <v>0</v>
      </c>
      <c r="CB58" s="40833">
        <f t="shared" si="144"/>
        <v>0</v>
      </c>
      <c r="CC58" s="40829">
        <f t="shared" si="145"/>
        <v>0</v>
      </c>
      <c r="CD58" s="40830">
        <f t="shared" si="145"/>
        <v>0</v>
      </c>
      <c r="CE58" s="40830">
        <f t="shared" si="145"/>
        <v>0</v>
      </c>
      <c r="CF58" s="40830">
        <f t="shared" si="145"/>
        <v>0</v>
      </c>
      <c r="CG58" s="40830">
        <f t="shared" si="145"/>
        <v>0</v>
      </c>
      <c r="CH58" s="40833">
        <f t="shared" si="146"/>
        <v>0</v>
      </c>
      <c r="CI58" s="40834">
        <f t="shared" si="147"/>
        <v>0</v>
      </c>
      <c r="CJ58" s="40834">
        <f t="shared" si="147"/>
        <v>0</v>
      </c>
      <c r="CK58" s="40834">
        <f t="shared" si="147"/>
        <v>0</v>
      </c>
      <c r="CL58" s="40834">
        <f t="shared" si="147"/>
        <v>0</v>
      </c>
      <c r="CM58" s="40834">
        <f t="shared" si="147"/>
        <v>0</v>
      </c>
      <c r="CN58" s="40835">
        <f t="shared" si="148"/>
        <v>0</v>
      </c>
      <c r="CO58" s="40806"/>
    </row>
    <row r="59" spans="1:93" ht="19.5" customHeight="1" x14ac:dyDescent="0.25">
      <c r="A59" s="42008" t="s">
        <v>35</v>
      </c>
      <c r="B59" s="42009"/>
      <c r="C59" s="40836">
        <f t="shared" si="107"/>
        <v>0</v>
      </c>
      <c r="D59" s="40837">
        <f t="shared" si="107"/>
        <v>0</v>
      </c>
      <c r="E59" s="40837">
        <f t="shared" si="107"/>
        <v>0</v>
      </c>
      <c r="F59" s="40837">
        <f t="shared" si="107"/>
        <v>0</v>
      </c>
      <c r="G59" s="40837">
        <f t="shared" si="107"/>
        <v>0</v>
      </c>
      <c r="H59" s="40838">
        <f t="shared" si="108"/>
        <v>0</v>
      </c>
      <c r="I59" s="40839">
        <f t="shared" si="109"/>
        <v>0</v>
      </c>
      <c r="J59" s="40837">
        <f t="shared" si="110"/>
        <v>0</v>
      </c>
      <c r="K59" s="40837">
        <f t="shared" si="110"/>
        <v>0</v>
      </c>
      <c r="L59" s="40837">
        <f t="shared" si="110"/>
        <v>0</v>
      </c>
      <c r="M59" s="40837">
        <f t="shared" si="110"/>
        <v>0</v>
      </c>
      <c r="N59" s="40840">
        <f t="shared" si="111"/>
        <v>0</v>
      </c>
      <c r="O59" s="40836">
        <f t="shared" si="112"/>
        <v>0</v>
      </c>
      <c r="P59" s="40837">
        <f t="shared" si="113"/>
        <v>0</v>
      </c>
      <c r="Q59" s="40837">
        <f t="shared" si="113"/>
        <v>0</v>
      </c>
      <c r="R59" s="40837">
        <f t="shared" si="113"/>
        <v>0</v>
      </c>
      <c r="S59" s="40837">
        <f t="shared" si="113"/>
        <v>0</v>
      </c>
      <c r="T59" s="40840">
        <f t="shared" si="114"/>
        <v>0</v>
      </c>
      <c r="U59" s="40839">
        <f t="shared" si="115"/>
        <v>0</v>
      </c>
      <c r="V59" s="40837">
        <f t="shared" si="116"/>
        <v>0</v>
      </c>
      <c r="W59" s="40837">
        <f t="shared" si="116"/>
        <v>0</v>
      </c>
      <c r="X59" s="40837">
        <f t="shared" si="116"/>
        <v>0</v>
      </c>
      <c r="Y59" s="40837">
        <f t="shared" si="116"/>
        <v>0</v>
      </c>
      <c r="Z59" s="40840">
        <f t="shared" si="117"/>
        <v>0</v>
      </c>
      <c r="AA59" s="40836">
        <f t="shared" si="118"/>
        <v>0</v>
      </c>
      <c r="AB59" s="40837">
        <f t="shared" si="119"/>
        <v>0</v>
      </c>
      <c r="AC59" s="40837">
        <f t="shared" si="119"/>
        <v>0</v>
      </c>
      <c r="AD59" s="40837">
        <f t="shared" si="119"/>
        <v>0</v>
      </c>
      <c r="AE59" s="40837">
        <f t="shared" si="119"/>
        <v>0</v>
      </c>
      <c r="AF59" s="40840">
        <f t="shared" si="120"/>
        <v>0</v>
      </c>
      <c r="AG59" s="40836">
        <f t="shared" si="121"/>
        <v>0</v>
      </c>
      <c r="AH59" s="40837">
        <f t="shared" si="122"/>
        <v>0</v>
      </c>
      <c r="AI59" s="40837">
        <f t="shared" si="122"/>
        <v>0</v>
      </c>
      <c r="AJ59" s="40837">
        <f t="shared" si="122"/>
        <v>0</v>
      </c>
      <c r="AK59" s="40837">
        <f t="shared" si="122"/>
        <v>0</v>
      </c>
      <c r="AL59" s="40840">
        <f t="shared" si="123"/>
        <v>0</v>
      </c>
      <c r="AM59" s="40836">
        <f t="shared" si="124"/>
        <v>0</v>
      </c>
      <c r="AN59" s="40837">
        <f t="shared" si="125"/>
        <v>0</v>
      </c>
      <c r="AO59" s="40837">
        <f t="shared" si="125"/>
        <v>0</v>
      </c>
      <c r="AP59" s="40837">
        <f t="shared" si="125"/>
        <v>0</v>
      </c>
      <c r="AQ59" s="40837">
        <f t="shared" si="125"/>
        <v>0</v>
      </c>
      <c r="AR59" s="40840">
        <f t="shared" si="126"/>
        <v>0</v>
      </c>
      <c r="AS59" s="40836">
        <f t="shared" si="127"/>
        <v>0</v>
      </c>
      <c r="AT59" s="40837">
        <f t="shared" si="128"/>
        <v>0</v>
      </c>
      <c r="AU59" s="40837">
        <f t="shared" si="128"/>
        <v>0</v>
      </c>
      <c r="AV59" s="40837">
        <f t="shared" si="128"/>
        <v>0</v>
      </c>
      <c r="AW59" s="40837">
        <f t="shared" si="128"/>
        <v>0</v>
      </c>
      <c r="AX59" s="40840">
        <f t="shared" si="129"/>
        <v>0</v>
      </c>
      <c r="AY59" s="40836">
        <f t="shared" si="130"/>
        <v>0</v>
      </c>
      <c r="AZ59" s="40837">
        <f t="shared" si="131"/>
        <v>0</v>
      </c>
      <c r="BA59" s="40837">
        <f t="shared" si="131"/>
        <v>0</v>
      </c>
      <c r="BB59" s="40837">
        <f t="shared" si="131"/>
        <v>0</v>
      </c>
      <c r="BC59" s="40837">
        <f t="shared" si="131"/>
        <v>0</v>
      </c>
      <c r="BD59" s="40840">
        <f t="shared" si="132"/>
        <v>0</v>
      </c>
      <c r="BE59" s="40836">
        <f t="shared" si="133"/>
        <v>0</v>
      </c>
      <c r="BF59" s="40837">
        <f t="shared" si="134"/>
        <v>0</v>
      </c>
      <c r="BG59" s="40837">
        <f t="shared" si="134"/>
        <v>0</v>
      </c>
      <c r="BH59" s="40837">
        <f t="shared" si="134"/>
        <v>0</v>
      </c>
      <c r="BI59" s="40837">
        <f t="shared" si="134"/>
        <v>0</v>
      </c>
      <c r="BJ59" s="40840">
        <f t="shared" si="135"/>
        <v>0</v>
      </c>
      <c r="BK59" s="40836">
        <f t="shared" si="136"/>
        <v>0</v>
      </c>
      <c r="BL59" s="40837">
        <f t="shared" si="137"/>
        <v>0</v>
      </c>
      <c r="BM59" s="40837">
        <f t="shared" si="137"/>
        <v>0</v>
      </c>
      <c r="BN59" s="40837">
        <f t="shared" si="137"/>
        <v>0</v>
      </c>
      <c r="BO59" s="40837">
        <f t="shared" si="137"/>
        <v>0</v>
      </c>
      <c r="BP59" s="40840">
        <f t="shared" si="138"/>
        <v>0</v>
      </c>
      <c r="BQ59" s="40836">
        <f t="shared" si="139"/>
        <v>0</v>
      </c>
      <c r="BR59" s="40837">
        <f t="shared" si="140"/>
        <v>0</v>
      </c>
      <c r="BS59" s="40837">
        <f t="shared" si="140"/>
        <v>0</v>
      </c>
      <c r="BT59" s="40837">
        <f t="shared" si="140"/>
        <v>0</v>
      </c>
      <c r="BU59" s="40837">
        <f t="shared" si="140"/>
        <v>0</v>
      </c>
      <c r="BV59" s="40840">
        <f t="shared" si="141"/>
        <v>0</v>
      </c>
      <c r="BW59" s="40836">
        <f t="shared" si="142"/>
        <v>0</v>
      </c>
      <c r="BX59" s="40837">
        <f t="shared" si="143"/>
        <v>0</v>
      </c>
      <c r="BY59" s="40837">
        <f t="shared" si="143"/>
        <v>0</v>
      </c>
      <c r="BZ59" s="40837">
        <f t="shared" si="143"/>
        <v>0</v>
      </c>
      <c r="CA59" s="40837">
        <f t="shared" si="143"/>
        <v>0</v>
      </c>
      <c r="CB59" s="40840">
        <f t="shared" si="144"/>
        <v>0</v>
      </c>
      <c r="CC59" s="40836">
        <f t="shared" si="145"/>
        <v>0</v>
      </c>
      <c r="CD59" s="40837">
        <f t="shared" si="145"/>
        <v>0</v>
      </c>
      <c r="CE59" s="40837">
        <f t="shared" si="145"/>
        <v>0</v>
      </c>
      <c r="CF59" s="40837">
        <f t="shared" si="145"/>
        <v>0</v>
      </c>
      <c r="CG59" s="40837">
        <f t="shared" si="145"/>
        <v>0</v>
      </c>
      <c r="CH59" s="40840">
        <f t="shared" si="146"/>
        <v>0</v>
      </c>
      <c r="CI59" s="40841">
        <f t="shared" si="147"/>
        <v>0</v>
      </c>
      <c r="CJ59" s="40841">
        <f t="shared" si="147"/>
        <v>0</v>
      </c>
      <c r="CK59" s="40841">
        <f t="shared" si="147"/>
        <v>0</v>
      </c>
      <c r="CL59" s="40841">
        <f t="shared" si="147"/>
        <v>0</v>
      </c>
      <c r="CM59" s="40841">
        <f t="shared" si="147"/>
        <v>0</v>
      </c>
      <c r="CN59" s="40842">
        <f t="shared" si="148"/>
        <v>0</v>
      </c>
      <c r="CO59" s="40806"/>
    </row>
    <row r="60" spans="1:93" ht="19.5" customHeight="1" x14ac:dyDescent="0.25">
      <c r="A60" s="42010" t="s">
        <v>178</v>
      </c>
      <c r="B60" s="42011"/>
      <c r="C60" s="40843">
        <f t="shared" ref="C60:AH60" si="149">SUM(C52:C59)</f>
        <v>0</v>
      </c>
      <c r="D60" s="40843">
        <f t="shared" si="149"/>
        <v>0</v>
      </c>
      <c r="E60" s="40843">
        <f t="shared" si="149"/>
        <v>0</v>
      </c>
      <c r="F60" s="40843">
        <f t="shared" si="149"/>
        <v>0</v>
      </c>
      <c r="G60" s="40843">
        <f t="shared" si="149"/>
        <v>0</v>
      </c>
      <c r="H60" s="40852">
        <f t="shared" si="149"/>
        <v>0</v>
      </c>
      <c r="I60" s="40843">
        <f t="shared" si="149"/>
        <v>0</v>
      </c>
      <c r="J60" s="40843">
        <f t="shared" si="149"/>
        <v>0</v>
      </c>
      <c r="K60" s="40843">
        <f t="shared" si="149"/>
        <v>0</v>
      </c>
      <c r="L60" s="40843">
        <f t="shared" si="149"/>
        <v>0</v>
      </c>
      <c r="M60" s="40843">
        <f t="shared" si="149"/>
        <v>0</v>
      </c>
      <c r="N60" s="40852">
        <f t="shared" si="149"/>
        <v>0</v>
      </c>
      <c r="O60" s="40843">
        <f t="shared" si="149"/>
        <v>0</v>
      </c>
      <c r="P60" s="40843">
        <f t="shared" si="149"/>
        <v>0</v>
      </c>
      <c r="Q60" s="40843">
        <f t="shared" si="149"/>
        <v>0</v>
      </c>
      <c r="R60" s="40843">
        <f t="shared" si="149"/>
        <v>0</v>
      </c>
      <c r="S60" s="40843">
        <f t="shared" si="149"/>
        <v>0</v>
      </c>
      <c r="T60" s="40852">
        <f t="shared" si="149"/>
        <v>0</v>
      </c>
      <c r="U60" s="40843">
        <f t="shared" si="149"/>
        <v>0</v>
      </c>
      <c r="V60" s="40843">
        <f t="shared" si="149"/>
        <v>0</v>
      </c>
      <c r="W60" s="40843">
        <f t="shared" si="149"/>
        <v>0</v>
      </c>
      <c r="X60" s="40843">
        <f t="shared" si="149"/>
        <v>0</v>
      </c>
      <c r="Y60" s="40843">
        <f t="shared" si="149"/>
        <v>0</v>
      </c>
      <c r="Z60" s="40852">
        <f t="shared" si="149"/>
        <v>0</v>
      </c>
      <c r="AA60" s="40843">
        <f t="shared" si="149"/>
        <v>0</v>
      </c>
      <c r="AB60" s="40843">
        <f t="shared" si="149"/>
        <v>0</v>
      </c>
      <c r="AC60" s="40843">
        <f t="shared" si="149"/>
        <v>0</v>
      </c>
      <c r="AD60" s="40843">
        <f t="shared" si="149"/>
        <v>0</v>
      </c>
      <c r="AE60" s="40843">
        <f t="shared" si="149"/>
        <v>0</v>
      </c>
      <c r="AF60" s="40852">
        <f t="shared" si="149"/>
        <v>0</v>
      </c>
      <c r="AG60" s="40843">
        <f t="shared" si="149"/>
        <v>0</v>
      </c>
      <c r="AH60" s="40843">
        <f t="shared" si="149"/>
        <v>0</v>
      </c>
      <c r="AI60" s="40843">
        <f t="shared" ref="AI60:BN60" si="150">SUM(AI52:AI59)</f>
        <v>0</v>
      </c>
      <c r="AJ60" s="40843">
        <f t="shared" si="150"/>
        <v>0</v>
      </c>
      <c r="AK60" s="40843">
        <f t="shared" si="150"/>
        <v>0</v>
      </c>
      <c r="AL60" s="40852">
        <f t="shared" si="150"/>
        <v>0</v>
      </c>
      <c r="AM60" s="40843">
        <f t="shared" si="150"/>
        <v>0</v>
      </c>
      <c r="AN60" s="40843">
        <f t="shared" si="150"/>
        <v>0</v>
      </c>
      <c r="AO60" s="40843">
        <f t="shared" si="150"/>
        <v>0</v>
      </c>
      <c r="AP60" s="40843">
        <f t="shared" si="150"/>
        <v>0</v>
      </c>
      <c r="AQ60" s="40843">
        <f t="shared" si="150"/>
        <v>0</v>
      </c>
      <c r="AR60" s="40852">
        <f t="shared" si="150"/>
        <v>0</v>
      </c>
      <c r="AS60" s="40843">
        <f t="shared" si="150"/>
        <v>0</v>
      </c>
      <c r="AT60" s="40843">
        <f t="shared" si="150"/>
        <v>0</v>
      </c>
      <c r="AU60" s="40843">
        <f t="shared" si="150"/>
        <v>0</v>
      </c>
      <c r="AV60" s="40843">
        <f t="shared" si="150"/>
        <v>0</v>
      </c>
      <c r="AW60" s="40843">
        <f t="shared" si="150"/>
        <v>0</v>
      </c>
      <c r="AX60" s="40852">
        <f t="shared" si="150"/>
        <v>0</v>
      </c>
      <c r="AY60" s="40843">
        <f t="shared" si="150"/>
        <v>0</v>
      </c>
      <c r="AZ60" s="40843">
        <f t="shared" si="150"/>
        <v>0</v>
      </c>
      <c r="BA60" s="40843">
        <f t="shared" si="150"/>
        <v>0</v>
      </c>
      <c r="BB60" s="40843">
        <f t="shared" si="150"/>
        <v>0</v>
      </c>
      <c r="BC60" s="40843">
        <f t="shared" si="150"/>
        <v>0</v>
      </c>
      <c r="BD60" s="40852">
        <f t="shared" si="150"/>
        <v>0</v>
      </c>
      <c r="BE60" s="40843">
        <f t="shared" si="150"/>
        <v>0</v>
      </c>
      <c r="BF60" s="40843">
        <f t="shared" si="150"/>
        <v>0</v>
      </c>
      <c r="BG60" s="40843">
        <f t="shared" si="150"/>
        <v>0</v>
      </c>
      <c r="BH60" s="40843">
        <f t="shared" si="150"/>
        <v>0</v>
      </c>
      <c r="BI60" s="40843">
        <f t="shared" si="150"/>
        <v>0</v>
      </c>
      <c r="BJ60" s="40852">
        <f t="shared" si="150"/>
        <v>0</v>
      </c>
      <c r="BK60" s="40843">
        <f t="shared" si="150"/>
        <v>0</v>
      </c>
      <c r="BL60" s="40843">
        <f t="shared" si="150"/>
        <v>0</v>
      </c>
      <c r="BM60" s="40843">
        <f t="shared" si="150"/>
        <v>0</v>
      </c>
      <c r="BN60" s="40843">
        <f t="shared" si="150"/>
        <v>0</v>
      </c>
      <c r="BO60" s="40843">
        <f t="shared" ref="BO60:CT60" si="151">SUM(BO52:BO59)</f>
        <v>0</v>
      </c>
      <c r="BP60" s="40852">
        <f t="shared" si="151"/>
        <v>0</v>
      </c>
      <c r="BQ60" s="40843">
        <f t="shared" si="151"/>
        <v>0</v>
      </c>
      <c r="BR60" s="40843">
        <f t="shared" si="151"/>
        <v>0</v>
      </c>
      <c r="BS60" s="40843">
        <f t="shared" si="151"/>
        <v>0</v>
      </c>
      <c r="BT60" s="40843">
        <f t="shared" si="151"/>
        <v>0</v>
      </c>
      <c r="BU60" s="40843">
        <f t="shared" si="151"/>
        <v>0</v>
      </c>
      <c r="BV60" s="40852">
        <f t="shared" si="151"/>
        <v>0</v>
      </c>
      <c r="BW60" s="40843">
        <f t="shared" si="151"/>
        <v>0</v>
      </c>
      <c r="BX60" s="40843">
        <f t="shared" si="151"/>
        <v>0</v>
      </c>
      <c r="BY60" s="40843">
        <f t="shared" si="151"/>
        <v>0</v>
      </c>
      <c r="BZ60" s="40843">
        <f t="shared" si="151"/>
        <v>0</v>
      </c>
      <c r="CA60" s="40843">
        <f t="shared" si="151"/>
        <v>0</v>
      </c>
      <c r="CB60" s="40852">
        <f t="shared" si="151"/>
        <v>0</v>
      </c>
      <c r="CC60" s="40843">
        <f t="shared" si="151"/>
        <v>0</v>
      </c>
      <c r="CD60" s="40843">
        <f t="shared" si="151"/>
        <v>0</v>
      </c>
      <c r="CE60" s="40843">
        <f t="shared" si="151"/>
        <v>0</v>
      </c>
      <c r="CF60" s="40843">
        <f t="shared" si="151"/>
        <v>0</v>
      </c>
      <c r="CG60" s="40843">
        <f t="shared" si="151"/>
        <v>0</v>
      </c>
      <c r="CH60" s="40852">
        <f t="shared" si="151"/>
        <v>0</v>
      </c>
      <c r="CI60" s="40846">
        <f t="shared" si="151"/>
        <v>0</v>
      </c>
      <c r="CJ60" s="40846">
        <f t="shared" si="151"/>
        <v>0</v>
      </c>
      <c r="CK60" s="40846">
        <f t="shared" si="151"/>
        <v>0</v>
      </c>
      <c r="CL60" s="40846">
        <f t="shared" si="151"/>
        <v>0</v>
      </c>
      <c r="CM60" s="40846">
        <f t="shared" si="151"/>
        <v>0</v>
      </c>
      <c r="CN60" s="40854">
        <f t="shared" si="151"/>
        <v>0</v>
      </c>
      <c r="CO60" s="40802"/>
    </row>
    <row r="61" spans="1:93" ht="19.5" customHeight="1" x14ac:dyDescent="0.25">
      <c r="A61" s="40860"/>
      <c r="B61" s="40806"/>
      <c r="C61" s="40861"/>
      <c r="D61" s="40862"/>
      <c r="E61" s="40861"/>
      <c r="F61" s="40862"/>
      <c r="G61" s="40861"/>
      <c r="H61" s="40863"/>
      <c r="I61" s="40863"/>
      <c r="J61" s="40862"/>
      <c r="K61" s="40862"/>
      <c r="L61" s="40862"/>
      <c r="M61" s="40862"/>
      <c r="N61" s="40863"/>
      <c r="O61" s="40862"/>
      <c r="P61" s="40862"/>
      <c r="Q61" s="40862"/>
      <c r="R61" s="40862"/>
      <c r="S61" s="40862"/>
      <c r="T61" s="40862"/>
      <c r="U61" s="40862"/>
      <c r="V61" s="40862"/>
      <c r="W61" s="40862"/>
      <c r="X61" s="40862"/>
      <c r="Y61" s="40862"/>
      <c r="Z61" s="40862"/>
      <c r="AA61" s="40862"/>
      <c r="AB61" s="40862"/>
      <c r="AC61" s="40862"/>
      <c r="AD61" s="40862"/>
      <c r="AE61" s="40862"/>
      <c r="AF61" s="40862"/>
      <c r="AG61" s="40862"/>
      <c r="AH61" s="40862"/>
      <c r="AI61" s="40862"/>
      <c r="AJ61" s="40862"/>
      <c r="AK61" s="40862"/>
      <c r="AL61" s="40862"/>
      <c r="AM61" s="40862"/>
      <c r="AN61" s="40862"/>
      <c r="AO61" s="40862"/>
      <c r="AP61" s="40862"/>
      <c r="AQ61" s="40862"/>
      <c r="AR61" s="40862"/>
      <c r="AS61" s="40862"/>
      <c r="AT61" s="40862"/>
      <c r="AU61" s="40862"/>
      <c r="AV61" s="40862"/>
      <c r="AW61" s="40862"/>
      <c r="AX61" s="40862"/>
      <c r="AY61" s="40862"/>
      <c r="AZ61" s="40862"/>
      <c r="BA61" s="40862"/>
      <c r="BB61" s="40862"/>
      <c r="BC61" s="40862"/>
      <c r="BD61" s="40862"/>
      <c r="BE61" s="40862"/>
      <c r="BF61" s="40862"/>
      <c r="BG61" s="40862"/>
      <c r="BH61" s="40862"/>
      <c r="BI61" s="40862"/>
      <c r="BJ61" s="40862"/>
      <c r="BK61" s="40862"/>
      <c r="BL61" s="40862"/>
      <c r="BM61" s="40862"/>
      <c r="BN61" s="40862"/>
      <c r="BO61" s="40862"/>
      <c r="BP61" s="40862"/>
      <c r="BQ61" s="40862"/>
      <c r="BR61" s="40862"/>
      <c r="BS61" s="40862"/>
      <c r="BT61" s="40862"/>
      <c r="BU61" s="40862"/>
      <c r="BV61" s="40862"/>
      <c r="BW61" s="40862"/>
      <c r="BX61" s="40862"/>
      <c r="BY61" s="40862"/>
      <c r="BZ61" s="40862"/>
      <c r="CA61" s="40862"/>
      <c r="CB61" s="40862"/>
      <c r="CC61" s="40862"/>
      <c r="CD61" s="40862"/>
      <c r="CE61" s="40862"/>
      <c r="CF61" s="40862"/>
      <c r="CG61" s="40862"/>
      <c r="CH61" s="40864"/>
      <c r="CI61" s="40865"/>
      <c r="CJ61" s="40865"/>
      <c r="CK61" s="40865"/>
      <c r="CL61" s="40865"/>
      <c r="CM61" s="40865"/>
      <c r="CN61" s="40802"/>
      <c r="CO61" s="40806"/>
    </row>
    <row r="62" spans="1:93" ht="19.5" customHeight="1" x14ac:dyDescent="0.25">
      <c r="A62" s="40817" t="s">
        <v>179</v>
      </c>
      <c r="B62" s="40819"/>
      <c r="C62" s="40866"/>
      <c r="D62" s="40866"/>
      <c r="E62" s="40866"/>
      <c r="F62" s="40866"/>
      <c r="G62" s="40866"/>
      <c r="H62" s="40866"/>
      <c r="I62" s="40866"/>
      <c r="J62" s="40866"/>
      <c r="K62" s="40867"/>
      <c r="L62" s="40866"/>
      <c r="M62" s="40866"/>
      <c r="N62" s="40866"/>
      <c r="O62" s="40866"/>
      <c r="P62" s="40866"/>
      <c r="Q62" s="40866"/>
      <c r="R62" s="40866"/>
      <c r="S62" s="40866"/>
      <c r="T62" s="40866"/>
      <c r="U62" s="40866"/>
      <c r="V62" s="40866"/>
      <c r="W62" s="40866"/>
      <c r="X62" s="40866"/>
      <c r="Y62" s="40866"/>
      <c r="Z62" s="40866"/>
      <c r="AA62" s="40866"/>
      <c r="AB62" s="40866"/>
      <c r="AC62" s="40866"/>
      <c r="AD62" s="40866"/>
      <c r="AE62" s="40866"/>
      <c r="AF62" s="40866"/>
      <c r="AG62" s="40866"/>
      <c r="AH62" s="40866"/>
      <c r="AI62" s="40866"/>
      <c r="AJ62" s="40866"/>
      <c r="AK62" s="40866"/>
      <c r="AL62" s="40866"/>
      <c r="AM62" s="40866"/>
      <c r="AN62" s="40866"/>
      <c r="AO62" s="40866"/>
      <c r="AP62" s="40866"/>
      <c r="AQ62" s="40866"/>
      <c r="AR62" s="40866"/>
      <c r="AS62" s="40866"/>
      <c r="AT62" s="40866"/>
      <c r="AU62" s="40866"/>
      <c r="AV62" s="40866"/>
      <c r="AW62" s="40866"/>
      <c r="AX62" s="40866"/>
      <c r="AY62" s="40866"/>
      <c r="AZ62" s="40866"/>
      <c r="BA62" s="40866"/>
      <c r="BB62" s="40866"/>
      <c r="BC62" s="40866"/>
      <c r="BD62" s="40866"/>
      <c r="BE62" s="40866"/>
      <c r="BF62" s="40866"/>
      <c r="BG62" s="40866"/>
      <c r="BH62" s="40866"/>
      <c r="BI62" s="40866"/>
      <c r="BJ62" s="40866"/>
      <c r="BK62" s="40866"/>
      <c r="BL62" s="40866"/>
      <c r="BM62" s="40866"/>
      <c r="BN62" s="40866"/>
      <c r="BO62" s="40866"/>
      <c r="BP62" s="40866"/>
      <c r="BQ62" s="40866"/>
      <c r="BR62" s="40866"/>
      <c r="BS62" s="40866"/>
      <c r="BT62" s="40866"/>
      <c r="BU62" s="40866"/>
      <c r="BV62" s="40866"/>
      <c r="BW62" s="40866"/>
      <c r="BX62" s="40866"/>
      <c r="BY62" s="40866"/>
      <c r="BZ62" s="40866"/>
      <c r="CA62" s="40866"/>
      <c r="CB62" s="40866"/>
      <c r="CC62" s="40866"/>
      <c r="CD62" s="40866"/>
      <c r="CE62" s="40866"/>
      <c r="CF62" s="40866"/>
      <c r="CG62" s="40866"/>
      <c r="CH62" s="40867"/>
      <c r="CI62" s="40819"/>
      <c r="CJ62" s="40819"/>
      <c r="CK62" s="40819"/>
      <c r="CL62" s="40819"/>
      <c r="CM62" s="40819"/>
      <c r="CN62" s="40819"/>
      <c r="CO62" s="40809"/>
    </row>
    <row r="63" spans="1:93" ht="24.75" customHeight="1" x14ac:dyDescent="0.25">
      <c r="A63" s="41958" t="s">
        <v>180</v>
      </c>
      <c r="B63" s="41959"/>
      <c r="C63" s="41982" t="s">
        <v>181</v>
      </c>
      <c r="D63" s="41983"/>
      <c r="E63" s="41983"/>
      <c r="F63" s="41983"/>
      <c r="G63" s="41983"/>
      <c r="H63" s="41984"/>
      <c r="I63" s="42221" t="s">
        <v>9</v>
      </c>
      <c r="J63" s="42222"/>
      <c r="K63" s="42222"/>
      <c r="L63" s="42222"/>
      <c r="M63" s="42222"/>
      <c r="N63" s="42223"/>
      <c r="O63" s="42221" t="s">
        <v>10</v>
      </c>
      <c r="P63" s="42222"/>
      <c r="Q63" s="42222"/>
      <c r="R63" s="42222"/>
      <c r="S63" s="42222"/>
      <c r="T63" s="42223"/>
      <c r="U63" s="42221" t="s">
        <v>11</v>
      </c>
      <c r="V63" s="42222"/>
      <c r="W63" s="42222"/>
      <c r="X63" s="42222"/>
      <c r="Y63" s="42222"/>
      <c r="Z63" s="42223"/>
      <c r="AA63" s="42221" t="s">
        <v>2</v>
      </c>
      <c r="AB63" s="42222"/>
      <c r="AC63" s="42222"/>
      <c r="AD63" s="42222"/>
      <c r="AE63" s="42222"/>
      <c r="AF63" s="42223"/>
      <c r="AG63" s="42221" t="s">
        <v>12</v>
      </c>
      <c r="AH63" s="42222"/>
      <c r="AI63" s="42222"/>
      <c r="AJ63" s="42222"/>
      <c r="AK63" s="42222"/>
      <c r="AL63" s="42223"/>
      <c r="AM63" s="42221" t="s">
        <v>13</v>
      </c>
      <c r="AN63" s="42222"/>
      <c r="AO63" s="42222"/>
      <c r="AP63" s="42222"/>
      <c r="AQ63" s="42222"/>
      <c r="AR63" s="42223"/>
      <c r="AS63" s="42221" t="s">
        <v>14</v>
      </c>
      <c r="AT63" s="42222"/>
      <c r="AU63" s="42222"/>
      <c r="AV63" s="42222"/>
      <c r="AW63" s="42222"/>
      <c r="AX63" s="42223"/>
      <c r="AY63" s="42221" t="s">
        <v>15</v>
      </c>
      <c r="AZ63" s="42222"/>
      <c r="BA63" s="42222"/>
      <c r="BB63" s="42222"/>
      <c r="BC63" s="42222"/>
      <c r="BD63" s="42223"/>
      <c r="BE63" s="42221" t="s">
        <v>16</v>
      </c>
      <c r="BF63" s="42222"/>
      <c r="BG63" s="42222"/>
      <c r="BH63" s="42222"/>
      <c r="BI63" s="42222"/>
      <c r="BJ63" s="42223"/>
      <c r="BK63" s="42221" t="s">
        <v>17</v>
      </c>
      <c r="BL63" s="42222"/>
      <c r="BM63" s="42222"/>
      <c r="BN63" s="42222"/>
      <c r="BO63" s="42222"/>
      <c r="BP63" s="42223"/>
      <c r="BQ63" s="42221" t="s">
        <v>18</v>
      </c>
      <c r="BR63" s="42222"/>
      <c r="BS63" s="42222"/>
      <c r="BT63" s="42222"/>
      <c r="BU63" s="42222"/>
      <c r="BV63" s="42223"/>
      <c r="BW63" s="42221" t="s">
        <v>19</v>
      </c>
      <c r="BX63" s="42222"/>
      <c r="BY63" s="42222"/>
      <c r="BZ63" s="42222"/>
      <c r="CA63" s="42222"/>
      <c r="CB63" s="42223"/>
      <c r="CC63" s="41982" t="s">
        <v>473</v>
      </c>
      <c r="CD63" s="41983"/>
      <c r="CE63" s="41983"/>
      <c r="CF63" s="41983"/>
      <c r="CG63" s="41983"/>
      <c r="CH63" s="41983"/>
      <c r="CI63" s="42081" t="s">
        <v>474</v>
      </c>
      <c r="CJ63" s="41971"/>
      <c r="CK63" s="41971"/>
      <c r="CL63" s="41971"/>
      <c r="CM63" s="41971"/>
      <c r="CN63" s="41971"/>
      <c r="CO63" s="40820"/>
    </row>
    <row r="64" spans="1:93" ht="30" customHeight="1" x14ac:dyDescent="0.25">
      <c r="A64" s="41958"/>
      <c r="B64" s="41959"/>
      <c r="C64" s="42220" t="s">
        <v>182</v>
      </c>
      <c r="D64" s="42220" t="s">
        <v>183</v>
      </c>
      <c r="E64" s="42220" t="s">
        <v>184</v>
      </c>
      <c r="F64" s="42220" t="s">
        <v>185</v>
      </c>
      <c r="G64" s="42220"/>
      <c r="H64" s="42220" t="s">
        <v>186</v>
      </c>
      <c r="I64" s="42220" t="s">
        <v>475</v>
      </c>
      <c r="J64" s="42220" t="s">
        <v>476</v>
      </c>
      <c r="K64" s="42220" t="s">
        <v>477</v>
      </c>
      <c r="L64" s="42220" t="s">
        <v>185</v>
      </c>
      <c r="M64" s="42220"/>
      <c r="N64" s="42220" t="s">
        <v>478</v>
      </c>
      <c r="O64" s="42220" t="s">
        <v>475</v>
      </c>
      <c r="P64" s="42220" t="s">
        <v>476</v>
      </c>
      <c r="Q64" s="42220" t="s">
        <v>477</v>
      </c>
      <c r="R64" s="42220" t="s">
        <v>185</v>
      </c>
      <c r="S64" s="42220"/>
      <c r="T64" s="42220" t="s">
        <v>478</v>
      </c>
      <c r="U64" s="42220" t="s">
        <v>475</v>
      </c>
      <c r="V64" s="42220" t="s">
        <v>476</v>
      </c>
      <c r="W64" s="42220" t="s">
        <v>477</v>
      </c>
      <c r="X64" s="42220" t="s">
        <v>185</v>
      </c>
      <c r="Y64" s="42220"/>
      <c r="Z64" s="42220" t="s">
        <v>478</v>
      </c>
      <c r="AA64" s="42220" t="s">
        <v>475</v>
      </c>
      <c r="AB64" s="42220" t="s">
        <v>476</v>
      </c>
      <c r="AC64" s="42220" t="s">
        <v>477</v>
      </c>
      <c r="AD64" s="42220" t="s">
        <v>185</v>
      </c>
      <c r="AE64" s="42220"/>
      <c r="AF64" s="42220" t="s">
        <v>478</v>
      </c>
      <c r="AG64" s="42220" t="s">
        <v>475</v>
      </c>
      <c r="AH64" s="42220" t="s">
        <v>476</v>
      </c>
      <c r="AI64" s="42220" t="s">
        <v>477</v>
      </c>
      <c r="AJ64" s="42220" t="s">
        <v>185</v>
      </c>
      <c r="AK64" s="42220"/>
      <c r="AL64" s="42220" t="s">
        <v>478</v>
      </c>
      <c r="AM64" s="42220" t="s">
        <v>475</v>
      </c>
      <c r="AN64" s="42220" t="s">
        <v>476</v>
      </c>
      <c r="AO64" s="42220" t="s">
        <v>477</v>
      </c>
      <c r="AP64" s="42220" t="s">
        <v>185</v>
      </c>
      <c r="AQ64" s="42220"/>
      <c r="AR64" s="42220" t="s">
        <v>478</v>
      </c>
      <c r="AS64" s="42220" t="s">
        <v>475</v>
      </c>
      <c r="AT64" s="42220" t="s">
        <v>476</v>
      </c>
      <c r="AU64" s="42220" t="s">
        <v>477</v>
      </c>
      <c r="AV64" s="42220" t="s">
        <v>185</v>
      </c>
      <c r="AW64" s="42220"/>
      <c r="AX64" s="42220" t="s">
        <v>478</v>
      </c>
      <c r="AY64" s="42220" t="s">
        <v>475</v>
      </c>
      <c r="AZ64" s="42220" t="s">
        <v>476</v>
      </c>
      <c r="BA64" s="42220" t="s">
        <v>477</v>
      </c>
      <c r="BB64" s="42220" t="s">
        <v>185</v>
      </c>
      <c r="BC64" s="42220"/>
      <c r="BD64" s="42220" t="s">
        <v>478</v>
      </c>
      <c r="BE64" s="42220" t="s">
        <v>475</v>
      </c>
      <c r="BF64" s="42220" t="s">
        <v>476</v>
      </c>
      <c r="BG64" s="42220" t="s">
        <v>477</v>
      </c>
      <c r="BH64" s="42220" t="s">
        <v>185</v>
      </c>
      <c r="BI64" s="42220"/>
      <c r="BJ64" s="42220" t="s">
        <v>478</v>
      </c>
      <c r="BK64" s="42220" t="s">
        <v>475</v>
      </c>
      <c r="BL64" s="42220" t="s">
        <v>476</v>
      </c>
      <c r="BM64" s="42220" t="s">
        <v>477</v>
      </c>
      <c r="BN64" s="42220" t="s">
        <v>185</v>
      </c>
      <c r="BO64" s="42220"/>
      <c r="BP64" s="42220" t="s">
        <v>478</v>
      </c>
      <c r="BQ64" s="42220" t="s">
        <v>475</v>
      </c>
      <c r="BR64" s="42220" t="s">
        <v>476</v>
      </c>
      <c r="BS64" s="42220" t="s">
        <v>477</v>
      </c>
      <c r="BT64" s="42220" t="s">
        <v>185</v>
      </c>
      <c r="BU64" s="42220"/>
      <c r="BV64" s="42220" t="s">
        <v>478</v>
      </c>
      <c r="BW64" s="42220" t="s">
        <v>475</v>
      </c>
      <c r="BX64" s="42220" t="s">
        <v>476</v>
      </c>
      <c r="BY64" s="42220" t="s">
        <v>477</v>
      </c>
      <c r="BZ64" s="42220" t="s">
        <v>185</v>
      </c>
      <c r="CA64" s="42220"/>
      <c r="CB64" s="42220" t="s">
        <v>478</v>
      </c>
      <c r="CC64" s="42220" t="s">
        <v>183</v>
      </c>
      <c r="CD64" s="42220" t="s">
        <v>479</v>
      </c>
      <c r="CE64" s="42220" t="s">
        <v>480</v>
      </c>
      <c r="CF64" s="42220" t="s">
        <v>185</v>
      </c>
      <c r="CG64" s="42220"/>
      <c r="CH64" s="42220" t="s">
        <v>481</v>
      </c>
      <c r="CI64" s="41988" t="s">
        <v>182</v>
      </c>
      <c r="CJ64" s="41988" t="s">
        <v>482</v>
      </c>
      <c r="CK64" s="41988" t="s">
        <v>483</v>
      </c>
      <c r="CL64" s="41988" t="s">
        <v>185</v>
      </c>
      <c r="CM64" s="41988"/>
      <c r="CN64" s="41944" t="s">
        <v>481</v>
      </c>
      <c r="CO64" s="40820"/>
    </row>
    <row r="65" spans="1:93" ht="39.75" customHeight="1" x14ac:dyDescent="0.25">
      <c r="A65" s="41971"/>
      <c r="B65" s="41972"/>
      <c r="C65" s="42220"/>
      <c r="D65" s="42220"/>
      <c r="E65" s="42220"/>
      <c r="F65" s="40868" t="s">
        <v>133</v>
      </c>
      <c r="G65" s="40868" t="s">
        <v>134</v>
      </c>
      <c r="H65" s="42220"/>
      <c r="I65" s="42220"/>
      <c r="J65" s="42220"/>
      <c r="K65" s="42220"/>
      <c r="L65" s="40868" t="s">
        <v>133</v>
      </c>
      <c r="M65" s="40868" t="s">
        <v>134</v>
      </c>
      <c r="N65" s="42220"/>
      <c r="O65" s="42220"/>
      <c r="P65" s="42220"/>
      <c r="Q65" s="42220"/>
      <c r="R65" s="40868" t="s">
        <v>133</v>
      </c>
      <c r="S65" s="40868" t="s">
        <v>134</v>
      </c>
      <c r="T65" s="42220"/>
      <c r="U65" s="42220"/>
      <c r="V65" s="42220"/>
      <c r="W65" s="42220"/>
      <c r="X65" s="40868" t="s">
        <v>133</v>
      </c>
      <c r="Y65" s="40868" t="s">
        <v>134</v>
      </c>
      <c r="Z65" s="42220"/>
      <c r="AA65" s="42220"/>
      <c r="AB65" s="42220"/>
      <c r="AC65" s="42220"/>
      <c r="AD65" s="40868" t="s">
        <v>133</v>
      </c>
      <c r="AE65" s="40868" t="s">
        <v>134</v>
      </c>
      <c r="AF65" s="42220"/>
      <c r="AG65" s="42220"/>
      <c r="AH65" s="42220"/>
      <c r="AI65" s="42220"/>
      <c r="AJ65" s="40868" t="s">
        <v>133</v>
      </c>
      <c r="AK65" s="40868" t="s">
        <v>134</v>
      </c>
      <c r="AL65" s="42220"/>
      <c r="AM65" s="42220"/>
      <c r="AN65" s="42220"/>
      <c r="AO65" s="42220"/>
      <c r="AP65" s="40868" t="s">
        <v>133</v>
      </c>
      <c r="AQ65" s="40868" t="s">
        <v>134</v>
      </c>
      <c r="AR65" s="42220"/>
      <c r="AS65" s="42220"/>
      <c r="AT65" s="42220"/>
      <c r="AU65" s="42220"/>
      <c r="AV65" s="40868" t="s">
        <v>133</v>
      </c>
      <c r="AW65" s="40868" t="s">
        <v>134</v>
      </c>
      <c r="AX65" s="42220"/>
      <c r="AY65" s="42220"/>
      <c r="AZ65" s="42220"/>
      <c r="BA65" s="42220"/>
      <c r="BB65" s="40868" t="s">
        <v>133</v>
      </c>
      <c r="BC65" s="40868" t="s">
        <v>134</v>
      </c>
      <c r="BD65" s="42220"/>
      <c r="BE65" s="42220"/>
      <c r="BF65" s="42220"/>
      <c r="BG65" s="42220"/>
      <c r="BH65" s="40868" t="s">
        <v>133</v>
      </c>
      <c r="BI65" s="40868" t="s">
        <v>134</v>
      </c>
      <c r="BJ65" s="42220"/>
      <c r="BK65" s="42220"/>
      <c r="BL65" s="42220"/>
      <c r="BM65" s="42220"/>
      <c r="BN65" s="40868" t="s">
        <v>133</v>
      </c>
      <c r="BO65" s="40868" t="s">
        <v>134</v>
      </c>
      <c r="BP65" s="42220"/>
      <c r="BQ65" s="42220"/>
      <c r="BR65" s="42220"/>
      <c r="BS65" s="42220"/>
      <c r="BT65" s="40868" t="s">
        <v>133</v>
      </c>
      <c r="BU65" s="40868" t="s">
        <v>134</v>
      </c>
      <c r="BV65" s="42220"/>
      <c r="BW65" s="42220"/>
      <c r="BX65" s="42220"/>
      <c r="BY65" s="42220"/>
      <c r="BZ65" s="40868" t="s">
        <v>133</v>
      </c>
      <c r="CA65" s="40868" t="s">
        <v>134</v>
      </c>
      <c r="CB65" s="42220"/>
      <c r="CC65" s="42220"/>
      <c r="CD65" s="42220"/>
      <c r="CE65" s="42220"/>
      <c r="CF65" s="40868" t="s">
        <v>133</v>
      </c>
      <c r="CG65" s="40868" t="s">
        <v>134</v>
      </c>
      <c r="CH65" s="42220"/>
      <c r="CI65" s="41988"/>
      <c r="CJ65" s="41988"/>
      <c r="CK65" s="41988"/>
      <c r="CL65" s="40869" t="s">
        <v>133</v>
      </c>
      <c r="CM65" s="40869" t="s">
        <v>134</v>
      </c>
      <c r="CN65" s="41944"/>
      <c r="CO65" s="40820"/>
    </row>
    <row r="66" spans="1:93" ht="19.5" customHeight="1" x14ac:dyDescent="0.25">
      <c r="A66" s="40855" t="s">
        <v>187</v>
      </c>
      <c r="B66" s="40855"/>
      <c r="C66" s="40856"/>
      <c r="D66" s="40856"/>
      <c r="E66" s="40856"/>
      <c r="F66" s="40856"/>
      <c r="G66" s="40856"/>
      <c r="H66" s="40856"/>
      <c r="I66" s="40857"/>
      <c r="J66" s="40857"/>
      <c r="K66" s="40857"/>
      <c r="L66" s="40857"/>
      <c r="M66" s="40857"/>
      <c r="N66" s="40857"/>
      <c r="O66" s="40857"/>
      <c r="P66" s="40857"/>
      <c r="Q66" s="40857"/>
      <c r="R66" s="40857"/>
      <c r="S66" s="40857"/>
      <c r="T66" s="40857"/>
      <c r="U66" s="40857"/>
      <c r="V66" s="40857"/>
      <c r="W66" s="40857"/>
      <c r="X66" s="40857"/>
      <c r="Y66" s="40857"/>
      <c r="Z66" s="40857"/>
      <c r="AA66" s="40857"/>
      <c r="AB66" s="40857"/>
      <c r="AC66" s="40857"/>
      <c r="AD66" s="40857"/>
      <c r="AE66" s="40857"/>
      <c r="AF66" s="40857"/>
      <c r="AG66" s="40857"/>
      <c r="AH66" s="40857"/>
      <c r="AI66" s="40857"/>
      <c r="AJ66" s="40857"/>
      <c r="AK66" s="40857"/>
      <c r="AL66" s="40857"/>
      <c r="AM66" s="40857"/>
      <c r="AN66" s="40857"/>
      <c r="AO66" s="40857"/>
      <c r="AP66" s="40857"/>
      <c r="AQ66" s="40857"/>
      <c r="AR66" s="40857"/>
      <c r="AS66" s="40857"/>
      <c r="AT66" s="40857"/>
      <c r="AU66" s="40857"/>
      <c r="AV66" s="40857"/>
      <c r="AW66" s="40857"/>
      <c r="AX66" s="40857"/>
      <c r="AY66" s="40857"/>
      <c r="AZ66" s="40857"/>
      <c r="BA66" s="40857"/>
      <c r="BB66" s="40857"/>
      <c r="BC66" s="40857"/>
      <c r="BD66" s="40857"/>
      <c r="BE66" s="40857"/>
      <c r="BF66" s="40857"/>
      <c r="BG66" s="40857"/>
      <c r="BH66" s="40857"/>
      <c r="BI66" s="40857"/>
      <c r="BJ66" s="40857"/>
      <c r="BK66" s="40857"/>
      <c r="BL66" s="40857"/>
      <c r="BM66" s="40857"/>
      <c r="BN66" s="40857"/>
      <c r="BO66" s="40857"/>
      <c r="BP66" s="40857"/>
      <c r="BQ66" s="40857"/>
      <c r="BR66" s="40857"/>
      <c r="BS66" s="40857"/>
      <c r="BT66" s="40857"/>
      <c r="BU66" s="40857"/>
      <c r="BV66" s="40857"/>
      <c r="BW66" s="40857"/>
      <c r="BX66" s="40857"/>
      <c r="BY66" s="40857"/>
      <c r="BZ66" s="40857"/>
      <c r="CA66" s="40857"/>
      <c r="CB66" s="40857"/>
      <c r="CC66" s="40857"/>
      <c r="CD66" s="40857"/>
      <c r="CE66" s="40857"/>
      <c r="CF66" s="40857"/>
      <c r="CG66" s="40857"/>
      <c r="CH66" s="40857"/>
      <c r="CI66" s="40858"/>
      <c r="CJ66" s="40858"/>
      <c r="CK66" s="40858"/>
      <c r="CL66" s="40858"/>
      <c r="CM66" s="40858"/>
      <c r="CN66" s="40858"/>
      <c r="CO66" s="40802"/>
    </row>
    <row r="67" spans="1:93" ht="19.5" customHeight="1" x14ac:dyDescent="0.25">
      <c r="A67" s="42004" t="s">
        <v>173</v>
      </c>
      <c r="B67" s="42005"/>
      <c r="C67" s="40822">
        <f>DB_PESSOAL_V.2021!C144</f>
        <v>0</v>
      </c>
      <c r="D67" s="40823">
        <f>DB_PESSOAL_V.2021!D144</f>
        <v>0</v>
      </c>
      <c r="E67" s="40823">
        <f>DB_PESSOAL_V.2021!E144</f>
        <v>0</v>
      </c>
      <c r="F67" s="40823">
        <f>DB_PESSOAL_V.2021!F144</f>
        <v>0</v>
      </c>
      <c r="G67" s="40823">
        <f>DB_PESSOAL_V.2021!G144</f>
        <v>0</v>
      </c>
      <c r="H67" s="40824">
        <f t="shared" ref="H67:H74" si="152">C67+D67-E67+F67-G67</f>
        <v>0</v>
      </c>
      <c r="I67" s="40870">
        <f t="shared" ref="I67:J74" si="153">L22</f>
        <v>0</v>
      </c>
      <c r="J67" s="40871">
        <f t="shared" si="153"/>
        <v>0</v>
      </c>
      <c r="K67" s="40871">
        <f t="shared" ref="K67:K74" si="154">I67-J67</f>
        <v>0</v>
      </c>
      <c r="L67" s="40872">
        <v>0</v>
      </c>
      <c r="M67" s="40872">
        <v>0</v>
      </c>
      <c r="N67" s="40873">
        <f t="shared" ref="N67:N74" si="155">H67+K67+L67-M67</f>
        <v>0</v>
      </c>
      <c r="O67" s="40870">
        <f t="shared" ref="O67:P74" si="156">R22</f>
        <v>0</v>
      </c>
      <c r="P67" s="40871">
        <f t="shared" si="156"/>
        <v>0</v>
      </c>
      <c r="Q67" s="40871">
        <f t="shared" ref="Q67:Q74" si="157">O67-P67</f>
        <v>0</v>
      </c>
      <c r="R67" s="40872">
        <v>0</v>
      </c>
      <c r="S67" s="40872">
        <v>0</v>
      </c>
      <c r="T67" s="40873">
        <f t="shared" ref="T67:T74" si="158">N67+Q67+R67-S67</f>
        <v>0</v>
      </c>
      <c r="U67" s="40870">
        <f t="shared" ref="U67:V74" si="159">X22</f>
        <v>0</v>
      </c>
      <c r="V67" s="40871">
        <f t="shared" si="159"/>
        <v>0</v>
      </c>
      <c r="W67" s="40871">
        <f t="shared" ref="W67:W74" si="160">U67-V67</f>
        <v>0</v>
      </c>
      <c r="X67" s="40872">
        <v>0</v>
      </c>
      <c r="Y67" s="40872">
        <v>0</v>
      </c>
      <c r="Z67" s="40873">
        <f t="shared" ref="Z67:Z74" si="161">T67+W67+X67-Y67</f>
        <v>0</v>
      </c>
      <c r="AA67" s="40870">
        <f t="shared" ref="AA67:AB74" si="162">AD22</f>
        <v>0</v>
      </c>
      <c r="AB67" s="40871">
        <f t="shared" si="162"/>
        <v>0</v>
      </c>
      <c r="AC67" s="40871">
        <f t="shared" ref="AC67:AC74" si="163">AA67-AB67</f>
        <v>0</v>
      </c>
      <c r="AD67" s="40874">
        <v>0</v>
      </c>
      <c r="AE67" s="40875">
        <v>0</v>
      </c>
      <c r="AF67" s="40873">
        <f t="shared" ref="AF67:AF74" si="164">Z67+AC67+AD67-AE67</f>
        <v>0</v>
      </c>
      <c r="AG67" s="40870">
        <f t="shared" ref="AG67:AH74" si="165">AJ22</f>
        <v>0</v>
      </c>
      <c r="AH67" s="40871">
        <f t="shared" si="165"/>
        <v>0</v>
      </c>
      <c r="AI67" s="40871">
        <f t="shared" ref="AI67:AI74" si="166">AG67-AH67</f>
        <v>0</v>
      </c>
      <c r="AJ67" s="40872">
        <v>0</v>
      </c>
      <c r="AK67" s="40872">
        <v>0</v>
      </c>
      <c r="AL67" s="40873">
        <f t="shared" ref="AL67:AL74" si="167">AF67+AI67+AJ67-AK67</f>
        <v>0</v>
      </c>
      <c r="AM67" s="40870">
        <f t="shared" ref="AM67:AN74" si="168">AP22</f>
        <v>0</v>
      </c>
      <c r="AN67" s="40871">
        <f t="shared" si="168"/>
        <v>0</v>
      </c>
      <c r="AO67" s="40871">
        <f t="shared" ref="AO67:AO74" si="169">AM67-AN67</f>
        <v>0</v>
      </c>
      <c r="AP67" s="40872">
        <v>0</v>
      </c>
      <c r="AQ67" s="40872">
        <v>0</v>
      </c>
      <c r="AR67" s="40873">
        <f t="shared" ref="AR67:AR74" si="170">AL67+AO67+AP67-AQ67</f>
        <v>0</v>
      </c>
      <c r="AS67" s="40870">
        <f t="shared" ref="AS67:AT74" si="171">AV22</f>
        <v>0</v>
      </c>
      <c r="AT67" s="40871">
        <f t="shared" si="171"/>
        <v>0</v>
      </c>
      <c r="AU67" s="40871">
        <f t="shared" ref="AU67:AU74" si="172">AS67-AT67</f>
        <v>0</v>
      </c>
      <c r="AV67" s="40872">
        <v>0</v>
      </c>
      <c r="AW67" s="40872">
        <v>0</v>
      </c>
      <c r="AX67" s="40873">
        <f t="shared" ref="AX67:AX74" si="173">AR67+AU67+AV67-AW67</f>
        <v>0</v>
      </c>
      <c r="AY67" s="40870">
        <f t="shared" ref="AY67:AZ74" si="174">BB22</f>
        <v>0</v>
      </c>
      <c r="AZ67" s="40871">
        <f t="shared" si="174"/>
        <v>0</v>
      </c>
      <c r="BA67" s="40871">
        <f t="shared" ref="BA67:BA74" si="175">AY67-AZ67</f>
        <v>0</v>
      </c>
      <c r="BB67" s="40872">
        <v>0</v>
      </c>
      <c r="BC67" s="40872">
        <v>0</v>
      </c>
      <c r="BD67" s="40873">
        <f t="shared" ref="BD67:BD74" si="176">AX67+BA67+BB67-BC67</f>
        <v>0</v>
      </c>
      <c r="BE67" s="40870">
        <f t="shared" ref="BE67:BF74" si="177">BH22</f>
        <v>0</v>
      </c>
      <c r="BF67" s="40871">
        <f t="shared" si="177"/>
        <v>0</v>
      </c>
      <c r="BG67" s="40871">
        <f t="shared" ref="BG67:BG74" si="178">BE67-BF67</f>
        <v>0</v>
      </c>
      <c r="BH67" s="40872">
        <v>0</v>
      </c>
      <c r="BI67" s="40872">
        <v>0</v>
      </c>
      <c r="BJ67" s="40873">
        <f t="shared" ref="BJ67:BJ74" si="179">BD67+BG67+BH67-BI67</f>
        <v>0</v>
      </c>
      <c r="BK67" s="40870">
        <f t="shared" ref="BK67:BL74" si="180">BN22</f>
        <v>0</v>
      </c>
      <c r="BL67" s="40871">
        <f t="shared" si="180"/>
        <v>0</v>
      </c>
      <c r="BM67" s="40871">
        <f t="shared" ref="BM67:BM74" si="181">BK67-BL67</f>
        <v>0</v>
      </c>
      <c r="BN67" s="40872">
        <v>0</v>
      </c>
      <c r="BO67" s="40872">
        <v>0</v>
      </c>
      <c r="BP67" s="40873">
        <f t="shared" ref="BP67:BP74" si="182">BJ67+BM67+BN67-BO67</f>
        <v>0</v>
      </c>
      <c r="BQ67" s="40870">
        <f t="shared" ref="BQ67:BR74" si="183">BT22</f>
        <v>0</v>
      </c>
      <c r="BR67" s="40871">
        <f t="shared" si="183"/>
        <v>0</v>
      </c>
      <c r="BS67" s="40871">
        <f t="shared" ref="BS67:BS74" si="184">BQ67-BR67</f>
        <v>0</v>
      </c>
      <c r="BT67" s="40872">
        <v>0</v>
      </c>
      <c r="BU67" s="40872">
        <v>0</v>
      </c>
      <c r="BV67" s="40873">
        <f t="shared" ref="BV67:BV74" si="185">BP67+BS67+BT67-BU67</f>
        <v>0</v>
      </c>
      <c r="BW67" s="40870">
        <f t="shared" ref="BW67:BX74" si="186">BZ22</f>
        <v>0</v>
      </c>
      <c r="BX67" s="40871">
        <f t="shared" si="186"/>
        <v>0</v>
      </c>
      <c r="BY67" s="40871">
        <f t="shared" ref="BY67:BY74" si="187">BW67-BX67</f>
        <v>0</v>
      </c>
      <c r="BZ67" s="40872">
        <v>0</v>
      </c>
      <c r="CA67" s="40872">
        <v>0</v>
      </c>
      <c r="CB67" s="40873">
        <f t="shared" ref="CB67:CB74" si="188">BV67+BY67+BZ67-CA67</f>
        <v>0</v>
      </c>
      <c r="CC67" s="40822">
        <f t="shared" ref="CC67:CC74" si="189">H67</f>
        <v>0</v>
      </c>
      <c r="CD67" s="40823">
        <f t="shared" ref="CD67:CE74" si="190">I67+O67+U67+AA67+AG67+AM67+AS67+AY67+BE67+BK67+BQ67+BW67</f>
        <v>0</v>
      </c>
      <c r="CE67" s="40823">
        <f t="shared" si="190"/>
        <v>0</v>
      </c>
      <c r="CF67" s="40823">
        <f t="shared" ref="CF67:CG74" si="191">L67+R67+X67+AD67+AJ67+AP67+AV67+BB67+BH67+BN67+BT67+BZ67</f>
        <v>0</v>
      </c>
      <c r="CG67" s="40823">
        <f t="shared" si="191"/>
        <v>0</v>
      </c>
      <c r="CH67" s="40824">
        <f t="shared" ref="CH67:CH74" si="192">CC67+CD67-CE67+CF67-CG67</f>
        <v>0</v>
      </c>
      <c r="CI67" s="40827">
        <f t="shared" ref="CI67:CI74" si="193">C67</f>
        <v>0</v>
      </c>
      <c r="CJ67" s="40827">
        <f t="shared" ref="CJ67:CM74" si="194">D67+CD67</f>
        <v>0</v>
      </c>
      <c r="CK67" s="40827">
        <f t="shared" si="194"/>
        <v>0</v>
      </c>
      <c r="CL67" s="40827">
        <f t="shared" si="194"/>
        <v>0</v>
      </c>
      <c r="CM67" s="40827">
        <f t="shared" si="194"/>
        <v>0</v>
      </c>
      <c r="CN67" s="40828">
        <f t="shared" ref="CN67:CN74" si="195">CI67+CJ67-CK67+CL67-CM67</f>
        <v>0</v>
      </c>
      <c r="CO67" s="40806"/>
    </row>
    <row r="68" spans="1:93" ht="19.5" customHeight="1" x14ac:dyDescent="0.25">
      <c r="A68" s="42006" t="s">
        <v>174</v>
      </c>
      <c r="B68" s="42007"/>
      <c r="C68" s="40829">
        <f>DB_PESSOAL_V.2021!C145</f>
        <v>0</v>
      </c>
      <c r="D68" s="40830">
        <f>DB_PESSOAL_V.2021!D145</f>
        <v>0</v>
      </c>
      <c r="E68" s="40830">
        <f>DB_PESSOAL_V.2021!E145</f>
        <v>0</v>
      </c>
      <c r="F68" s="40830">
        <f>DB_PESSOAL_V.2021!F145</f>
        <v>0</v>
      </c>
      <c r="G68" s="40830">
        <f>DB_PESSOAL_V.2021!G145</f>
        <v>0</v>
      </c>
      <c r="H68" s="40831">
        <f t="shared" si="152"/>
        <v>0</v>
      </c>
      <c r="I68" s="40829">
        <f t="shared" si="153"/>
        <v>0</v>
      </c>
      <c r="J68" s="40830">
        <f t="shared" si="153"/>
        <v>0</v>
      </c>
      <c r="K68" s="40830">
        <f t="shared" si="154"/>
        <v>0</v>
      </c>
      <c r="L68" s="40872">
        <v>0</v>
      </c>
      <c r="M68" s="40872">
        <v>0</v>
      </c>
      <c r="N68" s="40831">
        <f t="shared" si="155"/>
        <v>0</v>
      </c>
      <c r="O68" s="40829">
        <f t="shared" si="156"/>
        <v>0</v>
      </c>
      <c r="P68" s="40830">
        <f t="shared" si="156"/>
        <v>0</v>
      </c>
      <c r="Q68" s="40830">
        <f t="shared" si="157"/>
        <v>0</v>
      </c>
      <c r="R68" s="40872">
        <v>0</v>
      </c>
      <c r="S68" s="40872">
        <v>0</v>
      </c>
      <c r="T68" s="40831">
        <f t="shared" si="158"/>
        <v>0</v>
      </c>
      <c r="U68" s="40829">
        <f t="shared" si="159"/>
        <v>0</v>
      </c>
      <c r="V68" s="40830">
        <f t="shared" si="159"/>
        <v>0</v>
      </c>
      <c r="W68" s="40830">
        <f t="shared" si="160"/>
        <v>0</v>
      </c>
      <c r="X68" s="40872">
        <v>0</v>
      </c>
      <c r="Y68" s="40872">
        <v>0</v>
      </c>
      <c r="Z68" s="40831">
        <f t="shared" si="161"/>
        <v>0</v>
      </c>
      <c r="AA68" s="40829">
        <f t="shared" si="162"/>
        <v>0</v>
      </c>
      <c r="AB68" s="40830">
        <f t="shared" si="162"/>
        <v>0</v>
      </c>
      <c r="AC68" s="40830">
        <f t="shared" si="163"/>
        <v>0</v>
      </c>
      <c r="AD68" s="40876">
        <v>0</v>
      </c>
      <c r="AE68" s="40877">
        <v>0</v>
      </c>
      <c r="AF68" s="40831">
        <f t="shared" si="164"/>
        <v>0</v>
      </c>
      <c r="AG68" s="40829">
        <f t="shared" si="165"/>
        <v>0</v>
      </c>
      <c r="AH68" s="40830">
        <f t="shared" si="165"/>
        <v>0</v>
      </c>
      <c r="AI68" s="40830">
        <f t="shared" si="166"/>
        <v>0</v>
      </c>
      <c r="AJ68" s="40872">
        <v>0</v>
      </c>
      <c r="AK68" s="40872">
        <v>0</v>
      </c>
      <c r="AL68" s="40831">
        <f t="shared" si="167"/>
        <v>0</v>
      </c>
      <c r="AM68" s="40829">
        <f t="shared" si="168"/>
        <v>0</v>
      </c>
      <c r="AN68" s="40830">
        <f t="shared" si="168"/>
        <v>0</v>
      </c>
      <c r="AO68" s="40830">
        <f t="shared" si="169"/>
        <v>0</v>
      </c>
      <c r="AP68" s="40872">
        <v>0</v>
      </c>
      <c r="AQ68" s="40872">
        <v>0</v>
      </c>
      <c r="AR68" s="40831">
        <f t="shared" si="170"/>
        <v>0</v>
      </c>
      <c r="AS68" s="40829">
        <f t="shared" si="171"/>
        <v>0</v>
      </c>
      <c r="AT68" s="40830">
        <f t="shared" si="171"/>
        <v>0</v>
      </c>
      <c r="AU68" s="40830">
        <f t="shared" si="172"/>
        <v>0</v>
      </c>
      <c r="AV68" s="40872">
        <v>0</v>
      </c>
      <c r="AW68" s="40872">
        <v>0</v>
      </c>
      <c r="AX68" s="40831">
        <f t="shared" si="173"/>
        <v>0</v>
      </c>
      <c r="AY68" s="40829">
        <f t="shared" si="174"/>
        <v>0</v>
      </c>
      <c r="AZ68" s="40830">
        <f t="shared" si="174"/>
        <v>0</v>
      </c>
      <c r="BA68" s="40830">
        <f t="shared" si="175"/>
        <v>0</v>
      </c>
      <c r="BB68" s="40872">
        <v>0</v>
      </c>
      <c r="BC68" s="40872">
        <v>0</v>
      </c>
      <c r="BD68" s="40831">
        <f t="shared" si="176"/>
        <v>0</v>
      </c>
      <c r="BE68" s="40829">
        <f t="shared" si="177"/>
        <v>0</v>
      </c>
      <c r="BF68" s="40830">
        <f t="shared" si="177"/>
        <v>0</v>
      </c>
      <c r="BG68" s="40830">
        <f t="shared" si="178"/>
        <v>0</v>
      </c>
      <c r="BH68" s="40872">
        <v>0</v>
      </c>
      <c r="BI68" s="40872">
        <v>0</v>
      </c>
      <c r="BJ68" s="40831">
        <f t="shared" si="179"/>
        <v>0</v>
      </c>
      <c r="BK68" s="40829">
        <f t="shared" si="180"/>
        <v>0</v>
      </c>
      <c r="BL68" s="40830">
        <f t="shared" si="180"/>
        <v>0</v>
      </c>
      <c r="BM68" s="40830">
        <f t="shared" si="181"/>
        <v>0</v>
      </c>
      <c r="BN68" s="40872">
        <v>0</v>
      </c>
      <c r="BO68" s="40872">
        <v>0</v>
      </c>
      <c r="BP68" s="40831">
        <f t="shared" si="182"/>
        <v>0</v>
      </c>
      <c r="BQ68" s="40829">
        <f t="shared" si="183"/>
        <v>0</v>
      </c>
      <c r="BR68" s="40830">
        <f t="shared" si="183"/>
        <v>0</v>
      </c>
      <c r="BS68" s="40830">
        <f t="shared" si="184"/>
        <v>0</v>
      </c>
      <c r="BT68" s="40872">
        <v>0</v>
      </c>
      <c r="BU68" s="40872">
        <v>0</v>
      </c>
      <c r="BV68" s="40831">
        <f t="shared" si="185"/>
        <v>0</v>
      </c>
      <c r="BW68" s="40829">
        <f t="shared" si="186"/>
        <v>0</v>
      </c>
      <c r="BX68" s="40830">
        <f t="shared" si="186"/>
        <v>0</v>
      </c>
      <c r="BY68" s="40830">
        <f t="shared" si="187"/>
        <v>0</v>
      </c>
      <c r="BZ68" s="40872">
        <v>0</v>
      </c>
      <c r="CA68" s="40872">
        <v>0</v>
      </c>
      <c r="CB68" s="40831">
        <f t="shared" si="188"/>
        <v>0</v>
      </c>
      <c r="CC68" s="40829">
        <f t="shared" si="189"/>
        <v>0</v>
      </c>
      <c r="CD68" s="40830">
        <f t="shared" si="190"/>
        <v>0</v>
      </c>
      <c r="CE68" s="40830">
        <f t="shared" si="190"/>
        <v>0</v>
      </c>
      <c r="CF68" s="40830">
        <f t="shared" si="191"/>
        <v>0</v>
      </c>
      <c r="CG68" s="40830">
        <f t="shared" si="191"/>
        <v>0</v>
      </c>
      <c r="CH68" s="40831">
        <f t="shared" si="192"/>
        <v>0</v>
      </c>
      <c r="CI68" s="40834">
        <f t="shared" si="193"/>
        <v>0</v>
      </c>
      <c r="CJ68" s="40834">
        <f t="shared" si="194"/>
        <v>0</v>
      </c>
      <c r="CK68" s="40834">
        <f t="shared" si="194"/>
        <v>0</v>
      </c>
      <c r="CL68" s="40834">
        <f t="shared" si="194"/>
        <v>0</v>
      </c>
      <c r="CM68" s="40834">
        <f t="shared" si="194"/>
        <v>0</v>
      </c>
      <c r="CN68" s="40835">
        <f t="shared" si="195"/>
        <v>0</v>
      </c>
      <c r="CO68" s="40806"/>
    </row>
    <row r="69" spans="1:93" ht="19.5" customHeight="1" x14ac:dyDescent="0.25">
      <c r="A69" s="42006" t="s">
        <v>30</v>
      </c>
      <c r="B69" s="42007"/>
      <c r="C69" s="40829">
        <f>DB_PESSOAL_V.2021!C146</f>
        <v>0</v>
      </c>
      <c r="D69" s="40830">
        <f>DB_PESSOAL_V.2021!D146</f>
        <v>0</v>
      </c>
      <c r="E69" s="40830">
        <f>DB_PESSOAL_V.2021!E146</f>
        <v>0</v>
      </c>
      <c r="F69" s="40830">
        <f>DB_PESSOAL_V.2021!F146</f>
        <v>0</v>
      </c>
      <c r="G69" s="40830">
        <f>DB_PESSOAL_V.2021!G146</f>
        <v>0</v>
      </c>
      <c r="H69" s="40831">
        <f t="shared" si="152"/>
        <v>0</v>
      </c>
      <c r="I69" s="40829">
        <f t="shared" si="153"/>
        <v>0</v>
      </c>
      <c r="J69" s="40830">
        <f t="shared" si="153"/>
        <v>0</v>
      </c>
      <c r="K69" s="40830">
        <f t="shared" si="154"/>
        <v>0</v>
      </c>
      <c r="L69" s="40872">
        <v>0</v>
      </c>
      <c r="M69" s="40872">
        <v>0</v>
      </c>
      <c r="N69" s="40831">
        <f t="shared" si="155"/>
        <v>0</v>
      </c>
      <c r="O69" s="40829">
        <f t="shared" si="156"/>
        <v>0</v>
      </c>
      <c r="P69" s="40830">
        <f t="shared" si="156"/>
        <v>0</v>
      </c>
      <c r="Q69" s="40830">
        <f t="shared" si="157"/>
        <v>0</v>
      </c>
      <c r="R69" s="40872">
        <v>0</v>
      </c>
      <c r="S69" s="40872">
        <v>0</v>
      </c>
      <c r="T69" s="40831">
        <f t="shared" si="158"/>
        <v>0</v>
      </c>
      <c r="U69" s="40829">
        <f t="shared" si="159"/>
        <v>0</v>
      </c>
      <c r="V69" s="40830">
        <f t="shared" si="159"/>
        <v>0</v>
      </c>
      <c r="W69" s="40830">
        <f t="shared" si="160"/>
        <v>0</v>
      </c>
      <c r="X69" s="40872">
        <v>0</v>
      </c>
      <c r="Y69" s="40872">
        <v>0</v>
      </c>
      <c r="Z69" s="40831">
        <f t="shared" si="161"/>
        <v>0</v>
      </c>
      <c r="AA69" s="40829">
        <f t="shared" si="162"/>
        <v>0</v>
      </c>
      <c r="AB69" s="40830">
        <f t="shared" si="162"/>
        <v>0</v>
      </c>
      <c r="AC69" s="40830">
        <f t="shared" si="163"/>
        <v>0</v>
      </c>
      <c r="AD69" s="40878">
        <v>0</v>
      </c>
      <c r="AE69" s="40879">
        <v>0</v>
      </c>
      <c r="AF69" s="40831">
        <f t="shared" si="164"/>
        <v>0</v>
      </c>
      <c r="AG69" s="40829">
        <f t="shared" si="165"/>
        <v>0</v>
      </c>
      <c r="AH69" s="40830">
        <f t="shared" si="165"/>
        <v>0</v>
      </c>
      <c r="AI69" s="40830">
        <f t="shared" si="166"/>
        <v>0</v>
      </c>
      <c r="AJ69" s="40872">
        <v>0</v>
      </c>
      <c r="AK69" s="40872">
        <v>0</v>
      </c>
      <c r="AL69" s="40831">
        <f t="shared" si="167"/>
        <v>0</v>
      </c>
      <c r="AM69" s="40829">
        <f t="shared" si="168"/>
        <v>0</v>
      </c>
      <c r="AN69" s="40830">
        <f t="shared" si="168"/>
        <v>0</v>
      </c>
      <c r="AO69" s="40830">
        <f t="shared" si="169"/>
        <v>0</v>
      </c>
      <c r="AP69" s="40872">
        <v>0</v>
      </c>
      <c r="AQ69" s="40872">
        <v>0</v>
      </c>
      <c r="AR69" s="40831">
        <f t="shared" si="170"/>
        <v>0</v>
      </c>
      <c r="AS69" s="40829">
        <f t="shared" si="171"/>
        <v>0</v>
      </c>
      <c r="AT69" s="40830">
        <f t="shared" si="171"/>
        <v>0</v>
      </c>
      <c r="AU69" s="40830">
        <f t="shared" si="172"/>
        <v>0</v>
      </c>
      <c r="AV69" s="40872">
        <v>0</v>
      </c>
      <c r="AW69" s="40872">
        <v>0</v>
      </c>
      <c r="AX69" s="40831">
        <f t="shared" si="173"/>
        <v>0</v>
      </c>
      <c r="AY69" s="40829">
        <f t="shared" si="174"/>
        <v>0</v>
      </c>
      <c r="AZ69" s="40830">
        <f t="shared" si="174"/>
        <v>0</v>
      </c>
      <c r="BA69" s="40830">
        <f t="shared" si="175"/>
        <v>0</v>
      </c>
      <c r="BB69" s="40872">
        <v>0</v>
      </c>
      <c r="BC69" s="40872">
        <v>0</v>
      </c>
      <c r="BD69" s="40831">
        <f t="shared" si="176"/>
        <v>0</v>
      </c>
      <c r="BE69" s="40829">
        <f t="shared" si="177"/>
        <v>0</v>
      </c>
      <c r="BF69" s="40830">
        <f t="shared" si="177"/>
        <v>0</v>
      </c>
      <c r="BG69" s="40830">
        <f t="shared" si="178"/>
        <v>0</v>
      </c>
      <c r="BH69" s="40872">
        <v>0</v>
      </c>
      <c r="BI69" s="40872">
        <v>0</v>
      </c>
      <c r="BJ69" s="40831">
        <f t="shared" si="179"/>
        <v>0</v>
      </c>
      <c r="BK69" s="40829">
        <f t="shared" si="180"/>
        <v>0</v>
      </c>
      <c r="BL69" s="40830">
        <f t="shared" si="180"/>
        <v>0</v>
      </c>
      <c r="BM69" s="40830">
        <f t="shared" si="181"/>
        <v>0</v>
      </c>
      <c r="BN69" s="40872">
        <v>0</v>
      </c>
      <c r="BO69" s="40872">
        <v>0</v>
      </c>
      <c r="BP69" s="40831">
        <f t="shared" si="182"/>
        <v>0</v>
      </c>
      <c r="BQ69" s="40829">
        <f t="shared" si="183"/>
        <v>0</v>
      </c>
      <c r="BR69" s="40830">
        <f t="shared" si="183"/>
        <v>0</v>
      </c>
      <c r="BS69" s="40830">
        <f t="shared" si="184"/>
        <v>0</v>
      </c>
      <c r="BT69" s="40872">
        <v>0</v>
      </c>
      <c r="BU69" s="40872">
        <v>0</v>
      </c>
      <c r="BV69" s="40831">
        <f t="shared" si="185"/>
        <v>0</v>
      </c>
      <c r="BW69" s="40829">
        <f t="shared" si="186"/>
        <v>0</v>
      </c>
      <c r="BX69" s="40830">
        <f t="shared" si="186"/>
        <v>0</v>
      </c>
      <c r="BY69" s="40830">
        <f t="shared" si="187"/>
        <v>0</v>
      </c>
      <c r="BZ69" s="40872">
        <v>0</v>
      </c>
      <c r="CA69" s="40872">
        <v>0</v>
      </c>
      <c r="CB69" s="40831">
        <f t="shared" si="188"/>
        <v>0</v>
      </c>
      <c r="CC69" s="40829">
        <f t="shared" si="189"/>
        <v>0</v>
      </c>
      <c r="CD69" s="40830">
        <f t="shared" si="190"/>
        <v>0</v>
      </c>
      <c r="CE69" s="40830">
        <f t="shared" si="190"/>
        <v>0</v>
      </c>
      <c r="CF69" s="40830">
        <f t="shared" si="191"/>
        <v>0</v>
      </c>
      <c r="CG69" s="40830">
        <f t="shared" si="191"/>
        <v>0</v>
      </c>
      <c r="CH69" s="40831">
        <f t="shared" si="192"/>
        <v>0</v>
      </c>
      <c r="CI69" s="40834">
        <f t="shared" si="193"/>
        <v>0</v>
      </c>
      <c r="CJ69" s="40834">
        <f t="shared" si="194"/>
        <v>0</v>
      </c>
      <c r="CK69" s="40834">
        <f t="shared" si="194"/>
        <v>0</v>
      </c>
      <c r="CL69" s="40834">
        <f t="shared" si="194"/>
        <v>0</v>
      </c>
      <c r="CM69" s="40834">
        <f t="shared" si="194"/>
        <v>0</v>
      </c>
      <c r="CN69" s="40835">
        <f t="shared" si="195"/>
        <v>0</v>
      </c>
      <c r="CO69" s="40806"/>
    </row>
    <row r="70" spans="1:93" ht="19.5" customHeight="1" x14ac:dyDescent="0.25">
      <c r="A70" s="42006" t="s">
        <v>31</v>
      </c>
      <c r="B70" s="42007"/>
      <c r="C70" s="40829">
        <f>DB_PESSOAL_V.2021!C147</f>
        <v>0</v>
      </c>
      <c r="D70" s="40830">
        <f>DB_PESSOAL_V.2021!D147</f>
        <v>0</v>
      </c>
      <c r="E70" s="40830">
        <f>DB_PESSOAL_V.2021!E147</f>
        <v>0</v>
      </c>
      <c r="F70" s="40830">
        <f>DB_PESSOAL_V.2021!F147</f>
        <v>0</v>
      </c>
      <c r="G70" s="40830">
        <f>DB_PESSOAL_V.2021!G147</f>
        <v>0</v>
      </c>
      <c r="H70" s="40831">
        <f t="shared" si="152"/>
        <v>0</v>
      </c>
      <c r="I70" s="40829">
        <f t="shared" si="153"/>
        <v>0</v>
      </c>
      <c r="J70" s="40830">
        <f t="shared" si="153"/>
        <v>0</v>
      </c>
      <c r="K70" s="40830">
        <f t="shared" si="154"/>
        <v>0</v>
      </c>
      <c r="L70" s="40872">
        <v>0</v>
      </c>
      <c r="M70" s="40872">
        <v>0</v>
      </c>
      <c r="N70" s="40831">
        <f t="shared" si="155"/>
        <v>0</v>
      </c>
      <c r="O70" s="40829">
        <f t="shared" si="156"/>
        <v>0</v>
      </c>
      <c r="P70" s="40830">
        <f t="shared" si="156"/>
        <v>0</v>
      </c>
      <c r="Q70" s="40830">
        <f t="shared" si="157"/>
        <v>0</v>
      </c>
      <c r="R70" s="40872">
        <v>0</v>
      </c>
      <c r="S70" s="40872">
        <v>0</v>
      </c>
      <c r="T70" s="40831">
        <f t="shared" si="158"/>
        <v>0</v>
      </c>
      <c r="U70" s="40829">
        <f t="shared" si="159"/>
        <v>0</v>
      </c>
      <c r="V70" s="40830">
        <f t="shared" si="159"/>
        <v>0</v>
      </c>
      <c r="W70" s="40830">
        <f t="shared" si="160"/>
        <v>0</v>
      </c>
      <c r="X70" s="40872">
        <v>0</v>
      </c>
      <c r="Y70" s="40872">
        <v>0</v>
      </c>
      <c r="Z70" s="40831">
        <f t="shared" si="161"/>
        <v>0</v>
      </c>
      <c r="AA70" s="40829">
        <f t="shared" si="162"/>
        <v>0</v>
      </c>
      <c r="AB70" s="40830">
        <f t="shared" si="162"/>
        <v>0</v>
      </c>
      <c r="AC70" s="40830">
        <f t="shared" si="163"/>
        <v>0</v>
      </c>
      <c r="AD70" s="40880">
        <v>0</v>
      </c>
      <c r="AE70" s="40881">
        <v>0</v>
      </c>
      <c r="AF70" s="40831">
        <f t="shared" si="164"/>
        <v>0</v>
      </c>
      <c r="AG70" s="40829">
        <f t="shared" si="165"/>
        <v>0</v>
      </c>
      <c r="AH70" s="40830">
        <f t="shared" si="165"/>
        <v>0</v>
      </c>
      <c r="AI70" s="40830">
        <f t="shared" si="166"/>
        <v>0</v>
      </c>
      <c r="AJ70" s="40872">
        <v>0</v>
      </c>
      <c r="AK70" s="40872">
        <v>0</v>
      </c>
      <c r="AL70" s="40831">
        <f t="shared" si="167"/>
        <v>0</v>
      </c>
      <c r="AM70" s="40829">
        <f t="shared" si="168"/>
        <v>0</v>
      </c>
      <c r="AN70" s="40830">
        <f t="shared" si="168"/>
        <v>0</v>
      </c>
      <c r="AO70" s="40830">
        <f t="shared" si="169"/>
        <v>0</v>
      </c>
      <c r="AP70" s="40872">
        <v>0</v>
      </c>
      <c r="AQ70" s="40872">
        <v>0</v>
      </c>
      <c r="AR70" s="40831">
        <f t="shared" si="170"/>
        <v>0</v>
      </c>
      <c r="AS70" s="40829">
        <f t="shared" si="171"/>
        <v>0</v>
      </c>
      <c r="AT70" s="40830">
        <f t="shared" si="171"/>
        <v>0</v>
      </c>
      <c r="AU70" s="40830">
        <f t="shared" si="172"/>
        <v>0</v>
      </c>
      <c r="AV70" s="40872">
        <v>0</v>
      </c>
      <c r="AW70" s="40872">
        <v>0</v>
      </c>
      <c r="AX70" s="40831">
        <f t="shared" si="173"/>
        <v>0</v>
      </c>
      <c r="AY70" s="40829">
        <f t="shared" si="174"/>
        <v>0</v>
      </c>
      <c r="AZ70" s="40830">
        <f t="shared" si="174"/>
        <v>0</v>
      </c>
      <c r="BA70" s="40830">
        <f t="shared" si="175"/>
        <v>0</v>
      </c>
      <c r="BB70" s="40872">
        <v>0</v>
      </c>
      <c r="BC70" s="40872">
        <v>0</v>
      </c>
      <c r="BD70" s="40831">
        <f t="shared" si="176"/>
        <v>0</v>
      </c>
      <c r="BE70" s="40829">
        <f t="shared" si="177"/>
        <v>0</v>
      </c>
      <c r="BF70" s="40830">
        <f t="shared" si="177"/>
        <v>0</v>
      </c>
      <c r="BG70" s="40830">
        <f t="shared" si="178"/>
        <v>0</v>
      </c>
      <c r="BH70" s="40872">
        <v>0</v>
      </c>
      <c r="BI70" s="40872">
        <v>0</v>
      </c>
      <c r="BJ70" s="40831">
        <f t="shared" si="179"/>
        <v>0</v>
      </c>
      <c r="BK70" s="40829">
        <f t="shared" si="180"/>
        <v>0</v>
      </c>
      <c r="BL70" s="40830">
        <f t="shared" si="180"/>
        <v>0</v>
      </c>
      <c r="BM70" s="40830">
        <f t="shared" si="181"/>
        <v>0</v>
      </c>
      <c r="BN70" s="40872">
        <v>0</v>
      </c>
      <c r="BO70" s="40872">
        <v>0</v>
      </c>
      <c r="BP70" s="40831">
        <f t="shared" si="182"/>
        <v>0</v>
      </c>
      <c r="BQ70" s="40829">
        <f t="shared" si="183"/>
        <v>0</v>
      </c>
      <c r="BR70" s="40830">
        <f t="shared" si="183"/>
        <v>0</v>
      </c>
      <c r="BS70" s="40830">
        <f t="shared" si="184"/>
        <v>0</v>
      </c>
      <c r="BT70" s="40872">
        <v>0</v>
      </c>
      <c r="BU70" s="40872">
        <v>0</v>
      </c>
      <c r="BV70" s="40831">
        <f t="shared" si="185"/>
        <v>0</v>
      </c>
      <c r="BW70" s="40829">
        <f t="shared" si="186"/>
        <v>0</v>
      </c>
      <c r="BX70" s="40830">
        <f t="shared" si="186"/>
        <v>0</v>
      </c>
      <c r="BY70" s="40830">
        <f t="shared" si="187"/>
        <v>0</v>
      </c>
      <c r="BZ70" s="40872">
        <v>0</v>
      </c>
      <c r="CA70" s="40872">
        <v>0</v>
      </c>
      <c r="CB70" s="40831">
        <f t="shared" si="188"/>
        <v>0</v>
      </c>
      <c r="CC70" s="40829">
        <f t="shared" si="189"/>
        <v>0</v>
      </c>
      <c r="CD70" s="40830">
        <f t="shared" si="190"/>
        <v>0</v>
      </c>
      <c r="CE70" s="40830">
        <f t="shared" si="190"/>
        <v>0</v>
      </c>
      <c r="CF70" s="40830">
        <f t="shared" si="191"/>
        <v>0</v>
      </c>
      <c r="CG70" s="40830">
        <f t="shared" si="191"/>
        <v>0</v>
      </c>
      <c r="CH70" s="40831">
        <f t="shared" si="192"/>
        <v>0</v>
      </c>
      <c r="CI70" s="40834">
        <f t="shared" si="193"/>
        <v>0</v>
      </c>
      <c r="CJ70" s="40834">
        <f t="shared" si="194"/>
        <v>0</v>
      </c>
      <c r="CK70" s="40834">
        <f t="shared" si="194"/>
        <v>0</v>
      </c>
      <c r="CL70" s="40834">
        <f t="shared" si="194"/>
        <v>0</v>
      </c>
      <c r="CM70" s="40834">
        <f t="shared" si="194"/>
        <v>0</v>
      </c>
      <c r="CN70" s="40835">
        <f t="shared" si="195"/>
        <v>0</v>
      </c>
      <c r="CO70" s="40806"/>
    </row>
    <row r="71" spans="1:93" ht="19.5" customHeight="1" x14ac:dyDescent="0.25">
      <c r="A71" s="42006" t="s">
        <v>32</v>
      </c>
      <c r="B71" s="42007"/>
      <c r="C71" s="40829">
        <f>DB_PESSOAL_V.2021!C148</f>
        <v>0</v>
      </c>
      <c r="D71" s="40830">
        <f>DB_PESSOAL_V.2021!D148</f>
        <v>0</v>
      </c>
      <c r="E71" s="40830">
        <f>DB_PESSOAL_V.2021!E148</f>
        <v>0</v>
      </c>
      <c r="F71" s="40830">
        <f>DB_PESSOAL_V.2021!F148</f>
        <v>0</v>
      </c>
      <c r="G71" s="40830">
        <f>DB_PESSOAL_V.2021!G148</f>
        <v>0</v>
      </c>
      <c r="H71" s="40831">
        <f t="shared" si="152"/>
        <v>0</v>
      </c>
      <c r="I71" s="40829">
        <f t="shared" si="153"/>
        <v>0</v>
      </c>
      <c r="J71" s="40830">
        <f t="shared" si="153"/>
        <v>0</v>
      </c>
      <c r="K71" s="40830">
        <f t="shared" si="154"/>
        <v>0</v>
      </c>
      <c r="L71" s="40872">
        <v>0</v>
      </c>
      <c r="M71" s="40872">
        <v>0</v>
      </c>
      <c r="N71" s="40831">
        <f t="shared" si="155"/>
        <v>0</v>
      </c>
      <c r="O71" s="40829">
        <f t="shared" si="156"/>
        <v>0</v>
      </c>
      <c r="P71" s="40830">
        <f t="shared" si="156"/>
        <v>0</v>
      </c>
      <c r="Q71" s="40830">
        <f t="shared" si="157"/>
        <v>0</v>
      </c>
      <c r="R71" s="40872">
        <v>0</v>
      </c>
      <c r="S71" s="40872">
        <v>0</v>
      </c>
      <c r="T71" s="40831">
        <f t="shared" si="158"/>
        <v>0</v>
      </c>
      <c r="U71" s="40829">
        <f t="shared" si="159"/>
        <v>0</v>
      </c>
      <c r="V71" s="40830">
        <f t="shared" si="159"/>
        <v>0</v>
      </c>
      <c r="W71" s="40830">
        <f t="shared" si="160"/>
        <v>0</v>
      </c>
      <c r="X71" s="40872">
        <v>0</v>
      </c>
      <c r="Y71" s="40872">
        <v>0</v>
      </c>
      <c r="Z71" s="40831">
        <f t="shared" si="161"/>
        <v>0</v>
      </c>
      <c r="AA71" s="40829">
        <f t="shared" si="162"/>
        <v>0</v>
      </c>
      <c r="AB71" s="40830">
        <f t="shared" si="162"/>
        <v>0</v>
      </c>
      <c r="AC71" s="40830">
        <f t="shared" si="163"/>
        <v>0</v>
      </c>
      <c r="AD71" s="40882">
        <v>0</v>
      </c>
      <c r="AE71" s="40883">
        <v>0</v>
      </c>
      <c r="AF71" s="40831">
        <f t="shared" si="164"/>
        <v>0</v>
      </c>
      <c r="AG71" s="40829">
        <f t="shared" si="165"/>
        <v>0</v>
      </c>
      <c r="AH71" s="40830">
        <f t="shared" si="165"/>
        <v>0</v>
      </c>
      <c r="AI71" s="40830">
        <f t="shared" si="166"/>
        <v>0</v>
      </c>
      <c r="AJ71" s="40872">
        <v>0</v>
      </c>
      <c r="AK71" s="40872">
        <v>0</v>
      </c>
      <c r="AL71" s="40831">
        <f t="shared" si="167"/>
        <v>0</v>
      </c>
      <c r="AM71" s="40829">
        <f t="shared" si="168"/>
        <v>0</v>
      </c>
      <c r="AN71" s="40830">
        <f t="shared" si="168"/>
        <v>0</v>
      </c>
      <c r="AO71" s="40830">
        <f t="shared" si="169"/>
        <v>0</v>
      </c>
      <c r="AP71" s="40872">
        <v>0</v>
      </c>
      <c r="AQ71" s="40872">
        <v>0</v>
      </c>
      <c r="AR71" s="40831">
        <f t="shared" si="170"/>
        <v>0</v>
      </c>
      <c r="AS71" s="40829">
        <f t="shared" si="171"/>
        <v>0</v>
      </c>
      <c r="AT71" s="40830">
        <f t="shared" si="171"/>
        <v>0</v>
      </c>
      <c r="AU71" s="40830">
        <f t="shared" si="172"/>
        <v>0</v>
      </c>
      <c r="AV71" s="40872">
        <v>0</v>
      </c>
      <c r="AW71" s="40872">
        <v>0</v>
      </c>
      <c r="AX71" s="40831">
        <f t="shared" si="173"/>
        <v>0</v>
      </c>
      <c r="AY71" s="40829">
        <f t="shared" si="174"/>
        <v>0</v>
      </c>
      <c r="AZ71" s="40830">
        <f t="shared" si="174"/>
        <v>0</v>
      </c>
      <c r="BA71" s="40830">
        <f t="shared" si="175"/>
        <v>0</v>
      </c>
      <c r="BB71" s="40872">
        <v>0</v>
      </c>
      <c r="BC71" s="40872">
        <v>0</v>
      </c>
      <c r="BD71" s="40831">
        <f t="shared" si="176"/>
        <v>0</v>
      </c>
      <c r="BE71" s="40829">
        <f t="shared" si="177"/>
        <v>0</v>
      </c>
      <c r="BF71" s="40830">
        <f t="shared" si="177"/>
        <v>0</v>
      </c>
      <c r="BG71" s="40830">
        <f t="shared" si="178"/>
        <v>0</v>
      </c>
      <c r="BH71" s="40872">
        <v>0</v>
      </c>
      <c r="BI71" s="40872">
        <v>0</v>
      </c>
      <c r="BJ71" s="40831">
        <f t="shared" si="179"/>
        <v>0</v>
      </c>
      <c r="BK71" s="40829">
        <f t="shared" si="180"/>
        <v>0</v>
      </c>
      <c r="BL71" s="40830">
        <f t="shared" si="180"/>
        <v>0</v>
      </c>
      <c r="BM71" s="40830">
        <f t="shared" si="181"/>
        <v>0</v>
      </c>
      <c r="BN71" s="40872">
        <v>0</v>
      </c>
      <c r="BO71" s="40872">
        <v>0</v>
      </c>
      <c r="BP71" s="40831">
        <f t="shared" si="182"/>
        <v>0</v>
      </c>
      <c r="BQ71" s="40829">
        <f t="shared" si="183"/>
        <v>0</v>
      </c>
      <c r="BR71" s="40830">
        <f t="shared" si="183"/>
        <v>0</v>
      </c>
      <c r="BS71" s="40830">
        <f t="shared" si="184"/>
        <v>0</v>
      </c>
      <c r="BT71" s="40872">
        <v>0</v>
      </c>
      <c r="BU71" s="40872">
        <v>0</v>
      </c>
      <c r="BV71" s="40831">
        <f t="shared" si="185"/>
        <v>0</v>
      </c>
      <c r="BW71" s="40829">
        <f t="shared" si="186"/>
        <v>0</v>
      </c>
      <c r="BX71" s="40830">
        <f t="shared" si="186"/>
        <v>0</v>
      </c>
      <c r="BY71" s="40830">
        <f t="shared" si="187"/>
        <v>0</v>
      </c>
      <c r="BZ71" s="40872">
        <v>0</v>
      </c>
      <c r="CA71" s="40872">
        <v>0</v>
      </c>
      <c r="CB71" s="40831">
        <f t="shared" si="188"/>
        <v>0</v>
      </c>
      <c r="CC71" s="40829">
        <f t="shared" si="189"/>
        <v>0</v>
      </c>
      <c r="CD71" s="40830">
        <f t="shared" si="190"/>
        <v>0</v>
      </c>
      <c r="CE71" s="40830">
        <f t="shared" si="190"/>
        <v>0</v>
      </c>
      <c r="CF71" s="40830">
        <f t="shared" si="191"/>
        <v>0</v>
      </c>
      <c r="CG71" s="40830">
        <f t="shared" si="191"/>
        <v>0</v>
      </c>
      <c r="CH71" s="40831">
        <f t="shared" si="192"/>
        <v>0</v>
      </c>
      <c r="CI71" s="40834">
        <f t="shared" si="193"/>
        <v>0</v>
      </c>
      <c r="CJ71" s="40834">
        <f t="shared" si="194"/>
        <v>0</v>
      </c>
      <c r="CK71" s="40834">
        <f t="shared" si="194"/>
        <v>0</v>
      </c>
      <c r="CL71" s="40834">
        <f t="shared" si="194"/>
        <v>0</v>
      </c>
      <c r="CM71" s="40834">
        <f t="shared" si="194"/>
        <v>0</v>
      </c>
      <c r="CN71" s="40835">
        <f t="shared" si="195"/>
        <v>0</v>
      </c>
      <c r="CO71" s="40806"/>
    </row>
    <row r="72" spans="1:93" ht="19.5" customHeight="1" x14ac:dyDescent="0.25">
      <c r="A72" s="42004" t="s">
        <v>33</v>
      </c>
      <c r="B72" s="42005"/>
      <c r="C72" s="40822">
        <f>DB_PESSOAL_V.2021!C149</f>
        <v>0</v>
      </c>
      <c r="D72" s="40823">
        <f>DB_PESSOAL_V.2021!D149</f>
        <v>0</v>
      </c>
      <c r="E72" s="40823">
        <f>DB_PESSOAL_V.2021!E149</f>
        <v>0</v>
      </c>
      <c r="F72" s="40823">
        <f>DB_PESSOAL_V.2021!F149</f>
        <v>0</v>
      </c>
      <c r="G72" s="40823">
        <f>DB_PESSOAL_V.2021!G149</f>
        <v>0</v>
      </c>
      <c r="H72" s="40824">
        <f t="shared" si="152"/>
        <v>0</v>
      </c>
      <c r="I72" s="40829">
        <f t="shared" si="153"/>
        <v>0</v>
      </c>
      <c r="J72" s="40830">
        <f t="shared" si="153"/>
        <v>0</v>
      </c>
      <c r="K72" s="40830">
        <f t="shared" si="154"/>
        <v>0</v>
      </c>
      <c r="L72" s="40872">
        <v>0</v>
      </c>
      <c r="M72" s="40872">
        <v>0</v>
      </c>
      <c r="N72" s="40831">
        <f t="shared" si="155"/>
        <v>0</v>
      </c>
      <c r="O72" s="40829">
        <f t="shared" si="156"/>
        <v>0</v>
      </c>
      <c r="P72" s="40830">
        <f t="shared" si="156"/>
        <v>0</v>
      </c>
      <c r="Q72" s="40830">
        <f t="shared" si="157"/>
        <v>0</v>
      </c>
      <c r="R72" s="40872">
        <v>0</v>
      </c>
      <c r="S72" s="40872">
        <v>0</v>
      </c>
      <c r="T72" s="40831">
        <f t="shared" si="158"/>
        <v>0</v>
      </c>
      <c r="U72" s="40829">
        <f t="shared" si="159"/>
        <v>0</v>
      </c>
      <c r="V72" s="40830">
        <f t="shared" si="159"/>
        <v>0</v>
      </c>
      <c r="W72" s="40830">
        <f t="shared" si="160"/>
        <v>0</v>
      </c>
      <c r="X72" s="40872">
        <v>0</v>
      </c>
      <c r="Y72" s="40872">
        <v>0</v>
      </c>
      <c r="Z72" s="40831">
        <f t="shared" si="161"/>
        <v>0</v>
      </c>
      <c r="AA72" s="40829">
        <f t="shared" si="162"/>
        <v>0</v>
      </c>
      <c r="AB72" s="40830">
        <f t="shared" si="162"/>
        <v>0</v>
      </c>
      <c r="AC72" s="40830">
        <f t="shared" si="163"/>
        <v>0</v>
      </c>
      <c r="AD72" s="40884">
        <v>0</v>
      </c>
      <c r="AE72" s="40885">
        <v>0</v>
      </c>
      <c r="AF72" s="40831">
        <f t="shared" si="164"/>
        <v>0</v>
      </c>
      <c r="AG72" s="40829">
        <f t="shared" si="165"/>
        <v>0</v>
      </c>
      <c r="AH72" s="40830">
        <f t="shared" si="165"/>
        <v>0</v>
      </c>
      <c r="AI72" s="40830">
        <f t="shared" si="166"/>
        <v>0</v>
      </c>
      <c r="AJ72" s="40872">
        <v>0</v>
      </c>
      <c r="AK72" s="40872">
        <v>0</v>
      </c>
      <c r="AL72" s="40831">
        <f t="shared" si="167"/>
        <v>0</v>
      </c>
      <c r="AM72" s="40829">
        <f t="shared" si="168"/>
        <v>0</v>
      </c>
      <c r="AN72" s="40830">
        <f t="shared" si="168"/>
        <v>0</v>
      </c>
      <c r="AO72" s="40830">
        <f t="shared" si="169"/>
        <v>0</v>
      </c>
      <c r="AP72" s="40872">
        <v>0</v>
      </c>
      <c r="AQ72" s="40872">
        <v>0</v>
      </c>
      <c r="AR72" s="40831">
        <f t="shared" si="170"/>
        <v>0</v>
      </c>
      <c r="AS72" s="40829">
        <f t="shared" si="171"/>
        <v>0</v>
      </c>
      <c r="AT72" s="40830">
        <f t="shared" si="171"/>
        <v>0</v>
      </c>
      <c r="AU72" s="40830">
        <f t="shared" si="172"/>
        <v>0</v>
      </c>
      <c r="AV72" s="40872">
        <v>0</v>
      </c>
      <c r="AW72" s="40872">
        <v>0</v>
      </c>
      <c r="AX72" s="40831">
        <f t="shared" si="173"/>
        <v>0</v>
      </c>
      <c r="AY72" s="40829">
        <f t="shared" si="174"/>
        <v>0</v>
      </c>
      <c r="AZ72" s="40830">
        <f t="shared" si="174"/>
        <v>0</v>
      </c>
      <c r="BA72" s="40830">
        <f t="shared" si="175"/>
        <v>0</v>
      </c>
      <c r="BB72" s="40872">
        <v>0</v>
      </c>
      <c r="BC72" s="40872">
        <v>0</v>
      </c>
      <c r="BD72" s="40831">
        <f t="shared" si="176"/>
        <v>0</v>
      </c>
      <c r="BE72" s="40829">
        <f t="shared" si="177"/>
        <v>0</v>
      </c>
      <c r="BF72" s="40830">
        <f t="shared" si="177"/>
        <v>0</v>
      </c>
      <c r="BG72" s="40830">
        <f t="shared" si="178"/>
        <v>0</v>
      </c>
      <c r="BH72" s="40872">
        <v>0</v>
      </c>
      <c r="BI72" s="40872">
        <v>0</v>
      </c>
      <c r="BJ72" s="40831">
        <f t="shared" si="179"/>
        <v>0</v>
      </c>
      <c r="BK72" s="40829">
        <f t="shared" si="180"/>
        <v>0</v>
      </c>
      <c r="BL72" s="40830">
        <f t="shared" si="180"/>
        <v>0</v>
      </c>
      <c r="BM72" s="40830">
        <f t="shared" si="181"/>
        <v>0</v>
      </c>
      <c r="BN72" s="40872">
        <v>0</v>
      </c>
      <c r="BO72" s="40872">
        <v>0</v>
      </c>
      <c r="BP72" s="40831">
        <f t="shared" si="182"/>
        <v>0</v>
      </c>
      <c r="BQ72" s="40829">
        <f t="shared" si="183"/>
        <v>0</v>
      </c>
      <c r="BR72" s="40830">
        <f t="shared" si="183"/>
        <v>0</v>
      </c>
      <c r="BS72" s="40830">
        <f t="shared" si="184"/>
        <v>0</v>
      </c>
      <c r="BT72" s="40872">
        <v>0</v>
      </c>
      <c r="BU72" s="40872">
        <v>0</v>
      </c>
      <c r="BV72" s="40831">
        <f t="shared" si="185"/>
        <v>0</v>
      </c>
      <c r="BW72" s="40829">
        <f t="shared" si="186"/>
        <v>0</v>
      </c>
      <c r="BX72" s="40830">
        <f t="shared" si="186"/>
        <v>0</v>
      </c>
      <c r="BY72" s="40830">
        <f t="shared" si="187"/>
        <v>0</v>
      </c>
      <c r="BZ72" s="40872">
        <v>0</v>
      </c>
      <c r="CA72" s="40872">
        <v>0</v>
      </c>
      <c r="CB72" s="40831">
        <f t="shared" si="188"/>
        <v>0</v>
      </c>
      <c r="CC72" s="40822">
        <f t="shared" si="189"/>
        <v>0</v>
      </c>
      <c r="CD72" s="40823">
        <f t="shared" si="190"/>
        <v>0</v>
      </c>
      <c r="CE72" s="40823">
        <f t="shared" si="190"/>
        <v>0</v>
      </c>
      <c r="CF72" s="40823">
        <f t="shared" si="191"/>
        <v>0</v>
      </c>
      <c r="CG72" s="40823">
        <f t="shared" si="191"/>
        <v>0</v>
      </c>
      <c r="CH72" s="40824">
        <f t="shared" si="192"/>
        <v>0</v>
      </c>
      <c r="CI72" s="40827">
        <f t="shared" si="193"/>
        <v>0</v>
      </c>
      <c r="CJ72" s="40827">
        <f t="shared" si="194"/>
        <v>0</v>
      </c>
      <c r="CK72" s="40827">
        <f t="shared" si="194"/>
        <v>0</v>
      </c>
      <c r="CL72" s="40827">
        <f t="shared" si="194"/>
        <v>0</v>
      </c>
      <c r="CM72" s="40827">
        <f t="shared" si="194"/>
        <v>0</v>
      </c>
      <c r="CN72" s="40828">
        <f t="shared" si="195"/>
        <v>0</v>
      </c>
      <c r="CO72" s="40806"/>
    </row>
    <row r="73" spans="1:93" ht="19.5" customHeight="1" x14ac:dyDescent="0.25">
      <c r="A73" s="42006" t="s">
        <v>34</v>
      </c>
      <c r="B73" s="42007"/>
      <c r="C73" s="40829">
        <f>DB_PESSOAL_V.2021!C150</f>
        <v>0</v>
      </c>
      <c r="D73" s="40830">
        <f>DB_PESSOAL_V.2021!D150</f>
        <v>0</v>
      </c>
      <c r="E73" s="40830">
        <f>DB_PESSOAL_V.2021!E150</f>
        <v>0</v>
      </c>
      <c r="F73" s="40830">
        <f>DB_PESSOAL_V.2021!F150</f>
        <v>0</v>
      </c>
      <c r="G73" s="40830">
        <f>DB_PESSOAL_V.2021!G150</f>
        <v>0</v>
      </c>
      <c r="H73" s="40831">
        <f t="shared" si="152"/>
        <v>0</v>
      </c>
      <c r="I73" s="40829">
        <f t="shared" si="153"/>
        <v>0</v>
      </c>
      <c r="J73" s="40830">
        <f t="shared" si="153"/>
        <v>0</v>
      </c>
      <c r="K73" s="40830">
        <f t="shared" si="154"/>
        <v>0</v>
      </c>
      <c r="L73" s="40872">
        <v>0</v>
      </c>
      <c r="M73" s="40872">
        <v>0</v>
      </c>
      <c r="N73" s="40831">
        <f t="shared" si="155"/>
        <v>0</v>
      </c>
      <c r="O73" s="40829">
        <f t="shared" si="156"/>
        <v>0</v>
      </c>
      <c r="P73" s="40830">
        <f t="shared" si="156"/>
        <v>0</v>
      </c>
      <c r="Q73" s="40830">
        <f t="shared" si="157"/>
        <v>0</v>
      </c>
      <c r="R73" s="40872">
        <v>0</v>
      </c>
      <c r="S73" s="40872">
        <v>0</v>
      </c>
      <c r="T73" s="40831">
        <f t="shared" si="158"/>
        <v>0</v>
      </c>
      <c r="U73" s="40829">
        <f t="shared" si="159"/>
        <v>0</v>
      </c>
      <c r="V73" s="40830">
        <f t="shared" si="159"/>
        <v>0</v>
      </c>
      <c r="W73" s="40830">
        <f t="shared" si="160"/>
        <v>0</v>
      </c>
      <c r="X73" s="40872">
        <v>0</v>
      </c>
      <c r="Y73" s="40872">
        <v>0</v>
      </c>
      <c r="Z73" s="40831">
        <f t="shared" si="161"/>
        <v>0</v>
      </c>
      <c r="AA73" s="40829">
        <f t="shared" si="162"/>
        <v>0</v>
      </c>
      <c r="AB73" s="40830">
        <f t="shared" si="162"/>
        <v>0</v>
      </c>
      <c r="AC73" s="40830">
        <f t="shared" si="163"/>
        <v>0</v>
      </c>
      <c r="AD73" s="40886">
        <v>0</v>
      </c>
      <c r="AE73" s="40887">
        <v>0</v>
      </c>
      <c r="AF73" s="40831">
        <f t="shared" si="164"/>
        <v>0</v>
      </c>
      <c r="AG73" s="40829">
        <f t="shared" si="165"/>
        <v>0</v>
      </c>
      <c r="AH73" s="40830">
        <f t="shared" si="165"/>
        <v>0</v>
      </c>
      <c r="AI73" s="40830">
        <f t="shared" si="166"/>
        <v>0</v>
      </c>
      <c r="AJ73" s="40872">
        <v>0</v>
      </c>
      <c r="AK73" s="40872">
        <v>0</v>
      </c>
      <c r="AL73" s="40831">
        <f t="shared" si="167"/>
        <v>0</v>
      </c>
      <c r="AM73" s="40829">
        <f t="shared" si="168"/>
        <v>0</v>
      </c>
      <c r="AN73" s="40830">
        <f t="shared" si="168"/>
        <v>0</v>
      </c>
      <c r="AO73" s="40830">
        <f t="shared" si="169"/>
        <v>0</v>
      </c>
      <c r="AP73" s="40872">
        <v>0</v>
      </c>
      <c r="AQ73" s="40872">
        <v>0</v>
      </c>
      <c r="AR73" s="40831">
        <f t="shared" si="170"/>
        <v>0</v>
      </c>
      <c r="AS73" s="40829">
        <f t="shared" si="171"/>
        <v>0</v>
      </c>
      <c r="AT73" s="40830">
        <f t="shared" si="171"/>
        <v>0</v>
      </c>
      <c r="AU73" s="40830">
        <f t="shared" si="172"/>
        <v>0</v>
      </c>
      <c r="AV73" s="40872">
        <v>0</v>
      </c>
      <c r="AW73" s="40872">
        <v>0</v>
      </c>
      <c r="AX73" s="40831">
        <f t="shared" si="173"/>
        <v>0</v>
      </c>
      <c r="AY73" s="40829">
        <f t="shared" si="174"/>
        <v>0</v>
      </c>
      <c r="AZ73" s="40830">
        <f t="shared" si="174"/>
        <v>0</v>
      </c>
      <c r="BA73" s="40830">
        <f t="shared" si="175"/>
        <v>0</v>
      </c>
      <c r="BB73" s="40872">
        <v>0</v>
      </c>
      <c r="BC73" s="40872">
        <v>0</v>
      </c>
      <c r="BD73" s="40831">
        <f t="shared" si="176"/>
        <v>0</v>
      </c>
      <c r="BE73" s="40829">
        <f t="shared" si="177"/>
        <v>0</v>
      </c>
      <c r="BF73" s="40830">
        <f t="shared" si="177"/>
        <v>0</v>
      </c>
      <c r="BG73" s="40830">
        <f t="shared" si="178"/>
        <v>0</v>
      </c>
      <c r="BH73" s="40872">
        <v>0</v>
      </c>
      <c r="BI73" s="40872">
        <v>0</v>
      </c>
      <c r="BJ73" s="40831">
        <f t="shared" si="179"/>
        <v>0</v>
      </c>
      <c r="BK73" s="40829">
        <f t="shared" si="180"/>
        <v>0</v>
      </c>
      <c r="BL73" s="40830">
        <f t="shared" si="180"/>
        <v>0</v>
      </c>
      <c r="BM73" s="40830">
        <f t="shared" si="181"/>
        <v>0</v>
      </c>
      <c r="BN73" s="40872">
        <v>0</v>
      </c>
      <c r="BO73" s="40872">
        <v>0</v>
      </c>
      <c r="BP73" s="40831">
        <f t="shared" si="182"/>
        <v>0</v>
      </c>
      <c r="BQ73" s="40829">
        <f t="shared" si="183"/>
        <v>0</v>
      </c>
      <c r="BR73" s="40830">
        <f t="shared" si="183"/>
        <v>0</v>
      </c>
      <c r="BS73" s="40830">
        <f t="shared" si="184"/>
        <v>0</v>
      </c>
      <c r="BT73" s="40872">
        <v>0</v>
      </c>
      <c r="BU73" s="40872">
        <v>0</v>
      </c>
      <c r="BV73" s="40831">
        <f t="shared" si="185"/>
        <v>0</v>
      </c>
      <c r="BW73" s="40829">
        <f t="shared" si="186"/>
        <v>0</v>
      </c>
      <c r="BX73" s="40830">
        <f t="shared" si="186"/>
        <v>0</v>
      </c>
      <c r="BY73" s="40830">
        <f t="shared" si="187"/>
        <v>0</v>
      </c>
      <c r="BZ73" s="40872">
        <v>0</v>
      </c>
      <c r="CA73" s="40872">
        <v>0</v>
      </c>
      <c r="CB73" s="40831">
        <f t="shared" si="188"/>
        <v>0</v>
      </c>
      <c r="CC73" s="40829">
        <f t="shared" si="189"/>
        <v>0</v>
      </c>
      <c r="CD73" s="40830">
        <f t="shared" si="190"/>
        <v>0</v>
      </c>
      <c r="CE73" s="40830">
        <f t="shared" si="190"/>
        <v>0</v>
      </c>
      <c r="CF73" s="40830">
        <f t="shared" si="191"/>
        <v>0</v>
      </c>
      <c r="CG73" s="40830">
        <f t="shared" si="191"/>
        <v>0</v>
      </c>
      <c r="CH73" s="40831">
        <f t="shared" si="192"/>
        <v>0</v>
      </c>
      <c r="CI73" s="40834">
        <f t="shared" si="193"/>
        <v>0</v>
      </c>
      <c r="CJ73" s="40834">
        <f t="shared" si="194"/>
        <v>0</v>
      </c>
      <c r="CK73" s="40834">
        <f t="shared" si="194"/>
        <v>0</v>
      </c>
      <c r="CL73" s="40834">
        <f t="shared" si="194"/>
        <v>0</v>
      </c>
      <c r="CM73" s="40834">
        <f t="shared" si="194"/>
        <v>0</v>
      </c>
      <c r="CN73" s="40835">
        <f t="shared" si="195"/>
        <v>0</v>
      </c>
      <c r="CO73" s="40806"/>
    </row>
    <row r="74" spans="1:93" ht="19.5" customHeight="1" x14ac:dyDescent="0.25">
      <c r="A74" s="42008" t="s">
        <v>35</v>
      </c>
      <c r="B74" s="42009"/>
      <c r="C74" s="40836">
        <f>DB_PESSOAL_V.2021!C151</f>
        <v>0</v>
      </c>
      <c r="D74" s="40837">
        <f>DB_PESSOAL_V.2021!D151</f>
        <v>0</v>
      </c>
      <c r="E74" s="40837">
        <f>DB_PESSOAL_V.2021!E151</f>
        <v>0</v>
      </c>
      <c r="F74" s="40837">
        <f>DB_PESSOAL_V.2021!F151</f>
        <v>0</v>
      </c>
      <c r="G74" s="40837">
        <f>DB_PESSOAL_V.2021!G151</f>
        <v>0</v>
      </c>
      <c r="H74" s="40838">
        <f t="shared" si="152"/>
        <v>0</v>
      </c>
      <c r="I74" s="40836">
        <f t="shared" si="153"/>
        <v>0</v>
      </c>
      <c r="J74" s="40837">
        <f t="shared" si="153"/>
        <v>0</v>
      </c>
      <c r="K74" s="40837">
        <f t="shared" si="154"/>
        <v>0</v>
      </c>
      <c r="L74" s="40872">
        <v>0</v>
      </c>
      <c r="M74" s="40872">
        <v>0</v>
      </c>
      <c r="N74" s="40838">
        <f t="shared" si="155"/>
        <v>0</v>
      </c>
      <c r="O74" s="40836">
        <f t="shared" si="156"/>
        <v>0</v>
      </c>
      <c r="P74" s="40837">
        <f t="shared" si="156"/>
        <v>0</v>
      </c>
      <c r="Q74" s="40837">
        <f t="shared" si="157"/>
        <v>0</v>
      </c>
      <c r="R74" s="40872">
        <v>0</v>
      </c>
      <c r="S74" s="40872">
        <v>0</v>
      </c>
      <c r="T74" s="40838">
        <f t="shared" si="158"/>
        <v>0</v>
      </c>
      <c r="U74" s="40836">
        <f t="shared" si="159"/>
        <v>0</v>
      </c>
      <c r="V74" s="40837">
        <f t="shared" si="159"/>
        <v>0</v>
      </c>
      <c r="W74" s="40837">
        <f t="shared" si="160"/>
        <v>0</v>
      </c>
      <c r="X74" s="40872">
        <v>0</v>
      </c>
      <c r="Y74" s="40872">
        <v>0</v>
      </c>
      <c r="Z74" s="40838">
        <f t="shared" si="161"/>
        <v>0</v>
      </c>
      <c r="AA74" s="40836">
        <f t="shared" si="162"/>
        <v>0</v>
      </c>
      <c r="AB74" s="40837">
        <f t="shared" si="162"/>
        <v>0</v>
      </c>
      <c r="AC74" s="40837">
        <f t="shared" si="163"/>
        <v>0</v>
      </c>
      <c r="AD74" s="40888">
        <v>0</v>
      </c>
      <c r="AE74" s="40889">
        <v>0</v>
      </c>
      <c r="AF74" s="40838">
        <f t="shared" si="164"/>
        <v>0</v>
      </c>
      <c r="AG74" s="40836">
        <f t="shared" si="165"/>
        <v>0</v>
      </c>
      <c r="AH74" s="40837">
        <f t="shared" si="165"/>
        <v>0</v>
      </c>
      <c r="AI74" s="40837">
        <f t="shared" si="166"/>
        <v>0</v>
      </c>
      <c r="AJ74" s="40872">
        <v>0</v>
      </c>
      <c r="AK74" s="40872">
        <v>0</v>
      </c>
      <c r="AL74" s="40838">
        <f t="shared" si="167"/>
        <v>0</v>
      </c>
      <c r="AM74" s="40836">
        <f t="shared" si="168"/>
        <v>0</v>
      </c>
      <c r="AN74" s="40837">
        <f t="shared" si="168"/>
        <v>0</v>
      </c>
      <c r="AO74" s="40837">
        <f t="shared" si="169"/>
        <v>0</v>
      </c>
      <c r="AP74" s="40872">
        <v>0</v>
      </c>
      <c r="AQ74" s="40872">
        <v>0</v>
      </c>
      <c r="AR74" s="40838">
        <f t="shared" si="170"/>
        <v>0</v>
      </c>
      <c r="AS74" s="40836">
        <f t="shared" si="171"/>
        <v>0</v>
      </c>
      <c r="AT74" s="40837">
        <f t="shared" si="171"/>
        <v>0</v>
      </c>
      <c r="AU74" s="40837">
        <f t="shared" si="172"/>
        <v>0</v>
      </c>
      <c r="AV74" s="40872">
        <v>0</v>
      </c>
      <c r="AW74" s="40872">
        <v>0</v>
      </c>
      <c r="AX74" s="40838">
        <f t="shared" si="173"/>
        <v>0</v>
      </c>
      <c r="AY74" s="40836">
        <f t="shared" si="174"/>
        <v>0</v>
      </c>
      <c r="AZ74" s="40837">
        <f t="shared" si="174"/>
        <v>0</v>
      </c>
      <c r="BA74" s="40837">
        <f t="shared" si="175"/>
        <v>0</v>
      </c>
      <c r="BB74" s="40872">
        <v>0</v>
      </c>
      <c r="BC74" s="40872">
        <v>0</v>
      </c>
      <c r="BD74" s="40838">
        <f t="shared" si="176"/>
        <v>0</v>
      </c>
      <c r="BE74" s="40836">
        <f t="shared" si="177"/>
        <v>0</v>
      </c>
      <c r="BF74" s="40837">
        <f t="shared" si="177"/>
        <v>0</v>
      </c>
      <c r="BG74" s="40837">
        <f t="shared" si="178"/>
        <v>0</v>
      </c>
      <c r="BH74" s="40872">
        <v>0</v>
      </c>
      <c r="BI74" s="40872">
        <v>0</v>
      </c>
      <c r="BJ74" s="40838">
        <f t="shared" si="179"/>
        <v>0</v>
      </c>
      <c r="BK74" s="40836">
        <f t="shared" si="180"/>
        <v>0</v>
      </c>
      <c r="BL74" s="40837">
        <f t="shared" si="180"/>
        <v>0</v>
      </c>
      <c r="BM74" s="40837">
        <f t="shared" si="181"/>
        <v>0</v>
      </c>
      <c r="BN74" s="40872">
        <v>0</v>
      </c>
      <c r="BO74" s="40872">
        <v>0</v>
      </c>
      <c r="BP74" s="40838">
        <f t="shared" si="182"/>
        <v>0</v>
      </c>
      <c r="BQ74" s="40836">
        <f t="shared" si="183"/>
        <v>0</v>
      </c>
      <c r="BR74" s="40837">
        <f t="shared" si="183"/>
        <v>0</v>
      </c>
      <c r="BS74" s="40837">
        <f t="shared" si="184"/>
        <v>0</v>
      </c>
      <c r="BT74" s="40872">
        <v>0</v>
      </c>
      <c r="BU74" s="40872">
        <v>0</v>
      </c>
      <c r="BV74" s="40838">
        <f t="shared" si="185"/>
        <v>0</v>
      </c>
      <c r="BW74" s="40836">
        <f t="shared" si="186"/>
        <v>0</v>
      </c>
      <c r="BX74" s="40837">
        <f t="shared" si="186"/>
        <v>0</v>
      </c>
      <c r="BY74" s="40837">
        <f t="shared" si="187"/>
        <v>0</v>
      </c>
      <c r="BZ74" s="40872">
        <v>0</v>
      </c>
      <c r="CA74" s="40872">
        <v>0</v>
      </c>
      <c r="CB74" s="40838">
        <f t="shared" si="188"/>
        <v>0</v>
      </c>
      <c r="CC74" s="40836">
        <f t="shared" si="189"/>
        <v>0</v>
      </c>
      <c r="CD74" s="40837">
        <f t="shared" si="190"/>
        <v>0</v>
      </c>
      <c r="CE74" s="40837">
        <f t="shared" si="190"/>
        <v>0</v>
      </c>
      <c r="CF74" s="40837">
        <f t="shared" si="191"/>
        <v>0</v>
      </c>
      <c r="CG74" s="40837">
        <f t="shared" si="191"/>
        <v>0</v>
      </c>
      <c r="CH74" s="40838">
        <f t="shared" si="192"/>
        <v>0</v>
      </c>
      <c r="CI74" s="40841">
        <f t="shared" si="193"/>
        <v>0</v>
      </c>
      <c r="CJ74" s="40841">
        <f t="shared" si="194"/>
        <v>0</v>
      </c>
      <c r="CK74" s="40841">
        <f t="shared" si="194"/>
        <v>0</v>
      </c>
      <c r="CL74" s="40841">
        <f t="shared" si="194"/>
        <v>0</v>
      </c>
      <c r="CM74" s="40841">
        <f t="shared" si="194"/>
        <v>0</v>
      </c>
      <c r="CN74" s="40842">
        <f t="shared" si="195"/>
        <v>0</v>
      </c>
      <c r="CO74" s="40806"/>
    </row>
    <row r="75" spans="1:93" ht="19.5" customHeight="1" x14ac:dyDescent="0.25">
      <c r="A75" s="41978" t="s">
        <v>71</v>
      </c>
      <c r="B75" s="41979"/>
      <c r="C75" s="40852">
        <f t="shared" ref="C75:AH75" si="196">SUM(C67:C74)</f>
        <v>0</v>
      </c>
      <c r="D75" s="40852">
        <f t="shared" si="196"/>
        <v>0</v>
      </c>
      <c r="E75" s="40852">
        <f t="shared" si="196"/>
        <v>0</v>
      </c>
      <c r="F75" s="40852">
        <f t="shared" si="196"/>
        <v>0</v>
      </c>
      <c r="G75" s="40852">
        <f t="shared" si="196"/>
        <v>0</v>
      </c>
      <c r="H75" s="40852">
        <f t="shared" si="196"/>
        <v>0</v>
      </c>
      <c r="I75" s="40852">
        <f t="shared" si="196"/>
        <v>0</v>
      </c>
      <c r="J75" s="40852">
        <f t="shared" si="196"/>
        <v>0</v>
      </c>
      <c r="K75" s="40852">
        <f t="shared" si="196"/>
        <v>0</v>
      </c>
      <c r="L75" s="40852">
        <f t="shared" si="196"/>
        <v>0</v>
      </c>
      <c r="M75" s="40852">
        <f t="shared" si="196"/>
        <v>0</v>
      </c>
      <c r="N75" s="40852">
        <f t="shared" si="196"/>
        <v>0</v>
      </c>
      <c r="O75" s="40852">
        <f t="shared" si="196"/>
        <v>0</v>
      </c>
      <c r="P75" s="40852">
        <f t="shared" si="196"/>
        <v>0</v>
      </c>
      <c r="Q75" s="40852">
        <f t="shared" si="196"/>
        <v>0</v>
      </c>
      <c r="R75" s="40852">
        <f t="shared" si="196"/>
        <v>0</v>
      </c>
      <c r="S75" s="40852">
        <f t="shared" si="196"/>
        <v>0</v>
      </c>
      <c r="T75" s="40852">
        <f t="shared" si="196"/>
        <v>0</v>
      </c>
      <c r="U75" s="40852">
        <f t="shared" si="196"/>
        <v>0</v>
      </c>
      <c r="V75" s="40852">
        <f t="shared" si="196"/>
        <v>0</v>
      </c>
      <c r="W75" s="40852">
        <f t="shared" si="196"/>
        <v>0</v>
      </c>
      <c r="X75" s="40852">
        <f t="shared" si="196"/>
        <v>0</v>
      </c>
      <c r="Y75" s="40852">
        <f t="shared" si="196"/>
        <v>0</v>
      </c>
      <c r="Z75" s="40852">
        <f t="shared" si="196"/>
        <v>0</v>
      </c>
      <c r="AA75" s="40852">
        <f t="shared" si="196"/>
        <v>0</v>
      </c>
      <c r="AB75" s="40852">
        <f t="shared" si="196"/>
        <v>0</v>
      </c>
      <c r="AC75" s="40852">
        <f t="shared" si="196"/>
        <v>0</v>
      </c>
      <c r="AD75" s="40852">
        <f t="shared" si="196"/>
        <v>0</v>
      </c>
      <c r="AE75" s="40852">
        <f t="shared" si="196"/>
        <v>0</v>
      </c>
      <c r="AF75" s="40852">
        <f t="shared" si="196"/>
        <v>0</v>
      </c>
      <c r="AG75" s="40852">
        <f t="shared" si="196"/>
        <v>0</v>
      </c>
      <c r="AH75" s="40852">
        <f t="shared" si="196"/>
        <v>0</v>
      </c>
      <c r="AI75" s="40852">
        <f t="shared" ref="AI75:BN75" si="197">SUM(AI67:AI74)</f>
        <v>0</v>
      </c>
      <c r="AJ75" s="40852">
        <f t="shared" si="197"/>
        <v>0</v>
      </c>
      <c r="AK75" s="40852">
        <f t="shared" si="197"/>
        <v>0</v>
      </c>
      <c r="AL75" s="40852">
        <f t="shared" si="197"/>
        <v>0</v>
      </c>
      <c r="AM75" s="40852">
        <f t="shared" si="197"/>
        <v>0</v>
      </c>
      <c r="AN75" s="40852">
        <f t="shared" si="197"/>
        <v>0</v>
      </c>
      <c r="AO75" s="40852">
        <f t="shared" si="197"/>
        <v>0</v>
      </c>
      <c r="AP75" s="40852">
        <f t="shared" si="197"/>
        <v>0</v>
      </c>
      <c r="AQ75" s="40852">
        <f t="shared" si="197"/>
        <v>0</v>
      </c>
      <c r="AR75" s="40852">
        <f t="shared" si="197"/>
        <v>0</v>
      </c>
      <c r="AS75" s="40852">
        <f t="shared" si="197"/>
        <v>0</v>
      </c>
      <c r="AT75" s="40852">
        <f t="shared" si="197"/>
        <v>0</v>
      </c>
      <c r="AU75" s="40852">
        <f t="shared" si="197"/>
        <v>0</v>
      </c>
      <c r="AV75" s="40852">
        <f t="shared" si="197"/>
        <v>0</v>
      </c>
      <c r="AW75" s="40852">
        <f t="shared" si="197"/>
        <v>0</v>
      </c>
      <c r="AX75" s="40852">
        <f t="shared" si="197"/>
        <v>0</v>
      </c>
      <c r="AY75" s="40852">
        <f t="shared" si="197"/>
        <v>0</v>
      </c>
      <c r="AZ75" s="40852">
        <f t="shared" si="197"/>
        <v>0</v>
      </c>
      <c r="BA75" s="40852">
        <f t="shared" si="197"/>
        <v>0</v>
      </c>
      <c r="BB75" s="40852">
        <f t="shared" si="197"/>
        <v>0</v>
      </c>
      <c r="BC75" s="40852">
        <f t="shared" si="197"/>
        <v>0</v>
      </c>
      <c r="BD75" s="40852">
        <f t="shared" si="197"/>
        <v>0</v>
      </c>
      <c r="BE75" s="40852">
        <f t="shared" si="197"/>
        <v>0</v>
      </c>
      <c r="BF75" s="40852">
        <f t="shared" si="197"/>
        <v>0</v>
      </c>
      <c r="BG75" s="40852">
        <f t="shared" si="197"/>
        <v>0</v>
      </c>
      <c r="BH75" s="40852">
        <f t="shared" si="197"/>
        <v>0</v>
      </c>
      <c r="BI75" s="40852">
        <f t="shared" si="197"/>
        <v>0</v>
      </c>
      <c r="BJ75" s="40852">
        <f t="shared" si="197"/>
        <v>0</v>
      </c>
      <c r="BK75" s="40852">
        <f t="shared" si="197"/>
        <v>0</v>
      </c>
      <c r="BL75" s="40852">
        <f t="shared" si="197"/>
        <v>0</v>
      </c>
      <c r="BM75" s="40852">
        <f t="shared" si="197"/>
        <v>0</v>
      </c>
      <c r="BN75" s="40852">
        <f t="shared" si="197"/>
        <v>0</v>
      </c>
      <c r="BO75" s="40852">
        <f t="shared" ref="BO75:CT75" si="198">SUM(BO67:BO74)</f>
        <v>0</v>
      </c>
      <c r="BP75" s="40852">
        <f t="shared" si="198"/>
        <v>0</v>
      </c>
      <c r="BQ75" s="40852">
        <f t="shared" si="198"/>
        <v>0</v>
      </c>
      <c r="BR75" s="40852">
        <f t="shared" si="198"/>
        <v>0</v>
      </c>
      <c r="BS75" s="40852">
        <f t="shared" si="198"/>
        <v>0</v>
      </c>
      <c r="BT75" s="40852">
        <f t="shared" si="198"/>
        <v>0</v>
      </c>
      <c r="BU75" s="40852">
        <f t="shared" si="198"/>
        <v>0</v>
      </c>
      <c r="BV75" s="40852">
        <f t="shared" si="198"/>
        <v>0</v>
      </c>
      <c r="BW75" s="40852">
        <f t="shared" si="198"/>
        <v>0</v>
      </c>
      <c r="BX75" s="40852">
        <f t="shared" si="198"/>
        <v>0</v>
      </c>
      <c r="BY75" s="40852">
        <f t="shared" si="198"/>
        <v>0</v>
      </c>
      <c r="BZ75" s="40852">
        <f t="shared" si="198"/>
        <v>0</v>
      </c>
      <c r="CA75" s="40852">
        <f t="shared" si="198"/>
        <v>0</v>
      </c>
      <c r="CB75" s="40852">
        <f t="shared" si="198"/>
        <v>0</v>
      </c>
      <c r="CC75" s="40852">
        <f t="shared" si="198"/>
        <v>0</v>
      </c>
      <c r="CD75" s="40852">
        <f t="shared" si="198"/>
        <v>0</v>
      </c>
      <c r="CE75" s="40852">
        <f t="shared" si="198"/>
        <v>0</v>
      </c>
      <c r="CF75" s="40852">
        <f t="shared" si="198"/>
        <v>0</v>
      </c>
      <c r="CG75" s="40852">
        <f t="shared" si="198"/>
        <v>0</v>
      </c>
      <c r="CH75" s="40852">
        <f t="shared" si="198"/>
        <v>0</v>
      </c>
      <c r="CI75" s="40853">
        <f t="shared" si="198"/>
        <v>0</v>
      </c>
      <c r="CJ75" s="40853">
        <f t="shared" si="198"/>
        <v>0</v>
      </c>
      <c r="CK75" s="40853">
        <f t="shared" si="198"/>
        <v>0</v>
      </c>
      <c r="CL75" s="40853">
        <f t="shared" si="198"/>
        <v>0</v>
      </c>
      <c r="CM75" s="40853">
        <f t="shared" si="198"/>
        <v>0</v>
      </c>
      <c r="CN75" s="40854">
        <f t="shared" si="198"/>
        <v>0</v>
      </c>
      <c r="CO75" s="40802"/>
    </row>
    <row r="76" spans="1:93" ht="19.5" customHeight="1" x14ac:dyDescent="0.25">
      <c r="A76" s="40855" t="s">
        <v>188</v>
      </c>
      <c r="B76" s="40855"/>
      <c r="C76" s="40856"/>
      <c r="D76" s="40856"/>
      <c r="E76" s="40856"/>
      <c r="F76" s="40856"/>
      <c r="G76" s="40856"/>
      <c r="H76" s="40856"/>
      <c r="I76" s="40856"/>
      <c r="J76" s="40856"/>
      <c r="K76" s="40856"/>
      <c r="L76" s="40857"/>
      <c r="M76" s="40857"/>
      <c r="N76" s="40856"/>
      <c r="O76" s="40856"/>
      <c r="P76" s="40856"/>
      <c r="Q76" s="40856"/>
      <c r="R76" s="40857"/>
      <c r="S76" s="40857"/>
      <c r="T76" s="40856"/>
      <c r="U76" s="40856"/>
      <c r="V76" s="40856"/>
      <c r="W76" s="40856"/>
      <c r="X76" s="40857"/>
      <c r="Y76" s="40857"/>
      <c r="Z76" s="40856"/>
      <c r="AA76" s="40856"/>
      <c r="AB76" s="40856"/>
      <c r="AC76" s="40856"/>
      <c r="AD76" s="40857"/>
      <c r="AE76" s="40857"/>
      <c r="AF76" s="40856"/>
      <c r="AG76" s="40856"/>
      <c r="AH76" s="40856"/>
      <c r="AI76" s="40856"/>
      <c r="AJ76" s="40857"/>
      <c r="AK76" s="40857"/>
      <c r="AL76" s="40856"/>
      <c r="AM76" s="40856"/>
      <c r="AN76" s="40856"/>
      <c r="AO76" s="40856"/>
      <c r="AP76" s="40857"/>
      <c r="AQ76" s="40857"/>
      <c r="AR76" s="40856"/>
      <c r="AS76" s="40856"/>
      <c r="AT76" s="40856"/>
      <c r="AU76" s="40856"/>
      <c r="AV76" s="40857"/>
      <c r="AW76" s="40857"/>
      <c r="AX76" s="40856"/>
      <c r="AY76" s="40856"/>
      <c r="AZ76" s="40856"/>
      <c r="BA76" s="40856"/>
      <c r="BB76" s="40857"/>
      <c r="BC76" s="40857"/>
      <c r="BD76" s="40856"/>
      <c r="BE76" s="40856"/>
      <c r="BF76" s="40856"/>
      <c r="BG76" s="40856"/>
      <c r="BH76" s="40857"/>
      <c r="BI76" s="40857"/>
      <c r="BJ76" s="40856"/>
      <c r="BK76" s="40856"/>
      <c r="BL76" s="40856"/>
      <c r="BM76" s="40856"/>
      <c r="BN76" s="40857"/>
      <c r="BO76" s="40857"/>
      <c r="BP76" s="40856"/>
      <c r="BQ76" s="40856"/>
      <c r="BR76" s="40856"/>
      <c r="BS76" s="40856"/>
      <c r="BT76" s="40857"/>
      <c r="BU76" s="40857"/>
      <c r="BV76" s="40856"/>
      <c r="BW76" s="40856"/>
      <c r="BX76" s="40856"/>
      <c r="BY76" s="40856"/>
      <c r="BZ76" s="40857"/>
      <c r="CA76" s="40857"/>
      <c r="CB76" s="40856"/>
      <c r="CC76" s="40857"/>
      <c r="CD76" s="40857"/>
      <c r="CE76" s="40857"/>
      <c r="CF76" s="40857"/>
      <c r="CG76" s="40857"/>
      <c r="CH76" s="40856"/>
      <c r="CI76" s="40858"/>
      <c r="CJ76" s="40858"/>
      <c r="CK76" s="40858"/>
      <c r="CL76" s="40858"/>
      <c r="CM76" s="40858"/>
      <c r="CN76" s="40890"/>
      <c r="CO76" s="40802"/>
    </row>
    <row r="77" spans="1:93" ht="19.5" customHeight="1" x14ac:dyDescent="0.25">
      <c r="A77" s="42004" t="s">
        <v>173</v>
      </c>
      <c r="B77" s="42005"/>
      <c r="C77" s="40822">
        <f>DB_PESSOAL_V.2021!C154</f>
        <v>0</v>
      </c>
      <c r="D77" s="40823">
        <f>DB_PESSOAL_V.2021!D154</f>
        <v>0</v>
      </c>
      <c r="E77" s="40823">
        <f>DB_PESSOAL_V.2021!E154</f>
        <v>0</v>
      </c>
      <c r="F77" s="40823">
        <f>DB_PESSOAL_V.2021!F154</f>
        <v>0</v>
      </c>
      <c r="G77" s="40823">
        <f>DB_PESSOAL_V.2021!G154</f>
        <v>0</v>
      </c>
      <c r="H77" s="40824">
        <f t="shared" ref="H77:H84" si="199">C77+D77-E77+F77-G77</f>
        <v>0</v>
      </c>
      <c r="I77" s="40870">
        <f t="shared" ref="I77:J84" si="200">L32</f>
        <v>0</v>
      </c>
      <c r="J77" s="40871">
        <f t="shared" si="200"/>
        <v>0</v>
      </c>
      <c r="K77" s="40871">
        <f t="shared" ref="K77:K84" si="201">I77-J77</f>
        <v>0</v>
      </c>
      <c r="L77" s="40872">
        <v>0</v>
      </c>
      <c r="M77" s="40872">
        <v>0</v>
      </c>
      <c r="N77" s="40873">
        <f t="shared" ref="N77:N84" si="202">H77+K77+L77-M77</f>
        <v>0</v>
      </c>
      <c r="O77" s="40870">
        <f t="shared" ref="O77:P84" si="203">R32</f>
        <v>0</v>
      </c>
      <c r="P77" s="40871">
        <f t="shared" si="203"/>
        <v>0</v>
      </c>
      <c r="Q77" s="40871">
        <f t="shared" ref="Q77:Q84" si="204">O77-P77</f>
        <v>0</v>
      </c>
      <c r="R77" s="40872">
        <v>0</v>
      </c>
      <c r="S77" s="40872">
        <v>0</v>
      </c>
      <c r="T77" s="40873">
        <f t="shared" ref="T77:T84" si="205">N77+Q77+R77-S77</f>
        <v>0</v>
      </c>
      <c r="U77" s="40870">
        <f t="shared" ref="U77:V84" si="206">X32</f>
        <v>0</v>
      </c>
      <c r="V77" s="40871">
        <f t="shared" si="206"/>
        <v>0</v>
      </c>
      <c r="W77" s="40871">
        <f t="shared" ref="W77:W84" si="207">U77-V77</f>
        <v>0</v>
      </c>
      <c r="X77" s="40872">
        <v>0</v>
      </c>
      <c r="Y77" s="40872">
        <v>0</v>
      </c>
      <c r="Z77" s="40873">
        <f t="shared" ref="Z77:Z84" si="208">T77+W77+X77-Y77</f>
        <v>0</v>
      </c>
      <c r="AA77" s="40870">
        <f t="shared" ref="AA77:AB84" si="209">AD32</f>
        <v>0</v>
      </c>
      <c r="AB77" s="40871">
        <f t="shared" si="209"/>
        <v>0</v>
      </c>
      <c r="AC77" s="40871">
        <f t="shared" ref="AC77:AC84" si="210">AA77-AB77</f>
        <v>0</v>
      </c>
      <c r="AD77" s="40891">
        <v>0</v>
      </c>
      <c r="AE77" s="40892">
        <v>0</v>
      </c>
      <c r="AF77" s="40873">
        <f t="shared" ref="AF77:AF84" si="211">Z77+AC77+AD77-AE77</f>
        <v>0</v>
      </c>
      <c r="AG77" s="40870">
        <f t="shared" ref="AG77:AH84" si="212">AJ32</f>
        <v>0</v>
      </c>
      <c r="AH77" s="40871">
        <f t="shared" si="212"/>
        <v>0</v>
      </c>
      <c r="AI77" s="40871">
        <f t="shared" ref="AI77:AI84" si="213">AG77-AH77</f>
        <v>0</v>
      </c>
      <c r="AJ77" s="40872">
        <v>0</v>
      </c>
      <c r="AK77" s="40872">
        <v>0</v>
      </c>
      <c r="AL77" s="40873">
        <f t="shared" ref="AL77:AL84" si="214">AF77+AI77+AJ77-AK77</f>
        <v>0</v>
      </c>
      <c r="AM77" s="40870">
        <f t="shared" ref="AM77:AN84" si="215">AP32</f>
        <v>0</v>
      </c>
      <c r="AN77" s="40871">
        <f t="shared" si="215"/>
        <v>0</v>
      </c>
      <c r="AO77" s="40871">
        <f t="shared" ref="AO77:AO84" si="216">AM77-AN77</f>
        <v>0</v>
      </c>
      <c r="AP77" s="40872">
        <v>0</v>
      </c>
      <c r="AQ77" s="40872">
        <v>0</v>
      </c>
      <c r="AR77" s="40873">
        <f t="shared" ref="AR77:AR84" si="217">AL77+AO77+AP77-AQ77</f>
        <v>0</v>
      </c>
      <c r="AS77" s="40870">
        <f t="shared" ref="AS77:AT84" si="218">AV32</f>
        <v>0</v>
      </c>
      <c r="AT77" s="40871">
        <f t="shared" si="218"/>
        <v>0</v>
      </c>
      <c r="AU77" s="40871">
        <f t="shared" ref="AU77:AU84" si="219">AS77-AT77</f>
        <v>0</v>
      </c>
      <c r="AV77" s="40872">
        <v>0</v>
      </c>
      <c r="AW77" s="40872">
        <v>0</v>
      </c>
      <c r="AX77" s="40873">
        <f t="shared" ref="AX77:AX84" si="220">AR77+AU77+AV77-AW77</f>
        <v>0</v>
      </c>
      <c r="AY77" s="40870">
        <f t="shared" ref="AY77:AZ84" si="221">BB32</f>
        <v>0</v>
      </c>
      <c r="AZ77" s="40871">
        <f t="shared" si="221"/>
        <v>0</v>
      </c>
      <c r="BA77" s="40871">
        <f t="shared" ref="BA77:BA84" si="222">AY77-AZ77</f>
        <v>0</v>
      </c>
      <c r="BB77" s="40872">
        <v>0</v>
      </c>
      <c r="BC77" s="40872">
        <v>0</v>
      </c>
      <c r="BD77" s="40873">
        <f t="shared" ref="BD77:BD84" si="223">AX77+BA77+BB77-BC77</f>
        <v>0</v>
      </c>
      <c r="BE77" s="40870">
        <f t="shared" ref="BE77:BF84" si="224">BH32</f>
        <v>0</v>
      </c>
      <c r="BF77" s="40871">
        <f t="shared" si="224"/>
        <v>0</v>
      </c>
      <c r="BG77" s="40871">
        <f t="shared" ref="BG77:BG84" si="225">BE77-BF77</f>
        <v>0</v>
      </c>
      <c r="BH77" s="40872">
        <v>0</v>
      </c>
      <c r="BI77" s="40872">
        <v>0</v>
      </c>
      <c r="BJ77" s="40873">
        <f t="shared" ref="BJ77:BJ84" si="226">BD77+BG77+BH77-BI77</f>
        <v>0</v>
      </c>
      <c r="BK77" s="40870">
        <f t="shared" ref="BK77:BL84" si="227">BN32</f>
        <v>0</v>
      </c>
      <c r="BL77" s="40871">
        <f t="shared" si="227"/>
        <v>0</v>
      </c>
      <c r="BM77" s="40871">
        <f t="shared" ref="BM77:BM84" si="228">BK77-BL77</f>
        <v>0</v>
      </c>
      <c r="BN77" s="40872">
        <v>0</v>
      </c>
      <c r="BO77" s="40872">
        <v>0</v>
      </c>
      <c r="BP77" s="40873">
        <f t="shared" ref="BP77:BP84" si="229">BJ77+BM77+BN77-BO77</f>
        <v>0</v>
      </c>
      <c r="BQ77" s="40870">
        <f t="shared" ref="BQ77:BR84" si="230">BT32</f>
        <v>0</v>
      </c>
      <c r="BR77" s="40871">
        <f t="shared" si="230"/>
        <v>0</v>
      </c>
      <c r="BS77" s="40871">
        <f t="shared" ref="BS77:BS84" si="231">BQ77-BR77</f>
        <v>0</v>
      </c>
      <c r="BT77" s="40872">
        <v>0</v>
      </c>
      <c r="BU77" s="40872">
        <v>0</v>
      </c>
      <c r="BV77" s="40873">
        <f t="shared" ref="BV77:BV84" si="232">BP77+BS77+BT77-BU77</f>
        <v>0</v>
      </c>
      <c r="BW77" s="40870">
        <f t="shared" ref="BW77:BX84" si="233">BZ32</f>
        <v>0</v>
      </c>
      <c r="BX77" s="40871">
        <f t="shared" si="233"/>
        <v>0</v>
      </c>
      <c r="BY77" s="40871">
        <f t="shared" ref="BY77:BY84" si="234">BW77-BX77</f>
        <v>0</v>
      </c>
      <c r="BZ77" s="40872">
        <v>0</v>
      </c>
      <c r="CA77" s="40872">
        <v>0</v>
      </c>
      <c r="CB77" s="40873">
        <f t="shared" ref="CB77:CB84" si="235">BV77+BY77+BZ77-CA77</f>
        <v>0</v>
      </c>
      <c r="CC77" s="40822">
        <f t="shared" ref="CC77:CC84" si="236">H77</f>
        <v>0</v>
      </c>
      <c r="CD77" s="40823">
        <f t="shared" ref="CD77:CE84" si="237">I77+O77+U77+AA77+AG77+AM77+AS77+AY77+BE77+BK77+BQ77+BW77</f>
        <v>0</v>
      </c>
      <c r="CE77" s="40823">
        <f t="shared" si="237"/>
        <v>0</v>
      </c>
      <c r="CF77" s="40823">
        <f t="shared" ref="CF77:CG84" si="238">L77+R77+X77+AD77+AJ77+AP77+AV77+BB77+BH77+BN77+BT77+BZ77</f>
        <v>0</v>
      </c>
      <c r="CG77" s="40823">
        <f t="shared" si="238"/>
        <v>0</v>
      </c>
      <c r="CH77" s="40824">
        <f t="shared" ref="CH77:CH84" si="239">CC77+CD77-CE77+CF77-CG77</f>
        <v>0</v>
      </c>
      <c r="CI77" s="40827">
        <f t="shared" ref="CI77:CI84" si="240">C77</f>
        <v>0</v>
      </c>
      <c r="CJ77" s="40827">
        <f t="shared" ref="CJ77:CM84" si="241">D77+CD77</f>
        <v>0</v>
      </c>
      <c r="CK77" s="40827">
        <f t="shared" si="241"/>
        <v>0</v>
      </c>
      <c r="CL77" s="40827">
        <f t="shared" si="241"/>
        <v>0</v>
      </c>
      <c r="CM77" s="40827">
        <f t="shared" si="241"/>
        <v>0</v>
      </c>
      <c r="CN77" s="40828">
        <f t="shared" ref="CN77:CN84" si="242">CI77+CJ77-CK77+CL77-CM77</f>
        <v>0</v>
      </c>
      <c r="CO77" s="40806"/>
    </row>
    <row r="78" spans="1:93" ht="19.5" customHeight="1" x14ac:dyDescent="0.25">
      <c r="A78" s="42006" t="s">
        <v>174</v>
      </c>
      <c r="B78" s="42007"/>
      <c r="C78" s="40829">
        <f>DB_PESSOAL_V.2021!C155</f>
        <v>0</v>
      </c>
      <c r="D78" s="40830">
        <f>DB_PESSOAL_V.2021!D155</f>
        <v>0</v>
      </c>
      <c r="E78" s="40830">
        <f>DB_PESSOAL_V.2021!E155</f>
        <v>0</v>
      </c>
      <c r="F78" s="40830">
        <f>DB_PESSOAL_V.2021!F155</f>
        <v>0</v>
      </c>
      <c r="G78" s="40830">
        <f>DB_PESSOAL_V.2021!G155</f>
        <v>0</v>
      </c>
      <c r="H78" s="40831">
        <f t="shared" si="199"/>
        <v>0</v>
      </c>
      <c r="I78" s="40829">
        <f t="shared" si="200"/>
        <v>0</v>
      </c>
      <c r="J78" s="40830">
        <f t="shared" si="200"/>
        <v>0</v>
      </c>
      <c r="K78" s="40830">
        <f t="shared" si="201"/>
        <v>0</v>
      </c>
      <c r="L78" s="40872">
        <v>0</v>
      </c>
      <c r="M78" s="40872">
        <v>0</v>
      </c>
      <c r="N78" s="40831">
        <f t="shared" si="202"/>
        <v>0</v>
      </c>
      <c r="O78" s="40829">
        <f t="shared" si="203"/>
        <v>0</v>
      </c>
      <c r="P78" s="40830">
        <f t="shared" si="203"/>
        <v>0</v>
      </c>
      <c r="Q78" s="40830">
        <f t="shared" si="204"/>
        <v>0</v>
      </c>
      <c r="R78" s="40872">
        <v>0</v>
      </c>
      <c r="S78" s="40872">
        <v>0</v>
      </c>
      <c r="T78" s="40831">
        <f t="shared" si="205"/>
        <v>0</v>
      </c>
      <c r="U78" s="40829">
        <f t="shared" si="206"/>
        <v>0</v>
      </c>
      <c r="V78" s="40830">
        <f t="shared" si="206"/>
        <v>0</v>
      </c>
      <c r="W78" s="40830">
        <f t="shared" si="207"/>
        <v>0</v>
      </c>
      <c r="X78" s="40872">
        <v>0</v>
      </c>
      <c r="Y78" s="40872">
        <v>0</v>
      </c>
      <c r="Z78" s="40831">
        <f t="shared" si="208"/>
        <v>0</v>
      </c>
      <c r="AA78" s="40829">
        <f t="shared" si="209"/>
        <v>0</v>
      </c>
      <c r="AB78" s="40830">
        <f t="shared" si="209"/>
        <v>0</v>
      </c>
      <c r="AC78" s="40830">
        <f t="shared" si="210"/>
        <v>0</v>
      </c>
      <c r="AD78" s="40893">
        <v>0</v>
      </c>
      <c r="AE78" s="40894">
        <v>0</v>
      </c>
      <c r="AF78" s="40831">
        <f t="shared" si="211"/>
        <v>0</v>
      </c>
      <c r="AG78" s="40829">
        <f t="shared" si="212"/>
        <v>0</v>
      </c>
      <c r="AH78" s="40830">
        <f t="shared" si="212"/>
        <v>0</v>
      </c>
      <c r="AI78" s="40830">
        <f t="shared" si="213"/>
        <v>0</v>
      </c>
      <c r="AJ78" s="40872">
        <v>0</v>
      </c>
      <c r="AK78" s="40872">
        <v>0</v>
      </c>
      <c r="AL78" s="40831">
        <f t="shared" si="214"/>
        <v>0</v>
      </c>
      <c r="AM78" s="40829">
        <f t="shared" si="215"/>
        <v>0</v>
      </c>
      <c r="AN78" s="40830">
        <f t="shared" si="215"/>
        <v>0</v>
      </c>
      <c r="AO78" s="40830">
        <f t="shared" si="216"/>
        <v>0</v>
      </c>
      <c r="AP78" s="40872">
        <v>0</v>
      </c>
      <c r="AQ78" s="40872">
        <v>0</v>
      </c>
      <c r="AR78" s="40831">
        <f t="shared" si="217"/>
        <v>0</v>
      </c>
      <c r="AS78" s="40829">
        <f t="shared" si="218"/>
        <v>0</v>
      </c>
      <c r="AT78" s="40830">
        <f t="shared" si="218"/>
        <v>0</v>
      </c>
      <c r="AU78" s="40830">
        <f t="shared" si="219"/>
        <v>0</v>
      </c>
      <c r="AV78" s="40872">
        <v>0</v>
      </c>
      <c r="AW78" s="40872">
        <v>0</v>
      </c>
      <c r="AX78" s="40831">
        <f t="shared" si="220"/>
        <v>0</v>
      </c>
      <c r="AY78" s="40829">
        <f t="shared" si="221"/>
        <v>0</v>
      </c>
      <c r="AZ78" s="40830">
        <f t="shared" si="221"/>
        <v>0</v>
      </c>
      <c r="BA78" s="40830">
        <f t="shared" si="222"/>
        <v>0</v>
      </c>
      <c r="BB78" s="40872">
        <v>0</v>
      </c>
      <c r="BC78" s="40872">
        <v>0</v>
      </c>
      <c r="BD78" s="40831">
        <f t="shared" si="223"/>
        <v>0</v>
      </c>
      <c r="BE78" s="40829">
        <f t="shared" si="224"/>
        <v>0</v>
      </c>
      <c r="BF78" s="40830">
        <f t="shared" si="224"/>
        <v>0</v>
      </c>
      <c r="BG78" s="40830">
        <f t="shared" si="225"/>
        <v>0</v>
      </c>
      <c r="BH78" s="40872">
        <v>0</v>
      </c>
      <c r="BI78" s="40872">
        <v>0</v>
      </c>
      <c r="BJ78" s="40831">
        <f t="shared" si="226"/>
        <v>0</v>
      </c>
      <c r="BK78" s="40829">
        <f t="shared" si="227"/>
        <v>0</v>
      </c>
      <c r="BL78" s="40830">
        <f t="shared" si="227"/>
        <v>0</v>
      </c>
      <c r="BM78" s="40830">
        <f t="shared" si="228"/>
        <v>0</v>
      </c>
      <c r="BN78" s="40872">
        <v>0</v>
      </c>
      <c r="BO78" s="40872">
        <v>0</v>
      </c>
      <c r="BP78" s="40831">
        <f t="shared" si="229"/>
        <v>0</v>
      </c>
      <c r="BQ78" s="40829">
        <f t="shared" si="230"/>
        <v>0</v>
      </c>
      <c r="BR78" s="40830">
        <f t="shared" si="230"/>
        <v>0</v>
      </c>
      <c r="BS78" s="40830">
        <f t="shared" si="231"/>
        <v>0</v>
      </c>
      <c r="BT78" s="40872">
        <v>0</v>
      </c>
      <c r="BU78" s="40872">
        <v>0</v>
      </c>
      <c r="BV78" s="40831">
        <f t="shared" si="232"/>
        <v>0</v>
      </c>
      <c r="BW78" s="40829">
        <f t="shared" si="233"/>
        <v>0</v>
      </c>
      <c r="BX78" s="40830">
        <f t="shared" si="233"/>
        <v>0</v>
      </c>
      <c r="BY78" s="40830">
        <f t="shared" si="234"/>
        <v>0</v>
      </c>
      <c r="BZ78" s="40872">
        <v>0</v>
      </c>
      <c r="CA78" s="40872">
        <v>0</v>
      </c>
      <c r="CB78" s="40831">
        <f t="shared" si="235"/>
        <v>0</v>
      </c>
      <c r="CC78" s="40829">
        <f t="shared" si="236"/>
        <v>0</v>
      </c>
      <c r="CD78" s="40830">
        <f t="shared" si="237"/>
        <v>0</v>
      </c>
      <c r="CE78" s="40830">
        <f t="shared" si="237"/>
        <v>0</v>
      </c>
      <c r="CF78" s="40830">
        <f t="shared" si="238"/>
        <v>0</v>
      </c>
      <c r="CG78" s="40830">
        <f t="shared" si="238"/>
        <v>0</v>
      </c>
      <c r="CH78" s="40831">
        <f t="shared" si="239"/>
        <v>0</v>
      </c>
      <c r="CI78" s="40834">
        <f t="shared" si="240"/>
        <v>0</v>
      </c>
      <c r="CJ78" s="40834">
        <f t="shared" si="241"/>
        <v>0</v>
      </c>
      <c r="CK78" s="40834">
        <f t="shared" si="241"/>
        <v>0</v>
      </c>
      <c r="CL78" s="40834">
        <f t="shared" si="241"/>
        <v>0</v>
      </c>
      <c r="CM78" s="40834">
        <f t="shared" si="241"/>
        <v>0</v>
      </c>
      <c r="CN78" s="40835">
        <f t="shared" si="242"/>
        <v>0</v>
      </c>
      <c r="CO78" s="40806"/>
    </row>
    <row r="79" spans="1:93" ht="19.5" customHeight="1" x14ac:dyDescent="0.25">
      <c r="A79" s="42006" t="s">
        <v>30</v>
      </c>
      <c r="B79" s="42007"/>
      <c r="C79" s="40829">
        <f>DB_PESSOAL_V.2021!C156</f>
        <v>0</v>
      </c>
      <c r="D79" s="40830">
        <f>DB_PESSOAL_V.2021!D156</f>
        <v>0</v>
      </c>
      <c r="E79" s="40830">
        <f>DB_PESSOAL_V.2021!E156</f>
        <v>0</v>
      </c>
      <c r="F79" s="40830">
        <f>DB_PESSOAL_V.2021!F156</f>
        <v>0</v>
      </c>
      <c r="G79" s="40830">
        <f>DB_PESSOAL_V.2021!G156</f>
        <v>0</v>
      </c>
      <c r="H79" s="40831">
        <f t="shared" si="199"/>
        <v>0</v>
      </c>
      <c r="I79" s="40829">
        <f t="shared" si="200"/>
        <v>0</v>
      </c>
      <c r="J79" s="40830">
        <f t="shared" si="200"/>
        <v>0</v>
      </c>
      <c r="K79" s="40830">
        <f t="shared" si="201"/>
        <v>0</v>
      </c>
      <c r="L79" s="40872">
        <v>0</v>
      </c>
      <c r="M79" s="40872">
        <v>0</v>
      </c>
      <c r="N79" s="40831">
        <f t="shared" si="202"/>
        <v>0</v>
      </c>
      <c r="O79" s="40829">
        <f t="shared" si="203"/>
        <v>0</v>
      </c>
      <c r="P79" s="40830">
        <f t="shared" si="203"/>
        <v>0</v>
      </c>
      <c r="Q79" s="40830">
        <f t="shared" si="204"/>
        <v>0</v>
      </c>
      <c r="R79" s="40872">
        <v>0</v>
      </c>
      <c r="S79" s="40872">
        <v>0</v>
      </c>
      <c r="T79" s="40831">
        <f t="shared" si="205"/>
        <v>0</v>
      </c>
      <c r="U79" s="40829">
        <f t="shared" si="206"/>
        <v>0</v>
      </c>
      <c r="V79" s="40830">
        <f t="shared" si="206"/>
        <v>0</v>
      </c>
      <c r="W79" s="40830">
        <f t="shared" si="207"/>
        <v>0</v>
      </c>
      <c r="X79" s="40872">
        <v>0</v>
      </c>
      <c r="Y79" s="40872">
        <v>0</v>
      </c>
      <c r="Z79" s="40831">
        <f t="shared" si="208"/>
        <v>0</v>
      </c>
      <c r="AA79" s="40829">
        <f t="shared" si="209"/>
        <v>0</v>
      </c>
      <c r="AB79" s="40830">
        <f t="shared" si="209"/>
        <v>0</v>
      </c>
      <c r="AC79" s="40830">
        <f t="shared" si="210"/>
        <v>0</v>
      </c>
      <c r="AD79" s="40895">
        <v>0</v>
      </c>
      <c r="AE79" s="40896">
        <v>0</v>
      </c>
      <c r="AF79" s="40831">
        <f t="shared" si="211"/>
        <v>0</v>
      </c>
      <c r="AG79" s="40829">
        <f t="shared" si="212"/>
        <v>0</v>
      </c>
      <c r="AH79" s="40830">
        <f t="shared" si="212"/>
        <v>0</v>
      </c>
      <c r="AI79" s="40830">
        <f t="shared" si="213"/>
        <v>0</v>
      </c>
      <c r="AJ79" s="40872">
        <v>0</v>
      </c>
      <c r="AK79" s="40872">
        <v>0</v>
      </c>
      <c r="AL79" s="40831">
        <f t="shared" si="214"/>
        <v>0</v>
      </c>
      <c r="AM79" s="40829">
        <f t="shared" si="215"/>
        <v>0</v>
      </c>
      <c r="AN79" s="40830">
        <f t="shared" si="215"/>
        <v>0</v>
      </c>
      <c r="AO79" s="40830">
        <f t="shared" si="216"/>
        <v>0</v>
      </c>
      <c r="AP79" s="40872">
        <v>0</v>
      </c>
      <c r="AQ79" s="40872">
        <v>0</v>
      </c>
      <c r="AR79" s="40831">
        <f t="shared" si="217"/>
        <v>0</v>
      </c>
      <c r="AS79" s="40829">
        <f t="shared" si="218"/>
        <v>0</v>
      </c>
      <c r="AT79" s="40830">
        <f t="shared" si="218"/>
        <v>0</v>
      </c>
      <c r="AU79" s="40830">
        <f t="shared" si="219"/>
        <v>0</v>
      </c>
      <c r="AV79" s="40872">
        <v>0</v>
      </c>
      <c r="AW79" s="40872">
        <v>0</v>
      </c>
      <c r="AX79" s="40831">
        <f t="shared" si="220"/>
        <v>0</v>
      </c>
      <c r="AY79" s="40829">
        <f t="shared" si="221"/>
        <v>0</v>
      </c>
      <c r="AZ79" s="40830">
        <f t="shared" si="221"/>
        <v>0</v>
      </c>
      <c r="BA79" s="40830">
        <f t="shared" si="222"/>
        <v>0</v>
      </c>
      <c r="BB79" s="40872">
        <v>0</v>
      </c>
      <c r="BC79" s="40872">
        <v>0</v>
      </c>
      <c r="BD79" s="40831">
        <f t="shared" si="223"/>
        <v>0</v>
      </c>
      <c r="BE79" s="40829">
        <f t="shared" si="224"/>
        <v>0</v>
      </c>
      <c r="BF79" s="40830">
        <f t="shared" si="224"/>
        <v>0</v>
      </c>
      <c r="BG79" s="40830">
        <f t="shared" si="225"/>
        <v>0</v>
      </c>
      <c r="BH79" s="40872">
        <v>0</v>
      </c>
      <c r="BI79" s="40872">
        <v>0</v>
      </c>
      <c r="BJ79" s="40831">
        <f t="shared" si="226"/>
        <v>0</v>
      </c>
      <c r="BK79" s="40829">
        <f t="shared" si="227"/>
        <v>0</v>
      </c>
      <c r="BL79" s="40830">
        <f t="shared" si="227"/>
        <v>0</v>
      </c>
      <c r="BM79" s="40830">
        <f t="shared" si="228"/>
        <v>0</v>
      </c>
      <c r="BN79" s="40872">
        <v>0</v>
      </c>
      <c r="BO79" s="40872">
        <v>0</v>
      </c>
      <c r="BP79" s="40831">
        <f t="shared" si="229"/>
        <v>0</v>
      </c>
      <c r="BQ79" s="40829">
        <f t="shared" si="230"/>
        <v>0</v>
      </c>
      <c r="BR79" s="40830">
        <f t="shared" si="230"/>
        <v>0</v>
      </c>
      <c r="BS79" s="40830">
        <f t="shared" si="231"/>
        <v>0</v>
      </c>
      <c r="BT79" s="40872">
        <v>0</v>
      </c>
      <c r="BU79" s="40872">
        <v>0</v>
      </c>
      <c r="BV79" s="40831">
        <f t="shared" si="232"/>
        <v>0</v>
      </c>
      <c r="BW79" s="40829">
        <f t="shared" si="233"/>
        <v>0</v>
      </c>
      <c r="BX79" s="40830">
        <f t="shared" si="233"/>
        <v>0</v>
      </c>
      <c r="BY79" s="40830">
        <f t="shared" si="234"/>
        <v>0</v>
      </c>
      <c r="BZ79" s="40872">
        <v>0</v>
      </c>
      <c r="CA79" s="40872">
        <v>0</v>
      </c>
      <c r="CB79" s="40831">
        <f t="shared" si="235"/>
        <v>0</v>
      </c>
      <c r="CC79" s="40829">
        <f t="shared" si="236"/>
        <v>0</v>
      </c>
      <c r="CD79" s="40830">
        <f t="shared" si="237"/>
        <v>0</v>
      </c>
      <c r="CE79" s="40830">
        <f t="shared" si="237"/>
        <v>0</v>
      </c>
      <c r="CF79" s="40830">
        <f t="shared" si="238"/>
        <v>0</v>
      </c>
      <c r="CG79" s="40830">
        <f t="shared" si="238"/>
        <v>0</v>
      </c>
      <c r="CH79" s="40831">
        <f t="shared" si="239"/>
        <v>0</v>
      </c>
      <c r="CI79" s="40834">
        <f t="shared" si="240"/>
        <v>0</v>
      </c>
      <c r="CJ79" s="40834">
        <f t="shared" si="241"/>
        <v>0</v>
      </c>
      <c r="CK79" s="40834">
        <f t="shared" si="241"/>
        <v>0</v>
      </c>
      <c r="CL79" s="40834">
        <f t="shared" si="241"/>
        <v>0</v>
      </c>
      <c r="CM79" s="40834">
        <f t="shared" si="241"/>
        <v>0</v>
      </c>
      <c r="CN79" s="40835">
        <f t="shared" si="242"/>
        <v>0</v>
      </c>
      <c r="CO79" s="40806"/>
    </row>
    <row r="80" spans="1:93" ht="19.5" customHeight="1" x14ac:dyDescent="0.25">
      <c r="A80" s="42006" t="s">
        <v>31</v>
      </c>
      <c r="B80" s="42007"/>
      <c r="C80" s="40829">
        <f>DB_PESSOAL_V.2021!C157</f>
        <v>0</v>
      </c>
      <c r="D80" s="40830">
        <f>DB_PESSOAL_V.2021!D157</f>
        <v>0</v>
      </c>
      <c r="E80" s="40830">
        <f>DB_PESSOAL_V.2021!E157</f>
        <v>0</v>
      </c>
      <c r="F80" s="40830">
        <f>DB_PESSOAL_V.2021!F157</f>
        <v>0</v>
      </c>
      <c r="G80" s="40830">
        <f>DB_PESSOAL_V.2021!G157</f>
        <v>0</v>
      </c>
      <c r="H80" s="40831">
        <f t="shared" si="199"/>
        <v>0</v>
      </c>
      <c r="I80" s="40829">
        <f t="shared" si="200"/>
        <v>0</v>
      </c>
      <c r="J80" s="40830">
        <f t="shared" si="200"/>
        <v>0</v>
      </c>
      <c r="K80" s="40830">
        <f t="shared" si="201"/>
        <v>0</v>
      </c>
      <c r="L80" s="40872">
        <v>0</v>
      </c>
      <c r="M80" s="40872">
        <v>0</v>
      </c>
      <c r="N80" s="40831">
        <f t="shared" si="202"/>
        <v>0</v>
      </c>
      <c r="O80" s="40829">
        <f t="shared" si="203"/>
        <v>0</v>
      </c>
      <c r="P80" s="40830">
        <f t="shared" si="203"/>
        <v>0</v>
      </c>
      <c r="Q80" s="40830">
        <f t="shared" si="204"/>
        <v>0</v>
      </c>
      <c r="R80" s="40872">
        <v>0</v>
      </c>
      <c r="S80" s="40872">
        <v>0</v>
      </c>
      <c r="T80" s="40831">
        <f t="shared" si="205"/>
        <v>0</v>
      </c>
      <c r="U80" s="40829">
        <f t="shared" si="206"/>
        <v>0</v>
      </c>
      <c r="V80" s="40830">
        <f t="shared" si="206"/>
        <v>0</v>
      </c>
      <c r="W80" s="40830">
        <f t="shared" si="207"/>
        <v>0</v>
      </c>
      <c r="X80" s="40872">
        <v>0</v>
      </c>
      <c r="Y80" s="40872">
        <v>0</v>
      </c>
      <c r="Z80" s="40831">
        <f t="shared" si="208"/>
        <v>0</v>
      </c>
      <c r="AA80" s="40829">
        <f t="shared" si="209"/>
        <v>0</v>
      </c>
      <c r="AB80" s="40830">
        <f t="shared" si="209"/>
        <v>0</v>
      </c>
      <c r="AC80" s="40830">
        <f t="shared" si="210"/>
        <v>0</v>
      </c>
      <c r="AD80" s="40897">
        <v>0</v>
      </c>
      <c r="AE80" s="40898">
        <v>0</v>
      </c>
      <c r="AF80" s="40831">
        <f t="shared" si="211"/>
        <v>0</v>
      </c>
      <c r="AG80" s="40829">
        <f t="shared" si="212"/>
        <v>0</v>
      </c>
      <c r="AH80" s="40830">
        <f t="shared" si="212"/>
        <v>0</v>
      </c>
      <c r="AI80" s="40830">
        <f t="shared" si="213"/>
        <v>0</v>
      </c>
      <c r="AJ80" s="40872">
        <v>0</v>
      </c>
      <c r="AK80" s="40872">
        <v>0</v>
      </c>
      <c r="AL80" s="40831">
        <f t="shared" si="214"/>
        <v>0</v>
      </c>
      <c r="AM80" s="40829">
        <f t="shared" si="215"/>
        <v>0</v>
      </c>
      <c r="AN80" s="40830">
        <f t="shared" si="215"/>
        <v>0</v>
      </c>
      <c r="AO80" s="40830">
        <f t="shared" si="216"/>
        <v>0</v>
      </c>
      <c r="AP80" s="40872">
        <v>0</v>
      </c>
      <c r="AQ80" s="40872">
        <v>0</v>
      </c>
      <c r="AR80" s="40831">
        <f t="shared" si="217"/>
        <v>0</v>
      </c>
      <c r="AS80" s="40829">
        <f t="shared" si="218"/>
        <v>0</v>
      </c>
      <c r="AT80" s="40830">
        <f t="shared" si="218"/>
        <v>0</v>
      </c>
      <c r="AU80" s="40830">
        <f t="shared" si="219"/>
        <v>0</v>
      </c>
      <c r="AV80" s="40872">
        <v>0</v>
      </c>
      <c r="AW80" s="40872">
        <v>0</v>
      </c>
      <c r="AX80" s="40831">
        <f t="shared" si="220"/>
        <v>0</v>
      </c>
      <c r="AY80" s="40829">
        <f t="shared" si="221"/>
        <v>0</v>
      </c>
      <c r="AZ80" s="40830">
        <f t="shared" si="221"/>
        <v>0</v>
      </c>
      <c r="BA80" s="40830">
        <f t="shared" si="222"/>
        <v>0</v>
      </c>
      <c r="BB80" s="40872">
        <v>0</v>
      </c>
      <c r="BC80" s="40872">
        <v>0</v>
      </c>
      <c r="BD80" s="40831">
        <f t="shared" si="223"/>
        <v>0</v>
      </c>
      <c r="BE80" s="40829">
        <f t="shared" si="224"/>
        <v>0</v>
      </c>
      <c r="BF80" s="40830">
        <f t="shared" si="224"/>
        <v>0</v>
      </c>
      <c r="BG80" s="40830">
        <f t="shared" si="225"/>
        <v>0</v>
      </c>
      <c r="BH80" s="40872">
        <v>0</v>
      </c>
      <c r="BI80" s="40872">
        <v>0</v>
      </c>
      <c r="BJ80" s="40831">
        <f t="shared" si="226"/>
        <v>0</v>
      </c>
      <c r="BK80" s="40829">
        <f t="shared" si="227"/>
        <v>0</v>
      </c>
      <c r="BL80" s="40830">
        <f t="shared" si="227"/>
        <v>0</v>
      </c>
      <c r="BM80" s="40830">
        <f t="shared" si="228"/>
        <v>0</v>
      </c>
      <c r="BN80" s="40872">
        <v>0</v>
      </c>
      <c r="BO80" s="40872">
        <v>0</v>
      </c>
      <c r="BP80" s="40831">
        <f t="shared" si="229"/>
        <v>0</v>
      </c>
      <c r="BQ80" s="40829">
        <f t="shared" si="230"/>
        <v>0</v>
      </c>
      <c r="BR80" s="40830">
        <f t="shared" si="230"/>
        <v>0</v>
      </c>
      <c r="BS80" s="40830">
        <f t="shared" si="231"/>
        <v>0</v>
      </c>
      <c r="BT80" s="40872">
        <v>0</v>
      </c>
      <c r="BU80" s="40872">
        <v>0</v>
      </c>
      <c r="BV80" s="40831">
        <f t="shared" si="232"/>
        <v>0</v>
      </c>
      <c r="BW80" s="40829">
        <f t="shared" si="233"/>
        <v>0</v>
      </c>
      <c r="BX80" s="40830">
        <f t="shared" si="233"/>
        <v>0</v>
      </c>
      <c r="BY80" s="40830">
        <f t="shared" si="234"/>
        <v>0</v>
      </c>
      <c r="BZ80" s="40872">
        <v>0</v>
      </c>
      <c r="CA80" s="40872">
        <v>0</v>
      </c>
      <c r="CB80" s="40831">
        <f t="shared" si="235"/>
        <v>0</v>
      </c>
      <c r="CC80" s="40829">
        <f t="shared" si="236"/>
        <v>0</v>
      </c>
      <c r="CD80" s="40830">
        <f t="shared" si="237"/>
        <v>0</v>
      </c>
      <c r="CE80" s="40830">
        <f t="shared" si="237"/>
        <v>0</v>
      </c>
      <c r="CF80" s="40830">
        <f t="shared" si="238"/>
        <v>0</v>
      </c>
      <c r="CG80" s="40830">
        <f t="shared" si="238"/>
        <v>0</v>
      </c>
      <c r="CH80" s="40831">
        <f t="shared" si="239"/>
        <v>0</v>
      </c>
      <c r="CI80" s="40834">
        <f t="shared" si="240"/>
        <v>0</v>
      </c>
      <c r="CJ80" s="40834">
        <f t="shared" si="241"/>
        <v>0</v>
      </c>
      <c r="CK80" s="40834">
        <f t="shared" si="241"/>
        <v>0</v>
      </c>
      <c r="CL80" s="40834">
        <f t="shared" si="241"/>
        <v>0</v>
      </c>
      <c r="CM80" s="40834">
        <f t="shared" si="241"/>
        <v>0</v>
      </c>
      <c r="CN80" s="40835">
        <f t="shared" si="242"/>
        <v>0</v>
      </c>
      <c r="CO80" s="40806"/>
    </row>
    <row r="81" spans="1:93" ht="19.5" customHeight="1" x14ac:dyDescent="0.25">
      <c r="A81" s="42006" t="s">
        <v>32</v>
      </c>
      <c r="B81" s="42007"/>
      <c r="C81" s="40829">
        <f>DB_PESSOAL_V.2021!C158</f>
        <v>0</v>
      </c>
      <c r="D81" s="40830">
        <f>DB_PESSOAL_V.2021!D158</f>
        <v>0</v>
      </c>
      <c r="E81" s="40830">
        <f>DB_PESSOAL_V.2021!E158</f>
        <v>0</v>
      </c>
      <c r="F81" s="40830">
        <f>DB_PESSOAL_V.2021!F158</f>
        <v>0</v>
      </c>
      <c r="G81" s="40830">
        <f>DB_PESSOAL_V.2021!G158</f>
        <v>0</v>
      </c>
      <c r="H81" s="40831">
        <f t="shared" si="199"/>
        <v>0</v>
      </c>
      <c r="I81" s="40829">
        <f t="shared" si="200"/>
        <v>0</v>
      </c>
      <c r="J81" s="40830">
        <f t="shared" si="200"/>
        <v>0</v>
      </c>
      <c r="K81" s="40830">
        <f t="shared" si="201"/>
        <v>0</v>
      </c>
      <c r="L81" s="40872">
        <v>0</v>
      </c>
      <c r="M81" s="40872">
        <v>0</v>
      </c>
      <c r="N81" s="40831">
        <f t="shared" si="202"/>
        <v>0</v>
      </c>
      <c r="O81" s="40829">
        <f t="shared" si="203"/>
        <v>0</v>
      </c>
      <c r="P81" s="40830">
        <f t="shared" si="203"/>
        <v>0</v>
      </c>
      <c r="Q81" s="40830">
        <f t="shared" si="204"/>
        <v>0</v>
      </c>
      <c r="R81" s="40872">
        <v>0</v>
      </c>
      <c r="S81" s="40872">
        <v>0</v>
      </c>
      <c r="T81" s="40831">
        <f t="shared" si="205"/>
        <v>0</v>
      </c>
      <c r="U81" s="40829">
        <f t="shared" si="206"/>
        <v>0</v>
      </c>
      <c r="V81" s="40830">
        <f t="shared" si="206"/>
        <v>0</v>
      </c>
      <c r="W81" s="40830">
        <f t="shared" si="207"/>
        <v>0</v>
      </c>
      <c r="X81" s="40872">
        <v>0</v>
      </c>
      <c r="Y81" s="40872">
        <v>0</v>
      </c>
      <c r="Z81" s="40831">
        <f t="shared" si="208"/>
        <v>0</v>
      </c>
      <c r="AA81" s="40829">
        <f t="shared" si="209"/>
        <v>0</v>
      </c>
      <c r="AB81" s="40830">
        <f t="shared" si="209"/>
        <v>0</v>
      </c>
      <c r="AC81" s="40830">
        <f t="shared" si="210"/>
        <v>0</v>
      </c>
      <c r="AD81" s="40899">
        <v>0</v>
      </c>
      <c r="AE81" s="40900">
        <v>0</v>
      </c>
      <c r="AF81" s="40831">
        <f t="shared" si="211"/>
        <v>0</v>
      </c>
      <c r="AG81" s="40829">
        <f t="shared" si="212"/>
        <v>0</v>
      </c>
      <c r="AH81" s="40830">
        <f t="shared" si="212"/>
        <v>0</v>
      </c>
      <c r="AI81" s="40830">
        <f t="shared" si="213"/>
        <v>0</v>
      </c>
      <c r="AJ81" s="40872">
        <v>0</v>
      </c>
      <c r="AK81" s="40872">
        <v>0</v>
      </c>
      <c r="AL81" s="40831">
        <f t="shared" si="214"/>
        <v>0</v>
      </c>
      <c r="AM81" s="40829">
        <f t="shared" si="215"/>
        <v>0</v>
      </c>
      <c r="AN81" s="40830">
        <f t="shared" si="215"/>
        <v>0</v>
      </c>
      <c r="AO81" s="40830">
        <f t="shared" si="216"/>
        <v>0</v>
      </c>
      <c r="AP81" s="40872">
        <v>0</v>
      </c>
      <c r="AQ81" s="40872">
        <v>0</v>
      </c>
      <c r="AR81" s="40831">
        <f t="shared" si="217"/>
        <v>0</v>
      </c>
      <c r="AS81" s="40829">
        <f t="shared" si="218"/>
        <v>0</v>
      </c>
      <c r="AT81" s="40830">
        <f t="shared" si="218"/>
        <v>0</v>
      </c>
      <c r="AU81" s="40830">
        <f t="shared" si="219"/>
        <v>0</v>
      </c>
      <c r="AV81" s="40872">
        <v>0</v>
      </c>
      <c r="AW81" s="40872">
        <v>0</v>
      </c>
      <c r="AX81" s="40831">
        <f t="shared" si="220"/>
        <v>0</v>
      </c>
      <c r="AY81" s="40829">
        <f t="shared" si="221"/>
        <v>0</v>
      </c>
      <c r="AZ81" s="40830">
        <f t="shared" si="221"/>
        <v>0</v>
      </c>
      <c r="BA81" s="40830">
        <f t="shared" si="222"/>
        <v>0</v>
      </c>
      <c r="BB81" s="40872">
        <v>0</v>
      </c>
      <c r="BC81" s="40872">
        <v>0</v>
      </c>
      <c r="BD81" s="40831">
        <f t="shared" si="223"/>
        <v>0</v>
      </c>
      <c r="BE81" s="40829">
        <f t="shared" si="224"/>
        <v>0</v>
      </c>
      <c r="BF81" s="40830">
        <f t="shared" si="224"/>
        <v>0</v>
      </c>
      <c r="BG81" s="40830">
        <f t="shared" si="225"/>
        <v>0</v>
      </c>
      <c r="BH81" s="40872">
        <v>0</v>
      </c>
      <c r="BI81" s="40872">
        <v>0</v>
      </c>
      <c r="BJ81" s="40831">
        <f t="shared" si="226"/>
        <v>0</v>
      </c>
      <c r="BK81" s="40829">
        <f t="shared" si="227"/>
        <v>0</v>
      </c>
      <c r="BL81" s="40830">
        <f t="shared" si="227"/>
        <v>0</v>
      </c>
      <c r="BM81" s="40830">
        <f t="shared" si="228"/>
        <v>0</v>
      </c>
      <c r="BN81" s="40872">
        <v>0</v>
      </c>
      <c r="BO81" s="40872">
        <v>0</v>
      </c>
      <c r="BP81" s="40831">
        <f t="shared" si="229"/>
        <v>0</v>
      </c>
      <c r="BQ81" s="40829">
        <f t="shared" si="230"/>
        <v>0</v>
      </c>
      <c r="BR81" s="40830">
        <f t="shared" si="230"/>
        <v>0</v>
      </c>
      <c r="BS81" s="40830">
        <f t="shared" si="231"/>
        <v>0</v>
      </c>
      <c r="BT81" s="40872">
        <v>0</v>
      </c>
      <c r="BU81" s="40872">
        <v>0</v>
      </c>
      <c r="BV81" s="40831">
        <f t="shared" si="232"/>
        <v>0</v>
      </c>
      <c r="BW81" s="40829">
        <f t="shared" si="233"/>
        <v>0</v>
      </c>
      <c r="BX81" s="40830">
        <f t="shared" si="233"/>
        <v>0</v>
      </c>
      <c r="BY81" s="40830">
        <f t="shared" si="234"/>
        <v>0</v>
      </c>
      <c r="BZ81" s="40872">
        <v>0</v>
      </c>
      <c r="CA81" s="40872">
        <v>0</v>
      </c>
      <c r="CB81" s="40831">
        <f t="shared" si="235"/>
        <v>0</v>
      </c>
      <c r="CC81" s="40829">
        <f t="shared" si="236"/>
        <v>0</v>
      </c>
      <c r="CD81" s="40830">
        <f t="shared" si="237"/>
        <v>0</v>
      </c>
      <c r="CE81" s="40830">
        <f t="shared" si="237"/>
        <v>0</v>
      </c>
      <c r="CF81" s="40830">
        <f t="shared" si="238"/>
        <v>0</v>
      </c>
      <c r="CG81" s="40830">
        <f t="shared" si="238"/>
        <v>0</v>
      </c>
      <c r="CH81" s="40831">
        <f t="shared" si="239"/>
        <v>0</v>
      </c>
      <c r="CI81" s="40834">
        <f t="shared" si="240"/>
        <v>0</v>
      </c>
      <c r="CJ81" s="40834">
        <f t="shared" si="241"/>
        <v>0</v>
      </c>
      <c r="CK81" s="40834">
        <f t="shared" si="241"/>
        <v>0</v>
      </c>
      <c r="CL81" s="40834">
        <f t="shared" si="241"/>
        <v>0</v>
      </c>
      <c r="CM81" s="40834">
        <f t="shared" si="241"/>
        <v>0</v>
      </c>
      <c r="CN81" s="40835">
        <f t="shared" si="242"/>
        <v>0</v>
      </c>
      <c r="CO81" s="40806"/>
    </row>
    <row r="82" spans="1:93" ht="19.5" customHeight="1" x14ac:dyDescent="0.25">
      <c r="A82" s="42004" t="s">
        <v>33</v>
      </c>
      <c r="B82" s="42005"/>
      <c r="C82" s="40822">
        <f>DB_PESSOAL_V.2021!C159</f>
        <v>0</v>
      </c>
      <c r="D82" s="40823">
        <f>DB_PESSOAL_V.2021!D159</f>
        <v>0</v>
      </c>
      <c r="E82" s="40823">
        <f>DB_PESSOAL_V.2021!E159</f>
        <v>0</v>
      </c>
      <c r="F82" s="40823">
        <f>DB_PESSOAL_V.2021!F159</f>
        <v>0</v>
      </c>
      <c r="G82" s="40823">
        <f>DB_PESSOAL_V.2021!G159</f>
        <v>0</v>
      </c>
      <c r="H82" s="40824">
        <f t="shared" si="199"/>
        <v>0</v>
      </c>
      <c r="I82" s="40829">
        <f t="shared" si="200"/>
        <v>0</v>
      </c>
      <c r="J82" s="40830">
        <f t="shared" si="200"/>
        <v>0</v>
      </c>
      <c r="K82" s="40830">
        <f t="shared" si="201"/>
        <v>0</v>
      </c>
      <c r="L82" s="40872">
        <v>0</v>
      </c>
      <c r="M82" s="40872">
        <v>0</v>
      </c>
      <c r="N82" s="40831">
        <f t="shared" si="202"/>
        <v>0</v>
      </c>
      <c r="O82" s="40829">
        <f t="shared" si="203"/>
        <v>0</v>
      </c>
      <c r="P82" s="40830">
        <f t="shared" si="203"/>
        <v>0</v>
      </c>
      <c r="Q82" s="40830">
        <f t="shared" si="204"/>
        <v>0</v>
      </c>
      <c r="R82" s="40872">
        <v>0</v>
      </c>
      <c r="S82" s="40872">
        <v>0</v>
      </c>
      <c r="T82" s="40831">
        <f t="shared" si="205"/>
        <v>0</v>
      </c>
      <c r="U82" s="40829">
        <f t="shared" si="206"/>
        <v>0</v>
      </c>
      <c r="V82" s="40830">
        <f t="shared" si="206"/>
        <v>0</v>
      </c>
      <c r="W82" s="40830">
        <f t="shared" si="207"/>
        <v>0</v>
      </c>
      <c r="X82" s="40872">
        <v>0</v>
      </c>
      <c r="Y82" s="40872">
        <v>0</v>
      </c>
      <c r="Z82" s="40831">
        <f t="shared" si="208"/>
        <v>0</v>
      </c>
      <c r="AA82" s="40829">
        <f t="shared" si="209"/>
        <v>0</v>
      </c>
      <c r="AB82" s="40830">
        <f t="shared" si="209"/>
        <v>0</v>
      </c>
      <c r="AC82" s="40830">
        <f t="shared" si="210"/>
        <v>0</v>
      </c>
      <c r="AD82" s="40901">
        <v>0</v>
      </c>
      <c r="AE82" s="40902">
        <v>0</v>
      </c>
      <c r="AF82" s="40831">
        <f t="shared" si="211"/>
        <v>0</v>
      </c>
      <c r="AG82" s="40829">
        <f t="shared" si="212"/>
        <v>0</v>
      </c>
      <c r="AH82" s="40830">
        <f t="shared" si="212"/>
        <v>0</v>
      </c>
      <c r="AI82" s="40830">
        <f t="shared" si="213"/>
        <v>0</v>
      </c>
      <c r="AJ82" s="40872">
        <v>0</v>
      </c>
      <c r="AK82" s="40872">
        <v>0</v>
      </c>
      <c r="AL82" s="40831">
        <f t="shared" si="214"/>
        <v>0</v>
      </c>
      <c r="AM82" s="40829">
        <f t="shared" si="215"/>
        <v>0</v>
      </c>
      <c r="AN82" s="40830">
        <f t="shared" si="215"/>
        <v>0</v>
      </c>
      <c r="AO82" s="40830">
        <f t="shared" si="216"/>
        <v>0</v>
      </c>
      <c r="AP82" s="40872">
        <v>0</v>
      </c>
      <c r="AQ82" s="40872">
        <v>0</v>
      </c>
      <c r="AR82" s="40831">
        <f t="shared" si="217"/>
        <v>0</v>
      </c>
      <c r="AS82" s="40829">
        <f t="shared" si="218"/>
        <v>0</v>
      </c>
      <c r="AT82" s="40830">
        <f t="shared" si="218"/>
        <v>0</v>
      </c>
      <c r="AU82" s="40830">
        <f t="shared" si="219"/>
        <v>0</v>
      </c>
      <c r="AV82" s="40872">
        <v>0</v>
      </c>
      <c r="AW82" s="40872">
        <v>0</v>
      </c>
      <c r="AX82" s="40831">
        <f t="shared" si="220"/>
        <v>0</v>
      </c>
      <c r="AY82" s="40829">
        <f t="shared" si="221"/>
        <v>0</v>
      </c>
      <c r="AZ82" s="40830">
        <f t="shared" si="221"/>
        <v>0</v>
      </c>
      <c r="BA82" s="40830">
        <f t="shared" si="222"/>
        <v>0</v>
      </c>
      <c r="BB82" s="40872">
        <v>0</v>
      </c>
      <c r="BC82" s="40872">
        <v>0</v>
      </c>
      <c r="BD82" s="40831">
        <f t="shared" si="223"/>
        <v>0</v>
      </c>
      <c r="BE82" s="40829">
        <f t="shared" si="224"/>
        <v>0</v>
      </c>
      <c r="BF82" s="40830">
        <f t="shared" si="224"/>
        <v>0</v>
      </c>
      <c r="BG82" s="40830">
        <f t="shared" si="225"/>
        <v>0</v>
      </c>
      <c r="BH82" s="40872">
        <v>0</v>
      </c>
      <c r="BI82" s="40872">
        <v>0</v>
      </c>
      <c r="BJ82" s="40831">
        <f t="shared" si="226"/>
        <v>0</v>
      </c>
      <c r="BK82" s="40829">
        <f t="shared" si="227"/>
        <v>0</v>
      </c>
      <c r="BL82" s="40830">
        <f t="shared" si="227"/>
        <v>0</v>
      </c>
      <c r="BM82" s="40830">
        <f t="shared" si="228"/>
        <v>0</v>
      </c>
      <c r="BN82" s="40872">
        <v>0</v>
      </c>
      <c r="BO82" s="40872">
        <v>0</v>
      </c>
      <c r="BP82" s="40831">
        <f t="shared" si="229"/>
        <v>0</v>
      </c>
      <c r="BQ82" s="40829">
        <f t="shared" si="230"/>
        <v>0</v>
      </c>
      <c r="BR82" s="40830">
        <f t="shared" si="230"/>
        <v>0</v>
      </c>
      <c r="BS82" s="40830">
        <f t="shared" si="231"/>
        <v>0</v>
      </c>
      <c r="BT82" s="40872">
        <v>0</v>
      </c>
      <c r="BU82" s="40872">
        <v>0</v>
      </c>
      <c r="BV82" s="40831">
        <f t="shared" si="232"/>
        <v>0</v>
      </c>
      <c r="BW82" s="40829">
        <f t="shared" si="233"/>
        <v>0</v>
      </c>
      <c r="BX82" s="40830">
        <f t="shared" si="233"/>
        <v>0</v>
      </c>
      <c r="BY82" s="40830">
        <f t="shared" si="234"/>
        <v>0</v>
      </c>
      <c r="BZ82" s="40872">
        <v>0</v>
      </c>
      <c r="CA82" s="40872">
        <v>0</v>
      </c>
      <c r="CB82" s="40831">
        <f t="shared" si="235"/>
        <v>0</v>
      </c>
      <c r="CC82" s="40822">
        <f t="shared" si="236"/>
        <v>0</v>
      </c>
      <c r="CD82" s="40823">
        <f t="shared" si="237"/>
        <v>0</v>
      </c>
      <c r="CE82" s="40823">
        <f t="shared" si="237"/>
        <v>0</v>
      </c>
      <c r="CF82" s="40823">
        <f t="shared" si="238"/>
        <v>0</v>
      </c>
      <c r="CG82" s="40823">
        <f t="shared" si="238"/>
        <v>0</v>
      </c>
      <c r="CH82" s="40824">
        <f t="shared" si="239"/>
        <v>0</v>
      </c>
      <c r="CI82" s="40827">
        <f t="shared" si="240"/>
        <v>0</v>
      </c>
      <c r="CJ82" s="40827">
        <f t="shared" si="241"/>
        <v>0</v>
      </c>
      <c r="CK82" s="40827">
        <f t="shared" si="241"/>
        <v>0</v>
      </c>
      <c r="CL82" s="40827">
        <f t="shared" si="241"/>
        <v>0</v>
      </c>
      <c r="CM82" s="40827">
        <f t="shared" si="241"/>
        <v>0</v>
      </c>
      <c r="CN82" s="40828">
        <f t="shared" si="242"/>
        <v>0</v>
      </c>
      <c r="CO82" s="40806"/>
    </row>
    <row r="83" spans="1:93" ht="19.5" customHeight="1" x14ac:dyDescent="0.25">
      <c r="A83" s="42006" t="s">
        <v>34</v>
      </c>
      <c r="B83" s="42007"/>
      <c r="C83" s="40829">
        <f>DB_PESSOAL_V.2021!C160</f>
        <v>0</v>
      </c>
      <c r="D83" s="40830">
        <f>DB_PESSOAL_V.2021!D160</f>
        <v>0</v>
      </c>
      <c r="E83" s="40830">
        <f>DB_PESSOAL_V.2021!E160</f>
        <v>0</v>
      </c>
      <c r="F83" s="40830">
        <f>DB_PESSOAL_V.2021!F160</f>
        <v>0</v>
      </c>
      <c r="G83" s="40830">
        <f>DB_PESSOAL_V.2021!G160</f>
        <v>0</v>
      </c>
      <c r="H83" s="40831">
        <f t="shared" si="199"/>
        <v>0</v>
      </c>
      <c r="I83" s="40829">
        <f t="shared" si="200"/>
        <v>0</v>
      </c>
      <c r="J83" s="40830">
        <f t="shared" si="200"/>
        <v>0</v>
      </c>
      <c r="K83" s="40830">
        <f t="shared" si="201"/>
        <v>0</v>
      </c>
      <c r="L83" s="40872">
        <v>0</v>
      </c>
      <c r="M83" s="40872">
        <v>0</v>
      </c>
      <c r="N83" s="40831">
        <f t="shared" si="202"/>
        <v>0</v>
      </c>
      <c r="O83" s="40829">
        <f t="shared" si="203"/>
        <v>0</v>
      </c>
      <c r="P83" s="40830">
        <f t="shared" si="203"/>
        <v>0</v>
      </c>
      <c r="Q83" s="40830">
        <f t="shared" si="204"/>
        <v>0</v>
      </c>
      <c r="R83" s="40872">
        <v>0</v>
      </c>
      <c r="S83" s="40872">
        <v>0</v>
      </c>
      <c r="T83" s="40831">
        <f t="shared" si="205"/>
        <v>0</v>
      </c>
      <c r="U83" s="40829">
        <f t="shared" si="206"/>
        <v>0</v>
      </c>
      <c r="V83" s="40830">
        <f t="shared" si="206"/>
        <v>0</v>
      </c>
      <c r="W83" s="40830">
        <f t="shared" si="207"/>
        <v>0</v>
      </c>
      <c r="X83" s="40872">
        <v>0</v>
      </c>
      <c r="Y83" s="40872">
        <v>0</v>
      </c>
      <c r="Z83" s="40831">
        <f t="shared" si="208"/>
        <v>0</v>
      </c>
      <c r="AA83" s="40829">
        <f t="shared" si="209"/>
        <v>0</v>
      </c>
      <c r="AB83" s="40830">
        <f t="shared" si="209"/>
        <v>0</v>
      </c>
      <c r="AC83" s="40830">
        <f t="shared" si="210"/>
        <v>0</v>
      </c>
      <c r="AD83" s="40903">
        <v>0</v>
      </c>
      <c r="AE83" s="40904">
        <v>0</v>
      </c>
      <c r="AF83" s="40831">
        <f t="shared" si="211"/>
        <v>0</v>
      </c>
      <c r="AG83" s="40829">
        <f t="shared" si="212"/>
        <v>0</v>
      </c>
      <c r="AH83" s="40830">
        <f t="shared" si="212"/>
        <v>0</v>
      </c>
      <c r="AI83" s="40830">
        <f t="shared" si="213"/>
        <v>0</v>
      </c>
      <c r="AJ83" s="40872">
        <v>0</v>
      </c>
      <c r="AK83" s="40872">
        <v>0</v>
      </c>
      <c r="AL83" s="40831">
        <f t="shared" si="214"/>
        <v>0</v>
      </c>
      <c r="AM83" s="40829">
        <f t="shared" si="215"/>
        <v>0</v>
      </c>
      <c r="AN83" s="40830">
        <f t="shared" si="215"/>
        <v>0</v>
      </c>
      <c r="AO83" s="40830">
        <f t="shared" si="216"/>
        <v>0</v>
      </c>
      <c r="AP83" s="40872">
        <v>0</v>
      </c>
      <c r="AQ83" s="40872">
        <v>0</v>
      </c>
      <c r="AR83" s="40831">
        <f t="shared" si="217"/>
        <v>0</v>
      </c>
      <c r="AS83" s="40829">
        <f t="shared" si="218"/>
        <v>0</v>
      </c>
      <c r="AT83" s="40830">
        <f t="shared" si="218"/>
        <v>0</v>
      </c>
      <c r="AU83" s="40830">
        <f t="shared" si="219"/>
        <v>0</v>
      </c>
      <c r="AV83" s="40872">
        <v>0</v>
      </c>
      <c r="AW83" s="40872">
        <v>0</v>
      </c>
      <c r="AX83" s="40831">
        <f t="shared" si="220"/>
        <v>0</v>
      </c>
      <c r="AY83" s="40829">
        <f t="shared" si="221"/>
        <v>0</v>
      </c>
      <c r="AZ83" s="40830">
        <f t="shared" si="221"/>
        <v>0</v>
      </c>
      <c r="BA83" s="40830">
        <f t="shared" si="222"/>
        <v>0</v>
      </c>
      <c r="BB83" s="40872">
        <v>0</v>
      </c>
      <c r="BC83" s="40872">
        <v>0</v>
      </c>
      <c r="BD83" s="40831">
        <f t="shared" si="223"/>
        <v>0</v>
      </c>
      <c r="BE83" s="40829">
        <f t="shared" si="224"/>
        <v>0</v>
      </c>
      <c r="BF83" s="40830">
        <f t="shared" si="224"/>
        <v>0</v>
      </c>
      <c r="BG83" s="40830">
        <f t="shared" si="225"/>
        <v>0</v>
      </c>
      <c r="BH83" s="40872">
        <v>0</v>
      </c>
      <c r="BI83" s="40872">
        <v>0</v>
      </c>
      <c r="BJ83" s="40831">
        <f t="shared" si="226"/>
        <v>0</v>
      </c>
      <c r="BK83" s="40829">
        <f t="shared" si="227"/>
        <v>0</v>
      </c>
      <c r="BL83" s="40830">
        <f t="shared" si="227"/>
        <v>0</v>
      </c>
      <c r="BM83" s="40830">
        <f t="shared" si="228"/>
        <v>0</v>
      </c>
      <c r="BN83" s="40872">
        <v>0</v>
      </c>
      <c r="BO83" s="40872">
        <v>0</v>
      </c>
      <c r="BP83" s="40831">
        <f t="shared" si="229"/>
        <v>0</v>
      </c>
      <c r="BQ83" s="40829">
        <f t="shared" si="230"/>
        <v>0</v>
      </c>
      <c r="BR83" s="40830">
        <f t="shared" si="230"/>
        <v>0</v>
      </c>
      <c r="BS83" s="40830">
        <f t="shared" si="231"/>
        <v>0</v>
      </c>
      <c r="BT83" s="40872">
        <v>0</v>
      </c>
      <c r="BU83" s="40872">
        <v>0</v>
      </c>
      <c r="BV83" s="40831">
        <f t="shared" si="232"/>
        <v>0</v>
      </c>
      <c r="BW83" s="40829">
        <f t="shared" si="233"/>
        <v>0</v>
      </c>
      <c r="BX83" s="40830">
        <f t="shared" si="233"/>
        <v>0</v>
      </c>
      <c r="BY83" s="40830">
        <f t="shared" si="234"/>
        <v>0</v>
      </c>
      <c r="BZ83" s="40872">
        <v>0</v>
      </c>
      <c r="CA83" s="40872">
        <v>0</v>
      </c>
      <c r="CB83" s="40831">
        <f t="shared" si="235"/>
        <v>0</v>
      </c>
      <c r="CC83" s="40829">
        <f t="shared" si="236"/>
        <v>0</v>
      </c>
      <c r="CD83" s="40830">
        <f t="shared" si="237"/>
        <v>0</v>
      </c>
      <c r="CE83" s="40830">
        <f t="shared" si="237"/>
        <v>0</v>
      </c>
      <c r="CF83" s="40830">
        <f t="shared" si="238"/>
        <v>0</v>
      </c>
      <c r="CG83" s="40830">
        <f t="shared" si="238"/>
        <v>0</v>
      </c>
      <c r="CH83" s="40831">
        <f t="shared" si="239"/>
        <v>0</v>
      </c>
      <c r="CI83" s="40834">
        <f t="shared" si="240"/>
        <v>0</v>
      </c>
      <c r="CJ83" s="40834">
        <f t="shared" si="241"/>
        <v>0</v>
      </c>
      <c r="CK83" s="40834">
        <f t="shared" si="241"/>
        <v>0</v>
      </c>
      <c r="CL83" s="40834">
        <f t="shared" si="241"/>
        <v>0</v>
      </c>
      <c r="CM83" s="40834">
        <f t="shared" si="241"/>
        <v>0</v>
      </c>
      <c r="CN83" s="40835">
        <f t="shared" si="242"/>
        <v>0</v>
      </c>
      <c r="CO83" s="40806"/>
    </row>
    <row r="84" spans="1:93" ht="19.5" customHeight="1" x14ac:dyDescent="0.25">
      <c r="A84" s="42008" t="s">
        <v>35</v>
      </c>
      <c r="B84" s="42009"/>
      <c r="C84" s="40836">
        <f>DB_PESSOAL_V.2021!C161</f>
        <v>0</v>
      </c>
      <c r="D84" s="40837">
        <f>DB_PESSOAL_V.2021!D161</f>
        <v>0</v>
      </c>
      <c r="E84" s="40837">
        <f>DB_PESSOAL_V.2021!E161</f>
        <v>0</v>
      </c>
      <c r="F84" s="40837">
        <f>DB_PESSOAL_V.2021!F161</f>
        <v>0</v>
      </c>
      <c r="G84" s="40837">
        <f>DB_PESSOAL_V.2021!G161</f>
        <v>0</v>
      </c>
      <c r="H84" s="40838">
        <f t="shared" si="199"/>
        <v>0</v>
      </c>
      <c r="I84" s="40836">
        <f t="shared" si="200"/>
        <v>0</v>
      </c>
      <c r="J84" s="40837">
        <f t="shared" si="200"/>
        <v>0</v>
      </c>
      <c r="K84" s="40837">
        <f t="shared" si="201"/>
        <v>0</v>
      </c>
      <c r="L84" s="40872">
        <v>0</v>
      </c>
      <c r="M84" s="40872">
        <v>0</v>
      </c>
      <c r="N84" s="40838">
        <f t="shared" si="202"/>
        <v>0</v>
      </c>
      <c r="O84" s="40836">
        <f t="shared" si="203"/>
        <v>0</v>
      </c>
      <c r="P84" s="40837">
        <f t="shared" si="203"/>
        <v>0</v>
      </c>
      <c r="Q84" s="40837">
        <f t="shared" si="204"/>
        <v>0</v>
      </c>
      <c r="R84" s="40872">
        <v>0</v>
      </c>
      <c r="S84" s="40872">
        <v>0</v>
      </c>
      <c r="T84" s="40838">
        <f t="shared" si="205"/>
        <v>0</v>
      </c>
      <c r="U84" s="40836">
        <f t="shared" si="206"/>
        <v>0</v>
      </c>
      <c r="V84" s="40837">
        <f t="shared" si="206"/>
        <v>0</v>
      </c>
      <c r="W84" s="40837">
        <f t="shared" si="207"/>
        <v>0</v>
      </c>
      <c r="X84" s="40872">
        <v>0</v>
      </c>
      <c r="Y84" s="40872">
        <v>0</v>
      </c>
      <c r="Z84" s="40838">
        <f t="shared" si="208"/>
        <v>0</v>
      </c>
      <c r="AA84" s="40836">
        <f t="shared" si="209"/>
        <v>0</v>
      </c>
      <c r="AB84" s="40837">
        <f t="shared" si="209"/>
        <v>0</v>
      </c>
      <c r="AC84" s="40837">
        <f t="shared" si="210"/>
        <v>0</v>
      </c>
      <c r="AD84" s="40905">
        <v>0</v>
      </c>
      <c r="AE84" s="40906">
        <v>0</v>
      </c>
      <c r="AF84" s="40838">
        <f t="shared" si="211"/>
        <v>0</v>
      </c>
      <c r="AG84" s="40836">
        <f t="shared" si="212"/>
        <v>0</v>
      </c>
      <c r="AH84" s="40837">
        <f t="shared" si="212"/>
        <v>0</v>
      </c>
      <c r="AI84" s="40837">
        <f t="shared" si="213"/>
        <v>0</v>
      </c>
      <c r="AJ84" s="40872">
        <v>0</v>
      </c>
      <c r="AK84" s="40872">
        <v>0</v>
      </c>
      <c r="AL84" s="40838">
        <f t="shared" si="214"/>
        <v>0</v>
      </c>
      <c r="AM84" s="40836">
        <f t="shared" si="215"/>
        <v>0</v>
      </c>
      <c r="AN84" s="40837">
        <f t="shared" si="215"/>
        <v>0</v>
      </c>
      <c r="AO84" s="40837">
        <f t="shared" si="216"/>
        <v>0</v>
      </c>
      <c r="AP84" s="40872">
        <v>0</v>
      </c>
      <c r="AQ84" s="40872">
        <v>0</v>
      </c>
      <c r="AR84" s="40838">
        <f t="shared" si="217"/>
        <v>0</v>
      </c>
      <c r="AS84" s="40836">
        <f t="shared" si="218"/>
        <v>0</v>
      </c>
      <c r="AT84" s="40837">
        <f t="shared" si="218"/>
        <v>0</v>
      </c>
      <c r="AU84" s="40837">
        <f t="shared" si="219"/>
        <v>0</v>
      </c>
      <c r="AV84" s="40872">
        <v>0</v>
      </c>
      <c r="AW84" s="40872">
        <v>0</v>
      </c>
      <c r="AX84" s="40838">
        <f t="shared" si="220"/>
        <v>0</v>
      </c>
      <c r="AY84" s="40836">
        <f t="shared" si="221"/>
        <v>0</v>
      </c>
      <c r="AZ84" s="40837">
        <f t="shared" si="221"/>
        <v>0</v>
      </c>
      <c r="BA84" s="40837">
        <f t="shared" si="222"/>
        <v>0</v>
      </c>
      <c r="BB84" s="40872">
        <v>0</v>
      </c>
      <c r="BC84" s="40872">
        <v>0</v>
      </c>
      <c r="BD84" s="40838">
        <f t="shared" si="223"/>
        <v>0</v>
      </c>
      <c r="BE84" s="40836">
        <f t="shared" si="224"/>
        <v>0</v>
      </c>
      <c r="BF84" s="40837">
        <f t="shared" si="224"/>
        <v>0</v>
      </c>
      <c r="BG84" s="40837">
        <f t="shared" si="225"/>
        <v>0</v>
      </c>
      <c r="BH84" s="40872">
        <v>0</v>
      </c>
      <c r="BI84" s="40872">
        <v>0</v>
      </c>
      <c r="BJ84" s="40838">
        <f t="shared" si="226"/>
        <v>0</v>
      </c>
      <c r="BK84" s="40836">
        <f t="shared" si="227"/>
        <v>0</v>
      </c>
      <c r="BL84" s="40837">
        <f t="shared" si="227"/>
        <v>0</v>
      </c>
      <c r="BM84" s="40837">
        <f t="shared" si="228"/>
        <v>0</v>
      </c>
      <c r="BN84" s="40872">
        <v>0</v>
      </c>
      <c r="BO84" s="40872">
        <v>0</v>
      </c>
      <c r="BP84" s="40838">
        <f t="shared" si="229"/>
        <v>0</v>
      </c>
      <c r="BQ84" s="40836">
        <f t="shared" si="230"/>
        <v>0</v>
      </c>
      <c r="BR84" s="40837">
        <f t="shared" si="230"/>
        <v>0</v>
      </c>
      <c r="BS84" s="40837">
        <f t="shared" si="231"/>
        <v>0</v>
      </c>
      <c r="BT84" s="40872">
        <v>0</v>
      </c>
      <c r="BU84" s="40872">
        <v>0</v>
      </c>
      <c r="BV84" s="40838">
        <f t="shared" si="232"/>
        <v>0</v>
      </c>
      <c r="BW84" s="40836">
        <f t="shared" si="233"/>
        <v>0</v>
      </c>
      <c r="BX84" s="40837">
        <f t="shared" si="233"/>
        <v>0</v>
      </c>
      <c r="BY84" s="40837">
        <f t="shared" si="234"/>
        <v>0</v>
      </c>
      <c r="BZ84" s="40872">
        <v>0</v>
      </c>
      <c r="CA84" s="40872">
        <v>0</v>
      </c>
      <c r="CB84" s="40838">
        <f t="shared" si="235"/>
        <v>0</v>
      </c>
      <c r="CC84" s="40836">
        <f t="shared" si="236"/>
        <v>0</v>
      </c>
      <c r="CD84" s="40837">
        <f t="shared" si="237"/>
        <v>0</v>
      </c>
      <c r="CE84" s="40837">
        <f t="shared" si="237"/>
        <v>0</v>
      </c>
      <c r="CF84" s="40837">
        <f t="shared" si="238"/>
        <v>0</v>
      </c>
      <c r="CG84" s="40837">
        <f t="shared" si="238"/>
        <v>0</v>
      </c>
      <c r="CH84" s="40838">
        <f t="shared" si="239"/>
        <v>0</v>
      </c>
      <c r="CI84" s="40841">
        <f t="shared" si="240"/>
        <v>0</v>
      </c>
      <c r="CJ84" s="40841">
        <f t="shared" si="241"/>
        <v>0</v>
      </c>
      <c r="CK84" s="40841">
        <f t="shared" si="241"/>
        <v>0</v>
      </c>
      <c r="CL84" s="40841">
        <f t="shared" si="241"/>
        <v>0</v>
      </c>
      <c r="CM84" s="40841">
        <f t="shared" si="241"/>
        <v>0</v>
      </c>
      <c r="CN84" s="40842">
        <f t="shared" si="242"/>
        <v>0</v>
      </c>
      <c r="CO84" s="40806"/>
    </row>
    <row r="85" spans="1:93" ht="19.5" customHeight="1" x14ac:dyDescent="0.25">
      <c r="A85" s="41978" t="s">
        <v>71</v>
      </c>
      <c r="B85" s="41979"/>
      <c r="C85" s="40852">
        <f t="shared" ref="C85:AH85" si="243">SUM(C77:C84)</f>
        <v>0</v>
      </c>
      <c r="D85" s="40852">
        <f t="shared" si="243"/>
        <v>0</v>
      </c>
      <c r="E85" s="40852">
        <f t="shared" si="243"/>
        <v>0</v>
      </c>
      <c r="F85" s="40852">
        <f t="shared" si="243"/>
        <v>0</v>
      </c>
      <c r="G85" s="40852">
        <f t="shared" si="243"/>
        <v>0</v>
      </c>
      <c r="H85" s="40852">
        <f t="shared" si="243"/>
        <v>0</v>
      </c>
      <c r="I85" s="40852">
        <f t="shared" si="243"/>
        <v>0</v>
      </c>
      <c r="J85" s="40852">
        <f t="shared" si="243"/>
        <v>0</v>
      </c>
      <c r="K85" s="40852">
        <f t="shared" si="243"/>
        <v>0</v>
      </c>
      <c r="L85" s="40852">
        <f t="shared" si="243"/>
        <v>0</v>
      </c>
      <c r="M85" s="40852">
        <f t="shared" si="243"/>
        <v>0</v>
      </c>
      <c r="N85" s="40852">
        <f t="shared" si="243"/>
        <v>0</v>
      </c>
      <c r="O85" s="40852">
        <f t="shared" si="243"/>
        <v>0</v>
      </c>
      <c r="P85" s="40852">
        <f t="shared" si="243"/>
        <v>0</v>
      </c>
      <c r="Q85" s="40852">
        <f t="shared" si="243"/>
        <v>0</v>
      </c>
      <c r="R85" s="40852">
        <f t="shared" si="243"/>
        <v>0</v>
      </c>
      <c r="S85" s="40852">
        <f t="shared" si="243"/>
        <v>0</v>
      </c>
      <c r="T85" s="40852">
        <f t="shared" si="243"/>
        <v>0</v>
      </c>
      <c r="U85" s="40852">
        <f t="shared" si="243"/>
        <v>0</v>
      </c>
      <c r="V85" s="40852">
        <f t="shared" si="243"/>
        <v>0</v>
      </c>
      <c r="W85" s="40852">
        <f t="shared" si="243"/>
        <v>0</v>
      </c>
      <c r="X85" s="40852">
        <f t="shared" si="243"/>
        <v>0</v>
      </c>
      <c r="Y85" s="40852">
        <f t="shared" si="243"/>
        <v>0</v>
      </c>
      <c r="Z85" s="40852">
        <f t="shared" si="243"/>
        <v>0</v>
      </c>
      <c r="AA85" s="40852">
        <f t="shared" si="243"/>
        <v>0</v>
      </c>
      <c r="AB85" s="40852">
        <f t="shared" si="243"/>
        <v>0</v>
      </c>
      <c r="AC85" s="40852">
        <f t="shared" si="243"/>
        <v>0</v>
      </c>
      <c r="AD85" s="40852">
        <f t="shared" si="243"/>
        <v>0</v>
      </c>
      <c r="AE85" s="40852">
        <f t="shared" si="243"/>
        <v>0</v>
      </c>
      <c r="AF85" s="40852">
        <f t="shared" si="243"/>
        <v>0</v>
      </c>
      <c r="AG85" s="40852">
        <f t="shared" si="243"/>
        <v>0</v>
      </c>
      <c r="AH85" s="40852">
        <f t="shared" si="243"/>
        <v>0</v>
      </c>
      <c r="AI85" s="40852">
        <f t="shared" ref="AI85:BN85" si="244">SUM(AI77:AI84)</f>
        <v>0</v>
      </c>
      <c r="AJ85" s="40852">
        <f t="shared" si="244"/>
        <v>0</v>
      </c>
      <c r="AK85" s="40852">
        <f t="shared" si="244"/>
        <v>0</v>
      </c>
      <c r="AL85" s="40852">
        <f t="shared" si="244"/>
        <v>0</v>
      </c>
      <c r="AM85" s="40852">
        <f t="shared" si="244"/>
        <v>0</v>
      </c>
      <c r="AN85" s="40852">
        <f t="shared" si="244"/>
        <v>0</v>
      </c>
      <c r="AO85" s="40852">
        <f t="shared" si="244"/>
        <v>0</v>
      </c>
      <c r="AP85" s="40852">
        <f t="shared" si="244"/>
        <v>0</v>
      </c>
      <c r="AQ85" s="40852">
        <f t="shared" si="244"/>
        <v>0</v>
      </c>
      <c r="AR85" s="40852">
        <f t="shared" si="244"/>
        <v>0</v>
      </c>
      <c r="AS85" s="40852">
        <f t="shared" si="244"/>
        <v>0</v>
      </c>
      <c r="AT85" s="40852">
        <f t="shared" si="244"/>
        <v>0</v>
      </c>
      <c r="AU85" s="40852">
        <f t="shared" si="244"/>
        <v>0</v>
      </c>
      <c r="AV85" s="40852">
        <f t="shared" si="244"/>
        <v>0</v>
      </c>
      <c r="AW85" s="40852">
        <f t="shared" si="244"/>
        <v>0</v>
      </c>
      <c r="AX85" s="40852">
        <f t="shared" si="244"/>
        <v>0</v>
      </c>
      <c r="AY85" s="40852">
        <f t="shared" si="244"/>
        <v>0</v>
      </c>
      <c r="AZ85" s="40852">
        <f t="shared" si="244"/>
        <v>0</v>
      </c>
      <c r="BA85" s="40852">
        <f t="shared" si="244"/>
        <v>0</v>
      </c>
      <c r="BB85" s="40852">
        <f t="shared" si="244"/>
        <v>0</v>
      </c>
      <c r="BC85" s="40852">
        <f t="shared" si="244"/>
        <v>0</v>
      </c>
      <c r="BD85" s="40852">
        <f t="shared" si="244"/>
        <v>0</v>
      </c>
      <c r="BE85" s="40852">
        <f t="shared" si="244"/>
        <v>0</v>
      </c>
      <c r="BF85" s="40852">
        <f t="shared" si="244"/>
        <v>0</v>
      </c>
      <c r="BG85" s="40852">
        <f t="shared" si="244"/>
        <v>0</v>
      </c>
      <c r="BH85" s="40852">
        <f t="shared" si="244"/>
        <v>0</v>
      </c>
      <c r="BI85" s="40852">
        <f t="shared" si="244"/>
        <v>0</v>
      </c>
      <c r="BJ85" s="40852">
        <f t="shared" si="244"/>
        <v>0</v>
      </c>
      <c r="BK85" s="40852">
        <f t="shared" si="244"/>
        <v>0</v>
      </c>
      <c r="BL85" s="40852">
        <f t="shared" si="244"/>
        <v>0</v>
      </c>
      <c r="BM85" s="40852">
        <f t="shared" si="244"/>
        <v>0</v>
      </c>
      <c r="BN85" s="40852">
        <f t="shared" si="244"/>
        <v>0</v>
      </c>
      <c r="BO85" s="40852">
        <f t="shared" ref="BO85:CT85" si="245">SUM(BO77:BO84)</f>
        <v>0</v>
      </c>
      <c r="BP85" s="40852">
        <f t="shared" si="245"/>
        <v>0</v>
      </c>
      <c r="BQ85" s="40852">
        <f t="shared" si="245"/>
        <v>0</v>
      </c>
      <c r="BR85" s="40852">
        <f t="shared" si="245"/>
        <v>0</v>
      </c>
      <c r="BS85" s="40852">
        <f t="shared" si="245"/>
        <v>0</v>
      </c>
      <c r="BT85" s="40852">
        <f t="shared" si="245"/>
        <v>0</v>
      </c>
      <c r="BU85" s="40852">
        <f t="shared" si="245"/>
        <v>0</v>
      </c>
      <c r="BV85" s="40852">
        <f t="shared" si="245"/>
        <v>0</v>
      </c>
      <c r="BW85" s="40852">
        <f t="shared" si="245"/>
        <v>0</v>
      </c>
      <c r="BX85" s="40852">
        <f t="shared" si="245"/>
        <v>0</v>
      </c>
      <c r="BY85" s="40852">
        <f t="shared" si="245"/>
        <v>0</v>
      </c>
      <c r="BZ85" s="40852">
        <f t="shared" si="245"/>
        <v>0</v>
      </c>
      <c r="CA85" s="40852">
        <f t="shared" si="245"/>
        <v>0</v>
      </c>
      <c r="CB85" s="40852">
        <f t="shared" si="245"/>
        <v>0</v>
      </c>
      <c r="CC85" s="40852">
        <f t="shared" si="245"/>
        <v>0</v>
      </c>
      <c r="CD85" s="40852">
        <f t="shared" si="245"/>
        <v>0</v>
      </c>
      <c r="CE85" s="40852">
        <f t="shared" si="245"/>
        <v>0</v>
      </c>
      <c r="CF85" s="40852">
        <f t="shared" si="245"/>
        <v>0</v>
      </c>
      <c r="CG85" s="40852">
        <f t="shared" si="245"/>
        <v>0</v>
      </c>
      <c r="CH85" s="40852">
        <f t="shared" si="245"/>
        <v>0</v>
      </c>
      <c r="CI85" s="40853">
        <f t="shared" si="245"/>
        <v>0</v>
      </c>
      <c r="CJ85" s="40853">
        <f t="shared" si="245"/>
        <v>0</v>
      </c>
      <c r="CK85" s="40853">
        <f t="shared" si="245"/>
        <v>0</v>
      </c>
      <c r="CL85" s="40853">
        <f t="shared" si="245"/>
        <v>0</v>
      </c>
      <c r="CM85" s="40853">
        <f t="shared" si="245"/>
        <v>0</v>
      </c>
      <c r="CN85" s="40854">
        <f t="shared" si="245"/>
        <v>0</v>
      </c>
      <c r="CO85" s="40802"/>
    </row>
    <row r="86" spans="1:93" ht="19.5" customHeight="1" x14ac:dyDescent="0.25">
      <c r="A86" s="40855" t="s">
        <v>189</v>
      </c>
      <c r="B86" s="40855"/>
      <c r="C86" s="40856"/>
      <c r="D86" s="40856"/>
      <c r="E86" s="40856"/>
      <c r="F86" s="40856"/>
      <c r="G86" s="40856"/>
      <c r="H86" s="40856"/>
      <c r="I86" s="40856"/>
      <c r="J86" s="40856"/>
      <c r="K86" s="40856"/>
      <c r="L86" s="40857"/>
      <c r="M86" s="40857"/>
      <c r="N86" s="40856"/>
      <c r="O86" s="40856"/>
      <c r="P86" s="40856"/>
      <c r="Q86" s="40856"/>
      <c r="R86" s="40857"/>
      <c r="S86" s="40857"/>
      <c r="T86" s="40856"/>
      <c r="U86" s="40856"/>
      <c r="V86" s="40856"/>
      <c r="W86" s="40856"/>
      <c r="X86" s="40857"/>
      <c r="Y86" s="40857"/>
      <c r="Z86" s="40856"/>
      <c r="AA86" s="40856"/>
      <c r="AB86" s="40856"/>
      <c r="AC86" s="40856"/>
      <c r="AD86" s="40857"/>
      <c r="AE86" s="40857"/>
      <c r="AF86" s="40856"/>
      <c r="AG86" s="40856"/>
      <c r="AH86" s="40856"/>
      <c r="AI86" s="40856"/>
      <c r="AJ86" s="40857"/>
      <c r="AK86" s="40857"/>
      <c r="AL86" s="40856"/>
      <c r="AM86" s="40856"/>
      <c r="AN86" s="40856"/>
      <c r="AO86" s="40856"/>
      <c r="AP86" s="40857"/>
      <c r="AQ86" s="40857"/>
      <c r="AR86" s="40856"/>
      <c r="AS86" s="40856"/>
      <c r="AT86" s="40856"/>
      <c r="AU86" s="40856"/>
      <c r="AV86" s="40857"/>
      <c r="AW86" s="40857"/>
      <c r="AX86" s="40856"/>
      <c r="AY86" s="40856"/>
      <c r="AZ86" s="40856"/>
      <c r="BA86" s="40856"/>
      <c r="BB86" s="40857"/>
      <c r="BC86" s="40857"/>
      <c r="BD86" s="40856"/>
      <c r="BE86" s="40856"/>
      <c r="BF86" s="40856"/>
      <c r="BG86" s="40856"/>
      <c r="BH86" s="40857"/>
      <c r="BI86" s="40857"/>
      <c r="BJ86" s="40856"/>
      <c r="BK86" s="40856"/>
      <c r="BL86" s="40856"/>
      <c r="BM86" s="40856"/>
      <c r="BN86" s="40857"/>
      <c r="BO86" s="40857"/>
      <c r="BP86" s="40856"/>
      <c r="BQ86" s="40856"/>
      <c r="BR86" s="40856"/>
      <c r="BS86" s="40856"/>
      <c r="BT86" s="40857"/>
      <c r="BU86" s="40857"/>
      <c r="BV86" s="40856"/>
      <c r="BW86" s="40856"/>
      <c r="BX86" s="40856"/>
      <c r="BY86" s="40856"/>
      <c r="BZ86" s="40857"/>
      <c r="CA86" s="40857"/>
      <c r="CB86" s="40856"/>
      <c r="CC86" s="40857"/>
      <c r="CD86" s="40857"/>
      <c r="CE86" s="40857"/>
      <c r="CF86" s="40857"/>
      <c r="CG86" s="40857"/>
      <c r="CH86" s="40856"/>
      <c r="CI86" s="40858"/>
      <c r="CJ86" s="40858"/>
      <c r="CK86" s="40858"/>
      <c r="CL86" s="40858"/>
      <c r="CM86" s="40858"/>
      <c r="CN86" s="40890"/>
      <c r="CO86" s="40802"/>
    </row>
    <row r="87" spans="1:93" ht="19.5" customHeight="1" x14ac:dyDescent="0.25">
      <c r="A87" s="42004" t="s">
        <v>173</v>
      </c>
      <c r="B87" s="42005"/>
      <c r="C87" s="40822">
        <f>DB_PESSOAL_V.2021!C164</f>
        <v>0</v>
      </c>
      <c r="D87" s="40823">
        <f>DB_PESSOAL_V.2021!D164</f>
        <v>0</v>
      </c>
      <c r="E87" s="40823">
        <f>DB_PESSOAL_V.2021!E164</f>
        <v>0</v>
      </c>
      <c r="F87" s="40823">
        <f>DB_PESSOAL_V.2021!F164</f>
        <v>0</v>
      </c>
      <c r="G87" s="40823">
        <f>DB_PESSOAL_V.2021!G164</f>
        <v>0</v>
      </c>
      <c r="H87" s="40824">
        <f t="shared" ref="H87:H94" si="246">C87+D87-E87+F87-G87</f>
        <v>0</v>
      </c>
      <c r="I87" s="40825">
        <f t="shared" ref="I87:J94" si="247">L42</f>
        <v>0</v>
      </c>
      <c r="J87" s="40823">
        <f t="shared" si="247"/>
        <v>0</v>
      </c>
      <c r="K87" s="40823">
        <f t="shared" ref="K87:K94" si="248">I87-J87</f>
        <v>0</v>
      </c>
      <c r="L87" s="40872">
        <v>0</v>
      </c>
      <c r="M87" s="40872">
        <v>0</v>
      </c>
      <c r="N87" s="40826">
        <f t="shared" ref="N87:N94" si="249">H87+K87+L87-M87</f>
        <v>0</v>
      </c>
      <c r="O87" s="40822">
        <f t="shared" ref="O87:P94" si="250">R42</f>
        <v>0</v>
      </c>
      <c r="P87" s="40823">
        <f t="shared" si="250"/>
        <v>0</v>
      </c>
      <c r="Q87" s="40823">
        <f t="shared" ref="Q87:Q94" si="251">O87-P87</f>
        <v>0</v>
      </c>
      <c r="R87" s="40872">
        <v>0</v>
      </c>
      <c r="S87" s="40872">
        <v>0</v>
      </c>
      <c r="T87" s="40824">
        <f t="shared" ref="T87:T94" si="252">N87+Q87+R87-S87</f>
        <v>0</v>
      </c>
      <c r="U87" s="40825">
        <f t="shared" ref="U87:V94" si="253">X42</f>
        <v>0</v>
      </c>
      <c r="V87" s="40823">
        <f t="shared" si="253"/>
        <v>0</v>
      </c>
      <c r="W87" s="40823">
        <f t="shared" ref="W87:W94" si="254">U87-V87</f>
        <v>0</v>
      </c>
      <c r="X87" s="40872">
        <v>0</v>
      </c>
      <c r="Y87" s="40872">
        <v>0</v>
      </c>
      <c r="Z87" s="40826">
        <f t="shared" ref="Z87:Z94" si="255">T87+W87+X87-Y87</f>
        <v>0</v>
      </c>
      <c r="AA87" s="40822">
        <f t="shared" ref="AA87:AB94" si="256">AD42</f>
        <v>0</v>
      </c>
      <c r="AB87" s="40823">
        <f t="shared" si="256"/>
        <v>0</v>
      </c>
      <c r="AC87" s="40823">
        <f t="shared" ref="AC87:AC94" si="257">AA87-AB87</f>
        <v>0</v>
      </c>
      <c r="AD87" s="40907">
        <v>0</v>
      </c>
      <c r="AE87" s="40908">
        <v>0</v>
      </c>
      <c r="AF87" s="40824">
        <f t="shared" ref="AF87:AF94" si="258">Z87+AC87+AD87-AE87</f>
        <v>0</v>
      </c>
      <c r="AG87" s="40822">
        <f t="shared" ref="AG87:AH94" si="259">AJ42</f>
        <v>0</v>
      </c>
      <c r="AH87" s="40823">
        <f t="shared" si="259"/>
        <v>0</v>
      </c>
      <c r="AI87" s="40823">
        <f t="shared" ref="AI87:AI94" si="260">AG87-AH87</f>
        <v>0</v>
      </c>
      <c r="AJ87" s="40872">
        <v>0</v>
      </c>
      <c r="AK87" s="40872">
        <v>0</v>
      </c>
      <c r="AL87" s="40824">
        <f t="shared" ref="AL87:AL94" si="261">AF87+AI87+AJ87-AK87</f>
        <v>0</v>
      </c>
      <c r="AM87" s="40822">
        <f t="shared" ref="AM87:AN94" si="262">AP42</f>
        <v>0</v>
      </c>
      <c r="AN87" s="40823">
        <f t="shared" si="262"/>
        <v>0</v>
      </c>
      <c r="AO87" s="40823">
        <f t="shared" ref="AO87:AO94" si="263">AM87-AN87</f>
        <v>0</v>
      </c>
      <c r="AP87" s="40872">
        <v>0</v>
      </c>
      <c r="AQ87" s="40872">
        <v>0</v>
      </c>
      <c r="AR87" s="40824">
        <f t="shared" ref="AR87:AR94" si="264">AL87+AO87+AP87-AQ87</f>
        <v>0</v>
      </c>
      <c r="AS87" s="40822">
        <f t="shared" ref="AS87:AT94" si="265">AV42</f>
        <v>0</v>
      </c>
      <c r="AT87" s="40823">
        <f t="shared" si="265"/>
        <v>0</v>
      </c>
      <c r="AU87" s="40823">
        <f t="shared" ref="AU87:AU94" si="266">AS87-AT87</f>
        <v>0</v>
      </c>
      <c r="AV87" s="40872">
        <v>0</v>
      </c>
      <c r="AW87" s="40872">
        <v>0</v>
      </c>
      <c r="AX87" s="40824">
        <f t="shared" ref="AX87:AX94" si="267">AR87+AU87+AV87-AW87</f>
        <v>0</v>
      </c>
      <c r="AY87" s="40822">
        <f t="shared" ref="AY87:AZ94" si="268">BB42</f>
        <v>0</v>
      </c>
      <c r="AZ87" s="40823">
        <f t="shared" si="268"/>
        <v>0</v>
      </c>
      <c r="BA87" s="40823">
        <f t="shared" ref="BA87:BA94" si="269">AY87-AZ87</f>
        <v>0</v>
      </c>
      <c r="BB87" s="40872">
        <v>0</v>
      </c>
      <c r="BC87" s="40872">
        <v>0</v>
      </c>
      <c r="BD87" s="40824">
        <f t="shared" ref="BD87:BD94" si="270">AX87+BA87+BB87-BC87</f>
        <v>0</v>
      </c>
      <c r="BE87" s="40822">
        <f t="shared" ref="BE87:BF94" si="271">BH42</f>
        <v>0</v>
      </c>
      <c r="BF87" s="40823">
        <f t="shared" si="271"/>
        <v>0</v>
      </c>
      <c r="BG87" s="40823">
        <f t="shared" ref="BG87:BG94" si="272">BE87-BF87</f>
        <v>0</v>
      </c>
      <c r="BH87" s="40872">
        <v>0</v>
      </c>
      <c r="BI87" s="40872">
        <v>0</v>
      </c>
      <c r="BJ87" s="40824">
        <f t="shared" ref="BJ87:BJ94" si="273">BD87+BG87+BH87-BI87</f>
        <v>0</v>
      </c>
      <c r="BK87" s="40822">
        <f t="shared" ref="BK87:BL94" si="274">BN42</f>
        <v>0</v>
      </c>
      <c r="BL87" s="40823">
        <f t="shared" si="274"/>
        <v>0</v>
      </c>
      <c r="BM87" s="40823">
        <f t="shared" ref="BM87:BM94" si="275">BK87-BL87</f>
        <v>0</v>
      </c>
      <c r="BN87" s="40872">
        <v>0</v>
      </c>
      <c r="BO87" s="40872">
        <v>0</v>
      </c>
      <c r="BP87" s="40824">
        <f t="shared" ref="BP87:BP94" si="276">BJ87+BM87+BN87-BO87</f>
        <v>0</v>
      </c>
      <c r="BQ87" s="40822">
        <f t="shared" ref="BQ87:BR94" si="277">BT42</f>
        <v>0</v>
      </c>
      <c r="BR87" s="40823">
        <f t="shared" si="277"/>
        <v>0</v>
      </c>
      <c r="BS87" s="40823">
        <f t="shared" ref="BS87:BS94" si="278">BQ87-BR87</f>
        <v>0</v>
      </c>
      <c r="BT87" s="40872">
        <v>0</v>
      </c>
      <c r="BU87" s="40872">
        <v>0</v>
      </c>
      <c r="BV87" s="40824">
        <f t="shared" ref="BV87:BV94" si="279">BP87+BS87+BT87-BU87</f>
        <v>0</v>
      </c>
      <c r="BW87" s="40822">
        <f t="shared" ref="BW87:BX94" si="280">BZ42</f>
        <v>0</v>
      </c>
      <c r="BX87" s="40823">
        <f t="shared" si="280"/>
        <v>0</v>
      </c>
      <c r="BY87" s="40823">
        <f t="shared" ref="BY87:BY94" si="281">BW87-BX87</f>
        <v>0</v>
      </c>
      <c r="BZ87" s="40872">
        <v>0</v>
      </c>
      <c r="CA87" s="40872">
        <v>0</v>
      </c>
      <c r="CB87" s="40824">
        <f t="shared" ref="CB87:CB94" si="282">BV87+BY87+BZ87-CA87</f>
        <v>0</v>
      </c>
      <c r="CC87" s="40822">
        <f t="shared" ref="CC87:CC94" si="283">H87</f>
        <v>0</v>
      </c>
      <c r="CD87" s="40823">
        <f t="shared" ref="CD87:CE94" si="284">I87+O87+U87+AA87+AG87+AM87+AS87+AY87+BE87+BK87+BQ87+BW87</f>
        <v>0</v>
      </c>
      <c r="CE87" s="40823">
        <f t="shared" si="284"/>
        <v>0</v>
      </c>
      <c r="CF87" s="40823">
        <f t="shared" ref="CF87:CG94" si="285">L87+R87+X87+AD87+AJ87+AP87+AV87+BB87+BH87+BN87+BT87+BZ87</f>
        <v>0</v>
      </c>
      <c r="CG87" s="40823">
        <f t="shared" si="285"/>
        <v>0</v>
      </c>
      <c r="CH87" s="40824">
        <f t="shared" ref="CH87:CH94" si="286">CC87+CD87-CE87+CF87-CG87</f>
        <v>0</v>
      </c>
      <c r="CI87" s="40827">
        <f t="shared" ref="CI87:CI94" si="287">C87</f>
        <v>0</v>
      </c>
      <c r="CJ87" s="40827">
        <f t="shared" ref="CJ87:CM94" si="288">D87+CD87</f>
        <v>0</v>
      </c>
      <c r="CK87" s="40827">
        <f t="shared" si="288"/>
        <v>0</v>
      </c>
      <c r="CL87" s="40827">
        <f t="shared" si="288"/>
        <v>0</v>
      </c>
      <c r="CM87" s="40827">
        <f t="shared" si="288"/>
        <v>0</v>
      </c>
      <c r="CN87" s="40828">
        <f t="shared" ref="CN87:CN94" si="289">CI87+CJ87-CK87+CL87-CM87</f>
        <v>0</v>
      </c>
      <c r="CO87" s="40806"/>
    </row>
    <row r="88" spans="1:93" ht="19.5" customHeight="1" x14ac:dyDescent="0.25">
      <c r="A88" s="42006" t="s">
        <v>174</v>
      </c>
      <c r="B88" s="42007"/>
      <c r="C88" s="40829">
        <f>DB_PESSOAL_V.2021!C165</f>
        <v>0</v>
      </c>
      <c r="D88" s="40830">
        <f>DB_PESSOAL_V.2021!D165</f>
        <v>0</v>
      </c>
      <c r="E88" s="40830">
        <f>DB_PESSOAL_V.2021!E165</f>
        <v>0</v>
      </c>
      <c r="F88" s="40830">
        <f>DB_PESSOAL_V.2021!F165</f>
        <v>0</v>
      </c>
      <c r="G88" s="40830">
        <f>DB_PESSOAL_V.2021!G165</f>
        <v>0</v>
      </c>
      <c r="H88" s="40831">
        <f t="shared" si="246"/>
        <v>0</v>
      </c>
      <c r="I88" s="40832">
        <f t="shared" si="247"/>
        <v>0</v>
      </c>
      <c r="J88" s="40830">
        <f t="shared" si="247"/>
        <v>0</v>
      </c>
      <c r="K88" s="40830">
        <f t="shared" si="248"/>
        <v>0</v>
      </c>
      <c r="L88" s="40872">
        <v>0</v>
      </c>
      <c r="M88" s="40872">
        <v>0</v>
      </c>
      <c r="N88" s="40833">
        <f t="shared" si="249"/>
        <v>0</v>
      </c>
      <c r="O88" s="40829">
        <f t="shared" si="250"/>
        <v>0</v>
      </c>
      <c r="P88" s="40830">
        <f t="shared" si="250"/>
        <v>0</v>
      </c>
      <c r="Q88" s="40830">
        <f t="shared" si="251"/>
        <v>0</v>
      </c>
      <c r="R88" s="40872">
        <v>0</v>
      </c>
      <c r="S88" s="40872">
        <v>0</v>
      </c>
      <c r="T88" s="40831">
        <f t="shared" si="252"/>
        <v>0</v>
      </c>
      <c r="U88" s="40832">
        <f t="shared" si="253"/>
        <v>0</v>
      </c>
      <c r="V88" s="40830">
        <f t="shared" si="253"/>
        <v>0</v>
      </c>
      <c r="W88" s="40830">
        <f t="shared" si="254"/>
        <v>0</v>
      </c>
      <c r="X88" s="40872">
        <v>0</v>
      </c>
      <c r="Y88" s="40872">
        <v>0</v>
      </c>
      <c r="Z88" s="40833">
        <f t="shared" si="255"/>
        <v>0</v>
      </c>
      <c r="AA88" s="40829">
        <f t="shared" si="256"/>
        <v>0</v>
      </c>
      <c r="AB88" s="40830">
        <f t="shared" si="256"/>
        <v>0</v>
      </c>
      <c r="AC88" s="40830">
        <f t="shared" si="257"/>
        <v>0</v>
      </c>
      <c r="AD88" s="40909">
        <v>0</v>
      </c>
      <c r="AE88" s="40910">
        <v>0</v>
      </c>
      <c r="AF88" s="40831">
        <f t="shared" si="258"/>
        <v>0</v>
      </c>
      <c r="AG88" s="40829">
        <f t="shared" si="259"/>
        <v>0</v>
      </c>
      <c r="AH88" s="40830">
        <f t="shared" si="259"/>
        <v>0</v>
      </c>
      <c r="AI88" s="40830">
        <f t="shared" si="260"/>
        <v>0</v>
      </c>
      <c r="AJ88" s="40872">
        <v>0</v>
      </c>
      <c r="AK88" s="40872">
        <v>0</v>
      </c>
      <c r="AL88" s="40831">
        <f t="shared" si="261"/>
        <v>0</v>
      </c>
      <c r="AM88" s="40829">
        <f t="shared" si="262"/>
        <v>0</v>
      </c>
      <c r="AN88" s="40830">
        <f t="shared" si="262"/>
        <v>0</v>
      </c>
      <c r="AO88" s="40830">
        <f t="shared" si="263"/>
        <v>0</v>
      </c>
      <c r="AP88" s="40872">
        <v>0</v>
      </c>
      <c r="AQ88" s="40872">
        <v>0</v>
      </c>
      <c r="AR88" s="40831">
        <f t="shared" si="264"/>
        <v>0</v>
      </c>
      <c r="AS88" s="40829">
        <f t="shared" si="265"/>
        <v>0</v>
      </c>
      <c r="AT88" s="40830">
        <f t="shared" si="265"/>
        <v>0</v>
      </c>
      <c r="AU88" s="40830">
        <f t="shared" si="266"/>
        <v>0</v>
      </c>
      <c r="AV88" s="40872">
        <v>0</v>
      </c>
      <c r="AW88" s="40872">
        <v>0</v>
      </c>
      <c r="AX88" s="40831">
        <f t="shared" si="267"/>
        <v>0</v>
      </c>
      <c r="AY88" s="40829">
        <f t="shared" si="268"/>
        <v>0</v>
      </c>
      <c r="AZ88" s="40830">
        <f t="shared" si="268"/>
        <v>0</v>
      </c>
      <c r="BA88" s="40830">
        <f t="shared" si="269"/>
        <v>0</v>
      </c>
      <c r="BB88" s="40872">
        <v>0</v>
      </c>
      <c r="BC88" s="40872">
        <v>0</v>
      </c>
      <c r="BD88" s="40831">
        <f t="shared" si="270"/>
        <v>0</v>
      </c>
      <c r="BE88" s="40829">
        <f t="shared" si="271"/>
        <v>0</v>
      </c>
      <c r="BF88" s="40830">
        <f t="shared" si="271"/>
        <v>0</v>
      </c>
      <c r="BG88" s="40830">
        <f t="shared" si="272"/>
        <v>0</v>
      </c>
      <c r="BH88" s="40872">
        <v>0</v>
      </c>
      <c r="BI88" s="40872">
        <v>0</v>
      </c>
      <c r="BJ88" s="40831">
        <f t="shared" si="273"/>
        <v>0</v>
      </c>
      <c r="BK88" s="40829">
        <f t="shared" si="274"/>
        <v>0</v>
      </c>
      <c r="BL88" s="40830">
        <f t="shared" si="274"/>
        <v>0</v>
      </c>
      <c r="BM88" s="40830">
        <f t="shared" si="275"/>
        <v>0</v>
      </c>
      <c r="BN88" s="40872">
        <v>0</v>
      </c>
      <c r="BO88" s="40872">
        <v>0</v>
      </c>
      <c r="BP88" s="40831">
        <f t="shared" si="276"/>
        <v>0</v>
      </c>
      <c r="BQ88" s="40829">
        <f t="shared" si="277"/>
        <v>0</v>
      </c>
      <c r="BR88" s="40830">
        <f t="shared" si="277"/>
        <v>0</v>
      </c>
      <c r="BS88" s="40830">
        <f t="shared" si="278"/>
        <v>0</v>
      </c>
      <c r="BT88" s="40872">
        <v>0</v>
      </c>
      <c r="BU88" s="40872">
        <v>0</v>
      </c>
      <c r="BV88" s="40831">
        <f t="shared" si="279"/>
        <v>0</v>
      </c>
      <c r="BW88" s="40829">
        <f t="shared" si="280"/>
        <v>0</v>
      </c>
      <c r="BX88" s="40830">
        <f t="shared" si="280"/>
        <v>0</v>
      </c>
      <c r="BY88" s="40830">
        <f t="shared" si="281"/>
        <v>0</v>
      </c>
      <c r="BZ88" s="40872">
        <v>0</v>
      </c>
      <c r="CA88" s="40872">
        <v>0</v>
      </c>
      <c r="CB88" s="40831">
        <f t="shared" si="282"/>
        <v>0</v>
      </c>
      <c r="CC88" s="40829">
        <f t="shared" si="283"/>
        <v>0</v>
      </c>
      <c r="CD88" s="40830">
        <f t="shared" si="284"/>
        <v>0</v>
      </c>
      <c r="CE88" s="40830">
        <f t="shared" si="284"/>
        <v>0</v>
      </c>
      <c r="CF88" s="40830">
        <f t="shared" si="285"/>
        <v>0</v>
      </c>
      <c r="CG88" s="40830">
        <f t="shared" si="285"/>
        <v>0</v>
      </c>
      <c r="CH88" s="40831">
        <f t="shared" si="286"/>
        <v>0</v>
      </c>
      <c r="CI88" s="40834">
        <f t="shared" si="287"/>
        <v>0</v>
      </c>
      <c r="CJ88" s="40834">
        <f t="shared" si="288"/>
        <v>0</v>
      </c>
      <c r="CK88" s="40834">
        <f t="shared" si="288"/>
        <v>0</v>
      </c>
      <c r="CL88" s="40834">
        <f t="shared" si="288"/>
        <v>0</v>
      </c>
      <c r="CM88" s="40834">
        <f t="shared" si="288"/>
        <v>0</v>
      </c>
      <c r="CN88" s="40835">
        <f t="shared" si="289"/>
        <v>0</v>
      </c>
      <c r="CO88" s="40806"/>
    </row>
    <row r="89" spans="1:93" ht="19.5" customHeight="1" x14ac:dyDescent="0.25">
      <c r="A89" s="42006" t="s">
        <v>30</v>
      </c>
      <c r="B89" s="42007"/>
      <c r="C89" s="40829">
        <f>DB_PESSOAL_V.2021!C166</f>
        <v>0</v>
      </c>
      <c r="D89" s="40830">
        <f>DB_PESSOAL_V.2021!D166</f>
        <v>0</v>
      </c>
      <c r="E89" s="40830">
        <f>DB_PESSOAL_V.2021!E166</f>
        <v>0</v>
      </c>
      <c r="F89" s="40830">
        <f>DB_PESSOAL_V.2021!F166</f>
        <v>0</v>
      </c>
      <c r="G89" s="40830">
        <f>DB_PESSOAL_V.2021!G166</f>
        <v>0</v>
      </c>
      <c r="H89" s="40831">
        <f t="shared" si="246"/>
        <v>0</v>
      </c>
      <c r="I89" s="40832">
        <f t="shared" si="247"/>
        <v>0</v>
      </c>
      <c r="J89" s="40830">
        <f t="shared" si="247"/>
        <v>0</v>
      </c>
      <c r="K89" s="40830">
        <f t="shared" si="248"/>
        <v>0</v>
      </c>
      <c r="L89" s="40872">
        <v>0</v>
      </c>
      <c r="M89" s="40872">
        <v>0</v>
      </c>
      <c r="N89" s="40833">
        <f t="shared" si="249"/>
        <v>0</v>
      </c>
      <c r="O89" s="40829">
        <f t="shared" si="250"/>
        <v>0</v>
      </c>
      <c r="P89" s="40830">
        <f t="shared" si="250"/>
        <v>0</v>
      </c>
      <c r="Q89" s="40830">
        <f t="shared" si="251"/>
        <v>0</v>
      </c>
      <c r="R89" s="40872">
        <v>0</v>
      </c>
      <c r="S89" s="40872">
        <v>0</v>
      </c>
      <c r="T89" s="40831">
        <f t="shared" si="252"/>
        <v>0</v>
      </c>
      <c r="U89" s="40832">
        <f t="shared" si="253"/>
        <v>0</v>
      </c>
      <c r="V89" s="40830">
        <f t="shared" si="253"/>
        <v>0</v>
      </c>
      <c r="W89" s="40830">
        <f t="shared" si="254"/>
        <v>0</v>
      </c>
      <c r="X89" s="40872">
        <v>0</v>
      </c>
      <c r="Y89" s="40872">
        <v>0</v>
      </c>
      <c r="Z89" s="40833">
        <f t="shared" si="255"/>
        <v>0</v>
      </c>
      <c r="AA89" s="40829">
        <f t="shared" si="256"/>
        <v>0</v>
      </c>
      <c r="AB89" s="40830">
        <f t="shared" si="256"/>
        <v>0</v>
      </c>
      <c r="AC89" s="40830">
        <f t="shared" si="257"/>
        <v>0</v>
      </c>
      <c r="AD89" s="40911">
        <v>0</v>
      </c>
      <c r="AE89" s="40912">
        <v>0</v>
      </c>
      <c r="AF89" s="40831">
        <f t="shared" si="258"/>
        <v>0</v>
      </c>
      <c r="AG89" s="40829">
        <f t="shared" si="259"/>
        <v>0</v>
      </c>
      <c r="AH89" s="40830">
        <f t="shared" si="259"/>
        <v>0</v>
      </c>
      <c r="AI89" s="40830">
        <f t="shared" si="260"/>
        <v>0</v>
      </c>
      <c r="AJ89" s="40872">
        <v>0</v>
      </c>
      <c r="AK89" s="40872">
        <v>0</v>
      </c>
      <c r="AL89" s="40831">
        <f t="shared" si="261"/>
        <v>0</v>
      </c>
      <c r="AM89" s="40829">
        <f t="shared" si="262"/>
        <v>0</v>
      </c>
      <c r="AN89" s="40830">
        <f t="shared" si="262"/>
        <v>0</v>
      </c>
      <c r="AO89" s="40830">
        <f t="shared" si="263"/>
        <v>0</v>
      </c>
      <c r="AP89" s="40872">
        <v>0</v>
      </c>
      <c r="AQ89" s="40872">
        <v>0</v>
      </c>
      <c r="AR89" s="40831">
        <f t="shared" si="264"/>
        <v>0</v>
      </c>
      <c r="AS89" s="40829">
        <f t="shared" si="265"/>
        <v>0</v>
      </c>
      <c r="AT89" s="40830">
        <f t="shared" si="265"/>
        <v>0</v>
      </c>
      <c r="AU89" s="40830">
        <f t="shared" si="266"/>
        <v>0</v>
      </c>
      <c r="AV89" s="40872">
        <v>0</v>
      </c>
      <c r="AW89" s="40872">
        <v>0</v>
      </c>
      <c r="AX89" s="40831">
        <f t="shared" si="267"/>
        <v>0</v>
      </c>
      <c r="AY89" s="40829">
        <f t="shared" si="268"/>
        <v>0</v>
      </c>
      <c r="AZ89" s="40830">
        <f t="shared" si="268"/>
        <v>0</v>
      </c>
      <c r="BA89" s="40830">
        <f t="shared" si="269"/>
        <v>0</v>
      </c>
      <c r="BB89" s="40872">
        <v>0</v>
      </c>
      <c r="BC89" s="40872">
        <v>0</v>
      </c>
      <c r="BD89" s="40831">
        <f t="shared" si="270"/>
        <v>0</v>
      </c>
      <c r="BE89" s="40829">
        <f t="shared" si="271"/>
        <v>0</v>
      </c>
      <c r="BF89" s="40830">
        <f t="shared" si="271"/>
        <v>0</v>
      </c>
      <c r="BG89" s="40830">
        <f t="shared" si="272"/>
        <v>0</v>
      </c>
      <c r="BH89" s="40872">
        <v>0</v>
      </c>
      <c r="BI89" s="40872">
        <v>0</v>
      </c>
      <c r="BJ89" s="40831">
        <f t="shared" si="273"/>
        <v>0</v>
      </c>
      <c r="BK89" s="40829">
        <f t="shared" si="274"/>
        <v>0</v>
      </c>
      <c r="BL89" s="40830">
        <f t="shared" si="274"/>
        <v>0</v>
      </c>
      <c r="BM89" s="40830">
        <f t="shared" si="275"/>
        <v>0</v>
      </c>
      <c r="BN89" s="40872">
        <v>0</v>
      </c>
      <c r="BO89" s="40872">
        <v>0</v>
      </c>
      <c r="BP89" s="40831">
        <f t="shared" si="276"/>
        <v>0</v>
      </c>
      <c r="BQ89" s="40829">
        <f t="shared" si="277"/>
        <v>0</v>
      </c>
      <c r="BR89" s="40830">
        <f t="shared" si="277"/>
        <v>0</v>
      </c>
      <c r="BS89" s="40830">
        <f t="shared" si="278"/>
        <v>0</v>
      </c>
      <c r="BT89" s="40872">
        <v>0</v>
      </c>
      <c r="BU89" s="40872">
        <v>0</v>
      </c>
      <c r="BV89" s="40831">
        <f t="shared" si="279"/>
        <v>0</v>
      </c>
      <c r="BW89" s="40829">
        <f t="shared" si="280"/>
        <v>0</v>
      </c>
      <c r="BX89" s="40830">
        <f t="shared" si="280"/>
        <v>0</v>
      </c>
      <c r="BY89" s="40830">
        <f t="shared" si="281"/>
        <v>0</v>
      </c>
      <c r="BZ89" s="40872">
        <v>0</v>
      </c>
      <c r="CA89" s="40872">
        <v>0</v>
      </c>
      <c r="CB89" s="40831">
        <f t="shared" si="282"/>
        <v>0</v>
      </c>
      <c r="CC89" s="40829">
        <f t="shared" si="283"/>
        <v>0</v>
      </c>
      <c r="CD89" s="40830">
        <f t="shared" si="284"/>
        <v>0</v>
      </c>
      <c r="CE89" s="40830">
        <f t="shared" si="284"/>
        <v>0</v>
      </c>
      <c r="CF89" s="40830">
        <f t="shared" si="285"/>
        <v>0</v>
      </c>
      <c r="CG89" s="40830">
        <f t="shared" si="285"/>
        <v>0</v>
      </c>
      <c r="CH89" s="40831">
        <f t="shared" si="286"/>
        <v>0</v>
      </c>
      <c r="CI89" s="40834">
        <f t="shared" si="287"/>
        <v>0</v>
      </c>
      <c r="CJ89" s="40834">
        <f t="shared" si="288"/>
        <v>0</v>
      </c>
      <c r="CK89" s="40834">
        <f t="shared" si="288"/>
        <v>0</v>
      </c>
      <c r="CL89" s="40834">
        <f t="shared" si="288"/>
        <v>0</v>
      </c>
      <c r="CM89" s="40834">
        <f t="shared" si="288"/>
        <v>0</v>
      </c>
      <c r="CN89" s="40835">
        <f t="shared" si="289"/>
        <v>0</v>
      </c>
      <c r="CO89" s="40806"/>
    </row>
    <row r="90" spans="1:93" ht="19.5" customHeight="1" x14ac:dyDescent="0.25">
      <c r="A90" s="42006" t="s">
        <v>31</v>
      </c>
      <c r="B90" s="42007"/>
      <c r="C90" s="40829">
        <f>DB_PESSOAL_V.2021!C167</f>
        <v>0</v>
      </c>
      <c r="D90" s="40830">
        <f>DB_PESSOAL_V.2021!D167</f>
        <v>0</v>
      </c>
      <c r="E90" s="40830">
        <f>DB_PESSOAL_V.2021!E167</f>
        <v>0</v>
      </c>
      <c r="F90" s="40830">
        <f>DB_PESSOAL_V.2021!F167</f>
        <v>0</v>
      </c>
      <c r="G90" s="40830">
        <f>DB_PESSOAL_V.2021!G167</f>
        <v>0</v>
      </c>
      <c r="H90" s="40831">
        <f t="shared" si="246"/>
        <v>0</v>
      </c>
      <c r="I90" s="40832">
        <f t="shared" si="247"/>
        <v>0</v>
      </c>
      <c r="J90" s="40830">
        <f t="shared" si="247"/>
        <v>0</v>
      </c>
      <c r="K90" s="40830">
        <f t="shared" si="248"/>
        <v>0</v>
      </c>
      <c r="L90" s="40872">
        <v>0</v>
      </c>
      <c r="M90" s="40872">
        <v>0</v>
      </c>
      <c r="N90" s="40833">
        <f t="shared" si="249"/>
        <v>0</v>
      </c>
      <c r="O90" s="40829">
        <f t="shared" si="250"/>
        <v>0</v>
      </c>
      <c r="P90" s="40830">
        <f t="shared" si="250"/>
        <v>0</v>
      </c>
      <c r="Q90" s="40830">
        <f t="shared" si="251"/>
        <v>0</v>
      </c>
      <c r="R90" s="40872">
        <v>0</v>
      </c>
      <c r="S90" s="40872">
        <v>0</v>
      </c>
      <c r="T90" s="40831">
        <f t="shared" si="252"/>
        <v>0</v>
      </c>
      <c r="U90" s="40832">
        <f t="shared" si="253"/>
        <v>0</v>
      </c>
      <c r="V90" s="40830">
        <f t="shared" si="253"/>
        <v>0</v>
      </c>
      <c r="W90" s="40830">
        <f t="shared" si="254"/>
        <v>0</v>
      </c>
      <c r="X90" s="40872">
        <v>0</v>
      </c>
      <c r="Y90" s="40872">
        <v>0</v>
      </c>
      <c r="Z90" s="40833">
        <f t="shared" si="255"/>
        <v>0</v>
      </c>
      <c r="AA90" s="40829">
        <f t="shared" si="256"/>
        <v>0</v>
      </c>
      <c r="AB90" s="40830">
        <f t="shared" si="256"/>
        <v>0</v>
      </c>
      <c r="AC90" s="40830">
        <f t="shared" si="257"/>
        <v>0</v>
      </c>
      <c r="AD90" s="40913">
        <v>0</v>
      </c>
      <c r="AE90" s="40914">
        <v>0</v>
      </c>
      <c r="AF90" s="40831">
        <f t="shared" si="258"/>
        <v>0</v>
      </c>
      <c r="AG90" s="40829">
        <f t="shared" si="259"/>
        <v>0</v>
      </c>
      <c r="AH90" s="40830">
        <f t="shared" si="259"/>
        <v>0</v>
      </c>
      <c r="AI90" s="40830">
        <f t="shared" si="260"/>
        <v>0</v>
      </c>
      <c r="AJ90" s="40872">
        <v>0</v>
      </c>
      <c r="AK90" s="40872">
        <v>0</v>
      </c>
      <c r="AL90" s="40831">
        <f t="shared" si="261"/>
        <v>0</v>
      </c>
      <c r="AM90" s="40829">
        <f t="shared" si="262"/>
        <v>0</v>
      </c>
      <c r="AN90" s="40830">
        <f t="shared" si="262"/>
        <v>0</v>
      </c>
      <c r="AO90" s="40830">
        <f t="shared" si="263"/>
        <v>0</v>
      </c>
      <c r="AP90" s="40872">
        <v>0</v>
      </c>
      <c r="AQ90" s="40872">
        <v>0</v>
      </c>
      <c r="AR90" s="40831">
        <f t="shared" si="264"/>
        <v>0</v>
      </c>
      <c r="AS90" s="40829">
        <f t="shared" si="265"/>
        <v>0</v>
      </c>
      <c r="AT90" s="40830">
        <f t="shared" si="265"/>
        <v>0</v>
      </c>
      <c r="AU90" s="40830">
        <f t="shared" si="266"/>
        <v>0</v>
      </c>
      <c r="AV90" s="40872">
        <v>0</v>
      </c>
      <c r="AW90" s="40872">
        <v>0</v>
      </c>
      <c r="AX90" s="40831">
        <f t="shared" si="267"/>
        <v>0</v>
      </c>
      <c r="AY90" s="40829">
        <f t="shared" si="268"/>
        <v>0</v>
      </c>
      <c r="AZ90" s="40830">
        <f t="shared" si="268"/>
        <v>0</v>
      </c>
      <c r="BA90" s="40830">
        <f t="shared" si="269"/>
        <v>0</v>
      </c>
      <c r="BB90" s="40872">
        <v>0</v>
      </c>
      <c r="BC90" s="40872">
        <v>0</v>
      </c>
      <c r="BD90" s="40831">
        <f t="shared" si="270"/>
        <v>0</v>
      </c>
      <c r="BE90" s="40829">
        <f t="shared" si="271"/>
        <v>0</v>
      </c>
      <c r="BF90" s="40830">
        <f t="shared" si="271"/>
        <v>0</v>
      </c>
      <c r="BG90" s="40830">
        <f t="shared" si="272"/>
        <v>0</v>
      </c>
      <c r="BH90" s="40872">
        <v>0</v>
      </c>
      <c r="BI90" s="40872">
        <v>0</v>
      </c>
      <c r="BJ90" s="40831">
        <f t="shared" si="273"/>
        <v>0</v>
      </c>
      <c r="BK90" s="40829">
        <f t="shared" si="274"/>
        <v>0</v>
      </c>
      <c r="BL90" s="40830">
        <f t="shared" si="274"/>
        <v>0</v>
      </c>
      <c r="BM90" s="40830">
        <f t="shared" si="275"/>
        <v>0</v>
      </c>
      <c r="BN90" s="40872">
        <v>0</v>
      </c>
      <c r="BO90" s="40872">
        <v>0</v>
      </c>
      <c r="BP90" s="40831">
        <f t="shared" si="276"/>
        <v>0</v>
      </c>
      <c r="BQ90" s="40829">
        <f t="shared" si="277"/>
        <v>0</v>
      </c>
      <c r="BR90" s="40830">
        <f t="shared" si="277"/>
        <v>0</v>
      </c>
      <c r="BS90" s="40830">
        <f t="shared" si="278"/>
        <v>0</v>
      </c>
      <c r="BT90" s="40872">
        <v>0</v>
      </c>
      <c r="BU90" s="40872">
        <v>0</v>
      </c>
      <c r="BV90" s="40831">
        <f t="shared" si="279"/>
        <v>0</v>
      </c>
      <c r="BW90" s="40829">
        <f t="shared" si="280"/>
        <v>0</v>
      </c>
      <c r="BX90" s="40830">
        <f t="shared" si="280"/>
        <v>0</v>
      </c>
      <c r="BY90" s="40830">
        <f t="shared" si="281"/>
        <v>0</v>
      </c>
      <c r="BZ90" s="40872">
        <v>0</v>
      </c>
      <c r="CA90" s="40872">
        <v>0</v>
      </c>
      <c r="CB90" s="40831">
        <f t="shared" si="282"/>
        <v>0</v>
      </c>
      <c r="CC90" s="40829">
        <f t="shared" si="283"/>
        <v>0</v>
      </c>
      <c r="CD90" s="40830">
        <f t="shared" si="284"/>
        <v>0</v>
      </c>
      <c r="CE90" s="40830">
        <f t="shared" si="284"/>
        <v>0</v>
      </c>
      <c r="CF90" s="40830">
        <f t="shared" si="285"/>
        <v>0</v>
      </c>
      <c r="CG90" s="40830">
        <f t="shared" si="285"/>
        <v>0</v>
      </c>
      <c r="CH90" s="40831">
        <f t="shared" si="286"/>
        <v>0</v>
      </c>
      <c r="CI90" s="40834">
        <f t="shared" si="287"/>
        <v>0</v>
      </c>
      <c r="CJ90" s="40834">
        <f t="shared" si="288"/>
        <v>0</v>
      </c>
      <c r="CK90" s="40834">
        <f t="shared" si="288"/>
        <v>0</v>
      </c>
      <c r="CL90" s="40834">
        <f t="shared" si="288"/>
        <v>0</v>
      </c>
      <c r="CM90" s="40834">
        <f t="shared" si="288"/>
        <v>0</v>
      </c>
      <c r="CN90" s="40835">
        <f t="shared" si="289"/>
        <v>0</v>
      </c>
      <c r="CO90" s="40806"/>
    </row>
    <row r="91" spans="1:93" ht="19.5" customHeight="1" x14ac:dyDescent="0.25">
      <c r="A91" s="42006" t="s">
        <v>32</v>
      </c>
      <c r="B91" s="42007"/>
      <c r="C91" s="40829">
        <f>DB_PESSOAL_V.2021!C168</f>
        <v>0</v>
      </c>
      <c r="D91" s="40830">
        <f>DB_PESSOAL_V.2021!D168</f>
        <v>0</v>
      </c>
      <c r="E91" s="40830">
        <f>DB_PESSOAL_V.2021!E168</f>
        <v>0</v>
      </c>
      <c r="F91" s="40830">
        <f>DB_PESSOAL_V.2021!F168</f>
        <v>0</v>
      </c>
      <c r="G91" s="40830">
        <f>DB_PESSOAL_V.2021!G168</f>
        <v>0</v>
      </c>
      <c r="H91" s="40831">
        <f t="shared" si="246"/>
        <v>0</v>
      </c>
      <c r="I91" s="40832">
        <f t="shared" si="247"/>
        <v>0</v>
      </c>
      <c r="J91" s="40830">
        <f t="shared" si="247"/>
        <v>0</v>
      </c>
      <c r="K91" s="40830">
        <f t="shared" si="248"/>
        <v>0</v>
      </c>
      <c r="L91" s="40872">
        <v>0</v>
      </c>
      <c r="M91" s="40872">
        <v>0</v>
      </c>
      <c r="N91" s="40833">
        <f t="shared" si="249"/>
        <v>0</v>
      </c>
      <c r="O91" s="40829">
        <f t="shared" si="250"/>
        <v>0</v>
      </c>
      <c r="P91" s="40830">
        <f t="shared" si="250"/>
        <v>0</v>
      </c>
      <c r="Q91" s="40830">
        <f t="shared" si="251"/>
        <v>0</v>
      </c>
      <c r="R91" s="40872">
        <v>0</v>
      </c>
      <c r="S91" s="40872">
        <v>0</v>
      </c>
      <c r="T91" s="40831">
        <f t="shared" si="252"/>
        <v>0</v>
      </c>
      <c r="U91" s="40832">
        <f t="shared" si="253"/>
        <v>0</v>
      </c>
      <c r="V91" s="40830">
        <f t="shared" si="253"/>
        <v>0</v>
      </c>
      <c r="W91" s="40830">
        <f t="shared" si="254"/>
        <v>0</v>
      </c>
      <c r="X91" s="40872">
        <v>0</v>
      </c>
      <c r="Y91" s="40872">
        <v>0</v>
      </c>
      <c r="Z91" s="40833">
        <f t="shared" si="255"/>
        <v>0</v>
      </c>
      <c r="AA91" s="40829">
        <f t="shared" si="256"/>
        <v>0</v>
      </c>
      <c r="AB91" s="40830">
        <f t="shared" si="256"/>
        <v>0</v>
      </c>
      <c r="AC91" s="40830">
        <f t="shared" si="257"/>
        <v>0</v>
      </c>
      <c r="AD91" s="40915">
        <v>0</v>
      </c>
      <c r="AE91" s="40916">
        <v>0</v>
      </c>
      <c r="AF91" s="40831">
        <f t="shared" si="258"/>
        <v>0</v>
      </c>
      <c r="AG91" s="40829">
        <f t="shared" si="259"/>
        <v>0</v>
      </c>
      <c r="AH91" s="40830">
        <f t="shared" si="259"/>
        <v>0</v>
      </c>
      <c r="AI91" s="40830">
        <f t="shared" si="260"/>
        <v>0</v>
      </c>
      <c r="AJ91" s="40872">
        <v>0</v>
      </c>
      <c r="AK91" s="40872">
        <v>0</v>
      </c>
      <c r="AL91" s="40831">
        <f t="shared" si="261"/>
        <v>0</v>
      </c>
      <c r="AM91" s="40829">
        <f t="shared" si="262"/>
        <v>0</v>
      </c>
      <c r="AN91" s="40830">
        <f t="shared" si="262"/>
        <v>0</v>
      </c>
      <c r="AO91" s="40830">
        <f t="shared" si="263"/>
        <v>0</v>
      </c>
      <c r="AP91" s="40872">
        <v>0</v>
      </c>
      <c r="AQ91" s="40872">
        <v>0</v>
      </c>
      <c r="AR91" s="40831">
        <f t="shared" si="264"/>
        <v>0</v>
      </c>
      <c r="AS91" s="40829">
        <f t="shared" si="265"/>
        <v>0</v>
      </c>
      <c r="AT91" s="40830">
        <f t="shared" si="265"/>
        <v>0</v>
      </c>
      <c r="AU91" s="40830">
        <f t="shared" si="266"/>
        <v>0</v>
      </c>
      <c r="AV91" s="40872">
        <v>0</v>
      </c>
      <c r="AW91" s="40872">
        <v>0</v>
      </c>
      <c r="AX91" s="40831">
        <f t="shared" si="267"/>
        <v>0</v>
      </c>
      <c r="AY91" s="40829">
        <f t="shared" si="268"/>
        <v>0</v>
      </c>
      <c r="AZ91" s="40830">
        <f t="shared" si="268"/>
        <v>0</v>
      </c>
      <c r="BA91" s="40830">
        <f t="shared" si="269"/>
        <v>0</v>
      </c>
      <c r="BB91" s="40872">
        <v>0</v>
      </c>
      <c r="BC91" s="40872">
        <v>0</v>
      </c>
      <c r="BD91" s="40831">
        <f t="shared" si="270"/>
        <v>0</v>
      </c>
      <c r="BE91" s="40829">
        <f t="shared" si="271"/>
        <v>0</v>
      </c>
      <c r="BF91" s="40830">
        <f t="shared" si="271"/>
        <v>0</v>
      </c>
      <c r="BG91" s="40830">
        <f t="shared" si="272"/>
        <v>0</v>
      </c>
      <c r="BH91" s="40872">
        <v>0</v>
      </c>
      <c r="BI91" s="40872">
        <v>0</v>
      </c>
      <c r="BJ91" s="40831">
        <f t="shared" si="273"/>
        <v>0</v>
      </c>
      <c r="BK91" s="40829">
        <f t="shared" si="274"/>
        <v>0</v>
      </c>
      <c r="BL91" s="40830">
        <f t="shared" si="274"/>
        <v>0</v>
      </c>
      <c r="BM91" s="40830">
        <f t="shared" si="275"/>
        <v>0</v>
      </c>
      <c r="BN91" s="40872">
        <v>0</v>
      </c>
      <c r="BO91" s="40872">
        <v>0</v>
      </c>
      <c r="BP91" s="40831">
        <f t="shared" si="276"/>
        <v>0</v>
      </c>
      <c r="BQ91" s="40829">
        <f t="shared" si="277"/>
        <v>0</v>
      </c>
      <c r="BR91" s="40830">
        <f t="shared" si="277"/>
        <v>0</v>
      </c>
      <c r="BS91" s="40830">
        <f t="shared" si="278"/>
        <v>0</v>
      </c>
      <c r="BT91" s="40872">
        <v>0</v>
      </c>
      <c r="BU91" s="40872">
        <v>0</v>
      </c>
      <c r="BV91" s="40831">
        <f t="shared" si="279"/>
        <v>0</v>
      </c>
      <c r="BW91" s="40829">
        <f t="shared" si="280"/>
        <v>0</v>
      </c>
      <c r="BX91" s="40830">
        <f t="shared" si="280"/>
        <v>0</v>
      </c>
      <c r="BY91" s="40830">
        <f t="shared" si="281"/>
        <v>0</v>
      </c>
      <c r="BZ91" s="40872">
        <v>0</v>
      </c>
      <c r="CA91" s="40872">
        <v>0</v>
      </c>
      <c r="CB91" s="40831">
        <f t="shared" si="282"/>
        <v>0</v>
      </c>
      <c r="CC91" s="40829">
        <f t="shared" si="283"/>
        <v>0</v>
      </c>
      <c r="CD91" s="40830">
        <f t="shared" si="284"/>
        <v>0</v>
      </c>
      <c r="CE91" s="40830">
        <f t="shared" si="284"/>
        <v>0</v>
      </c>
      <c r="CF91" s="40830">
        <f t="shared" si="285"/>
        <v>0</v>
      </c>
      <c r="CG91" s="40830">
        <f t="shared" si="285"/>
        <v>0</v>
      </c>
      <c r="CH91" s="40831">
        <f t="shared" si="286"/>
        <v>0</v>
      </c>
      <c r="CI91" s="40834">
        <f t="shared" si="287"/>
        <v>0</v>
      </c>
      <c r="CJ91" s="40834">
        <f t="shared" si="288"/>
        <v>0</v>
      </c>
      <c r="CK91" s="40834">
        <f t="shared" si="288"/>
        <v>0</v>
      </c>
      <c r="CL91" s="40834">
        <f t="shared" si="288"/>
        <v>0</v>
      </c>
      <c r="CM91" s="40834">
        <f t="shared" si="288"/>
        <v>0</v>
      </c>
      <c r="CN91" s="40835">
        <f t="shared" si="289"/>
        <v>0</v>
      </c>
      <c r="CO91" s="40806"/>
    </row>
    <row r="92" spans="1:93" ht="19.5" customHeight="1" x14ac:dyDescent="0.25">
      <c r="A92" s="42004" t="s">
        <v>33</v>
      </c>
      <c r="B92" s="42005"/>
      <c r="C92" s="40822">
        <f>DB_PESSOAL_V.2021!C169</f>
        <v>0</v>
      </c>
      <c r="D92" s="40823">
        <f>DB_PESSOAL_V.2021!D169</f>
        <v>0</v>
      </c>
      <c r="E92" s="40823">
        <f>DB_PESSOAL_V.2021!E169</f>
        <v>0</v>
      </c>
      <c r="F92" s="40823">
        <f>DB_PESSOAL_V.2021!F169</f>
        <v>0</v>
      </c>
      <c r="G92" s="40823">
        <f>DB_PESSOAL_V.2021!G169</f>
        <v>0</v>
      </c>
      <c r="H92" s="40824">
        <f t="shared" si="246"/>
        <v>0</v>
      </c>
      <c r="I92" s="40825">
        <f t="shared" si="247"/>
        <v>0</v>
      </c>
      <c r="J92" s="40823">
        <f t="shared" si="247"/>
        <v>0</v>
      </c>
      <c r="K92" s="40823">
        <f t="shared" si="248"/>
        <v>0</v>
      </c>
      <c r="L92" s="40872">
        <v>0</v>
      </c>
      <c r="M92" s="40872">
        <v>0</v>
      </c>
      <c r="N92" s="40826">
        <f t="shared" si="249"/>
        <v>0</v>
      </c>
      <c r="O92" s="40822">
        <f t="shared" si="250"/>
        <v>0</v>
      </c>
      <c r="P92" s="40823">
        <f t="shared" si="250"/>
        <v>0</v>
      </c>
      <c r="Q92" s="40823">
        <f t="shared" si="251"/>
        <v>0</v>
      </c>
      <c r="R92" s="40872">
        <v>0</v>
      </c>
      <c r="S92" s="40872">
        <v>0</v>
      </c>
      <c r="T92" s="40824">
        <f t="shared" si="252"/>
        <v>0</v>
      </c>
      <c r="U92" s="40825">
        <f t="shared" si="253"/>
        <v>0</v>
      </c>
      <c r="V92" s="40823">
        <f t="shared" si="253"/>
        <v>0</v>
      </c>
      <c r="W92" s="40823">
        <f t="shared" si="254"/>
        <v>0</v>
      </c>
      <c r="X92" s="40872">
        <v>0</v>
      </c>
      <c r="Y92" s="40872">
        <v>0</v>
      </c>
      <c r="Z92" s="40826">
        <f t="shared" si="255"/>
        <v>0</v>
      </c>
      <c r="AA92" s="40822">
        <f t="shared" si="256"/>
        <v>0</v>
      </c>
      <c r="AB92" s="40823">
        <f t="shared" si="256"/>
        <v>0</v>
      </c>
      <c r="AC92" s="40823">
        <f t="shared" si="257"/>
        <v>0</v>
      </c>
      <c r="AD92" s="40917">
        <v>0</v>
      </c>
      <c r="AE92" s="40918">
        <v>0</v>
      </c>
      <c r="AF92" s="40824">
        <f t="shared" si="258"/>
        <v>0</v>
      </c>
      <c r="AG92" s="40822">
        <f t="shared" si="259"/>
        <v>0</v>
      </c>
      <c r="AH92" s="40823">
        <f t="shared" si="259"/>
        <v>0</v>
      </c>
      <c r="AI92" s="40823">
        <f t="shared" si="260"/>
        <v>0</v>
      </c>
      <c r="AJ92" s="40872">
        <v>0</v>
      </c>
      <c r="AK92" s="40872">
        <v>0</v>
      </c>
      <c r="AL92" s="40824">
        <f t="shared" si="261"/>
        <v>0</v>
      </c>
      <c r="AM92" s="40822">
        <f t="shared" si="262"/>
        <v>0</v>
      </c>
      <c r="AN92" s="40823">
        <f t="shared" si="262"/>
        <v>0</v>
      </c>
      <c r="AO92" s="40823">
        <f t="shared" si="263"/>
        <v>0</v>
      </c>
      <c r="AP92" s="40872">
        <v>0</v>
      </c>
      <c r="AQ92" s="40872">
        <v>0</v>
      </c>
      <c r="AR92" s="40824">
        <f t="shared" si="264"/>
        <v>0</v>
      </c>
      <c r="AS92" s="40822">
        <f t="shared" si="265"/>
        <v>0</v>
      </c>
      <c r="AT92" s="40823">
        <f t="shared" si="265"/>
        <v>0</v>
      </c>
      <c r="AU92" s="40823">
        <f t="shared" si="266"/>
        <v>0</v>
      </c>
      <c r="AV92" s="40872">
        <v>0</v>
      </c>
      <c r="AW92" s="40872">
        <v>0</v>
      </c>
      <c r="AX92" s="40824">
        <f t="shared" si="267"/>
        <v>0</v>
      </c>
      <c r="AY92" s="40822">
        <f t="shared" si="268"/>
        <v>0</v>
      </c>
      <c r="AZ92" s="40823">
        <f t="shared" si="268"/>
        <v>0</v>
      </c>
      <c r="BA92" s="40823">
        <f t="shared" si="269"/>
        <v>0</v>
      </c>
      <c r="BB92" s="40872">
        <v>0</v>
      </c>
      <c r="BC92" s="40872">
        <v>0</v>
      </c>
      <c r="BD92" s="40824">
        <f t="shared" si="270"/>
        <v>0</v>
      </c>
      <c r="BE92" s="40822">
        <f t="shared" si="271"/>
        <v>0</v>
      </c>
      <c r="BF92" s="40823">
        <f t="shared" si="271"/>
        <v>0</v>
      </c>
      <c r="BG92" s="40823">
        <f t="shared" si="272"/>
        <v>0</v>
      </c>
      <c r="BH92" s="40872">
        <v>0</v>
      </c>
      <c r="BI92" s="40872">
        <v>0</v>
      </c>
      <c r="BJ92" s="40824">
        <f t="shared" si="273"/>
        <v>0</v>
      </c>
      <c r="BK92" s="40822">
        <f t="shared" si="274"/>
        <v>0</v>
      </c>
      <c r="BL92" s="40823">
        <f t="shared" si="274"/>
        <v>0</v>
      </c>
      <c r="BM92" s="40823">
        <f t="shared" si="275"/>
        <v>0</v>
      </c>
      <c r="BN92" s="40872">
        <v>0</v>
      </c>
      <c r="BO92" s="40872">
        <v>0</v>
      </c>
      <c r="BP92" s="40824">
        <f t="shared" si="276"/>
        <v>0</v>
      </c>
      <c r="BQ92" s="40822">
        <f t="shared" si="277"/>
        <v>0</v>
      </c>
      <c r="BR92" s="40823">
        <f t="shared" si="277"/>
        <v>0</v>
      </c>
      <c r="BS92" s="40823">
        <f t="shared" si="278"/>
        <v>0</v>
      </c>
      <c r="BT92" s="40872">
        <v>0</v>
      </c>
      <c r="BU92" s="40872">
        <v>0</v>
      </c>
      <c r="BV92" s="40824">
        <f t="shared" si="279"/>
        <v>0</v>
      </c>
      <c r="BW92" s="40822">
        <f t="shared" si="280"/>
        <v>0</v>
      </c>
      <c r="BX92" s="40823">
        <f t="shared" si="280"/>
        <v>0</v>
      </c>
      <c r="BY92" s="40823">
        <f t="shared" si="281"/>
        <v>0</v>
      </c>
      <c r="BZ92" s="40872">
        <v>0</v>
      </c>
      <c r="CA92" s="40872">
        <v>0</v>
      </c>
      <c r="CB92" s="40824">
        <f t="shared" si="282"/>
        <v>0</v>
      </c>
      <c r="CC92" s="40822">
        <f t="shared" si="283"/>
        <v>0</v>
      </c>
      <c r="CD92" s="40823">
        <f t="shared" si="284"/>
        <v>0</v>
      </c>
      <c r="CE92" s="40823">
        <f t="shared" si="284"/>
        <v>0</v>
      </c>
      <c r="CF92" s="40823">
        <f t="shared" si="285"/>
        <v>0</v>
      </c>
      <c r="CG92" s="40823">
        <f t="shared" si="285"/>
        <v>0</v>
      </c>
      <c r="CH92" s="40824">
        <f t="shared" si="286"/>
        <v>0</v>
      </c>
      <c r="CI92" s="40827">
        <f t="shared" si="287"/>
        <v>0</v>
      </c>
      <c r="CJ92" s="40827">
        <f t="shared" si="288"/>
        <v>0</v>
      </c>
      <c r="CK92" s="40827">
        <f t="shared" si="288"/>
        <v>0</v>
      </c>
      <c r="CL92" s="40827">
        <f t="shared" si="288"/>
        <v>0</v>
      </c>
      <c r="CM92" s="40827">
        <f t="shared" si="288"/>
        <v>0</v>
      </c>
      <c r="CN92" s="40828">
        <f t="shared" si="289"/>
        <v>0</v>
      </c>
      <c r="CO92" s="40806"/>
    </row>
    <row r="93" spans="1:93" ht="19.5" customHeight="1" x14ac:dyDescent="0.25">
      <c r="A93" s="42006" t="s">
        <v>34</v>
      </c>
      <c r="B93" s="42007"/>
      <c r="C93" s="40829">
        <f>DB_PESSOAL_V.2021!C170</f>
        <v>0</v>
      </c>
      <c r="D93" s="40830">
        <f>DB_PESSOAL_V.2021!D170</f>
        <v>0</v>
      </c>
      <c r="E93" s="40830">
        <f>DB_PESSOAL_V.2021!E170</f>
        <v>0</v>
      </c>
      <c r="F93" s="40830">
        <f>DB_PESSOAL_V.2021!F170</f>
        <v>0</v>
      </c>
      <c r="G93" s="40830">
        <f>DB_PESSOAL_V.2021!G170</f>
        <v>0</v>
      </c>
      <c r="H93" s="40831">
        <f t="shared" si="246"/>
        <v>0</v>
      </c>
      <c r="I93" s="40832">
        <f t="shared" si="247"/>
        <v>0</v>
      </c>
      <c r="J93" s="40830">
        <f t="shared" si="247"/>
        <v>0</v>
      </c>
      <c r="K93" s="40830">
        <f t="shared" si="248"/>
        <v>0</v>
      </c>
      <c r="L93" s="40872">
        <v>0</v>
      </c>
      <c r="M93" s="40872">
        <v>0</v>
      </c>
      <c r="N93" s="40833">
        <f t="shared" si="249"/>
        <v>0</v>
      </c>
      <c r="O93" s="40829">
        <f t="shared" si="250"/>
        <v>0</v>
      </c>
      <c r="P93" s="40830">
        <f t="shared" si="250"/>
        <v>0</v>
      </c>
      <c r="Q93" s="40830">
        <f t="shared" si="251"/>
        <v>0</v>
      </c>
      <c r="R93" s="40872">
        <v>0</v>
      </c>
      <c r="S93" s="40872">
        <v>0</v>
      </c>
      <c r="T93" s="40831">
        <f t="shared" si="252"/>
        <v>0</v>
      </c>
      <c r="U93" s="40832">
        <f t="shared" si="253"/>
        <v>0</v>
      </c>
      <c r="V93" s="40830">
        <f t="shared" si="253"/>
        <v>0</v>
      </c>
      <c r="W93" s="40830">
        <f t="shared" si="254"/>
        <v>0</v>
      </c>
      <c r="X93" s="40872">
        <v>0</v>
      </c>
      <c r="Y93" s="40872">
        <v>0</v>
      </c>
      <c r="Z93" s="40833">
        <f t="shared" si="255"/>
        <v>0</v>
      </c>
      <c r="AA93" s="40829">
        <f t="shared" si="256"/>
        <v>0</v>
      </c>
      <c r="AB93" s="40830">
        <f t="shared" si="256"/>
        <v>0</v>
      </c>
      <c r="AC93" s="40830">
        <f t="shared" si="257"/>
        <v>0</v>
      </c>
      <c r="AD93" s="40919">
        <v>0</v>
      </c>
      <c r="AE93" s="40920">
        <v>0</v>
      </c>
      <c r="AF93" s="40831">
        <f t="shared" si="258"/>
        <v>0</v>
      </c>
      <c r="AG93" s="40829">
        <f t="shared" si="259"/>
        <v>0</v>
      </c>
      <c r="AH93" s="40830">
        <f t="shared" si="259"/>
        <v>0</v>
      </c>
      <c r="AI93" s="40830">
        <f t="shared" si="260"/>
        <v>0</v>
      </c>
      <c r="AJ93" s="40872">
        <v>0</v>
      </c>
      <c r="AK93" s="40872">
        <v>0</v>
      </c>
      <c r="AL93" s="40831">
        <f t="shared" si="261"/>
        <v>0</v>
      </c>
      <c r="AM93" s="40829">
        <f t="shared" si="262"/>
        <v>0</v>
      </c>
      <c r="AN93" s="40830">
        <f t="shared" si="262"/>
        <v>0</v>
      </c>
      <c r="AO93" s="40830">
        <f t="shared" si="263"/>
        <v>0</v>
      </c>
      <c r="AP93" s="40872">
        <v>0</v>
      </c>
      <c r="AQ93" s="40872">
        <v>0</v>
      </c>
      <c r="AR93" s="40831">
        <f t="shared" si="264"/>
        <v>0</v>
      </c>
      <c r="AS93" s="40829">
        <f t="shared" si="265"/>
        <v>0</v>
      </c>
      <c r="AT93" s="40830">
        <f t="shared" si="265"/>
        <v>0</v>
      </c>
      <c r="AU93" s="40830">
        <f t="shared" si="266"/>
        <v>0</v>
      </c>
      <c r="AV93" s="40872">
        <v>0</v>
      </c>
      <c r="AW93" s="40872">
        <v>0</v>
      </c>
      <c r="AX93" s="40831">
        <f t="shared" si="267"/>
        <v>0</v>
      </c>
      <c r="AY93" s="40829">
        <f t="shared" si="268"/>
        <v>0</v>
      </c>
      <c r="AZ93" s="40830">
        <f t="shared" si="268"/>
        <v>0</v>
      </c>
      <c r="BA93" s="40830">
        <f t="shared" si="269"/>
        <v>0</v>
      </c>
      <c r="BB93" s="40872">
        <v>0</v>
      </c>
      <c r="BC93" s="40872">
        <v>0</v>
      </c>
      <c r="BD93" s="40831">
        <f t="shared" si="270"/>
        <v>0</v>
      </c>
      <c r="BE93" s="40829">
        <f t="shared" si="271"/>
        <v>0</v>
      </c>
      <c r="BF93" s="40830">
        <f t="shared" si="271"/>
        <v>0</v>
      </c>
      <c r="BG93" s="40830">
        <f t="shared" si="272"/>
        <v>0</v>
      </c>
      <c r="BH93" s="40872">
        <v>0</v>
      </c>
      <c r="BI93" s="40872">
        <v>0</v>
      </c>
      <c r="BJ93" s="40831">
        <f t="shared" si="273"/>
        <v>0</v>
      </c>
      <c r="BK93" s="40829">
        <f t="shared" si="274"/>
        <v>0</v>
      </c>
      <c r="BL93" s="40830">
        <f t="shared" si="274"/>
        <v>0</v>
      </c>
      <c r="BM93" s="40830">
        <f t="shared" si="275"/>
        <v>0</v>
      </c>
      <c r="BN93" s="40872">
        <v>0</v>
      </c>
      <c r="BO93" s="40872">
        <v>0</v>
      </c>
      <c r="BP93" s="40831">
        <f t="shared" si="276"/>
        <v>0</v>
      </c>
      <c r="BQ93" s="40829">
        <f t="shared" si="277"/>
        <v>0</v>
      </c>
      <c r="BR93" s="40830">
        <f t="shared" si="277"/>
        <v>0</v>
      </c>
      <c r="BS93" s="40830">
        <f t="shared" si="278"/>
        <v>0</v>
      </c>
      <c r="BT93" s="40872">
        <v>0</v>
      </c>
      <c r="BU93" s="40872">
        <v>0</v>
      </c>
      <c r="BV93" s="40831">
        <f t="shared" si="279"/>
        <v>0</v>
      </c>
      <c r="BW93" s="40829">
        <f t="shared" si="280"/>
        <v>0</v>
      </c>
      <c r="BX93" s="40830">
        <f t="shared" si="280"/>
        <v>0</v>
      </c>
      <c r="BY93" s="40830">
        <f t="shared" si="281"/>
        <v>0</v>
      </c>
      <c r="BZ93" s="40872">
        <v>0</v>
      </c>
      <c r="CA93" s="40872">
        <v>0</v>
      </c>
      <c r="CB93" s="40831">
        <f t="shared" si="282"/>
        <v>0</v>
      </c>
      <c r="CC93" s="40829">
        <f t="shared" si="283"/>
        <v>0</v>
      </c>
      <c r="CD93" s="40830">
        <f t="shared" si="284"/>
        <v>0</v>
      </c>
      <c r="CE93" s="40830">
        <f t="shared" si="284"/>
        <v>0</v>
      </c>
      <c r="CF93" s="40830">
        <f t="shared" si="285"/>
        <v>0</v>
      </c>
      <c r="CG93" s="40830">
        <f t="shared" si="285"/>
        <v>0</v>
      </c>
      <c r="CH93" s="40831">
        <f t="shared" si="286"/>
        <v>0</v>
      </c>
      <c r="CI93" s="40834">
        <f t="shared" si="287"/>
        <v>0</v>
      </c>
      <c r="CJ93" s="40834">
        <f t="shared" si="288"/>
        <v>0</v>
      </c>
      <c r="CK93" s="40834">
        <f t="shared" si="288"/>
        <v>0</v>
      </c>
      <c r="CL93" s="40834">
        <f t="shared" si="288"/>
        <v>0</v>
      </c>
      <c r="CM93" s="40834">
        <f t="shared" si="288"/>
        <v>0</v>
      </c>
      <c r="CN93" s="40835">
        <f t="shared" si="289"/>
        <v>0</v>
      </c>
      <c r="CO93" s="40806"/>
    </row>
    <row r="94" spans="1:93" ht="19.5" customHeight="1" x14ac:dyDescent="0.25">
      <c r="A94" s="42008" t="s">
        <v>35</v>
      </c>
      <c r="B94" s="42009"/>
      <c r="C94" s="40836">
        <f>DB_PESSOAL_V.2021!C171</f>
        <v>0</v>
      </c>
      <c r="D94" s="40837">
        <f>DB_PESSOAL_V.2021!D171</f>
        <v>0</v>
      </c>
      <c r="E94" s="40837">
        <f>DB_PESSOAL_V.2021!E171</f>
        <v>0</v>
      </c>
      <c r="F94" s="40837">
        <f>DB_PESSOAL_V.2021!F171</f>
        <v>0</v>
      </c>
      <c r="G94" s="40837">
        <f>DB_PESSOAL_V.2021!G171</f>
        <v>0</v>
      </c>
      <c r="H94" s="40838">
        <f t="shared" si="246"/>
        <v>0</v>
      </c>
      <c r="I94" s="40839">
        <f t="shared" si="247"/>
        <v>0</v>
      </c>
      <c r="J94" s="40837">
        <f t="shared" si="247"/>
        <v>0</v>
      </c>
      <c r="K94" s="40837">
        <f t="shared" si="248"/>
        <v>0</v>
      </c>
      <c r="L94" s="40872">
        <v>0</v>
      </c>
      <c r="M94" s="40872">
        <v>0</v>
      </c>
      <c r="N94" s="40840">
        <f t="shared" si="249"/>
        <v>0</v>
      </c>
      <c r="O94" s="40836">
        <f t="shared" si="250"/>
        <v>0</v>
      </c>
      <c r="P94" s="40837">
        <f t="shared" si="250"/>
        <v>0</v>
      </c>
      <c r="Q94" s="40837">
        <f t="shared" si="251"/>
        <v>0</v>
      </c>
      <c r="R94" s="40872">
        <v>0</v>
      </c>
      <c r="S94" s="40872">
        <v>0</v>
      </c>
      <c r="T94" s="40838">
        <f t="shared" si="252"/>
        <v>0</v>
      </c>
      <c r="U94" s="40839">
        <f t="shared" si="253"/>
        <v>0</v>
      </c>
      <c r="V94" s="40837">
        <f t="shared" si="253"/>
        <v>0</v>
      </c>
      <c r="W94" s="40837">
        <f t="shared" si="254"/>
        <v>0</v>
      </c>
      <c r="X94" s="40872">
        <v>0</v>
      </c>
      <c r="Y94" s="40872">
        <v>0</v>
      </c>
      <c r="Z94" s="40840">
        <f t="shared" si="255"/>
        <v>0</v>
      </c>
      <c r="AA94" s="40836">
        <f t="shared" si="256"/>
        <v>0</v>
      </c>
      <c r="AB94" s="40837">
        <f t="shared" si="256"/>
        <v>0</v>
      </c>
      <c r="AC94" s="40837">
        <f t="shared" si="257"/>
        <v>0</v>
      </c>
      <c r="AD94" s="40921">
        <v>0</v>
      </c>
      <c r="AE94" s="40922">
        <v>0</v>
      </c>
      <c r="AF94" s="40838">
        <f t="shared" si="258"/>
        <v>0</v>
      </c>
      <c r="AG94" s="40836">
        <f t="shared" si="259"/>
        <v>0</v>
      </c>
      <c r="AH94" s="40837">
        <f t="shared" si="259"/>
        <v>0</v>
      </c>
      <c r="AI94" s="40837">
        <f t="shared" si="260"/>
        <v>0</v>
      </c>
      <c r="AJ94" s="40872">
        <v>0</v>
      </c>
      <c r="AK94" s="40872">
        <v>0</v>
      </c>
      <c r="AL94" s="40838">
        <f t="shared" si="261"/>
        <v>0</v>
      </c>
      <c r="AM94" s="40836">
        <f t="shared" si="262"/>
        <v>0</v>
      </c>
      <c r="AN94" s="40837">
        <f t="shared" si="262"/>
        <v>0</v>
      </c>
      <c r="AO94" s="40837">
        <f t="shared" si="263"/>
        <v>0</v>
      </c>
      <c r="AP94" s="40872">
        <v>0</v>
      </c>
      <c r="AQ94" s="40872">
        <v>0</v>
      </c>
      <c r="AR94" s="40838">
        <f t="shared" si="264"/>
        <v>0</v>
      </c>
      <c r="AS94" s="40836">
        <f t="shared" si="265"/>
        <v>0</v>
      </c>
      <c r="AT94" s="40837">
        <f t="shared" si="265"/>
        <v>0</v>
      </c>
      <c r="AU94" s="40837">
        <f t="shared" si="266"/>
        <v>0</v>
      </c>
      <c r="AV94" s="40872">
        <v>0</v>
      </c>
      <c r="AW94" s="40872">
        <v>0</v>
      </c>
      <c r="AX94" s="40838">
        <f t="shared" si="267"/>
        <v>0</v>
      </c>
      <c r="AY94" s="40836">
        <f t="shared" si="268"/>
        <v>0</v>
      </c>
      <c r="AZ94" s="40837">
        <f t="shared" si="268"/>
        <v>0</v>
      </c>
      <c r="BA94" s="40837">
        <f t="shared" si="269"/>
        <v>0</v>
      </c>
      <c r="BB94" s="40872">
        <v>0</v>
      </c>
      <c r="BC94" s="40872">
        <v>0</v>
      </c>
      <c r="BD94" s="40838">
        <f t="shared" si="270"/>
        <v>0</v>
      </c>
      <c r="BE94" s="40836">
        <f t="shared" si="271"/>
        <v>0</v>
      </c>
      <c r="BF94" s="40837">
        <f t="shared" si="271"/>
        <v>0</v>
      </c>
      <c r="BG94" s="40837">
        <f t="shared" si="272"/>
        <v>0</v>
      </c>
      <c r="BH94" s="40872">
        <v>0</v>
      </c>
      <c r="BI94" s="40872">
        <v>0</v>
      </c>
      <c r="BJ94" s="40838">
        <f t="shared" si="273"/>
        <v>0</v>
      </c>
      <c r="BK94" s="40836">
        <f t="shared" si="274"/>
        <v>0</v>
      </c>
      <c r="BL94" s="40837">
        <f t="shared" si="274"/>
        <v>0</v>
      </c>
      <c r="BM94" s="40837">
        <f t="shared" si="275"/>
        <v>0</v>
      </c>
      <c r="BN94" s="40872">
        <v>0</v>
      </c>
      <c r="BO94" s="40872">
        <v>0</v>
      </c>
      <c r="BP94" s="40838">
        <f t="shared" si="276"/>
        <v>0</v>
      </c>
      <c r="BQ94" s="40836">
        <f t="shared" si="277"/>
        <v>0</v>
      </c>
      <c r="BR94" s="40837">
        <f t="shared" si="277"/>
        <v>0</v>
      </c>
      <c r="BS94" s="40837">
        <f t="shared" si="278"/>
        <v>0</v>
      </c>
      <c r="BT94" s="40872">
        <v>0</v>
      </c>
      <c r="BU94" s="40872">
        <v>0</v>
      </c>
      <c r="BV94" s="40838">
        <f t="shared" si="279"/>
        <v>0</v>
      </c>
      <c r="BW94" s="40836">
        <f t="shared" si="280"/>
        <v>0</v>
      </c>
      <c r="BX94" s="40837">
        <f t="shared" si="280"/>
        <v>0</v>
      </c>
      <c r="BY94" s="40837">
        <f t="shared" si="281"/>
        <v>0</v>
      </c>
      <c r="BZ94" s="40872">
        <v>0</v>
      </c>
      <c r="CA94" s="40872">
        <v>0</v>
      </c>
      <c r="CB94" s="40838">
        <f t="shared" si="282"/>
        <v>0</v>
      </c>
      <c r="CC94" s="40836">
        <f t="shared" si="283"/>
        <v>0</v>
      </c>
      <c r="CD94" s="40837">
        <f t="shared" si="284"/>
        <v>0</v>
      </c>
      <c r="CE94" s="40837">
        <f t="shared" si="284"/>
        <v>0</v>
      </c>
      <c r="CF94" s="40837">
        <f t="shared" si="285"/>
        <v>0</v>
      </c>
      <c r="CG94" s="40837">
        <f t="shared" si="285"/>
        <v>0</v>
      </c>
      <c r="CH94" s="40838">
        <f t="shared" si="286"/>
        <v>0</v>
      </c>
      <c r="CI94" s="40841">
        <f t="shared" si="287"/>
        <v>0</v>
      </c>
      <c r="CJ94" s="40841">
        <f t="shared" si="288"/>
        <v>0</v>
      </c>
      <c r="CK94" s="40841">
        <f t="shared" si="288"/>
        <v>0</v>
      </c>
      <c r="CL94" s="40841">
        <f t="shared" si="288"/>
        <v>0</v>
      </c>
      <c r="CM94" s="40841">
        <f t="shared" si="288"/>
        <v>0</v>
      </c>
      <c r="CN94" s="40842">
        <f t="shared" si="289"/>
        <v>0</v>
      </c>
      <c r="CO94" s="40806"/>
    </row>
    <row r="95" spans="1:93" ht="19.5" customHeight="1" x14ac:dyDescent="0.25">
      <c r="A95" s="41978" t="s">
        <v>71</v>
      </c>
      <c r="B95" s="41979"/>
      <c r="C95" s="40852">
        <f t="shared" ref="C95:AH95" si="290">SUM(C87:C94)</f>
        <v>0</v>
      </c>
      <c r="D95" s="40852">
        <f t="shared" si="290"/>
        <v>0</v>
      </c>
      <c r="E95" s="40852">
        <f t="shared" si="290"/>
        <v>0</v>
      </c>
      <c r="F95" s="40852">
        <f t="shared" si="290"/>
        <v>0</v>
      </c>
      <c r="G95" s="40852">
        <f t="shared" si="290"/>
        <v>0</v>
      </c>
      <c r="H95" s="40852">
        <f t="shared" si="290"/>
        <v>0</v>
      </c>
      <c r="I95" s="40852">
        <f t="shared" si="290"/>
        <v>0</v>
      </c>
      <c r="J95" s="40852">
        <f t="shared" si="290"/>
        <v>0</v>
      </c>
      <c r="K95" s="40852">
        <f t="shared" si="290"/>
        <v>0</v>
      </c>
      <c r="L95" s="40852">
        <f t="shared" si="290"/>
        <v>0</v>
      </c>
      <c r="M95" s="40852">
        <f t="shared" si="290"/>
        <v>0</v>
      </c>
      <c r="N95" s="40852">
        <f t="shared" si="290"/>
        <v>0</v>
      </c>
      <c r="O95" s="40852">
        <f t="shared" si="290"/>
        <v>0</v>
      </c>
      <c r="P95" s="40852">
        <f t="shared" si="290"/>
        <v>0</v>
      </c>
      <c r="Q95" s="40852">
        <f t="shared" si="290"/>
        <v>0</v>
      </c>
      <c r="R95" s="40852">
        <f t="shared" si="290"/>
        <v>0</v>
      </c>
      <c r="S95" s="40852">
        <f t="shared" si="290"/>
        <v>0</v>
      </c>
      <c r="T95" s="40852">
        <f t="shared" si="290"/>
        <v>0</v>
      </c>
      <c r="U95" s="40852">
        <f t="shared" si="290"/>
        <v>0</v>
      </c>
      <c r="V95" s="40852">
        <f t="shared" si="290"/>
        <v>0</v>
      </c>
      <c r="W95" s="40852">
        <f t="shared" si="290"/>
        <v>0</v>
      </c>
      <c r="X95" s="40852">
        <f t="shared" si="290"/>
        <v>0</v>
      </c>
      <c r="Y95" s="40852">
        <f t="shared" si="290"/>
        <v>0</v>
      </c>
      <c r="Z95" s="40852">
        <f t="shared" si="290"/>
        <v>0</v>
      </c>
      <c r="AA95" s="40852">
        <f t="shared" si="290"/>
        <v>0</v>
      </c>
      <c r="AB95" s="40852">
        <f t="shared" si="290"/>
        <v>0</v>
      </c>
      <c r="AC95" s="40852">
        <f t="shared" si="290"/>
        <v>0</v>
      </c>
      <c r="AD95" s="40852">
        <f t="shared" si="290"/>
        <v>0</v>
      </c>
      <c r="AE95" s="40852">
        <f t="shared" si="290"/>
        <v>0</v>
      </c>
      <c r="AF95" s="40852">
        <f t="shared" si="290"/>
        <v>0</v>
      </c>
      <c r="AG95" s="40852">
        <f t="shared" si="290"/>
        <v>0</v>
      </c>
      <c r="AH95" s="40852">
        <f t="shared" si="290"/>
        <v>0</v>
      </c>
      <c r="AI95" s="40852">
        <f t="shared" ref="AI95:BN95" si="291">SUM(AI87:AI94)</f>
        <v>0</v>
      </c>
      <c r="AJ95" s="40852">
        <f t="shared" si="291"/>
        <v>0</v>
      </c>
      <c r="AK95" s="40852">
        <f t="shared" si="291"/>
        <v>0</v>
      </c>
      <c r="AL95" s="40852">
        <f t="shared" si="291"/>
        <v>0</v>
      </c>
      <c r="AM95" s="40852">
        <f t="shared" si="291"/>
        <v>0</v>
      </c>
      <c r="AN95" s="40852">
        <f t="shared" si="291"/>
        <v>0</v>
      </c>
      <c r="AO95" s="40852">
        <f t="shared" si="291"/>
        <v>0</v>
      </c>
      <c r="AP95" s="40852">
        <f t="shared" si="291"/>
        <v>0</v>
      </c>
      <c r="AQ95" s="40852">
        <f t="shared" si="291"/>
        <v>0</v>
      </c>
      <c r="AR95" s="40852">
        <f t="shared" si="291"/>
        <v>0</v>
      </c>
      <c r="AS95" s="40852">
        <f t="shared" si="291"/>
        <v>0</v>
      </c>
      <c r="AT95" s="40852">
        <f t="shared" si="291"/>
        <v>0</v>
      </c>
      <c r="AU95" s="40852">
        <f t="shared" si="291"/>
        <v>0</v>
      </c>
      <c r="AV95" s="40852">
        <f t="shared" si="291"/>
        <v>0</v>
      </c>
      <c r="AW95" s="40852">
        <f t="shared" si="291"/>
        <v>0</v>
      </c>
      <c r="AX95" s="40852">
        <f t="shared" si="291"/>
        <v>0</v>
      </c>
      <c r="AY95" s="40852">
        <f t="shared" si="291"/>
        <v>0</v>
      </c>
      <c r="AZ95" s="40852">
        <f t="shared" si="291"/>
        <v>0</v>
      </c>
      <c r="BA95" s="40852">
        <f t="shared" si="291"/>
        <v>0</v>
      </c>
      <c r="BB95" s="40852">
        <f t="shared" si="291"/>
        <v>0</v>
      </c>
      <c r="BC95" s="40852">
        <f t="shared" si="291"/>
        <v>0</v>
      </c>
      <c r="BD95" s="40852">
        <f t="shared" si="291"/>
        <v>0</v>
      </c>
      <c r="BE95" s="40852">
        <f t="shared" si="291"/>
        <v>0</v>
      </c>
      <c r="BF95" s="40852">
        <f t="shared" si="291"/>
        <v>0</v>
      </c>
      <c r="BG95" s="40852">
        <f t="shared" si="291"/>
        <v>0</v>
      </c>
      <c r="BH95" s="40852">
        <f t="shared" si="291"/>
        <v>0</v>
      </c>
      <c r="BI95" s="40852">
        <f t="shared" si="291"/>
        <v>0</v>
      </c>
      <c r="BJ95" s="40852">
        <f t="shared" si="291"/>
        <v>0</v>
      </c>
      <c r="BK95" s="40852">
        <f t="shared" si="291"/>
        <v>0</v>
      </c>
      <c r="BL95" s="40852">
        <f t="shared" si="291"/>
        <v>0</v>
      </c>
      <c r="BM95" s="40852">
        <f t="shared" si="291"/>
        <v>0</v>
      </c>
      <c r="BN95" s="40852">
        <f t="shared" si="291"/>
        <v>0</v>
      </c>
      <c r="BO95" s="40852">
        <f t="shared" ref="BO95:CT95" si="292">SUM(BO87:BO94)</f>
        <v>0</v>
      </c>
      <c r="BP95" s="40852">
        <f t="shared" si="292"/>
        <v>0</v>
      </c>
      <c r="BQ95" s="40852">
        <f t="shared" si="292"/>
        <v>0</v>
      </c>
      <c r="BR95" s="40852">
        <f t="shared" si="292"/>
        <v>0</v>
      </c>
      <c r="BS95" s="40852">
        <f t="shared" si="292"/>
        <v>0</v>
      </c>
      <c r="BT95" s="40852">
        <f t="shared" si="292"/>
        <v>0</v>
      </c>
      <c r="BU95" s="40852">
        <f t="shared" si="292"/>
        <v>0</v>
      </c>
      <c r="BV95" s="40852">
        <f t="shared" si="292"/>
        <v>0</v>
      </c>
      <c r="BW95" s="40852">
        <f t="shared" si="292"/>
        <v>0</v>
      </c>
      <c r="BX95" s="40852">
        <f t="shared" si="292"/>
        <v>0</v>
      </c>
      <c r="BY95" s="40852">
        <f t="shared" si="292"/>
        <v>0</v>
      </c>
      <c r="BZ95" s="40852">
        <f t="shared" si="292"/>
        <v>0</v>
      </c>
      <c r="CA95" s="40852">
        <f t="shared" si="292"/>
        <v>0</v>
      </c>
      <c r="CB95" s="40852">
        <f t="shared" si="292"/>
        <v>0</v>
      </c>
      <c r="CC95" s="40852">
        <f t="shared" si="292"/>
        <v>0</v>
      </c>
      <c r="CD95" s="40852">
        <f t="shared" si="292"/>
        <v>0</v>
      </c>
      <c r="CE95" s="40852">
        <f t="shared" si="292"/>
        <v>0</v>
      </c>
      <c r="CF95" s="40852">
        <f t="shared" si="292"/>
        <v>0</v>
      </c>
      <c r="CG95" s="40852">
        <f t="shared" si="292"/>
        <v>0</v>
      </c>
      <c r="CH95" s="40852">
        <f t="shared" si="292"/>
        <v>0</v>
      </c>
      <c r="CI95" s="40853">
        <f t="shared" si="292"/>
        <v>0</v>
      </c>
      <c r="CJ95" s="40853">
        <f t="shared" si="292"/>
        <v>0</v>
      </c>
      <c r="CK95" s="40853">
        <f t="shared" si="292"/>
        <v>0</v>
      </c>
      <c r="CL95" s="40853">
        <f t="shared" si="292"/>
        <v>0</v>
      </c>
      <c r="CM95" s="40853">
        <f t="shared" si="292"/>
        <v>0</v>
      </c>
      <c r="CN95" s="40854">
        <f t="shared" si="292"/>
        <v>0</v>
      </c>
      <c r="CO95" s="40802"/>
    </row>
    <row r="96" spans="1:93" ht="19.5" customHeight="1" x14ac:dyDescent="0.25">
      <c r="A96" s="40855" t="s">
        <v>484</v>
      </c>
      <c r="B96" s="40855"/>
      <c r="C96" s="40856"/>
      <c r="D96" s="40856"/>
      <c r="E96" s="40856"/>
      <c r="F96" s="40856"/>
      <c r="G96" s="40856"/>
      <c r="H96" s="40856"/>
      <c r="I96" s="40923"/>
      <c r="J96" s="40857"/>
      <c r="K96" s="40857"/>
      <c r="L96" s="40857"/>
      <c r="M96" s="40857"/>
      <c r="N96" s="40856"/>
      <c r="O96" s="40923"/>
      <c r="P96" s="40857"/>
      <c r="Q96" s="40857"/>
      <c r="R96" s="40857"/>
      <c r="S96" s="40857"/>
      <c r="T96" s="40856"/>
      <c r="U96" s="40923"/>
      <c r="V96" s="40857"/>
      <c r="W96" s="40857"/>
      <c r="X96" s="40857"/>
      <c r="Y96" s="40857"/>
      <c r="Z96" s="40856"/>
      <c r="AA96" s="40923"/>
      <c r="AB96" s="40857"/>
      <c r="AC96" s="40857"/>
      <c r="AD96" s="40857"/>
      <c r="AE96" s="40857"/>
      <c r="AF96" s="40856"/>
      <c r="AG96" s="40923"/>
      <c r="AH96" s="40857"/>
      <c r="AI96" s="40857"/>
      <c r="AJ96" s="40857"/>
      <c r="AK96" s="40857"/>
      <c r="AL96" s="40856"/>
      <c r="AM96" s="40923"/>
      <c r="AN96" s="40857"/>
      <c r="AO96" s="40857"/>
      <c r="AP96" s="40857"/>
      <c r="AQ96" s="40857"/>
      <c r="AR96" s="40856"/>
      <c r="AS96" s="40923"/>
      <c r="AT96" s="40857"/>
      <c r="AU96" s="40857"/>
      <c r="AV96" s="40857"/>
      <c r="AW96" s="40857"/>
      <c r="AX96" s="40856"/>
      <c r="AY96" s="40923"/>
      <c r="AZ96" s="40857"/>
      <c r="BA96" s="40857"/>
      <c r="BB96" s="40857"/>
      <c r="BC96" s="40857"/>
      <c r="BD96" s="40856"/>
      <c r="BE96" s="40923"/>
      <c r="BF96" s="40857"/>
      <c r="BG96" s="40857"/>
      <c r="BH96" s="40857"/>
      <c r="BI96" s="40857"/>
      <c r="BJ96" s="40856"/>
      <c r="BK96" s="40923"/>
      <c r="BL96" s="40857"/>
      <c r="BM96" s="40857"/>
      <c r="BN96" s="40857"/>
      <c r="BO96" s="40857"/>
      <c r="BP96" s="40856"/>
      <c r="BQ96" s="40923"/>
      <c r="BR96" s="40857"/>
      <c r="BS96" s="40857"/>
      <c r="BT96" s="40857"/>
      <c r="BU96" s="40857"/>
      <c r="BV96" s="40856"/>
      <c r="BW96" s="40923"/>
      <c r="BX96" s="40857"/>
      <c r="BY96" s="40857"/>
      <c r="BZ96" s="40857"/>
      <c r="CA96" s="40857"/>
      <c r="CB96" s="40856"/>
      <c r="CC96" s="40857"/>
      <c r="CD96" s="40857"/>
      <c r="CE96" s="40857"/>
      <c r="CF96" s="40857"/>
      <c r="CG96" s="40857"/>
      <c r="CH96" s="40856"/>
      <c r="CI96" s="40858"/>
      <c r="CJ96" s="40858"/>
      <c r="CK96" s="40858"/>
      <c r="CL96" s="40858"/>
      <c r="CM96" s="40858"/>
      <c r="CN96" s="40890"/>
      <c r="CO96" s="40802"/>
    </row>
    <row r="97" spans="1:93" ht="19.5" customHeight="1" x14ac:dyDescent="0.25">
      <c r="A97" s="42004" t="s">
        <v>173</v>
      </c>
      <c r="B97" s="42005"/>
      <c r="C97" s="40822">
        <f t="shared" ref="C97:G104" si="293">C67+C77+C87</f>
        <v>0</v>
      </c>
      <c r="D97" s="40823">
        <f t="shared" si="293"/>
        <v>0</v>
      </c>
      <c r="E97" s="40823">
        <f t="shared" si="293"/>
        <v>0</v>
      </c>
      <c r="F97" s="40823">
        <f t="shared" si="293"/>
        <v>0</v>
      </c>
      <c r="G97" s="40823">
        <f t="shared" si="293"/>
        <v>0</v>
      </c>
      <c r="H97" s="40824">
        <f t="shared" ref="H97:H104" si="294">C97+D97-E97+F97-G97</f>
        <v>0</v>
      </c>
      <c r="I97" s="40825">
        <f t="shared" ref="I97:M104" si="295">I67+I77+I87</f>
        <v>0</v>
      </c>
      <c r="J97" s="40823">
        <f t="shared" si="295"/>
        <v>0</v>
      </c>
      <c r="K97" s="40823">
        <f t="shared" si="295"/>
        <v>0</v>
      </c>
      <c r="L97" s="40823">
        <f t="shared" si="295"/>
        <v>0</v>
      </c>
      <c r="M97" s="40823">
        <f t="shared" si="295"/>
        <v>0</v>
      </c>
      <c r="N97" s="40826">
        <f t="shared" ref="N97:N104" si="296">H97+K97+L97-M97</f>
        <v>0</v>
      </c>
      <c r="O97" s="40822">
        <f t="shared" ref="O97:S104" si="297">O67+O77+O87</f>
        <v>0</v>
      </c>
      <c r="P97" s="40823">
        <f t="shared" si="297"/>
        <v>0</v>
      </c>
      <c r="Q97" s="40823">
        <f t="shared" si="297"/>
        <v>0</v>
      </c>
      <c r="R97" s="40823">
        <f t="shared" si="297"/>
        <v>0</v>
      </c>
      <c r="S97" s="40823">
        <f t="shared" si="297"/>
        <v>0</v>
      </c>
      <c r="T97" s="40824">
        <f t="shared" ref="T97:T104" si="298">N97+Q97+R97-S97</f>
        <v>0</v>
      </c>
      <c r="U97" s="40825">
        <f t="shared" ref="U97:Y104" si="299">U67+U77+U87</f>
        <v>0</v>
      </c>
      <c r="V97" s="40823">
        <f t="shared" si="299"/>
        <v>0</v>
      </c>
      <c r="W97" s="40823">
        <f t="shared" si="299"/>
        <v>0</v>
      </c>
      <c r="X97" s="40823">
        <f t="shared" si="299"/>
        <v>0</v>
      </c>
      <c r="Y97" s="40823">
        <f t="shared" si="299"/>
        <v>0</v>
      </c>
      <c r="Z97" s="40826">
        <f t="shared" ref="Z97:Z104" si="300">T97+W97+X97-Y97</f>
        <v>0</v>
      </c>
      <c r="AA97" s="40822">
        <f t="shared" ref="AA97:AE104" si="301">AA67+AA77+AA87</f>
        <v>0</v>
      </c>
      <c r="AB97" s="40823">
        <f t="shared" si="301"/>
        <v>0</v>
      </c>
      <c r="AC97" s="40823">
        <f t="shared" si="301"/>
        <v>0</v>
      </c>
      <c r="AD97" s="40823">
        <f t="shared" si="301"/>
        <v>0</v>
      </c>
      <c r="AE97" s="40823">
        <f t="shared" si="301"/>
        <v>0</v>
      </c>
      <c r="AF97" s="40824">
        <f t="shared" ref="AF97:AF104" si="302">Z97+AC97+AD97-AE97</f>
        <v>0</v>
      </c>
      <c r="AG97" s="40822">
        <f t="shared" ref="AG97:AK104" si="303">AG67+AG77+AG87</f>
        <v>0</v>
      </c>
      <c r="AH97" s="40823">
        <f t="shared" si="303"/>
        <v>0</v>
      </c>
      <c r="AI97" s="40823">
        <f t="shared" si="303"/>
        <v>0</v>
      </c>
      <c r="AJ97" s="40823">
        <f t="shared" si="303"/>
        <v>0</v>
      </c>
      <c r="AK97" s="40823">
        <f t="shared" si="303"/>
        <v>0</v>
      </c>
      <c r="AL97" s="40824">
        <f t="shared" ref="AL97:AL104" si="304">AF97+AI97+AJ97-AK97</f>
        <v>0</v>
      </c>
      <c r="AM97" s="40822">
        <f t="shared" ref="AM97:AQ104" si="305">AM67+AM77+AM87</f>
        <v>0</v>
      </c>
      <c r="AN97" s="40823">
        <f t="shared" si="305"/>
        <v>0</v>
      </c>
      <c r="AO97" s="40823">
        <f t="shared" si="305"/>
        <v>0</v>
      </c>
      <c r="AP97" s="40823">
        <f t="shared" si="305"/>
        <v>0</v>
      </c>
      <c r="AQ97" s="40823">
        <f t="shared" si="305"/>
        <v>0</v>
      </c>
      <c r="AR97" s="40824">
        <f t="shared" ref="AR97:AR104" si="306">AL97+AO97+AP97-AQ97</f>
        <v>0</v>
      </c>
      <c r="AS97" s="40822">
        <f t="shared" ref="AS97:AW104" si="307">AS67+AS77+AS87</f>
        <v>0</v>
      </c>
      <c r="AT97" s="40823">
        <f t="shared" si="307"/>
        <v>0</v>
      </c>
      <c r="AU97" s="40823">
        <f t="shared" si="307"/>
        <v>0</v>
      </c>
      <c r="AV97" s="40823">
        <f t="shared" si="307"/>
        <v>0</v>
      </c>
      <c r="AW97" s="40823">
        <f t="shared" si="307"/>
        <v>0</v>
      </c>
      <c r="AX97" s="40824">
        <f t="shared" ref="AX97:AX104" si="308">AR97+AU97+AV97-AW97</f>
        <v>0</v>
      </c>
      <c r="AY97" s="40822">
        <f t="shared" ref="AY97:BC104" si="309">AY67+AY77+AY87</f>
        <v>0</v>
      </c>
      <c r="AZ97" s="40823">
        <f t="shared" si="309"/>
        <v>0</v>
      </c>
      <c r="BA97" s="40823">
        <f t="shared" si="309"/>
        <v>0</v>
      </c>
      <c r="BB97" s="40823">
        <f t="shared" si="309"/>
        <v>0</v>
      </c>
      <c r="BC97" s="40823">
        <f t="shared" si="309"/>
        <v>0</v>
      </c>
      <c r="BD97" s="40824">
        <f t="shared" ref="BD97:BD104" si="310">AX97+BA97+BB97-BC97</f>
        <v>0</v>
      </c>
      <c r="BE97" s="40822">
        <f t="shared" ref="BE97:BI104" si="311">BE67+BE77+BE87</f>
        <v>0</v>
      </c>
      <c r="BF97" s="40823">
        <f t="shared" si="311"/>
        <v>0</v>
      </c>
      <c r="BG97" s="40823">
        <f t="shared" si="311"/>
        <v>0</v>
      </c>
      <c r="BH97" s="40823">
        <f t="shared" si="311"/>
        <v>0</v>
      </c>
      <c r="BI97" s="40823">
        <f t="shared" si="311"/>
        <v>0</v>
      </c>
      <c r="BJ97" s="40824">
        <f t="shared" ref="BJ97:BJ104" si="312">BD97+BG97+BH97-BI97</f>
        <v>0</v>
      </c>
      <c r="BK97" s="40822">
        <f t="shared" ref="BK97:BO104" si="313">BK67+BK77+BK87</f>
        <v>0</v>
      </c>
      <c r="BL97" s="40823">
        <f t="shared" si="313"/>
        <v>0</v>
      </c>
      <c r="BM97" s="40823">
        <f t="shared" si="313"/>
        <v>0</v>
      </c>
      <c r="BN97" s="40823">
        <f t="shared" si="313"/>
        <v>0</v>
      </c>
      <c r="BO97" s="40823">
        <f t="shared" si="313"/>
        <v>0</v>
      </c>
      <c r="BP97" s="40824">
        <f t="shared" ref="BP97:BP104" si="314">BJ97+BM97+BN97-BO97</f>
        <v>0</v>
      </c>
      <c r="BQ97" s="40822">
        <f t="shared" ref="BQ97:BU104" si="315">BQ67+BQ77+BQ87</f>
        <v>0</v>
      </c>
      <c r="BR97" s="40823">
        <f t="shared" si="315"/>
        <v>0</v>
      </c>
      <c r="BS97" s="40823">
        <f t="shared" si="315"/>
        <v>0</v>
      </c>
      <c r="BT97" s="40823">
        <f t="shared" si="315"/>
        <v>0</v>
      </c>
      <c r="BU97" s="40823">
        <f t="shared" si="315"/>
        <v>0</v>
      </c>
      <c r="BV97" s="40824">
        <f t="shared" ref="BV97:BV104" si="316">BP97+BS97+BT97-BU97</f>
        <v>0</v>
      </c>
      <c r="BW97" s="40822">
        <f t="shared" ref="BW97:CA104" si="317">BW67+BW77+BW87</f>
        <v>0</v>
      </c>
      <c r="BX97" s="40823">
        <f t="shared" si="317"/>
        <v>0</v>
      </c>
      <c r="BY97" s="40823">
        <f t="shared" si="317"/>
        <v>0</v>
      </c>
      <c r="BZ97" s="40823">
        <f t="shared" si="317"/>
        <v>0</v>
      </c>
      <c r="CA97" s="40823">
        <f t="shared" si="317"/>
        <v>0</v>
      </c>
      <c r="CB97" s="40824">
        <f t="shared" ref="CB97:CB104" si="318">BV97+BY97+BZ97-CA97</f>
        <v>0</v>
      </c>
      <c r="CC97" s="40822">
        <f t="shared" ref="CC97:CG104" si="319">CC67+CC77+CC87</f>
        <v>0</v>
      </c>
      <c r="CD97" s="40823">
        <f t="shared" si="319"/>
        <v>0</v>
      </c>
      <c r="CE97" s="40823">
        <f t="shared" si="319"/>
        <v>0</v>
      </c>
      <c r="CF97" s="40823">
        <f t="shared" si="319"/>
        <v>0</v>
      </c>
      <c r="CG97" s="40823">
        <f t="shared" si="319"/>
        <v>0</v>
      </c>
      <c r="CH97" s="40824">
        <f t="shared" ref="CH97:CH104" si="320">CC97+CD97-CE97+CF97-CG97</f>
        <v>0</v>
      </c>
      <c r="CI97" s="40827">
        <f t="shared" ref="CI97:CM104" si="321">CI67+CI77+CI87</f>
        <v>0</v>
      </c>
      <c r="CJ97" s="40827">
        <f t="shared" si="321"/>
        <v>0</v>
      </c>
      <c r="CK97" s="40827">
        <f t="shared" si="321"/>
        <v>0</v>
      </c>
      <c r="CL97" s="40827">
        <f t="shared" si="321"/>
        <v>0</v>
      </c>
      <c r="CM97" s="40827">
        <f t="shared" si="321"/>
        <v>0</v>
      </c>
      <c r="CN97" s="40828">
        <f t="shared" ref="CN97:CN104" si="322">CI97+CJ97-CK97+CL97-CM97</f>
        <v>0</v>
      </c>
      <c r="CO97" s="40806"/>
    </row>
    <row r="98" spans="1:93" ht="19.5" customHeight="1" x14ac:dyDescent="0.25">
      <c r="A98" s="42006" t="s">
        <v>174</v>
      </c>
      <c r="B98" s="42007"/>
      <c r="C98" s="40829">
        <f t="shared" si="293"/>
        <v>0</v>
      </c>
      <c r="D98" s="40830">
        <f t="shared" si="293"/>
        <v>0</v>
      </c>
      <c r="E98" s="40830">
        <f t="shared" si="293"/>
        <v>0</v>
      </c>
      <c r="F98" s="40830">
        <f t="shared" si="293"/>
        <v>0</v>
      </c>
      <c r="G98" s="40830">
        <f t="shared" si="293"/>
        <v>0</v>
      </c>
      <c r="H98" s="40831">
        <f t="shared" si="294"/>
        <v>0</v>
      </c>
      <c r="I98" s="40832">
        <f t="shared" si="295"/>
        <v>0</v>
      </c>
      <c r="J98" s="40830">
        <f t="shared" si="295"/>
        <v>0</v>
      </c>
      <c r="K98" s="40830">
        <f t="shared" si="295"/>
        <v>0</v>
      </c>
      <c r="L98" s="40830">
        <f t="shared" si="295"/>
        <v>0</v>
      </c>
      <c r="M98" s="40830">
        <f t="shared" si="295"/>
        <v>0</v>
      </c>
      <c r="N98" s="40833">
        <f t="shared" si="296"/>
        <v>0</v>
      </c>
      <c r="O98" s="40829">
        <f t="shared" si="297"/>
        <v>0</v>
      </c>
      <c r="P98" s="40830">
        <f t="shared" si="297"/>
        <v>0</v>
      </c>
      <c r="Q98" s="40830">
        <f t="shared" si="297"/>
        <v>0</v>
      </c>
      <c r="R98" s="40830">
        <f t="shared" si="297"/>
        <v>0</v>
      </c>
      <c r="S98" s="40830">
        <f t="shared" si="297"/>
        <v>0</v>
      </c>
      <c r="T98" s="40831">
        <f t="shared" si="298"/>
        <v>0</v>
      </c>
      <c r="U98" s="40832">
        <f t="shared" si="299"/>
        <v>0</v>
      </c>
      <c r="V98" s="40830">
        <f t="shared" si="299"/>
        <v>0</v>
      </c>
      <c r="W98" s="40830">
        <f t="shared" si="299"/>
        <v>0</v>
      </c>
      <c r="X98" s="40830">
        <f t="shared" si="299"/>
        <v>0</v>
      </c>
      <c r="Y98" s="40830">
        <f t="shared" si="299"/>
        <v>0</v>
      </c>
      <c r="Z98" s="40833">
        <f t="shared" si="300"/>
        <v>0</v>
      </c>
      <c r="AA98" s="40829">
        <f t="shared" si="301"/>
        <v>0</v>
      </c>
      <c r="AB98" s="40830">
        <f t="shared" si="301"/>
        <v>0</v>
      </c>
      <c r="AC98" s="40830">
        <f t="shared" si="301"/>
        <v>0</v>
      </c>
      <c r="AD98" s="40830">
        <f t="shared" si="301"/>
        <v>0</v>
      </c>
      <c r="AE98" s="40830">
        <f t="shared" si="301"/>
        <v>0</v>
      </c>
      <c r="AF98" s="40831">
        <f t="shared" si="302"/>
        <v>0</v>
      </c>
      <c r="AG98" s="40829">
        <f t="shared" si="303"/>
        <v>0</v>
      </c>
      <c r="AH98" s="40830">
        <f t="shared" si="303"/>
        <v>0</v>
      </c>
      <c r="AI98" s="40830">
        <f t="shared" si="303"/>
        <v>0</v>
      </c>
      <c r="AJ98" s="40830">
        <f t="shared" si="303"/>
        <v>0</v>
      </c>
      <c r="AK98" s="40830">
        <f t="shared" si="303"/>
        <v>0</v>
      </c>
      <c r="AL98" s="40831">
        <f t="shared" si="304"/>
        <v>0</v>
      </c>
      <c r="AM98" s="40829">
        <f t="shared" si="305"/>
        <v>0</v>
      </c>
      <c r="AN98" s="40830">
        <f t="shared" si="305"/>
        <v>0</v>
      </c>
      <c r="AO98" s="40830">
        <f t="shared" si="305"/>
        <v>0</v>
      </c>
      <c r="AP98" s="40830">
        <f t="shared" si="305"/>
        <v>0</v>
      </c>
      <c r="AQ98" s="40830">
        <f t="shared" si="305"/>
        <v>0</v>
      </c>
      <c r="AR98" s="40831">
        <f t="shared" si="306"/>
        <v>0</v>
      </c>
      <c r="AS98" s="40829">
        <f t="shared" si="307"/>
        <v>0</v>
      </c>
      <c r="AT98" s="40830">
        <f t="shared" si="307"/>
        <v>0</v>
      </c>
      <c r="AU98" s="40830">
        <f t="shared" si="307"/>
        <v>0</v>
      </c>
      <c r="AV98" s="40830">
        <f t="shared" si="307"/>
        <v>0</v>
      </c>
      <c r="AW98" s="40830">
        <f t="shared" si="307"/>
        <v>0</v>
      </c>
      <c r="AX98" s="40831">
        <f t="shared" si="308"/>
        <v>0</v>
      </c>
      <c r="AY98" s="40829">
        <f t="shared" si="309"/>
        <v>0</v>
      </c>
      <c r="AZ98" s="40830">
        <f t="shared" si="309"/>
        <v>0</v>
      </c>
      <c r="BA98" s="40830">
        <f t="shared" si="309"/>
        <v>0</v>
      </c>
      <c r="BB98" s="40830">
        <f t="shared" si="309"/>
        <v>0</v>
      </c>
      <c r="BC98" s="40830">
        <f t="shared" si="309"/>
        <v>0</v>
      </c>
      <c r="BD98" s="40831">
        <f t="shared" si="310"/>
        <v>0</v>
      </c>
      <c r="BE98" s="40829">
        <f t="shared" si="311"/>
        <v>0</v>
      </c>
      <c r="BF98" s="40830">
        <f t="shared" si="311"/>
        <v>0</v>
      </c>
      <c r="BG98" s="40830">
        <f t="shared" si="311"/>
        <v>0</v>
      </c>
      <c r="BH98" s="40830">
        <f t="shared" si="311"/>
        <v>0</v>
      </c>
      <c r="BI98" s="40830">
        <f t="shared" si="311"/>
        <v>0</v>
      </c>
      <c r="BJ98" s="40831">
        <f t="shared" si="312"/>
        <v>0</v>
      </c>
      <c r="BK98" s="40829">
        <f t="shared" si="313"/>
        <v>0</v>
      </c>
      <c r="BL98" s="40830">
        <f t="shared" si="313"/>
        <v>0</v>
      </c>
      <c r="BM98" s="40830">
        <f t="shared" si="313"/>
        <v>0</v>
      </c>
      <c r="BN98" s="40830">
        <f t="shared" si="313"/>
        <v>0</v>
      </c>
      <c r="BO98" s="40830">
        <f t="shared" si="313"/>
        <v>0</v>
      </c>
      <c r="BP98" s="40831">
        <f t="shared" si="314"/>
        <v>0</v>
      </c>
      <c r="BQ98" s="40829">
        <f t="shared" si="315"/>
        <v>0</v>
      </c>
      <c r="BR98" s="40830">
        <f t="shared" si="315"/>
        <v>0</v>
      </c>
      <c r="BS98" s="40830">
        <f t="shared" si="315"/>
        <v>0</v>
      </c>
      <c r="BT98" s="40830">
        <f t="shared" si="315"/>
        <v>0</v>
      </c>
      <c r="BU98" s="40830">
        <f t="shared" si="315"/>
        <v>0</v>
      </c>
      <c r="BV98" s="40831">
        <f t="shared" si="316"/>
        <v>0</v>
      </c>
      <c r="BW98" s="40829">
        <f t="shared" si="317"/>
        <v>0</v>
      </c>
      <c r="BX98" s="40830">
        <f t="shared" si="317"/>
        <v>0</v>
      </c>
      <c r="BY98" s="40830">
        <f t="shared" si="317"/>
        <v>0</v>
      </c>
      <c r="BZ98" s="40830">
        <f t="shared" si="317"/>
        <v>0</v>
      </c>
      <c r="CA98" s="40830">
        <f t="shared" si="317"/>
        <v>0</v>
      </c>
      <c r="CB98" s="40831">
        <f t="shared" si="318"/>
        <v>0</v>
      </c>
      <c r="CC98" s="40829">
        <f t="shared" si="319"/>
        <v>0</v>
      </c>
      <c r="CD98" s="40830">
        <f t="shared" si="319"/>
        <v>0</v>
      </c>
      <c r="CE98" s="40830">
        <f t="shared" si="319"/>
        <v>0</v>
      </c>
      <c r="CF98" s="40830">
        <f t="shared" si="319"/>
        <v>0</v>
      </c>
      <c r="CG98" s="40830">
        <f t="shared" si="319"/>
        <v>0</v>
      </c>
      <c r="CH98" s="40831">
        <f t="shared" si="320"/>
        <v>0</v>
      </c>
      <c r="CI98" s="40834">
        <f t="shared" si="321"/>
        <v>0</v>
      </c>
      <c r="CJ98" s="40834">
        <f t="shared" si="321"/>
        <v>0</v>
      </c>
      <c r="CK98" s="40834">
        <f t="shared" si="321"/>
        <v>0</v>
      </c>
      <c r="CL98" s="40834">
        <f t="shared" si="321"/>
        <v>0</v>
      </c>
      <c r="CM98" s="40834">
        <f t="shared" si="321"/>
        <v>0</v>
      </c>
      <c r="CN98" s="40835">
        <f t="shared" si="322"/>
        <v>0</v>
      </c>
      <c r="CO98" s="40806"/>
    </row>
    <row r="99" spans="1:93" ht="19.5" customHeight="1" x14ac:dyDescent="0.25">
      <c r="A99" s="42006" t="s">
        <v>30</v>
      </c>
      <c r="B99" s="42007"/>
      <c r="C99" s="40829">
        <f t="shared" si="293"/>
        <v>0</v>
      </c>
      <c r="D99" s="40830">
        <f t="shared" si="293"/>
        <v>0</v>
      </c>
      <c r="E99" s="40830">
        <f t="shared" si="293"/>
        <v>0</v>
      </c>
      <c r="F99" s="40830">
        <f t="shared" si="293"/>
        <v>0</v>
      </c>
      <c r="G99" s="40830">
        <f t="shared" si="293"/>
        <v>0</v>
      </c>
      <c r="H99" s="40831">
        <f t="shared" si="294"/>
        <v>0</v>
      </c>
      <c r="I99" s="40832">
        <f t="shared" si="295"/>
        <v>0</v>
      </c>
      <c r="J99" s="40830">
        <f t="shared" si="295"/>
        <v>0</v>
      </c>
      <c r="K99" s="40830">
        <f t="shared" si="295"/>
        <v>0</v>
      </c>
      <c r="L99" s="40830">
        <f t="shared" si="295"/>
        <v>0</v>
      </c>
      <c r="M99" s="40830">
        <f t="shared" si="295"/>
        <v>0</v>
      </c>
      <c r="N99" s="40833">
        <f t="shared" si="296"/>
        <v>0</v>
      </c>
      <c r="O99" s="40829">
        <f t="shared" si="297"/>
        <v>0</v>
      </c>
      <c r="P99" s="40830">
        <f t="shared" si="297"/>
        <v>0</v>
      </c>
      <c r="Q99" s="40830">
        <f t="shared" si="297"/>
        <v>0</v>
      </c>
      <c r="R99" s="40830">
        <f t="shared" si="297"/>
        <v>0</v>
      </c>
      <c r="S99" s="40830">
        <f t="shared" si="297"/>
        <v>0</v>
      </c>
      <c r="T99" s="40831">
        <f t="shared" si="298"/>
        <v>0</v>
      </c>
      <c r="U99" s="40832">
        <f t="shared" si="299"/>
        <v>0</v>
      </c>
      <c r="V99" s="40830">
        <f t="shared" si="299"/>
        <v>0</v>
      </c>
      <c r="W99" s="40830">
        <f t="shared" si="299"/>
        <v>0</v>
      </c>
      <c r="X99" s="40830">
        <f t="shared" si="299"/>
        <v>0</v>
      </c>
      <c r="Y99" s="40830">
        <f t="shared" si="299"/>
        <v>0</v>
      </c>
      <c r="Z99" s="40833">
        <f t="shared" si="300"/>
        <v>0</v>
      </c>
      <c r="AA99" s="40829">
        <f t="shared" si="301"/>
        <v>0</v>
      </c>
      <c r="AB99" s="40830">
        <f t="shared" si="301"/>
        <v>0</v>
      </c>
      <c r="AC99" s="40830">
        <f t="shared" si="301"/>
        <v>0</v>
      </c>
      <c r="AD99" s="40830">
        <f t="shared" si="301"/>
        <v>0</v>
      </c>
      <c r="AE99" s="40830">
        <f t="shared" si="301"/>
        <v>0</v>
      </c>
      <c r="AF99" s="40831">
        <f t="shared" si="302"/>
        <v>0</v>
      </c>
      <c r="AG99" s="40829">
        <f t="shared" si="303"/>
        <v>0</v>
      </c>
      <c r="AH99" s="40830">
        <f t="shared" si="303"/>
        <v>0</v>
      </c>
      <c r="AI99" s="40830">
        <f t="shared" si="303"/>
        <v>0</v>
      </c>
      <c r="AJ99" s="40830">
        <f t="shared" si="303"/>
        <v>0</v>
      </c>
      <c r="AK99" s="40830">
        <f t="shared" si="303"/>
        <v>0</v>
      </c>
      <c r="AL99" s="40831">
        <f t="shared" si="304"/>
        <v>0</v>
      </c>
      <c r="AM99" s="40829">
        <f t="shared" si="305"/>
        <v>0</v>
      </c>
      <c r="AN99" s="40830">
        <f t="shared" si="305"/>
        <v>0</v>
      </c>
      <c r="AO99" s="40830">
        <f t="shared" si="305"/>
        <v>0</v>
      </c>
      <c r="AP99" s="40830">
        <f t="shared" si="305"/>
        <v>0</v>
      </c>
      <c r="AQ99" s="40830">
        <f t="shared" si="305"/>
        <v>0</v>
      </c>
      <c r="AR99" s="40831">
        <f t="shared" si="306"/>
        <v>0</v>
      </c>
      <c r="AS99" s="40829">
        <f t="shared" si="307"/>
        <v>0</v>
      </c>
      <c r="AT99" s="40830">
        <f t="shared" si="307"/>
        <v>0</v>
      </c>
      <c r="AU99" s="40830">
        <f t="shared" si="307"/>
        <v>0</v>
      </c>
      <c r="AV99" s="40830">
        <f t="shared" si="307"/>
        <v>0</v>
      </c>
      <c r="AW99" s="40830">
        <f t="shared" si="307"/>
        <v>0</v>
      </c>
      <c r="AX99" s="40831">
        <f t="shared" si="308"/>
        <v>0</v>
      </c>
      <c r="AY99" s="40829">
        <f t="shared" si="309"/>
        <v>0</v>
      </c>
      <c r="AZ99" s="40830">
        <f t="shared" si="309"/>
        <v>0</v>
      </c>
      <c r="BA99" s="40830">
        <f t="shared" si="309"/>
        <v>0</v>
      </c>
      <c r="BB99" s="40830">
        <f t="shared" si="309"/>
        <v>0</v>
      </c>
      <c r="BC99" s="40830">
        <f t="shared" si="309"/>
        <v>0</v>
      </c>
      <c r="BD99" s="40831">
        <f t="shared" si="310"/>
        <v>0</v>
      </c>
      <c r="BE99" s="40829">
        <f t="shared" si="311"/>
        <v>0</v>
      </c>
      <c r="BF99" s="40830">
        <f t="shared" si="311"/>
        <v>0</v>
      </c>
      <c r="BG99" s="40830">
        <f t="shared" si="311"/>
        <v>0</v>
      </c>
      <c r="BH99" s="40830">
        <f t="shared" si="311"/>
        <v>0</v>
      </c>
      <c r="BI99" s="40830">
        <f t="shared" si="311"/>
        <v>0</v>
      </c>
      <c r="BJ99" s="40831">
        <f t="shared" si="312"/>
        <v>0</v>
      </c>
      <c r="BK99" s="40829">
        <f t="shared" si="313"/>
        <v>0</v>
      </c>
      <c r="BL99" s="40830">
        <f t="shared" si="313"/>
        <v>0</v>
      </c>
      <c r="BM99" s="40830">
        <f t="shared" si="313"/>
        <v>0</v>
      </c>
      <c r="BN99" s="40830">
        <f t="shared" si="313"/>
        <v>0</v>
      </c>
      <c r="BO99" s="40830">
        <f t="shared" si="313"/>
        <v>0</v>
      </c>
      <c r="BP99" s="40831">
        <f t="shared" si="314"/>
        <v>0</v>
      </c>
      <c r="BQ99" s="40829">
        <f t="shared" si="315"/>
        <v>0</v>
      </c>
      <c r="BR99" s="40830">
        <f t="shared" si="315"/>
        <v>0</v>
      </c>
      <c r="BS99" s="40830">
        <f t="shared" si="315"/>
        <v>0</v>
      </c>
      <c r="BT99" s="40830">
        <f t="shared" si="315"/>
        <v>0</v>
      </c>
      <c r="BU99" s="40830">
        <f t="shared" si="315"/>
        <v>0</v>
      </c>
      <c r="BV99" s="40831">
        <f t="shared" si="316"/>
        <v>0</v>
      </c>
      <c r="BW99" s="40829">
        <f t="shared" si="317"/>
        <v>0</v>
      </c>
      <c r="BX99" s="40830">
        <f t="shared" si="317"/>
        <v>0</v>
      </c>
      <c r="BY99" s="40830">
        <f t="shared" si="317"/>
        <v>0</v>
      </c>
      <c r="BZ99" s="40830">
        <f t="shared" si="317"/>
        <v>0</v>
      </c>
      <c r="CA99" s="40830">
        <f t="shared" si="317"/>
        <v>0</v>
      </c>
      <c r="CB99" s="40831">
        <f t="shared" si="318"/>
        <v>0</v>
      </c>
      <c r="CC99" s="40829">
        <f t="shared" si="319"/>
        <v>0</v>
      </c>
      <c r="CD99" s="40830">
        <f t="shared" si="319"/>
        <v>0</v>
      </c>
      <c r="CE99" s="40830">
        <f t="shared" si="319"/>
        <v>0</v>
      </c>
      <c r="CF99" s="40830">
        <f t="shared" si="319"/>
        <v>0</v>
      </c>
      <c r="CG99" s="40830">
        <f t="shared" si="319"/>
        <v>0</v>
      </c>
      <c r="CH99" s="40831">
        <f t="shared" si="320"/>
        <v>0</v>
      </c>
      <c r="CI99" s="40834">
        <f t="shared" si="321"/>
        <v>0</v>
      </c>
      <c r="CJ99" s="40834">
        <f t="shared" si="321"/>
        <v>0</v>
      </c>
      <c r="CK99" s="40834">
        <f t="shared" si="321"/>
        <v>0</v>
      </c>
      <c r="CL99" s="40834">
        <f t="shared" si="321"/>
        <v>0</v>
      </c>
      <c r="CM99" s="40834">
        <f t="shared" si="321"/>
        <v>0</v>
      </c>
      <c r="CN99" s="40835">
        <f t="shared" si="322"/>
        <v>0</v>
      </c>
      <c r="CO99" s="40806"/>
    </row>
    <row r="100" spans="1:93" ht="19.5" customHeight="1" x14ac:dyDescent="0.25">
      <c r="A100" s="42006" t="s">
        <v>31</v>
      </c>
      <c r="B100" s="42007"/>
      <c r="C100" s="40829">
        <f t="shared" si="293"/>
        <v>0</v>
      </c>
      <c r="D100" s="40830">
        <f t="shared" si="293"/>
        <v>0</v>
      </c>
      <c r="E100" s="40830">
        <f t="shared" si="293"/>
        <v>0</v>
      </c>
      <c r="F100" s="40830">
        <f t="shared" si="293"/>
        <v>0</v>
      </c>
      <c r="G100" s="40830">
        <f t="shared" si="293"/>
        <v>0</v>
      </c>
      <c r="H100" s="40831">
        <f t="shared" si="294"/>
        <v>0</v>
      </c>
      <c r="I100" s="40832">
        <f t="shared" si="295"/>
        <v>0</v>
      </c>
      <c r="J100" s="40830">
        <f t="shared" si="295"/>
        <v>0</v>
      </c>
      <c r="K100" s="40830">
        <f t="shared" si="295"/>
        <v>0</v>
      </c>
      <c r="L100" s="40830">
        <f t="shared" si="295"/>
        <v>0</v>
      </c>
      <c r="M100" s="40830">
        <f t="shared" si="295"/>
        <v>0</v>
      </c>
      <c r="N100" s="40833">
        <f t="shared" si="296"/>
        <v>0</v>
      </c>
      <c r="O100" s="40829">
        <f t="shared" si="297"/>
        <v>0</v>
      </c>
      <c r="P100" s="40830">
        <f t="shared" si="297"/>
        <v>0</v>
      </c>
      <c r="Q100" s="40830">
        <f t="shared" si="297"/>
        <v>0</v>
      </c>
      <c r="R100" s="40830">
        <f t="shared" si="297"/>
        <v>0</v>
      </c>
      <c r="S100" s="40830">
        <f t="shared" si="297"/>
        <v>0</v>
      </c>
      <c r="T100" s="40831">
        <f t="shared" si="298"/>
        <v>0</v>
      </c>
      <c r="U100" s="40832">
        <f t="shared" si="299"/>
        <v>0</v>
      </c>
      <c r="V100" s="40830">
        <f t="shared" si="299"/>
        <v>0</v>
      </c>
      <c r="W100" s="40830">
        <f t="shared" si="299"/>
        <v>0</v>
      </c>
      <c r="X100" s="40830">
        <f t="shared" si="299"/>
        <v>0</v>
      </c>
      <c r="Y100" s="40830">
        <f t="shared" si="299"/>
        <v>0</v>
      </c>
      <c r="Z100" s="40833">
        <f t="shared" si="300"/>
        <v>0</v>
      </c>
      <c r="AA100" s="40829">
        <f t="shared" si="301"/>
        <v>0</v>
      </c>
      <c r="AB100" s="40830">
        <f t="shared" si="301"/>
        <v>0</v>
      </c>
      <c r="AC100" s="40830">
        <f t="shared" si="301"/>
        <v>0</v>
      </c>
      <c r="AD100" s="40830">
        <f t="shared" si="301"/>
        <v>0</v>
      </c>
      <c r="AE100" s="40830">
        <f t="shared" si="301"/>
        <v>0</v>
      </c>
      <c r="AF100" s="40831">
        <f t="shared" si="302"/>
        <v>0</v>
      </c>
      <c r="AG100" s="40829">
        <f t="shared" si="303"/>
        <v>0</v>
      </c>
      <c r="AH100" s="40830">
        <f t="shared" si="303"/>
        <v>0</v>
      </c>
      <c r="AI100" s="40830">
        <f t="shared" si="303"/>
        <v>0</v>
      </c>
      <c r="AJ100" s="40830">
        <f t="shared" si="303"/>
        <v>0</v>
      </c>
      <c r="AK100" s="40830">
        <f t="shared" si="303"/>
        <v>0</v>
      </c>
      <c r="AL100" s="40831">
        <f t="shared" si="304"/>
        <v>0</v>
      </c>
      <c r="AM100" s="40829">
        <f t="shared" si="305"/>
        <v>0</v>
      </c>
      <c r="AN100" s="40830">
        <f t="shared" si="305"/>
        <v>0</v>
      </c>
      <c r="AO100" s="40830">
        <f t="shared" si="305"/>
        <v>0</v>
      </c>
      <c r="AP100" s="40830">
        <f t="shared" si="305"/>
        <v>0</v>
      </c>
      <c r="AQ100" s="40830">
        <f t="shared" si="305"/>
        <v>0</v>
      </c>
      <c r="AR100" s="40831">
        <f t="shared" si="306"/>
        <v>0</v>
      </c>
      <c r="AS100" s="40829">
        <f t="shared" si="307"/>
        <v>0</v>
      </c>
      <c r="AT100" s="40830">
        <f t="shared" si="307"/>
        <v>0</v>
      </c>
      <c r="AU100" s="40830">
        <f t="shared" si="307"/>
        <v>0</v>
      </c>
      <c r="AV100" s="40830">
        <f t="shared" si="307"/>
        <v>0</v>
      </c>
      <c r="AW100" s="40830">
        <f t="shared" si="307"/>
        <v>0</v>
      </c>
      <c r="AX100" s="40831">
        <f t="shared" si="308"/>
        <v>0</v>
      </c>
      <c r="AY100" s="40829">
        <f t="shared" si="309"/>
        <v>0</v>
      </c>
      <c r="AZ100" s="40830">
        <f t="shared" si="309"/>
        <v>0</v>
      </c>
      <c r="BA100" s="40830">
        <f t="shared" si="309"/>
        <v>0</v>
      </c>
      <c r="BB100" s="40830">
        <f t="shared" si="309"/>
        <v>0</v>
      </c>
      <c r="BC100" s="40830">
        <f t="shared" si="309"/>
        <v>0</v>
      </c>
      <c r="BD100" s="40831">
        <f t="shared" si="310"/>
        <v>0</v>
      </c>
      <c r="BE100" s="40829">
        <f t="shared" si="311"/>
        <v>0</v>
      </c>
      <c r="BF100" s="40830">
        <f t="shared" si="311"/>
        <v>0</v>
      </c>
      <c r="BG100" s="40830">
        <f t="shared" si="311"/>
        <v>0</v>
      </c>
      <c r="BH100" s="40830">
        <f t="shared" si="311"/>
        <v>0</v>
      </c>
      <c r="BI100" s="40830">
        <f t="shared" si="311"/>
        <v>0</v>
      </c>
      <c r="BJ100" s="40831">
        <f t="shared" si="312"/>
        <v>0</v>
      </c>
      <c r="BK100" s="40829">
        <f t="shared" si="313"/>
        <v>0</v>
      </c>
      <c r="BL100" s="40830">
        <f t="shared" si="313"/>
        <v>0</v>
      </c>
      <c r="BM100" s="40830">
        <f t="shared" si="313"/>
        <v>0</v>
      </c>
      <c r="BN100" s="40830">
        <f t="shared" si="313"/>
        <v>0</v>
      </c>
      <c r="BO100" s="40830">
        <f t="shared" si="313"/>
        <v>0</v>
      </c>
      <c r="BP100" s="40831">
        <f t="shared" si="314"/>
        <v>0</v>
      </c>
      <c r="BQ100" s="40829">
        <f t="shared" si="315"/>
        <v>0</v>
      </c>
      <c r="BR100" s="40830">
        <f t="shared" si="315"/>
        <v>0</v>
      </c>
      <c r="BS100" s="40830">
        <f t="shared" si="315"/>
        <v>0</v>
      </c>
      <c r="BT100" s="40830">
        <f t="shared" si="315"/>
        <v>0</v>
      </c>
      <c r="BU100" s="40830">
        <f t="shared" si="315"/>
        <v>0</v>
      </c>
      <c r="BV100" s="40831">
        <f t="shared" si="316"/>
        <v>0</v>
      </c>
      <c r="BW100" s="40829">
        <f t="shared" si="317"/>
        <v>0</v>
      </c>
      <c r="BX100" s="40830">
        <f t="shared" si="317"/>
        <v>0</v>
      </c>
      <c r="BY100" s="40830">
        <f t="shared" si="317"/>
        <v>0</v>
      </c>
      <c r="BZ100" s="40830">
        <f t="shared" si="317"/>
        <v>0</v>
      </c>
      <c r="CA100" s="40830">
        <f t="shared" si="317"/>
        <v>0</v>
      </c>
      <c r="CB100" s="40831">
        <f t="shared" si="318"/>
        <v>0</v>
      </c>
      <c r="CC100" s="40829">
        <f t="shared" si="319"/>
        <v>0</v>
      </c>
      <c r="CD100" s="40830">
        <f t="shared" si="319"/>
        <v>0</v>
      </c>
      <c r="CE100" s="40830">
        <f t="shared" si="319"/>
        <v>0</v>
      </c>
      <c r="CF100" s="40830">
        <f t="shared" si="319"/>
        <v>0</v>
      </c>
      <c r="CG100" s="40830">
        <f t="shared" si="319"/>
        <v>0</v>
      </c>
      <c r="CH100" s="40831">
        <f t="shared" si="320"/>
        <v>0</v>
      </c>
      <c r="CI100" s="40834">
        <f t="shared" si="321"/>
        <v>0</v>
      </c>
      <c r="CJ100" s="40834">
        <f t="shared" si="321"/>
        <v>0</v>
      </c>
      <c r="CK100" s="40834">
        <f t="shared" si="321"/>
        <v>0</v>
      </c>
      <c r="CL100" s="40834">
        <f t="shared" si="321"/>
        <v>0</v>
      </c>
      <c r="CM100" s="40834">
        <f t="shared" si="321"/>
        <v>0</v>
      </c>
      <c r="CN100" s="40835">
        <f t="shared" si="322"/>
        <v>0</v>
      </c>
      <c r="CO100" s="40806"/>
    </row>
    <row r="101" spans="1:93" ht="19.5" customHeight="1" x14ac:dyDescent="0.25">
      <c r="A101" s="42006" t="s">
        <v>32</v>
      </c>
      <c r="B101" s="42007"/>
      <c r="C101" s="40829">
        <f t="shared" si="293"/>
        <v>0</v>
      </c>
      <c r="D101" s="40830">
        <f t="shared" si="293"/>
        <v>0</v>
      </c>
      <c r="E101" s="40830">
        <f t="shared" si="293"/>
        <v>0</v>
      </c>
      <c r="F101" s="40830">
        <f t="shared" si="293"/>
        <v>0</v>
      </c>
      <c r="G101" s="40830">
        <f t="shared" si="293"/>
        <v>0</v>
      </c>
      <c r="H101" s="40831">
        <f t="shared" si="294"/>
        <v>0</v>
      </c>
      <c r="I101" s="40832">
        <f t="shared" si="295"/>
        <v>0</v>
      </c>
      <c r="J101" s="40830">
        <f t="shared" si="295"/>
        <v>0</v>
      </c>
      <c r="K101" s="40830">
        <f t="shared" si="295"/>
        <v>0</v>
      </c>
      <c r="L101" s="40830">
        <f t="shared" si="295"/>
        <v>0</v>
      </c>
      <c r="M101" s="40830">
        <f t="shared" si="295"/>
        <v>0</v>
      </c>
      <c r="N101" s="40833">
        <f t="shared" si="296"/>
        <v>0</v>
      </c>
      <c r="O101" s="40829">
        <f t="shared" si="297"/>
        <v>0</v>
      </c>
      <c r="P101" s="40830">
        <f t="shared" si="297"/>
        <v>0</v>
      </c>
      <c r="Q101" s="40830">
        <f t="shared" si="297"/>
        <v>0</v>
      </c>
      <c r="R101" s="40830">
        <f t="shared" si="297"/>
        <v>0</v>
      </c>
      <c r="S101" s="40830">
        <f t="shared" si="297"/>
        <v>0</v>
      </c>
      <c r="T101" s="40831">
        <f t="shared" si="298"/>
        <v>0</v>
      </c>
      <c r="U101" s="40832">
        <f t="shared" si="299"/>
        <v>0</v>
      </c>
      <c r="V101" s="40830">
        <f t="shared" si="299"/>
        <v>0</v>
      </c>
      <c r="W101" s="40830">
        <f t="shared" si="299"/>
        <v>0</v>
      </c>
      <c r="X101" s="40830">
        <f t="shared" si="299"/>
        <v>0</v>
      </c>
      <c r="Y101" s="40830">
        <f t="shared" si="299"/>
        <v>0</v>
      </c>
      <c r="Z101" s="40833">
        <f t="shared" si="300"/>
        <v>0</v>
      </c>
      <c r="AA101" s="40829">
        <f t="shared" si="301"/>
        <v>0</v>
      </c>
      <c r="AB101" s="40830">
        <f t="shared" si="301"/>
        <v>0</v>
      </c>
      <c r="AC101" s="40830">
        <f t="shared" si="301"/>
        <v>0</v>
      </c>
      <c r="AD101" s="40830">
        <f t="shared" si="301"/>
        <v>0</v>
      </c>
      <c r="AE101" s="40830">
        <f t="shared" si="301"/>
        <v>0</v>
      </c>
      <c r="AF101" s="40831">
        <f t="shared" si="302"/>
        <v>0</v>
      </c>
      <c r="AG101" s="40829">
        <f t="shared" si="303"/>
        <v>0</v>
      </c>
      <c r="AH101" s="40830">
        <f t="shared" si="303"/>
        <v>0</v>
      </c>
      <c r="AI101" s="40830">
        <f t="shared" si="303"/>
        <v>0</v>
      </c>
      <c r="AJ101" s="40830">
        <f t="shared" si="303"/>
        <v>0</v>
      </c>
      <c r="AK101" s="40830">
        <f t="shared" si="303"/>
        <v>0</v>
      </c>
      <c r="AL101" s="40831">
        <f t="shared" si="304"/>
        <v>0</v>
      </c>
      <c r="AM101" s="40829">
        <f t="shared" si="305"/>
        <v>0</v>
      </c>
      <c r="AN101" s="40830">
        <f t="shared" si="305"/>
        <v>0</v>
      </c>
      <c r="AO101" s="40830">
        <f t="shared" si="305"/>
        <v>0</v>
      </c>
      <c r="AP101" s="40830">
        <f t="shared" si="305"/>
        <v>0</v>
      </c>
      <c r="AQ101" s="40830">
        <f t="shared" si="305"/>
        <v>0</v>
      </c>
      <c r="AR101" s="40831">
        <f t="shared" si="306"/>
        <v>0</v>
      </c>
      <c r="AS101" s="40829">
        <f t="shared" si="307"/>
        <v>0</v>
      </c>
      <c r="AT101" s="40830">
        <f t="shared" si="307"/>
        <v>0</v>
      </c>
      <c r="AU101" s="40830">
        <f t="shared" si="307"/>
        <v>0</v>
      </c>
      <c r="AV101" s="40830">
        <f t="shared" si="307"/>
        <v>0</v>
      </c>
      <c r="AW101" s="40830">
        <f t="shared" si="307"/>
        <v>0</v>
      </c>
      <c r="AX101" s="40831">
        <f t="shared" si="308"/>
        <v>0</v>
      </c>
      <c r="AY101" s="40829">
        <f t="shared" si="309"/>
        <v>0</v>
      </c>
      <c r="AZ101" s="40830">
        <f t="shared" si="309"/>
        <v>0</v>
      </c>
      <c r="BA101" s="40830">
        <f t="shared" si="309"/>
        <v>0</v>
      </c>
      <c r="BB101" s="40830">
        <f t="shared" si="309"/>
        <v>0</v>
      </c>
      <c r="BC101" s="40830">
        <f t="shared" si="309"/>
        <v>0</v>
      </c>
      <c r="BD101" s="40831">
        <f t="shared" si="310"/>
        <v>0</v>
      </c>
      <c r="BE101" s="40829">
        <f t="shared" si="311"/>
        <v>0</v>
      </c>
      <c r="BF101" s="40830">
        <f t="shared" si="311"/>
        <v>0</v>
      </c>
      <c r="BG101" s="40830">
        <f t="shared" si="311"/>
        <v>0</v>
      </c>
      <c r="BH101" s="40830">
        <f t="shared" si="311"/>
        <v>0</v>
      </c>
      <c r="BI101" s="40830">
        <f t="shared" si="311"/>
        <v>0</v>
      </c>
      <c r="BJ101" s="40831">
        <f t="shared" si="312"/>
        <v>0</v>
      </c>
      <c r="BK101" s="40829">
        <f t="shared" si="313"/>
        <v>0</v>
      </c>
      <c r="BL101" s="40830">
        <f t="shared" si="313"/>
        <v>0</v>
      </c>
      <c r="BM101" s="40830">
        <f t="shared" si="313"/>
        <v>0</v>
      </c>
      <c r="BN101" s="40830">
        <f t="shared" si="313"/>
        <v>0</v>
      </c>
      <c r="BO101" s="40830">
        <f t="shared" si="313"/>
        <v>0</v>
      </c>
      <c r="BP101" s="40831">
        <f t="shared" si="314"/>
        <v>0</v>
      </c>
      <c r="BQ101" s="40829">
        <f t="shared" si="315"/>
        <v>0</v>
      </c>
      <c r="BR101" s="40830">
        <f t="shared" si="315"/>
        <v>0</v>
      </c>
      <c r="BS101" s="40830">
        <f t="shared" si="315"/>
        <v>0</v>
      </c>
      <c r="BT101" s="40830">
        <f t="shared" si="315"/>
        <v>0</v>
      </c>
      <c r="BU101" s="40830">
        <f t="shared" si="315"/>
        <v>0</v>
      </c>
      <c r="BV101" s="40831">
        <f t="shared" si="316"/>
        <v>0</v>
      </c>
      <c r="BW101" s="40829">
        <f t="shared" si="317"/>
        <v>0</v>
      </c>
      <c r="BX101" s="40830">
        <f t="shared" si="317"/>
        <v>0</v>
      </c>
      <c r="BY101" s="40830">
        <f t="shared" si="317"/>
        <v>0</v>
      </c>
      <c r="BZ101" s="40830">
        <f t="shared" si="317"/>
        <v>0</v>
      </c>
      <c r="CA101" s="40830">
        <f t="shared" si="317"/>
        <v>0</v>
      </c>
      <c r="CB101" s="40831">
        <f t="shared" si="318"/>
        <v>0</v>
      </c>
      <c r="CC101" s="40829">
        <f t="shared" si="319"/>
        <v>0</v>
      </c>
      <c r="CD101" s="40830">
        <f t="shared" si="319"/>
        <v>0</v>
      </c>
      <c r="CE101" s="40830">
        <f t="shared" si="319"/>
        <v>0</v>
      </c>
      <c r="CF101" s="40830">
        <f t="shared" si="319"/>
        <v>0</v>
      </c>
      <c r="CG101" s="40830">
        <f t="shared" si="319"/>
        <v>0</v>
      </c>
      <c r="CH101" s="40831">
        <f t="shared" si="320"/>
        <v>0</v>
      </c>
      <c r="CI101" s="40834">
        <f t="shared" si="321"/>
        <v>0</v>
      </c>
      <c r="CJ101" s="40834">
        <f t="shared" si="321"/>
        <v>0</v>
      </c>
      <c r="CK101" s="40834">
        <f t="shared" si="321"/>
        <v>0</v>
      </c>
      <c r="CL101" s="40834">
        <f t="shared" si="321"/>
        <v>0</v>
      </c>
      <c r="CM101" s="40834">
        <f t="shared" si="321"/>
        <v>0</v>
      </c>
      <c r="CN101" s="40835">
        <f t="shared" si="322"/>
        <v>0</v>
      </c>
      <c r="CO101" s="40806"/>
    </row>
    <row r="102" spans="1:93" ht="19.5" customHeight="1" x14ac:dyDescent="0.25">
      <c r="A102" s="42004" t="s">
        <v>33</v>
      </c>
      <c r="B102" s="42005"/>
      <c r="C102" s="40822">
        <f t="shared" si="293"/>
        <v>0</v>
      </c>
      <c r="D102" s="40823">
        <f t="shared" si="293"/>
        <v>0</v>
      </c>
      <c r="E102" s="40823">
        <f t="shared" si="293"/>
        <v>0</v>
      </c>
      <c r="F102" s="40823">
        <f t="shared" si="293"/>
        <v>0</v>
      </c>
      <c r="G102" s="40823">
        <f t="shared" si="293"/>
        <v>0</v>
      </c>
      <c r="H102" s="40824">
        <f t="shared" si="294"/>
        <v>0</v>
      </c>
      <c r="I102" s="40825">
        <f t="shared" si="295"/>
        <v>0</v>
      </c>
      <c r="J102" s="40823">
        <f t="shared" si="295"/>
        <v>0</v>
      </c>
      <c r="K102" s="40823">
        <f t="shared" si="295"/>
        <v>0</v>
      </c>
      <c r="L102" s="40823">
        <f t="shared" si="295"/>
        <v>0</v>
      </c>
      <c r="M102" s="40823">
        <f t="shared" si="295"/>
        <v>0</v>
      </c>
      <c r="N102" s="40826">
        <f t="shared" si="296"/>
        <v>0</v>
      </c>
      <c r="O102" s="40822">
        <f t="shared" si="297"/>
        <v>0</v>
      </c>
      <c r="P102" s="40823">
        <f t="shared" si="297"/>
        <v>0</v>
      </c>
      <c r="Q102" s="40823">
        <f t="shared" si="297"/>
        <v>0</v>
      </c>
      <c r="R102" s="40823">
        <f t="shared" si="297"/>
        <v>0</v>
      </c>
      <c r="S102" s="40823">
        <f t="shared" si="297"/>
        <v>0</v>
      </c>
      <c r="T102" s="40824">
        <f t="shared" si="298"/>
        <v>0</v>
      </c>
      <c r="U102" s="40825">
        <f t="shared" si="299"/>
        <v>0</v>
      </c>
      <c r="V102" s="40823">
        <f t="shared" si="299"/>
        <v>0</v>
      </c>
      <c r="W102" s="40823">
        <f t="shared" si="299"/>
        <v>0</v>
      </c>
      <c r="X102" s="40823">
        <f t="shared" si="299"/>
        <v>0</v>
      </c>
      <c r="Y102" s="40823">
        <f t="shared" si="299"/>
        <v>0</v>
      </c>
      <c r="Z102" s="40826">
        <f t="shared" si="300"/>
        <v>0</v>
      </c>
      <c r="AA102" s="40822">
        <f t="shared" si="301"/>
        <v>0</v>
      </c>
      <c r="AB102" s="40823">
        <f t="shared" si="301"/>
        <v>0</v>
      </c>
      <c r="AC102" s="40823">
        <f t="shared" si="301"/>
        <v>0</v>
      </c>
      <c r="AD102" s="40823">
        <f t="shared" si="301"/>
        <v>0</v>
      </c>
      <c r="AE102" s="40823">
        <f t="shared" si="301"/>
        <v>0</v>
      </c>
      <c r="AF102" s="40824">
        <f t="shared" si="302"/>
        <v>0</v>
      </c>
      <c r="AG102" s="40822">
        <f t="shared" si="303"/>
        <v>0</v>
      </c>
      <c r="AH102" s="40823">
        <f t="shared" si="303"/>
        <v>0</v>
      </c>
      <c r="AI102" s="40823">
        <f t="shared" si="303"/>
        <v>0</v>
      </c>
      <c r="AJ102" s="40823">
        <f t="shared" si="303"/>
        <v>0</v>
      </c>
      <c r="AK102" s="40823">
        <f t="shared" si="303"/>
        <v>0</v>
      </c>
      <c r="AL102" s="40824">
        <f t="shared" si="304"/>
        <v>0</v>
      </c>
      <c r="AM102" s="40822">
        <f t="shared" si="305"/>
        <v>0</v>
      </c>
      <c r="AN102" s="40823">
        <f t="shared" si="305"/>
        <v>0</v>
      </c>
      <c r="AO102" s="40823">
        <f t="shared" si="305"/>
        <v>0</v>
      </c>
      <c r="AP102" s="40823">
        <f t="shared" si="305"/>
        <v>0</v>
      </c>
      <c r="AQ102" s="40823">
        <f t="shared" si="305"/>
        <v>0</v>
      </c>
      <c r="AR102" s="40824">
        <f t="shared" si="306"/>
        <v>0</v>
      </c>
      <c r="AS102" s="40822">
        <f t="shared" si="307"/>
        <v>0</v>
      </c>
      <c r="AT102" s="40823">
        <f t="shared" si="307"/>
        <v>0</v>
      </c>
      <c r="AU102" s="40823">
        <f t="shared" si="307"/>
        <v>0</v>
      </c>
      <c r="AV102" s="40823">
        <f t="shared" si="307"/>
        <v>0</v>
      </c>
      <c r="AW102" s="40823">
        <f t="shared" si="307"/>
        <v>0</v>
      </c>
      <c r="AX102" s="40824">
        <f t="shared" si="308"/>
        <v>0</v>
      </c>
      <c r="AY102" s="40822">
        <f t="shared" si="309"/>
        <v>0</v>
      </c>
      <c r="AZ102" s="40823">
        <f t="shared" si="309"/>
        <v>0</v>
      </c>
      <c r="BA102" s="40823">
        <f t="shared" si="309"/>
        <v>0</v>
      </c>
      <c r="BB102" s="40823">
        <f t="shared" si="309"/>
        <v>0</v>
      </c>
      <c r="BC102" s="40823">
        <f t="shared" si="309"/>
        <v>0</v>
      </c>
      <c r="BD102" s="40824">
        <f t="shared" si="310"/>
        <v>0</v>
      </c>
      <c r="BE102" s="40822">
        <f t="shared" si="311"/>
        <v>0</v>
      </c>
      <c r="BF102" s="40823">
        <f t="shared" si="311"/>
        <v>0</v>
      </c>
      <c r="BG102" s="40823">
        <f t="shared" si="311"/>
        <v>0</v>
      </c>
      <c r="BH102" s="40823">
        <f t="shared" si="311"/>
        <v>0</v>
      </c>
      <c r="BI102" s="40823">
        <f t="shared" si="311"/>
        <v>0</v>
      </c>
      <c r="BJ102" s="40824">
        <f t="shared" si="312"/>
        <v>0</v>
      </c>
      <c r="BK102" s="40822">
        <f t="shared" si="313"/>
        <v>0</v>
      </c>
      <c r="BL102" s="40823">
        <f t="shared" si="313"/>
        <v>0</v>
      </c>
      <c r="BM102" s="40823">
        <f t="shared" si="313"/>
        <v>0</v>
      </c>
      <c r="BN102" s="40823">
        <f t="shared" si="313"/>
        <v>0</v>
      </c>
      <c r="BO102" s="40823">
        <f t="shared" si="313"/>
        <v>0</v>
      </c>
      <c r="BP102" s="40824">
        <f t="shared" si="314"/>
        <v>0</v>
      </c>
      <c r="BQ102" s="40822">
        <f t="shared" si="315"/>
        <v>0</v>
      </c>
      <c r="BR102" s="40823">
        <f t="shared" si="315"/>
        <v>0</v>
      </c>
      <c r="BS102" s="40823">
        <f t="shared" si="315"/>
        <v>0</v>
      </c>
      <c r="BT102" s="40823">
        <f t="shared" si="315"/>
        <v>0</v>
      </c>
      <c r="BU102" s="40823">
        <f t="shared" si="315"/>
        <v>0</v>
      </c>
      <c r="BV102" s="40824">
        <f t="shared" si="316"/>
        <v>0</v>
      </c>
      <c r="BW102" s="40822">
        <f t="shared" si="317"/>
        <v>0</v>
      </c>
      <c r="BX102" s="40823">
        <f t="shared" si="317"/>
        <v>0</v>
      </c>
      <c r="BY102" s="40823">
        <f t="shared" si="317"/>
        <v>0</v>
      </c>
      <c r="BZ102" s="40823">
        <f t="shared" si="317"/>
        <v>0</v>
      </c>
      <c r="CA102" s="40823">
        <f t="shared" si="317"/>
        <v>0</v>
      </c>
      <c r="CB102" s="40824">
        <f t="shared" si="318"/>
        <v>0</v>
      </c>
      <c r="CC102" s="40822">
        <f t="shared" si="319"/>
        <v>0</v>
      </c>
      <c r="CD102" s="40823">
        <f t="shared" si="319"/>
        <v>0</v>
      </c>
      <c r="CE102" s="40823">
        <f t="shared" si="319"/>
        <v>0</v>
      </c>
      <c r="CF102" s="40823">
        <f t="shared" si="319"/>
        <v>0</v>
      </c>
      <c r="CG102" s="40823">
        <f t="shared" si="319"/>
        <v>0</v>
      </c>
      <c r="CH102" s="40824">
        <f t="shared" si="320"/>
        <v>0</v>
      </c>
      <c r="CI102" s="40827">
        <f t="shared" si="321"/>
        <v>0</v>
      </c>
      <c r="CJ102" s="40827">
        <f t="shared" si="321"/>
        <v>0</v>
      </c>
      <c r="CK102" s="40827">
        <f t="shared" si="321"/>
        <v>0</v>
      </c>
      <c r="CL102" s="40827">
        <f t="shared" si="321"/>
        <v>0</v>
      </c>
      <c r="CM102" s="40827">
        <f t="shared" si="321"/>
        <v>0</v>
      </c>
      <c r="CN102" s="40828">
        <f t="shared" si="322"/>
        <v>0</v>
      </c>
      <c r="CO102" s="40806"/>
    </row>
    <row r="103" spans="1:93" ht="19.5" customHeight="1" x14ac:dyDescent="0.25">
      <c r="A103" s="42006" t="s">
        <v>34</v>
      </c>
      <c r="B103" s="42007"/>
      <c r="C103" s="40829">
        <f t="shared" si="293"/>
        <v>0</v>
      </c>
      <c r="D103" s="40830">
        <f t="shared" si="293"/>
        <v>0</v>
      </c>
      <c r="E103" s="40830">
        <f t="shared" si="293"/>
        <v>0</v>
      </c>
      <c r="F103" s="40830">
        <f t="shared" si="293"/>
        <v>0</v>
      </c>
      <c r="G103" s="40830">
        <f t="shared" si="293"/>
        <v>0</v>
      </c>
      <c r="H103" s="40831">
        <f t="shared" si="294"/>
        <v>0</v>
      </c>
      <c r="I103" s="40832">
        <f t="shared" si="295"/>
        <v>0</v>
      </c>
      <c r="J103" s="40830">
        <f t="shared" si="295"/>
        <v>0</v>
      </c>
      <c r="K103" s="40830">
        <f t="shared" si="295"/>
        <v>0</v>
      </c>
      <c r="L103" s="40830">
        <f t="shared" si="295"/>
        <v>0</v>
      </c>
      <c r="M103" s="40830">
        <f t="shared" si="295"/>
        <v>0</v>
      </c>
      <c r="N103" s="40833">
        <f t="shared" si="296"/>
        <v>0</v>
      </c>
      <c r="O103" s="40829">
        <f t="shared" si="297"/>
        <v>0</v>
      </c>
      <c r="P103" s="40830">
        <f t="shared" si="297"/>
        <v>0</v>
      </c>
      <c r="Q103" s="40830">
        <f t="shared" si="297"/>
        <v>0</v>
      </c>
      <c r="R103" s="40830">
        <f t="shared" si="297"/>
        <v>0</v>
      </c>
      <c r="S103" s="40830">
        <f t="shared" si="297"/>
        <v>0</v>
      </c>
      <c r="T103" s="40831">
        <f t="shared" si="298"/>
        <v>0</v>
      </c>
      <c r="U103" s="40832">
        <f t="shared" si="299"/>
        <v>0</v>
      </c>
      <c r="V103" s="40830">
        <f t="shared" si="299"/>
        <v>0</v>
      </c>
      <c r="W103" s="40830">
        <f t="shared" si="299"/>
        <v>0</v>
      </c>
      <c r="X103" s="40830">
        <f t="shared" si="299"/>
        <v>0</v>
      </c>
      <c r="Y103" s="40830">
        <f t="shared" si="299"/>
        <v>0</v>
      </c>
      <c r="Z103" s="40833">
        <f t="shared" si="300"/>
        <v>0</v>
      </c>
      <c r="AA103" s="40829">
        <f t="shared" si="301"/>
        <v>0</v>
      </c>
      <c r="AB103" s="40830">
        <f t="shared" si="301"/>
        <v>0</v>
      </c>
      <c r="AC103" s="40830">
        <f t="shared" si="301"/>
        <v>0</v>
      </c>
      <c r="AD103" s="40830">
        <f t="shared" si="301"/>
        <v>0</v>
      </c>
      <c r="AE103" s="40830">
        <f t="shared" si="301"/>
        <v>0</v>
      </c>
      <c r="AF103" s="40831">
        <f t="shared" si="302"/>
        <v>0</v>
      </c>
      <c r="AG103" s="40829">
        <f t="shared" si="303"/>
        <v>0</v>
      </c>
      <c r="AH103" s="40830">
        <f t="shared" si="303"/>
        <v>0</v>
      </c>
      <c r="AI103" s="40830">
        <f t="shared" si="303"/>
        <v>0</v>
      </c>
      <c r="AJ103" s="40830">
        <f t="shared" si="303"/>
        <v>0</v>
      </c>
      <c r="AK103" s="40830">
        <f t="shared" si="303"/>
        <v>0</v>
      </c>
      <c r="AL103" s="40831">
        <f t="shared" si="304"/>
        <v>0</v>
      </c>
      <c r="AM103" s="40829">
        <f t="shared" si="305"/>
        <v>0</v>
      </c>
      <c r="AN103" s="40830">
        <f t="shared" si="305"/>
        <v>0</v>
      </c>
      <c r="AO103" s="40830">
        <f t="shared" si="305"/>
        <v>0</v>
      </c>
      <c r="AP103" s="40830">
        <f t="shared" si="305"/>
        <v>0</v>
      </c>
      <c r="AQ103" s="40830">
        <f t="shared" si="305"/>
        <v>0</v>
      </c>
      <c r="AR103" s="40831">
        <f t="shared" si="306"/>
        <v>0</v>
      </c>
      <c r="AS103" s="40829">
        <f t="shared" si="307"/>
        <v>0</v>
      </c>
      <c r="AT103" s="40830">
        <f t="shared" si="307"/>
        <v>0</v>
      </c>
      <c r="AU103" s="40830">
        <f t="shared" si="307"/>
        <v>0</v>
      </c>
      <c r="AV103" s="40830">
        <f t="shared" si="307"/>
        <v>0</v>
      </c>
      <c r="AW103" s="40830">
        <f t="shared" si="307"/>
        <v>0</v>
      </c>
      <c r="AX103" s="40831">
        <f t="shared" si="308"/>
        <v>0</v>
      </c>
      <c r="AY103" s="40829">
        <f t="shared" si="309"/>
        <v>0</v>
      </c>
      <c r="AZ103" s="40830">
        <f t="shared" si="309"/>
        <v>0</v>
      </c>
      <c r="BA103" s="40830">
        <f t="shared" si="309"/>
        <v>0</v>
      </c>
      <c r="BB103" s="40830">
        <f t="shared" si="309"/>
        <v>0</v>
      </c>
      <c r="BC103" s="40830">
        <f t="shared" si="309"/>
        <v>0</v>
      </c>
      <c r="BD103" s="40831">
        <f t="shared" si="310"/>
        <v>0</v>
      </c>
      <c r="BE103" s="40829">
        <f t="shared" si="311"/>
        <v>0</v>
      </c>
      <c r="BF103" s="40830">
        <f t="shared" si="311"/>
        <v>0</v>
      </c>
      <c r="BG103" s="40830">
        <f t="shared" si="311"/>
        <v>0</v>
      </c>
      <c r="BH103" s="40830">
        <f t="shared" si="311"/>
        <v>0</v>
      </c>
      <c r="BI103" s="40830">
        <f t="shared" si="311"/>
        <v>0</v>
      </c>
      <c r="BJ103" s="40831">
        <f t="shared" si="312"/>
        <v>0</v>
      </c>
      <c r="BK103" s="40829">
        <f t="shared" si="313"/>
        <v>0</v>
      </c>
      <c r="BL103" s="40830">
        <f t="shared" si="313"/>
        <v>0</v>
      </c>
      <c r="BM103" s="40830">
        <f t="shared" si="313"/>
        <v>0</v>
      </c>
      <c r="BN103" s="40830">
        <f t="shared" si="313"/>
        <v>0</v>
      </c>
      <c r="BO103" s="40830">
        <f t="shared" si="313"/>
        <v>0</v>
      </c>
      <c r="BP103" s="40831">
        <f t="shared" si="314"/>
        <v>0</v>
      </c>
      <c r="BQ103" s="40829">
        <f t="shared" si="315"/>
        <v>0</v>
      </c>
      <c r="BR103" s="40830">
        <f t="shared" si="315"/>
        <v>0</v>
      </c>
      <c r="BS103" s="40830">
        <f t="shared" si="315"/>
        <v>0</v>
      </c>
      <c r="BT103" s="40830">
        <f t="shared" si="315"/>
        <v>0</v>
      </c>
      <c r="BU103" s="40830">
        <f t="shared" si="315"/>
        <v>0</v>
      </c>
      <c r="BV103" s="40831">
        <f t="shared" si="316"/>
        <v>0</v>
      </c>
      <c r="BW103" s="40829">
        <f t="shared" si="317"/>
        <v>0</v>
      </c>
      <c r="BX103" s="40830">
        <f t="shared" si="317"/>
        <v>0</v>
      </c>
      <c r="BY103" s="40830">
        <f t="shared" si="317"/>
        <v>0</v>
      </c>
      <c r="BZ103" s="40830">
        <f t="shared" si="317"/>
        <v>0</v>
      </c>
      <c r="CA103" s="40830">
        <f t="shared" si="317"/>
        <v>0</v>
      </c>
      <c r="CB103" s="40831">
        <f t="shared" si="318"/>
        <v>0</v>
      </c>
      <c r="CC103" s="40829">
        <f t="shared" si="319"/>
        <v>0</v>
      </c>
      <c r="CD103" s="40830">
        <f t="shared" si="319"/>
        <v>0</v>
      </c>
      <c r="CE103" s="40830">
        <f t="shared" si="319"/>
        <v>0</v>
      </c>
      <c r="CF103" s="40830">
        <f t="shared" si="319"/>
        <v>0</v>
      </c>
      <c r="CG103" s="40830">
        <f t="shared" si="319"/>
        <v>0</v>
      </c>
      <c r="CH103" s="40831">
        <f t="shared" si="320"/>
        <v>0</v>
      </c>
      <c r="CI103" s="40834">
        <f t="shared" si="321"/>
        <v>0</v>
      </c>
      <c r="CJ103" s="40834">
        <f t="shared" si="321"/>
        <v>0</v>
      </c>
      <c r="CK103" s="40834">
        <f t="shared" si="321"/>
        <v>0</v>
      </c>
      <c r="CL103" s="40834">
        <f t="shared" si="321"/>
        <v>0</v>
      </c>
      <c r="CM103" s="40834">
        <f t="shared" si="321"/>
        <v>0</v>
      </c>
      <c r="CN103" s="40835">
        <f t="shared" si="322"/>
        <v>0</v>
      </c>
      <c r="CO103" s="40806"/>
    </row>
    <row r="104" spans="1:93" ht="19.5" customHeight="1" x14ac:dyDescent="0.25">
      <c r="A104" s="42008" t="s">
        <v>35</v>
      </c>
      <c r="B104" s="42009"/>
      <c r="C104" s="40836">
        <f t="shared" si="293"/>
        <v>0</v>
      </c>
      <c r="D104" s="40837">
        <f t="shared" si="293"/>
        <v>0</v>
      </c>
      <c r="E104" s="40837">
        <f t="shared" si="293"/>
        <v>0</v>
      </c>
      <c r="F104" s="40837">
        <f t="shared" si="293"/>
        <v>0</v>
      </c>
      <c r="G104" s="40837">
        <f t="shared" si="293"/>
        <v>0</v>
      </c>
      <c r="H104" s="40838">
        <f t="shared" si="294"/>
        <v>0</v>
      </c>
      <c r="I104" s="40839">
        <f t="shared" si="295"/>
        <v>0</v>
      </c>
      <c r="J104" s="40837">
        <f t="shared" si="295"/>
        <v>0</v>
      </c>
      <c r="K104" s="40837">
        <f t="shared" si="295"/>
        <v>0</v>
      </c>
      <c r="L104" s="40837">
        <f t="shared" si="295"/>
        <v>0</v>
      </c>
      <c r="M104" s="40837">
        <f t="shared" si="295"/>
        <v>0</v>
      </c>
      <c r="N104" s="40840">
        <f t="shared" si="296"/>
        <v>0</v>
      </c>
      <c r="O104" s="40836">
        <f t="shared" si="297"/>
        <v>0</v>
      </c>
      <c r="P104" s="40837">
        <f t="shared" si="297"/>
        <v>0</v>
      </c>
      <c r="Q104" s="40837">
        <f t="shared" si="297"/>
        <v>0</v>
      </c>
      <c r="R104" s="40837">
        <f t="shared" si="297"/>
        <v>0</v>
      </c>
      <c r="S104" s="40837">
        <f t="shared" si="297"/>
        <v>0</v>
      </c>
      <c r="T104" s="40838">
        <f t="shared" si="298"/>
        <v>0</v>
      </c>
      <c r="U104" s="40839">
        <f t="shared" si="299"/>
        <v>0</v>
      </c>
      <c r="V104" s="40837">
        <f t="shared" si="299"/>
        <v>0</v>
      </c>
      <c r="W104" s="40837">
        <f t="shared" si="299"/>
        <v>0</v>
      </c>
      <c r="X104" s="40837">
        <f t="shared" si="299"/>
        <v>0</v>
      </c>
      <c r="Y104" s="40837">
        <f t="shared" si="299"/>
        <v>0</v>
      </c>
      <c r="Z104" s="40840">
        <f t="shared" si="300"/>
        <v>0</v>
      </c>
      <c r="AA104" s="40836">
        <f t="shared" si="301"/>
        <v>0</v>
      </c>
      <c r="AB104" s="40837">
        <f t="shared" si="301"/>
        <v>0</v>
      </c>
      <c r="AC104" s="40837">
        <f t="shared" si="301"/>
        <v>0</v>
      </c>
      <c r="AD104" s="40837">
        <f t="shared" si="301"/>
        <v>0</v>
      </c>
      <c r="AE104" s="40837">
        <f t="shared" si="301"/>
        <v>0</v>
      </c>
      <c r="AF104" s="40838">
        <f t="shared" si="302"/>
        <v>0</v>
      </c>
      <c r="AG104" s="40836">
        <f t="shared" si="303"/>
        <v>0</v>
      </c>
      <c r="AH104" s="40837">
        <f t="shared" si="303"/>
        <v>0</v>
      </c>
      <c r="AI104" s="40837">
        <f t="shared" si="303"/>
        <v>0</v>
      </c>
      <c r="AJ104" s="40837">
        <f t="shared" si="303"/>
        <v>0</v>
      </c>
      <c r="AK104" s="40837">
        <f t="shared" si="303"/>
        <v>0</v>
      </c>
      <c r="AL104" s="40838">
        <f t="shared" si="304"/>
        <v>0</v>
      </c>
      <c r="AM104" s="40836">
        <f t="shared" si="305"/>
        <v>0</v>
      </c>
      <c r="AN104" s="40837">
        <f t="shared" si="305"/>
        <v>0</v>
      </c>
      <c r="AO104" s="40837">
        <f t="shared" si="305"/>
        <v>0</v>
      </c>
      <c r="AP104" s="40837">
        <f t="shared" si="305"/>
        <v>0</v>
      </c>
      <c r="AQ104" s="40837">
        <f t="shared" si="305"/>
        <v>0</v>
      </c>
      <c r="AR104" s="40838">
        <f t="shared" si="306"/>
        <v>0</v>
      </c>
      <c r="AS104" s="40836">
        <f t="shared" si="307"/>
        <v>0</v>
      </c>
      <c r="AT104" s="40837">
        <f t="shared" si="307"/>
        <v>0</v>
      </c>
      <c r="AU104" s="40837">
        <f t="shared" si="307"/>
        <v>0</v>
      </c>
      <c r="AV104" s="40837">
        <f t="shared" si="307"/>
        <v>0</v>
      </c>
      <c r="AW104" s="40837">
        <f t="shared" si="307"/>
        <v>0</v>
      </c>
      <c r="AX104" s="40838">
        <f t="shared" si="308"/>
        <v>0</v>
      </c>
      <c r="AY104" s="40836">
        <f t="shared" si="309"/>
        <v>0</v>
      </c>
      <c r="AZ104" s="40837">
        <f t="shared" si="309"/>
        <v>0</v>
      </c>
      <c r="BA104" s="40837">
        <f t="shared" si="309"/>
        <v>0</v>
      </c>
      <c r="BB104" s="40837">
        <f t="shared" si="309"/>
        <v>0</v>
      </c>
      <c r="BC104" s="40837">
        <f t="shared" si="309"/>
        <v>0</v>
      </c>
      <c r="BD104" s="40838">
        <f t="shared" si="310"/>
        <v>0</v>
      </c>
      <c r="BE104" s="40836">
        <f t="shared" si="311"/>
        <v>0</v>
      </c>
      <c r="BF104" s="40837">
        <f t="shared" si="311"/>
        <v>0</v>
      </c>
      <c r="BG104" s="40837">
        <f t="shared" si="311"/>
        <v>0</v>
      </c>
      <c r="BH104" s="40837">
        <f t="shared" si="311"/>
        <v>0</v>
      </c>
      <c r="BI104" s="40837">
        <f t="shared" si="311"/>
        <v>0</v>
      </c>
      <c r="BJ104" s="40838">
        <f t="shared" si="312"/>
        <v>0</v>
      </c>
      <c r="BK104" s="40836">
        <f t="shared" si="313"/>
        <v>0</v>
      </c>
      <c r="BL104" s="40837">
        <f t="shared" si="313"/>
        <v>0</v>
      </c>
      <c r="BM104" s="40837">
        <f t="shared" si="313"/>
        <v>0</v>
      </c>
      <c r="BN104" s="40837">
        <f t="shared" si="313"/>
        <v>0</v>
      </c>
      <c r="BO104" s="40837">
        <f t="shared" si="313"/>
        <v>0</v>
      </c>
      <c r="BP104" s="40838">
        <f t="shared" si="314"/>
        <v>0</v>
      </c>
      <c r="BQ104" s="40836">
        <f t="shared" si="315"/>
        <v>0</v>
      </c>
      <c r="BR104" s="40837">
        <f t="shared" si="315"/>
        <v>0</v>
      </c>
      <c r="BS104" s="40837">
        <f t="shared" si="315"/>
        <v>0</v>
      </c>
      <c r="BT104" s="40837">
        <f t="shared" si="315"/>
        <v>0</v>
      </c>
      <c r="BU104" s="40837">
        <f t="shared" si="315"/>
        <v>0</v>
      </c>
      <c r="BV104" s="40838">
        <f t="shared" si="316"/>
        <v>0</v>
      </c>
      <c r="BW104" s="40836">
        <f t="shared" si="317"/>
        <v>0</v>
      </c>
      <c r="BX104" s="40837">
        <f t="shared" si="317"/>
        <v>0</v>
      </c>
      <c r="BY104" s="40837">
        <f t="shared" si="317"/>
        <v>0</v>
      </c>
      <c r="BZ104" s="40837">
        <f t="shared" si="317"/>
        <v>0</v>
      </c>
      <c r="CA104" s="40837">
        <f t="shared" si="317"/>
        <v>0</v>
      </c>
      <c r="CB104" s="40838">
        <f t="shared" si="318"/>
        <v>0</v>
      </c>
      <c r="CC104" s="40836">
        <f t="shared" si="319"/>
        <v>0</v>
      </c>
      <c r="CD104" s="40837">
        <f t="shared" si="319"/>
        <v>0</v>
      </c>
      <c r="CE104" s="40837">
        <f t="shared" si="319"/>
        <v>0</v>
      </c>
      <c r="CF104" s="40837">
        <f t="shared" si="319"/>
        <v>0</v>
      </c>
      <c r="CG104" s="40837">
        <f t="shared" si="319"/>
        <v>0</v>
      </c>
      <c r="CH104" s="40838">
        <f t="shared" si="320"/>
        <v>0</v>
      </c>
      <c r="CI104" s="40841">
        <f t="shared" si="321"/>
        <v>0</v>
      </c>
      <c r="CJ104" s="40841">
        <f t="shared" si="321"/>
        <v>0</v>
      </c>
      <c r="CK104" s="40841">
        <f t="shared" si="321"/>
        <v>0</v>
      </c>
      <c r="CL104" s="40841">
        <f t="shared" si="321"/>
        <v>0</v>
      </c>
      <c r="CM104" s="40841">
        <f t="shared" si="321"/>
        <v>0</v>
      </c>
      <c r="CN104" s="40842">
        <f t="shared" si="322"/>
        <v>0</v>
      </c>
      <c r="CO104" s="40806"/>
    </row>
    <row r="105" spans="1:93" ht="19.5" customHeight="1" x14ac:dyDescent="0.25">
      <c r="A105" s="42010" t="s">
        <v>178</v>
      </c>
      <c r="B105" s="42011"/>
      <c r="C105" s="40843">
        <f t="shared" ref="C105:AH105" si="323">SUM(C97:C104)</f>
        <v>0</v>
      </c>
      <c r="D105" s="40843">
        <f t="shared" si="323"/>
        <v>0</v>
      </c>
      <c r="E105" s="40843">
        <f t="shared" si="323"/>
        <v>0</v>
      </c>
      <c r="F105" s="40843">
        <f t="shared" si="323"/>
        <v>0</v>
      </c>
      <c r="G105" s="40843">
        <f t="shared" si="323"/>
        <v>0</v>
      </c>
      <c r="H105" s="40843">
        <f t="shared" si="323"/>
        <v>0</v>
      </c>
      <c r="I105" s="40924">
        <f t="shared" si="323"/>
        <v>0</v>
      </c>
      <c r="J105" s="40843">
        <f t="shared" si="323"/>
        <v>0</v>
      </c>
      <c r="K105" s="40843">
        <f t="shared" si="323"/>
        <v>0</v>
      </c>
      <c r="L105" s="40843">
        <f t="shared" si="323"/>
        <v>0</v>
      </c>
      <c r="M105" s="40843">
        <f t="shared" si="323"/>
        <v>0</v>
      </c>
      <c r="N105" s="40843">
        <f t="shared" si="323"/>
        <v>0</v>
      </c>
      <c r="O105" s="40924">
        <f t="shared" si="323"/>
        <v>0</v>
      </c>
      <c r="P105" s="40843">
        <f t="shared" si="323"/>
        <v>0</v>
      </c>
      <c r="Q105" s="40843">
        <f t="shared" si="323"/>
        <v>0</v>
      </c>
      <c r="R105" s="40843">
        <f t="shared" si="323"/>
        <v>0</v>
      </c>
      <c r="S105" s="40843">
        <f t="shared" si="323"/>
        <v>0</v>
      </c>
      <c r="T105" s="40843">
        <f t="shared" si="323"/>
        <v>0</v>
      </c>
      <c r="U105" s="40924">
        <f t="shared" si="323"/>
        <v>0</v>
      </c>
      <c r="V105" s="40843">
        <f t="shared" si="323"/>
        <v>0</v>
      </c>
      <c r="W105" s="40843">
        <f t="shared" si="323"/>
        <v>0</v>
      </c>
      <c r="X105" s="40843">
        <f t="shared" si="323"/>
        <v>0</v>
      </c>
      <c r="Y105" s="40843">
        <f t="shared" si="323"/>
        <v>0</v>
      </c>
      <c r="Z105" s="40843">
        <f t="shared" si="323"/>
        <v>0</v>
      </c>
      <c r="AA105" s="40924">
        <f t="shared" si="323"/>
        <v>0</v>
      </c>
      <c r="AB105" s="40843">
        <f t="shared" si="323"/>
        <v>0</v>
      </c>
      <c r="AC105" s="40843">
        <f t="shared" si="323"/>
        <v>0</v>
      </c>
      <c r="AD105" s="40843">
        <f t="shared" si="323"/>
        <v>0</v>
      </c>
      <c r="AE105" s="40843">
        <f t="shared" si="323"/>
        <v>0</v>
      </c>
      <c r="AF105" s="40843">
        <f t="shared" si="323"/>
        <v>0</v>
      </c>
      <c r="AG105" s="40924">
        <f t="shared" si="323"/>
        <v>0</v>
      </c>
      <c r="AH105" s="40843">
        <f t="shared" si="323"/>
        <v>0</v>
      </c>
      <c r="AI105" s="40843">
        <f t="shared" ref="AI105:BN105" si="324">SUM(AI97:AI104)</f>
        <v>0</v>
      </c>
      <c r="AJ105" s="40843">
        <f t="shared" si="324"/>
        <v>0</v>
      </c>
      <c r="AK105" s="40843">
        <f t="shared" si="324"/>
        <v>0</v>
      </c>
      <c r="AL105" s="40843">
        <f t="shared" si="324"/>
        <v>0</v>
      </c>
      <c r="AM105" s="40924">
        <f t="shared" si="324"/>
        <v>0</v>
      </c>
      <c r="AN105" s="40843">
        <f t="shared" si="324"/>
        <v>0</v>
      </c>
      <c r="AO105" s="40843">
        <f t="shared" si="324"/>
        <v>0</v>
      </c>
      <c r="AP105" s="40843">
        <f t="shared" si="324"/>
        <v>0</v>
      </c>
      <c r="AQ105" s="40843">
        <f t="shared" si="324"/>
        <v>0</v>
      </c>
      <c r="AR105" s="40843">
        <f t="shared" si="324"/>
        <v>0</v>
      </c>
      <c r="AS105" s="40924">
        <f t="shared" si="324"/>
        <v>0</v>
      </c>
      <c r="AT105" s="40843">
        <f t="shared" si="324"/>
        <v>0</v>
      </c>
      <c r="AU105" s="40843">
        <f t="shared" si="324"/>
        <v>0</v>
      </c>
      <c r="AV105" s="40843">
        <f t="shared" si="324"/>
        <v>0</v>
      </c>
      <c r="AW105" s="40843">
        <f t="shared" si="324"/>
        <v>0</v>
      </c>
      <c r="AX105" s="40843">
        <f t="shared" si="324"/>
        <v>0</v>
      </c>
      <c r="AY105" s="40924">
        <f t="shared" si="324"/>
        <v>0</v>
      </c>
      <c r="AZ105" s="40843">
        <f t="shared" si="324"/>
        <v>0</v>
      </c>
      <c r="BA105" s="40843">
        <f t="shared" si="324"/>
        <v>0</v>
      </c>
      <c r="BB105" s="40843">
        <f t="shared" si="324"/>
        <v>0</v>
      </c>
      <c r="BC105" s="40843">
        <f t="shared" si="324"/>
        <v>0</v>
      </c>
      <c r="BD105" s="40843">
        <f t="shared" si="324"/>
        <v>0</v>
      </c>
      <c r="BE105" s="40924">
        <f t="shared" si="324"/>
        <v>0</v>
      </c>
      <c r="BF105" s="40843">
        <f t="shared" si="324"/>
        <v>0</v>
      </c>
      <c r="BG105" s="40843">
        <f t="shared" si="324"/>
        <v>0</v>
      </c>
      <c r="BH105" s="40843">
        <f t="shared" si="324"/>
        <v>0</v>
      </c>
      <c r="BI105" s="40843">
        <f t="shared" si="324"/>
        <v>0</v>
      </c>
      <c r="BJ105" s="40843">
        <f t="shared" si="324"/>
        <v>0</v>
      </c>
      <c r="BK105" s="40924">
        <f t="shared" si="324"/>
        <v>0</v>
      </c>
      <c r="BL105" s="40843">
        <f t="shared" si="324"/>
        <v>0</v>
      </c>
      <c r="BM105" s="40843">
        <f t="shared" si="324"/>
        <v>0</v>
      </c>
      <c r="BN105" s="40843">
        <f t="shared" si="324"/>
        <v>0</v>
      </c>
      <c r="BO105" s="40843">
        <f t="shared" ref="BO105:CT105" si="325">SUM(BO97:BO104)</f>
        <v>0</v>
      </c>
      <c r="BP105" s="40843">
        <f t="shared" si="325"/>
        <v>0</v>
      </c>
      <c r="BQ105" s="40924">
        <f t="shared" si="325"/>
        <v>0</v>
      </c>
      <c r="BR105" s="40843">
        <f t="shared" si="325"/>
        <v>0</v>
      </c>
      <c r="BS105" s="40843">
        <f t="shared" si="325"/>
        <v>0</v>
      </c>
      <c r="BT105" s="40843">
        <f t="shared" si="325"/>
        <v>0</v>
      </c>
      <c r="BU105" s="40843">
        <f t="shared" si="325"/>
        <v>0</v>
      </c>
      <c r="BV105" s="40843">
        <f t="shared" si="325"/>
        <v>0</v>
      </c>
      <c r="BW105" s="40924">
        <f t="shared" si="325"/>
        <v>0</v>
      </c>
      <c r="BX105" s="40843">
        <f t="shared" si="325"/>
        <v>0</v>
      </c>
      <c r="BY105" s="40843">
        <f t="shared" si="325"/>
        <v>0</v>
      </c>
      <c r="BZ105" s="40843">
        <f t="shared" si="325"/>
        <v>0</v>
      </c>
      <c r="CA105" s="40843">
        <f t="shared" si="325"/>
        <v>0</v>
      </c>
      <c r="CB105" s="40843">
        <f t="shared" si="325"/>
        <v>0</v>
      </c>
      <c r="CC105" s="40843">
        <f t="shared" si="325"/>
        <v>0</v>
      </c>
      <c r="CD105" s="40843">
        <f t="shared" si="325"/>
        <v>0</v>
      </c>
      <c r="CE105" s="40843">
        <f t="shared" si="325"/>
        <v>0</v>
      </c>
      <c r="CF105" s="40843">
        <f t="shared" si="325"/>
        <v>0</v>
      </c>
      <c r="CG105" s="40843">
        <f t="shared" si="325"/>
        <v>0</v>
      </c>
      <c r="CH105" s="40843">
        <f t="shared" si="325"/>
        <v>0</v>
      </c>
      <c r="CI105" s="40846">
        <f t="shared" si="325"/>
        <v>0</v>
      </c>
      <c r="CJ105" s="40846">
        <f t="shared" si="325"/>
        <v>0</v>
      </c>
      <c r="CK105" s="40846">
        <f t="shared" si="325"/>
        <v>0</v>
      </c>
      <c r="CL105" s="40846">
        <f t="shared" si="325"/>
        <v>0</v>
      </c>
      <c r="CM105" s="40846">
        <f t="shared" si="325"/>
        <v>0</v>
      </c>
      <c r="CN105" s="40847">
        <f t="shared" si="325"/>
        <v>0</v>
      </c>
      <c r="CO105" s="40802"/>
    </row>
    <row r="106" spans="1:93" ht="39.75" customHeight="1" x14ac:dyDescent="0.25">
      <c r="A106" s="40925" t="s">
        <v>485</v>
      </c>
      <c r="B106" s="40926"/>
      <c r="C106" s="40927"/>
      <c r="D106" s="40928"/>
      <c r="E106" s="40928"/>
      <c r="F106" s="40928"/>
      <c r="G106" s="40928"/>
      <c r="H106" s="40929"/>
      <c r="I106" s="42224"/>
      <c r="J106" s="42225"/>
      <c r="K106" s="42225"/>
      <c r="L106" s="42225"/>
      <c r="M106" s="42225"/>
      <c r="N106" s="42226"/>
      <c r="O106" s="42224"/>
      <c r="P106" s="42225"/>
      <c r="Q106" s="42225"/>
      <c r="R106" s="42225"/>
      <c r="S106" s="42225"/>
      <c r="T106" s="42226"/>
      <c r="U106" s="42224"/>
      <c r="V106" s="42225"/>
      <c r="W106" s="42225"/>
      <c r="X106" s="42225"/>
      <c r="Y106" s="42225"/>
      <c r="Z106" s="42226"/>
      <c r="AA106" s="42224"/>
      <c r="AB106" s="42225"/>
      <c r="AC106" s="42225"/>
      <c r="AD106" s="42225"/>
      <c r="AE106" s="42225"/>
      <c r="AF106" s="42226"/>
      <c r="AG106" s="42224"/>
      <c r="AH106" s="42225"/>
      <c r="AI106" s="42225"/>
      <c r="AJ106" s="42225"/>
      <c r="AK106" s="42225"/>
      <c r="AL106" s="42226"/>
      <c r="AM106" s="42224"/>
      <c r="AN106" s="42225"/>
      <c r="AO106" s="42225"/>
      <c r="AP106" s="42225"/>
      <c r="AQ106" s="42225"/>
      <c r="AR106" s="42226"/>
      <c r="AS106" s="42224"/>
      <c r="AT106" s="42225"/>
      <c r="AU106" s="42225"/>
      <c r="AV106" s="42225"/>
      <c r="AW106" s="42225"/>
      <c r="AX106" s="42226"/>
      <c r="AY106" s="42224"/>
      <c r="AZ106" s="42225"/>
      <c r="BA106" s="42225"/>
      <c r="BB106" s="42225"/>
      <c r="BC106" s="42225"/>
      <c r="BD106" s="42226"/>
      <c r="BE106" s="42224"/>
      <c r="BF106" s="42225"/>
      <c r="BG106" s="42225"/>
      <c r="BH106" s="42225"/>
      <c r="BI106" s="42225"/>
      <c r="BJ106" s="42226"/>
      <c r="BK106" s="42224"/>
      <c r="BL106" s="42225"/>
      <c r="BM106" s="42225"/>
      <c r="BN106" s="42225"/>
      <c r="BO106" s="42225"/>
      <c r="BP106" s="42226"/>
      <c r="BQ106" s="42224"/>
      <c r="BR106" s="42225"/>
      <c r="BS106" s="42225"/>
      <c r="BT106" s="42225"/>
      <c r="BU106" s="42225"/>
      <c r="BV106" s="42226"/>
      <c r="BW106" s="42224"/>
      <c r="BX106" s="42225"/>
      <c r="BY106" s="42225"/>
      <c r="BZ106" s="42225"/>
      <c r="CA106" s="42225"/>
      <c r="CB106" s="42226"/>
      <c r="CC106" s="42227"/>
      <c r="CD106" s="42228"/>
      <c r="CE106" s="42228"/>
      <c r="CF106" s="42228"/>
      <c r="CG106" s="42228"/>
      <c r="CH106" s="42229"/>
      <c r="CI106" s="42230"/>
      <c r="CJ106" s="42231"/>
      <c r="CK106" s="42231"/>
      <c r="CL106" s="42231"/>
      <c r="CM106" s="42231"/>
      <c r="CN106" s="42232"/>
      <c r="CO106" s="40806"/>
    </row>
    <row r="107" spans="1:93" ht="19.5" customHeight="1" x14ac:dyDescent="0.25">
      <c r="A107" s="40860"/>
      <c r="B107" s="40806"/>
      <c r="C107" s="40863"/>
      <c r="D107" s="40862"/>
      <c r="E107" s="40862"/>
      <c r="F107" s="40862"/>
      <c r="G107" s="40862"/>
      <c r="H107" s="40863"/>
      <c r="I107" s="40863"/>
      <c r="J107" s="40862"/>
      <c r="K107" s="40862"/>
      <c r="L107" s="40862"/>
      <c r="M107" s="40862"/>
      <c r="N107" s="40863"/>
      <c r="O107" s="40862"/>
      <c r="P107" s="40862"/>
      <c r="Q107" s="40862"/>
      <c r="R107" s="40862"/>
      <c r="S107" s="40862"/>
      <c r="T107" s="40862"/>
      <c r="U107" s="40862"/>
      <c r="V107" s="40862"/>
      <c r="W107" s="40862"/>
      <c r="X107" s="40862"/>
      <c r="Y107" s="40862"/>
      <c r="Z107" s="40862"/>
      <c r="AA107" s="40862"/>
      <c r="AB107" s="40862"/>
      <c r="AC107" s="40862"/>
      <c r="AD107" s="40862"/>
      <c r="AE107" s="40862"/>
      <c r="AF107" s="40862"/>
      <c r="AG107" s="40862"/>
      <c r="AH107" s="40862"/>
      <c r="AI107" s="40862"/>
      <c r="AJ107" s="40862"/>
      <c r="AK107" s="40862"/>
      <c r="AL107" s="40862"/>
      <c r="AM107" s="40862"/>
      <c r="AN107" s="40862"/>
      <c r="AO107" s="40862"/>
      <c r="AP107" s="40862"/>
      <c r="AQ107" s="40862"/>
      <c r="AR107" s="40862"/>
      <c r="AS107" s="40862"/>
      <c r="AT107" s="40862"/>
      <c r="AU107" s="40862"/>
      <c r="AV107" s="40862"/>
      <c r="AW107" s="40862"/>
      <c r="AX107" s="40862"/>
      <c r="AY107" s="40862"/>
      <c r="AZ107" s="40862"/>
      <c r="BA107" s="40862"/>
      <c r="BB107" s="40862"/>
      <c r="BC107" s="40862"/>
      <c r="BD107" s="40862"/>
      <c r="BE107" s="40862"/>
      <c r="BF107" s="40862"/>
      <c r="BG107" s="40862"/>
      <c r="BH107" s="40862"/>
      <c r="BI107" s="40862"/>
      <c r="BJ107" s="40862"/>
      <c r="BK107" s="40862"/>
      <c r="BL107" s="40862"/>
      <c r="BM107" s="40862"/>
      <c r="BN107" s="40862"/>
      <c r="BO107" s="40862"/>
      <c r="BP107" s="40862"/>
      <c r="BQ107" s="40862"/>
      <c r="BR107" s="40862"/>
      <c r="BS107" s="40862"/>
      <c r="BT107" s="40862"/>
      <c r="BU107" s="40862"/>
      <c r="BV107" s="40862"/>
      <c r="BW107" s="40862"/>
      <c r="BX107" s="40862"/>
      <c r="BY107" s="40862"/>
      <c r="BZ107" s="40862"/>
      <c r="CA107" s="40862"/>
      <c r="CB107" s="40862"/>
      <c r="CC107" s="40862"/>
      <c r="CD107" s="40862"/>
      <c r="CE107" s="40862"/>
      <c r="CF107" s="40862"/>
      <c r="CG107" s="40862"/>
      <c r="CH107" s="40864"/>
      <c r="CI107" s="40865"/>
      <c r="CJ107" s="40865"/>
      <c r="CK107" s="40865"/>
      <c r="CL107" s="40865"/>
      <c r="CM107" s="40865"/>
      <c r="CN107" s="40802"/>
      <c r="CO107" s="40806"/>
    </row>
    <row r="108" spans="1:93" ht="19.5" customHeight="1" x14ac:dyDescent="0.25">
      <c r="A108" s="40817" t="s">
        <v>486</v>
      </c>
      <c r="B108" s="40802"/>
      <c r="C108" s="40930"/>
      <c r="D108" s="40930"/>
      <c r="E108" s="40930"/>
      <c r="F108" s="40930"/>
      <c r="G108" s="40930"/>
      <c r="H108" s="40930"/>
      <c r="I108" s="40930"/>
      <c r="J108" s="40930"/>
      <c r="K108" s="40930"/>
      <c r="L108" s="40930"/>
      <c r="M108" s="40930"/>
      <c r="N108" s="40930"/>
      <c r="O108" s="40930"/>
      <c r="P108" s="40930"/>
      <c r="Q108" s="40930"/>
      <c r="R108" s="40930"/>
      <c r="S108" s="40930"/>
      <c r="T108" s="40930"/>
      <c r="U108" s="40930"/>
      <c r="V108" s="40930"/>
      <c r="W108" s="40930"/>
      <c r="X108" s="40930"/>
      <c r="Y108" s="40930"/>
      <c r="Z108" s="40930"/>
      <c r="AA108" s="40930"/>
      <c r="AB108" s="40930"/>
      <c r="AC108" s="40930"/>
      <c r="AD108" s="40930"/>
      <c r="AE108" s="40930"/>
      <c r="AF108" s="40930"/>
      <c r="AG108" s="40930"/>
      <c r="AH108" s="40930"/>
      <c r="AI108" s="40930"/>
      <c r="AJ108" s="40930"/>
      <c r="AK108" s="40930"/>
      <c r="AL108" s="40930"/>
      <c r="AM108" s="40930"/>
      <c r="AN108" s="40930"/>
      <c r="AO108" s="40930"/>
      <c r="AP108" s="40930"/>
      <c r="AQ108" s="40930"/>
      <c r="AR108" s="40930"/>
      <c r="AS108" s="40930"/>
      <c r="AT108" s="40930"/>
      <c r="AU108" s="40930"/>
      <c r="AV108" s="40930"/>
      <c r="AW108" s="40930"/>
      <c r="AX108" s="40930"/>
      <c r="AY108" s="40930"/>
      <c r="AZ108" s="40930"/>
      <c r="BA108" s="40930"/>
      <c r="BB108" s="40930"/>
      <c r="BC108" s="40930"/>
      <c r="BD108" s="40930"/>
      <c r="BE108" s="40930"/>
      <c r="BF108" s="40930"/>
      <c r="BG108" s="40930"/>
      <c r="BH108" s="40930"/>
      <c r="BI108" s="40930"/>
      <c r="BJ108" s="40930"/>
      <c r="BK108" s="40930"/>
      <c r="BL108" s="40930"/>
      <c r="BM108" s="40930"/>
      <c r="BN108" s="40930"/>
      <c r="BO108" s="40930"/>
      <c r="BP108" s="40930"/>
      <c r="BQ108" s="40930"/>
      <c r="BR108" s="40930"/>
      <c r="BS108" s="40930"/>
      <c r="BT108" s="40930"/>
      <c r="BU108" s="40930"/>
      <c r="BV108" s="40930"/>
      <c r="BW108" s="40930"/>
      <c r="BX108" s="40930"/>
      <c r="BY108" s="40930"/>
      <c r="BZ108" s="40930"/>
      <c r="CA108" s="40930"/>
      <c r="CB108" s="40930"/>
      <c r="CC108" s="40930"/>
      <c r="CD108" s="40930"/>
      <c r="CE108" s="40930"/>
      <c r="CF108" s="40930"/>
      <c r="CG108" s="40930"/>
      <c r="CH108" s="40867"/>
      <c r="CI108" s="40802"/>
      <c r="CJ108" s="40802"/>
      <c r="CK108" s="40802"/>
      <c r="CL108" s="40802"/>
      <c r="CM108" s="40802"/>
      <c r="CN108" s="40819"/>
      <c r="CO108" s="40809"/>
    </row>
    <row r="109" spans="1:93" ht="24.75" customHeight="1" x14ac:dyDescent="0.25">
      <c r="A109" s="41958" t="s">
        <v>178</v>
      </c>
      <c r="B109" s="41959"/>
      <c r="C109" s="41982" t="s">
        <v>165</v>
      </c>
      <c r="D109" s="41983"/>
      <c r="E109" s="41983"/>
      <c r="F109" s="41983"/>
      <c r="G109" s="41983"/>
      <c r="H109" s="41984"/>
      <c r="I109" s="42221" t="s">
        <v>9</v>
      </c>
      <c r="J109" s="42222"/>
      <c r="K109" s="42222"/>
      <c r="L109" s="42222"/>
      <c r="M109" s="42222"/>
      <c r="N109" s="42223"/>
      <c r="O109" s="42221" t="s">
        <v>10</v>
      </c>
      <c r="P109" s="42222"/>
      <c r="Q109" s="42222"/>
      <c r="R109" s="42222"/>
      <c r="S109" s="42222"/>
      <c r="T109" s="42223"/>
      <c r="U109" s="42221" t="s">
        <v>11</v>
      </c>
      <c r="V109" s="42222"/>
      <c r="W109" s="42222"/>
      <c r="X109" s="42222"/>
      <c r="Y109" s="42222"/>
      <c r="Z109" s="42223"/>
      <c r="AA109" s="42221" t="s">
        <v>2</v>
      </c>
      <c r="AB109" s="42222"/>
      <c r="AC109" s="42222"/>
      <c r="AD109" s="42222"/>
      <c r="AE109" s="42222"/>
      <c r="AF109" s="42223"/>
      <c r="AG109" s="42221" t="s">
        <v>12</v>
      </c>
      <c r="AH109" s="42222"/>
      <c r="AI109" s="42222"/>
      <c r="AJ109" s="42222"/>
      <c r="AK109" s="42222"/>
      <c r="AL109" s="42223"/>
      <c r="AM109" s="42221" t="s">
        <v>13</v>
      </c>
      <c r="AN109" s="42222"/>
      <c r="AO109" s="42222"/>
      <c r="AP109" s="42222"/>
      <c r="AQ109" s="42222"/>
      <c r="AR109" s="42223"/>
      <c r="AS109" s="42221" t="s">
        <v>14</v>
      </c>
      <c r="AT109" s="42222"/>
      <c r="AU109" s="42222"/>
      <c r="AV109" s="42222"/>
      <c r="AW109" s="42222"/>
      <c r="AX109" s="42223"/>
      <c r="AY109" s="42221" t="s">
        <v>15</v>
      </c>
      <c r="AZ109" s="42222"/>
      <c r="BA109" s="42222"/>
      <c r="BB109" s="42222"/>
      <c r="BC109" s="42222"/>
      <c r="BD109" s="42223"/>
      <c r="BE109" s="42221" t="s">
        <v>16</v>
      </c>
      <c r="BF109" s="42222"/>
      <c r="BG109" s="42222"/>
      <c r="BH109" s="42222"/>
      <c r="BI109" s="42222"/>
      <c r="BJ109" s="42223"/>
      <c r="BK109" s="42221" t="s">
        <v>17</v>
      </c>
      <c r="BL109" s="42222"/>
      <c r="BM109" s="42222"/>
      <c r="BN109" s="42222"/>
      <c r="BO109" s="42222"/>
      <c r="BP109" s="42223"/>
      <c r="BQ109" s="42221" t="s">
        <v>18</v>
      </c>
      <c r="BR109" s="42222"/>
      <c r="BS109" s="42222"/>
      <c r="BT109" s="42222"/>
      <c r="BU109" s="42222"/>
      <c r="BV109" s="42223"/>
      <c r="BW109" s="42221" t="s">
        <v>19</v>
      </c>
      <c r="BX109" s="42222"/>
      <c r="BY109" s="42222"/>
      <c r="BZ109" s="42222"/>
      <c r="CA109" s="42222"/>
      <c r="CB109" s="42223"/>
      <c r="CC109" s="41982" t="s">
        <v>473</v>
      </c>
      <c r="CD109" s="41983"/>
      <c r="CE109" s="41983"/>
      <c r="CF109" s="41983"/>
      <c r="CG109" s="41983"/>
      <c r="CH109" s="41983"/>
      <c r="CI109" s="42081" t="s">
        <v>487</v>
      </c>
      <c r="CJ109" s="41971"/>
      <c r="CK109" s="41971"/>
      <c r="CL109" s="41971"/>
      <c r="CM109" s="41971"/>
      <c r="CN109" s="41971"/>
      <c r="CO109" s="40809"/>
    </row>
    <row r="110" spans="1:93" ht="30" customHeight="1" x14ac:dyDescent="0.25">
      <c r="A110" s="41958"/>
      <c r="B110" s="41959"/>
      <c r="C110" s="42220" t="s">
        <v>488</v>
      </c>
      <c r="D110" s="42220" t="s">
        <v>489</v>
      </c>
      <c r="E110" s="42220"/>
      <c r="F110" s="42220" t="s">
        <v>490</v>
      </c>
      <c r="G110" s="42220"/>
      <c r="H110" s="42220" t="s">
        <v>491</v>
      </c>
      <c r="I110" s="42233" t="s">
        <v>492</v>
      </c>
      <c r="J110" s="42220" t="s">
        <v>489</v>
      </c>
      <c r="K110" s="42220"/>
      <c r="L110" s="42220" t="s">
        <v>490</v>
      </c>
      <c r="M110" s="42220"/>
      <c r="N110" s="42234" t="s">
        <v>493</v>
      </c>
      <c r="O110" s="42233" t="s">
        <v>492</v>
      </c>
      <c r="P110" s="42220" t="s">
        <v>489</v>
      </c>
      <c r="Q110" s="42220"/>
      <c r="R110" s="42220" t="s">
        <v>490</v>
      </c>
      <c r="S110" s="42220"/>
      <c r="T110" s="42234" t="s">
        <v>493</v>
      </c>
      <c r="U110" s="42233" t="s">
        <v>492</v>
      </c>
      <c r="V110" s="42220" t="s">
        <v>489</v>
      </c>
      <c r="W110" s="42220"/>
      <c r="X110" s="42220" t="s">
        <v>490</v>
      </c>
      <c r="Y110" s="42220"/>
      <c r="Z110" s="42234" t="s">
        <v>493</v>
      </c>
      <c r="AA110" s="42233" t="s">
        <v>492</v>
      </c>
      <c r="AB110" s="42220" t="s">
        <v>489</v>
      </c>
      <c r="AC110" s="42220"/>
      <c r="AD110" s="42220" t="s">
        <v>490</v>
      </c>
      <c r="AE110" s="42220"/>
      <c r="AF110" s="42234" t="s">
        <v>493</v>
      </c>
      <c r="AG110" s="42233" t="s">
        <v>492</v>
      </c>
      <c r="AH110" s="42220" t="s">
        <v>489</v>
      </c>
      <c r="AI110" s="42220"/>
      <c r="AJ110" s="42220" t="s">
        <v>490</v>
      </c>
      <c r="AK110" s="42220"/>
      <c r="AL110" s="42234" t="s">
        <v>493</v>
      </c>
      <c r="AM110" s="42233" t="s">
        <v>492</v>
      </c>
      <c r="AN110" s="42220" t="s">
        <v>489</v>
      </c>
      <c r="AO110" s="42220"/>
      <c r="AP110" s="42220" t="s">
        <v>490</v>
      </c>
      <c r="AQ110" s="42220"/>
      <c r="AR110" s="42234" t="s">
        <v>493</v>
      </c>
      <c r="AS110" s="42233" t="s">
        <v>492</v>
      </c>
      <c r="AT110" s="42220" t="s">
        <v>489</v>
      </c>
      <c r="AU110" s="42220"/>
      <c r="AV110" s="42220" t="s">
        <v>490</v>
      </c>
      <c r="AW110" s="42220"/>
      <c r="AX110" s="42234" t="s">
        <v>493</v>
      </c>
      <c r="AY110" s="42233" t="s">
        <v>492</v>
      </c>
      <c r="AZ110" s="42220" t="s">
        <v>489</v>
      </c>
      <c r="BA110" s="42220"/>
      <c r="BB110" s="42220" t="s">
        <v>490</v>
      </c>
      <c r="BC110" s="42220"/>
      <c r="BD110" s="42234" t="s">
        <v>493</v>
      </c>
      <c r="BE110" s="42233" t="s">
        <v>492</v>
      </c>
      <c r="BF110" s="42220" t="s">
        <v>489</v>
      </c>
      <c r="BG110" s="42220"/>
      <c r="BH110" s="42220" t="s">
        <v>490</v>
      </c>
      <c r="BI110" s="42220"/>
      <c r="BJ110" s="42234" t="s">
        <v>493</v>
      </c>
      <c r="BK110" s="42233" t="s">
        <v>492</v>
      </c>
      <c r="BL110" s="42220" t="s">
        <v>489</v>
      </c>
      <c r="BM110" s="42220"/>
      <c r="BN110" s="42220" t="s">
        <v>490</v>
      </c>
      <c r="BO110" s="42220"/>
      <c r="BP110" s="42234" t="s">
        <v>493</v>
      </c>
      <c r="BQ110" s="42233" t="s">
        <v>492</v>
      </c>
      <c r="BR110" s="42220" t="s">
        <v>489</v>
      </c>
      <c r="BS110" s="42220"/>
      <c r="BT110" s="42220" t="s">
        <v>490</v>
      </c>
      <c r="BU110" s="42220"/>
      <c r="BV110" s="42234" t="s">
        <v>493</v>
      </c>
      <c r="BW110" s="42233" t="s">
        <v>492</v>
      </c>
      <c r="BX110" s="42220" t="s">
        <v>489</v>
      </c>
      <c r="BY110" s="42220"/>
      <c r="BZ110" s="42220" t="s">
        <v>490</v>
      </c>
      <c r="CA110" s="42220"/>
      <c r="CB110" s="42234" t="s">
        <v>493</v>
      </c>
      <c r="CC110" s="42235" t="s">
        <v>494</v>
      </c>
      <c r="CD110" s="42220" t="s">
        <v>489</v>
      </c>
      <c r="CE110" s="42220"/>
      <c r="CF110" s="42220" t="s">
        <v>490</v>
      </c>
      <c r="CG110" s="42220"/>
      <c r="CH110" s="42235" t="s">
        <v>495</v>
      </c>
      <c r="CI110" s="41853" t="s">
        <v>488</v>
      </c>
      <c r="CJ110" s="41988" t="s">
        <v>489</v>
      </c>
      <c r="CK110" s="41988"/>
      <c r="CL110" s="41988" t="s">
        <v>490</v>
      </c>
      <c r="CM110" s="41988"/>
      <c r="CN110" s="41853" t="s">
        <v>496</v>
      </c>
      <c r="CO110" s="40809"/>
    </row>
    <row r="111" spans="1:93" ht="30" customHeight="1" x14ac:dyDescent="0.25">
      <c r="A111" s="41971"/>
      <c r="B111" s="41972"/>
      <c r="C111" s="42220"/>
      <c r="D111" s="40868" t="s">
        <v>133</v>
      </c>
      <c r="E111" s="40868" t="s">
        <v>134</v>
      </c>
      <c r="F111" s="40868" t="s">
        <v>133</v>
      </c>
      <c r="G111" s="40868" t="s">
        <v>134</v>
      </c>
      <c r="H111" s="42220"/>
      <c r="I111" s="41982"/>
      <c r="J111" s="40868" t="s">
        <v>133</v>
      </c>
      <c r="K111" s="40868" t="s">
        <v>134</v>
      </c>
      <c r="L111" s="40868" t="s">
        <v>133</v>
      </c>
      <c r="M111" s="40868" t="s">
        <v>134</v>
      </c>
      <c r="N111" s="41984"/>
      <c r="O111" s="41982"/>
      <c r="P111" s="40868" t="s">
        <v>133</v>
      </c>
      <c r="Q111" s="40868" t="s">
        <v>134</v>
      </c>
      <c r="R111" s="40868" t="s">
        <v>133</v>
      </c>
      <c r="S111" s="40868" t="s">
        <v>134</v>
      </c>
      <c r="T111" s="41984"/>
      <c r="U111" s="41982"/>
      <c r="V111" s="40868" t="s">
        <v>133</v>
      </c>
      <c r="W111" s="40868" t="s">
        <v>134</v>
      </c>
      <c r="X111" s="40868" t="s">
        <v>133</v>
      </c>
      <c r="Y111" s="40868" t="s">
        <v>134</v>
      </c>
      <c r="Z111" s="41984"/>
      <c r="AA111" s="41982"/>
      <c r="AB111" s="40868" t="s">
        <v>133</v>
      </c>
      <c r="AC111" s="40868" t="s">
        <v>134</v>
      </c>
      <c r="AD111" s="40868" t="s">
        <v>133</v>
      </c>
      <c r="AE111" s="40868" t="s">
        <v>134</v>
      </c>
      <c r="AF111" s="41984"/>
      <c r="AG111" s="41982"/>
      <c r="AH111" s="40868" t="s">
        <v>133</v>
      </c>
      <c r="AI111" s="40868" t="s">
        <v>134</v>
      </c>
      <c r="AJ111" s="40868" t="s">
        <v>133</v>
      </c>
      <c r="AK111" s="40868" t="s">
        <v>134</v>
      </c>
      <c r="AL111" s="41984"/>
      <c r="AM111" s="41982"/>
      <c r="AN111" s="40868" t="s">
        <v>133</v>
      </c>
      <c r="AO111" s="40868" t="s">
        <v>134</v>
      </c>
      <c r="AP111" s="40868" t="s">
        <v>133</v>
      </c>
      <c r="AQ111" s="40868" t="s">
        <v>134</v>
      </c>
      <c r="AR111" s="41984"/>
      <c r="AS111" s="41982"/>
      <c r="AT111" s="40868" t="s">
        <v>133</v>
      </c>
      <c r="AU111" s="40868" t="s">
        <v>134</v>
      </c>
      <c r="AV111" s="40868" t="s">
        <v>133</v>
      </c>
      <c r="AW111" s="40868" t="s">
        <v>134</v>
      </c>
      <c r="AX111" s="41984"/>
      <c r="AY111" s="41982"/>
      <c r="AZ111" s="40868" t="s">
        <v>133</v>
      </c>
      <c r="BA111" s="40868" t="s">
        <v>134</v>
      </c>
      <c r="BB111" s="40868" t="s">
        <v>133</v>
      </c>
      <c r="BC111" s="40868" t="s">
        <v>134</v>
      </c>
      <c r="BD111" s="41984"/>
      <c r="BE111" s="41982"/>
      <c r="BF111" s="40868" t="s">
        <v>133</v>
      </c>
      <c r="BG111" s="40868" t="s">
        <v>134</v>
      </c>
      <c r="BH111" s="40868" t="s">
        <v>133</v>
      </c>
      <c r="BI111" s="40868" t="s">
        <v>134</v>
      </c>
      <c r="BJ111" s="41984"/>
      <c r="BK111" s="41982"/>
      <c r="BL111" s="40868" t="s">
        <v>133</v>
      </c>
      <c r="BM111" s="40868" t="s">
        <v>134</v>
      </c>
      <c r="BN111" s="40868" t="s">
        <v>133</v>
      </c>
      <c r="BO111" s="40868" t="s">
        <v>134</v>
      </c>
      <c r="BP111" s="41984"/>
      <c r="BQ111" s="41982"/>
      <c r="BR111" s="40868" t="s">
        <v>133</v>
      </c>
      <c r="BS111" s="40868" t="s">
        <v>134</v>
      </c>
      <c r="BT111" s="40868" t="s">
        <v>133</v>
      </c>
      <c r="BU111" s="40868" t="s">
        <v>134</v>
      </c>
      <c r="BV111" s="41984"/>
      <c r="BW111" s="41982"/>
      <c r="BX111" s="40868" t="s">
        <v>133</v>
      </c>
      <c r="BY111" s="40868" t="s">
        <v>134</v>
      </c>
      <c r="BZ111" s="40868" t="s">
        <v>133</v>
      </c>
      <c r="CA111" s="40868" t="s">
        <v>134</v>
      </c>
      <c r="CB111" s="41984"/>
      <c r="CC111" s="42236"/>
      <c r="CD111" s="40868" t="s">
        <v>133</v>
      </c>
      <c r="CE111" s="40868" t="s">
        <v>134</v>
      </c>
      <c r="CF111" s="40868" t="s">
        <v>133</v>
      </c>
      <c r="CG111" s="40868" t="s">
        <v>134</v>
      </c>
      <c r="CH111" s="42236"/>
      <c r="CI111" s="41857"/>
      <c r="CJ111" s="40869" t="s">
        <v>133</v>
      </c>
      <c r="CK111" s="40869" t="s">
        <v>134</v>
      </c>
      <c r="CL111" s="40869" t="s">
        <v>133</v>
      </c>
      <c r="CM111" s="40869" t="s">
        <v>134</v>
      </c>
      <c r="CN111" s="41857"/>
      <c r="CO111" s="40809"/>
    </row>
    <row r="112" spans="1:93" ht="19.5" customHeight="1" x14ac:dyDescent="0.25">
      <c r="A112" s="40855" t="s">
        <v>172</v>
      </c>
      <c r="B112" s="40855"/>
      <c r="C112" s="40856"/>
      <c r="D112" s="40856"/>
      <c r="E112" s="40856"/>
      <c r="F112" s="40856"/>
      <c r="G112" s="40856"/>
      <c r="H112" s="40857"/>
      <c r="I112" s="40857"/>
      <c r="J112" s="40857"/>
      <c r="K112" s="40857"/>
      <c r="L112" s="40857"/>
      <c r="M112" s="40857"/>
      <c r="N112" s="40857"/>
      <c r="O112" s="40857"/>
      <c r="P112" s="40857"/>
      <c r="Q112" s="40857"/>
      <c r="R112" s="40857"/>
      <c r="S112" s="40857"/>
      <c r="T112" s="40857"/>
      <c r="U112" s="40857"/>
      <c r="V112" s="40857"/>
      <c r="W112" s="40857"/>
      <c r="X112" s="40857"/>
      <c r="Y112" s="40857"/>
      <c r="Z112" s="40857"/>
      <c r="AA112" s="40857"/>
      <c r="AB112" s="40857"/>
      <c r="AC112" s="40857"/>
      <c r="AD112" s="40857"/>
      <c r="AE112" s="40857"/>
      <c r="AF112" s="40857"/>
      <c r="AG112" s="40857"/>
      <c r="AH112" s="40857"/>
      <c r="AI112" s="40857"/>
      <c r="AJ112" s="40857"/>
      <c r="AK112" s="40857"/>
      <c r="AL112" s="40857"/>
      <c r="AM112" s="40857"/>
      <c r="AN112" s="40857"/>
      <c r="AO112" s="40857"/>
      <c r="AP112" s="40857"/>
      <c r="AQ112" s="40857"/>
      <c r="AR112" s="40857"/>
      <c r="AS112" s="40857"/>
      <c r="AT112" s="40857"/>
      <c r="AU112" s="40857"/>
      <c r="AV112" s="40857"/>
      <c r="AW112" s="40857"/>
      <c r="AX112" s="40857"/>
      <c r="AY112" s="40857"/>
      <c r="AZ112" s="40857"/>
      <c r="BA112" s="40857"/>
      <c r="BB112" s="40857"/>
      <c r="BC112" s="40857"/>
      <c r="BD112" s="40857"/>
      <c r="BE112" s="40857"/>
      <c r="BF112" s="40857"/>
      <c r="BG112" s="40857"/>
      <c r="BH112" s="40857"/>
      <c r="BI112" s="40857"/>
      <c r="BJ112" s="40857"/>
      <c r="BK112" s="40857"/>
      <c r="BL112" s="40857"/>
      <c r="BM112" s="40857"/>
      <c r="BN112" s="40857"/>
      <c r="BO112" s="40857"/>
      <c r="BP112" s="40857"/>
      <c r="BQ112" s="40857"/>
      <c r="BR112" s="40857"/>
      <c r="BS112" s="40857"/>
      <c r="BT112" s="40857"/>
      <c r="BU112" s="40857"/>
      <c r="BV112" s="40857"/>
      <c r="BW112" s="40857"/>
      <c r="BX112" s="40857"/>
      <c r="BY112" s="40857"/>
      <c r="BZ112" s="40857"/>
      <c r="CA112" s="40857"/>
      <c r="CB112" s="40857"/>
      <c r="CC112" s="40857"/>
      <c r="CD112" s="40857"/>
      <c r="CE112" s="40857"/>
      <c r="CF112" s="40857"/>
      <c r="CG112" s="40857"/>
      <c r="CH112" s="40857"/>
      <c r="CI112" s="40858"/>
      <c r="CJ112" s="40858"/>
      <c r="CK112" s="40858"/>
      <c r="CL112" s="40858"/>
      <c r="CM112" s="40858"/>
      <c r="CN112" s="40858"/>
      <c r="CO112" s="40809"/>
    </row>
    <row r="113" spans="1:93" ht="19.5" customHeight="1" x14ac:dyDescent="0.25">
      <c r="A113" s="42004" t="s">
        <v>159</v>
      </c>
      <c r="B113" s="42005"/>
      <c r="C113" s="40822">
        <f>C12</f>
        <v>0</v>
      </c>
      <c r="D113" s="40823">
        <f>D12</f>
        <v>0</v>
      </c>
      <c r="E113" s="40823">
        <f>E12</f>
        <v>0</v>
      </c>
      <c r="F113" s="40823">
        <f>F12</f>
        <v>0</v>
      </c>
      <c r="G113" s="40823">
        <f>G12</f>
        <v>0</v>
      </c>
      <c r="H113" s="40824">
        <f t="shared" ref="H113:H121" si="326">C113+D113-E113+F113-G113</f>
        <v>0</v>
      </c>
      <c r="I113" s="40825">
        <f t="shared" ref="I113:I121" si="327">H113</f>
        <v>0</v>
      </c>
      <c r="J113" s="40823">
        <f>J12</f>
        <v>0</v>
      </c>
      <c r="K113" s="40823">
        <f>K12</f>
        <v>0</v>
      </c>
      <c r="L113" s="40823">
        <f>L12</f>
        <v>0</v>
      </c>
      <c r="M113" s="40823">
        <f>M12</f>
        <v>0</v>
      </c>
      <c r="N113" s="40826">
        <f t="shared" ref="N113:N121" si="328">I113+J113-K113+L113-M113</f>
        <v>0</v>
      </c>
      <c r="O113" s="40822">
        <f t="shared" ref="O113:O121" si="329">N113</f>
        <v>0</v>
      </c>
      <c r="P113" s="40823">
        <f>P12</f>
        <v>0</v>
      </c>
      <c r="Q113" s="40823">
        <f>Q12</f>
        <v>0</v>
      </c>
      <c r="R113" s="40823">
        <f>R12</f>
        <v>0</v>
      </c>
      <c r="S113" s="40823">
        <f>S12</f>
        <v>0</v>
      </c>
      <c r="T113" s="40824">
        <f t="shared" ref="T113:T121" si="330">O113+P113-Q113+R113-S113</f>
        <v>0</v>
      </c>
      <c r="U113" s="40825">
        <f t="shared" ref="U113:U121" si="331">T113</f>
        <v>0</v>
      </c>
      <c r="V113" s="40823">
        <f>V12</f>
        <v>0</v>
      </c>
      <c r="W113" s="40823">
        <f>W12</f>
        <v>0</v>
      </c>
      <c r="X113" s="40823">
        <f>X12</f>
        <v>0</v>
      </c>
      <c r="Y113" s="40823">
        <f>Y12</f>
        <v>0</v>
      </c>
      <c r="Z113" s="40826">
        <f t="shared" ref="Z113:Z121" si="332">U113+V113-W113+X113-Y113</f>
        <v>0</v>
      </c>
      <c r="AA113" s="40822">
        <f t="shared" ref="AA113:AA121" si="333">Z113</f>
        <v>0</v>
      </c>
      <c r="AB113" s="40823">
        <f>AB12</f>
        <v>0</v>
      </c>
      <c r="AC113" s="40823">
        <f>AC12</f>
        <v>0</v>
      </c>
      <c r="AD113" s="40823">
        <f>AD12</f>
        <v>0</v>
      </c>
      <c r="AE113" s="40823">
        <f>AE12</f>
        <v>0</v>
      </c>
      <c r="AF113" s="40824">
        <f t="shared" ref="AF113:AF121" si="334">AA113+AB113-AC113+AD113-AE113</f>
        <v>0</v>
      </c>
      <c r="AG113" s="40822">
        <f t="shared" ref="AG113:AG121" si="335">AF113</f>
        <v>0</v>
      </c>
      <c r="AH113" s="40823">
        <f>AH12</f>
        <v>0</v>
      </c>
      <c r="AI113" s="40823">
        <f>AI12</f>
        <v>0</v>
      </c>
      <c r="AJ113" s="40823">
        <f>AJ12</f>
        <v>0</v>
      </c>
      <c r="AK113" s="40823">
        <f>AK12</f>
        <v>0</v>
      </c>
      <c r="AL113" s="40824">
        <f t="shared" ref="AL113:AL121" si="336">AG113+AH113-AI113+AJ113-AK113</f>
        <v>0</v>
      </c>
      <c r="AM113" s="40822">
        <f t="shared" ref="AM113:AM121" si="337">AL113</f>
        <v>0</v>
      </c>
      <c r="AN113" s="40823">
        <f>AN12</f>
        <v>0</v>
      </c>
      <c r="AO113" s="40823">
        <f>AO12</f>
        <v>0</v>
      </c>
      <c r="AP113" s="40823">
        <f>AP12</f>
        <v>0</v>
      </c>
      <c r="AQ113" s="40823">
        <f>AQ12</f>
        <v>0</v>
      </c>
      <c r="AR113" s="40824">
        <f t="shared" ref="AR113:AR121" si="338">AM113+AN113-AO113+AP113-AQ113</f>
        <v>0</v>
      </c>
      <c r="AS113" s="40822">
        <f t="shared" ref="AS113:AS121" si="339">AR113</f>
        <v>0</v>
      </c>
      <c r="AT113" s="40823">
        <f>AT12</f>
        <v>0</v>
      </c>
      <c r="AU113" s="40823">
        <f>AU12</f>
        <v>0</v>
      </c>
      <c r="AV113" s="40823">
        <f>AV12</f>
        <v>0</v>
      </c>
      <c r="AW113" s="40823">
        <f>AW12</f>
        <v>0</v>
      </c>
      <c r="AX113" s="40824">
        <f t="shared" ref="AX113:AX121" si="340">AS113+AT113-AU113+AV113-AW113</f>
        <v>0</v>
      </c>
      <c r="AY113" s="40822">
        <f t="shared" ref="AY113:AY121" si="341">AX113</f>
        <v>0</v>
      </c>
      <c r="AZ113" s="40823">
        <f>AZ12</f>
        <v>0</v>
      </c>
      <c r="BA113" s="40823">
        <f>BA12</f>
        <v>0</v>
      </c>
      <c r="BB113" s="40823">
        <f>BB12</f>
        <v>0</v>
      </c>
      <c r="BC113" s="40823">
        <f>BC12</f>
        <v>0</v>
      </c>
      <c r="BD113" s="40824">
        <f t="shared" ref="BD113:BD121" si="342">AY113+AZ113-BA113+BB113-BC113</f>
        <v>0</v>
      </c>
      <c r="BE113" s="40822">
        <f t="shared" ref="BE113:BE121" si="343">BD113</f>
        <v>0</v>
      </c>
      <c r="BF113" s="40823">
        <f>BF12</f>
        <v>0</v>
      </c>
      <c r="BG113" s="40823">
        <f>BG12</f>
        <v>0</v>
      </c>
      <c r="BH113" s="40823">
        <f>BH12</f>
        <v>0</v>
      </c>
      <c r="BI113" s="40823">
        <f>BI12</f>
        <v>0</v>
      </c>
      <c r="BJ113" s="40824">
        <f t="shared" ref="BJ113:BJ121" si="344">BE113+BF113-BG113+BH113-BI113</f>
        <v>0</v>
      </c>
      <c r="BK113" s="40822">
        <f t="shared" ref="BK113:BK121" si="345">BJ113</f>
        <v>0</v>
      </c>
      <c r="BL113" s="40823">
        <f>BL12</f>
        <v>0</v>
      </c>
      <c r="BM113" s="40823">
        <f>BM12</f>
        <v>0</v>
      </c>
      <c r="BN113" s="40823">
        <f>BN12</f>
        <v>0</v>
      </c>
      <c r="BO113" s="40823">
        <f>BO12</f>
        <v>0</v>
      </c>
      <c r="BP113" s="40824">
        <f t="shared" ref="BP113:BP121" si="346">BK113+BL113-BM113+BN113-BO113</f>
        <v>0</v>
      </c>
      <c r="BQ113" s="40822">
        <f t="shared" ref="BQ113:BQ121" si="347">BP113</f>
        <v>0</v>
      </c>
      <c r="BR113" s="40823">
        <f>BR12</f>
        <v>0</v>
      </c>
      <c r="BS113" s="40823">
        <f>BS12</f>
        <v>0</v>
      </c>
      <c r="BT113" s="40823">
        <f>BT12</f>
        <v>0</v>
      </c>
      <c r="BU113" s="40823">
        <f>BU12</f>
        <v>0</v>
      </c>
      <c r="BV113" s="40824">
        <f t="shared" ref="BV113:BV121" si="348">BQ113+BR113-BS113+BT113-BU113</f>
        <v>0</v>
      </c>
      <c r="BW113" s="40822">
        <f t="shared" ref="BW113:BW121" si="349">BV113</f>
        <v>0</v>
      </c>
      <c r="BX113" s="40823">
        <f>BX12</f>
        <v>0</v>
      </c>
      <c r="BY113" s="40823">
        <f>BY12</f>
        <v>0</v>
      </c>
      <c r="BZ113" s="40823">
        <f>BZ12</f>
        <v>0</v>
      </c>
      <c r="CA113" s="40823">
        <f>CA12</f>
        <v>0</v>
      </c>
      <c r="CB113" s="40824">
        <f t="shared" ref="CB113:CB121" si="350">BW113+BX113-BY113+BZ113-CA113</f>
        <v>0</v>
      </c>
      <c r="CC113" s="40822">
        <f t="shared" ref="CC113:CC121" si="351">H113</f>
        <v>0</v>
      </c>
      <c r="CD113" s="40823">
        <f t="shared" ref="CD113:CD121" si="352">J113+P113+V113+AB113+AH113+AN113+AT113+AZ113+BF113+BL113+BR113+BX113</f>
        <v>0</v>
      </c>
      <c r="CE113" s="40823">
        <f t="shared" ref="CE113:CE121" si="353">K113+Q113+W113+AC113+AI113+AO113+AU113+BA113+BG113+BM113+BS113+BY113</f>
        <v>0</v>
      </c>
      <c r="CF113" s="40823">
        <f t="shared" ref="CF113:CF121" si="354">L113+R113+X113+AD113+AJ113+AP113+AV113+BB113+BH113+BN113+BT113+BZ113</f>
        <v>0</v>
      </c>
      <c r="CG113" s="40823">
        <f t="shared" ref="CG113:CG121" si="355">M113+S113+Y113+AE113+AK113+AQ113+AW113+BC113+BI113+BO113+BU113+CA113</f>
        <v>0</v>
      </c>
      <c r="CH113" s="40824">
        <f t="shared" ref="CH113:CH121" si="356">CC113+CD113-CE113+CF113-CG113</f>
        <v>0</v>
      </c>
      <c r="CI113" s="40827">
        <f t="shared" ref="CI113:CI121" si="357">C113</f>
        <v>0</v>
      </c>
      <c r="CJ113" s="40827">
        <f t="shared" ref="CJ113:CJ121" si="358">D113+CD113</f>
        <v>0</v>
      </c>
      <c r="CK113" s="40827">
        <f t="shared" ref="CK113:CK121" si="359">E113+CE113</f>
        <v>0</v>
      </c>
      <c r="CL113" s="40827">
        <f t="shared" ref="CL113:CL121" si="360">F113+CF113</f>
        <v>0</v>
      </c>
      <c r="CM113" s="40827">
        <f t="shared" ref="CM113:CM121" si="361">G113+CG113</f>
        <v>0</v>
      </c>
      <c r="CN113" s="40828">
        <f t="shared" ref="CN113:CN121" si="362">CI113+CJ113-CK113+CL113-CM113</f>
        <v>0</v>
      </c>
      <c r="CO113" s="40806"/>
    </row>
    <row r="114" spans="1:93" ht="19.5" customHeight="1" x14ac:dyDescent="0.25">
      <c r="A114" s="42006" t="s">
        <v>173</v>
      </c>
      <c r="B114" s="42007"/>
      <c r="C114" s="40829">
        <f t="shared" ref="C114:C121" si="363">C22+C67</f>
        <v>0</v>
      </c>
      <c r="D114" s="40830">
        <f t="shared" ref="D114:E121" si="364">D22</f>
        <v>0</v>
      </c>
      <c r="E114" s="40830">
        <f t="shared" si="364"/>
        <v>0</v>
      </c>
      <c r="F114" s="40830">
        <f t="shared" ref="F114:G121" si="365">F67</f>
        <v>0</v>
      </c>
      <c r="G114" s="40830">
        <f t="shared" si="365"/>
        <v>0</v>
      </c>
      <c r="H114" s="40831">
        <f t="shared" si="326"/>
        <v>0</v>
      </c>
      <c r="I114" s="40832">
        <f t="shared" si="327"/>
        <v>0</v>
      </c>
      <c r="J114" s="40830">
        <f t="shared" ref="J114:K121" si="366">J22</f>
        <v>0</v>
      </c>
      <c r="K114" s="40830">
        <f t="shared" si="366"/>
        <v>0</v>
      </c>
      <c r="L114" s="40830">
        <f t="shared" ref="L114:M121" si="367">L67</f>
        <v>0</v>
      </c>
      <c r="M114" s="40830">
        <f t="shared" si="367"/>
        <v>0</v>
      </c>
      <c r="N114" s="40833">
        <f t="shared" si="328"/>
        <v>0</v>
      </c>
      <c r="O114" s="40829">
        <f t="shared" si="329"/>
        <v>0</v>
      </c>
      <c r="P114" s="40830">
        <f t="shared" ref="P114:Q121" si="368">P22</f>
        <v>0</v>
      </c>
      <c r="Q114" s="40830">
        <f t="shared" si="368"/>
        <v>0</v>
      </c>
      <c r="R114" s="40830">
        <f t="shared" ref="R114:S121" si="369">R67</f>
        <v>0</v>
      </c>
      <c r="S114" s="40830">
        <f t="shared" si="369"/>
        <v>0</v>
      </c>
      <c r="T114" s="40831">
        <f t="shared" si="330"/>
        <v>0</v>
      </c>
      <c r="U114" s="40832">
        <f t="shared" si="331"/>
        <v>0</v>
      </c>
      <c r="V114" s="40830">
        <f t="shared" ref="V114:W121" si="370">V22</f>
        <v>0</v>
      </c>
      <c r="W114" s="40830">
        <f t="shared" si="370"/>
        <v>0</v>
      </c>
      <c r="X114" s="40830">
        <f t="shared" ref="X114:Y121" si="371">X67</f>
        <v>0</v>
      </c>
      <c r="Y114" s="40830">
        <f t="shared" si="371"/>
        <v>0</v>
      </c>
      <c r="Z114" s="40833">
        <f t="shared" si="332"/>
        <v>0</v>
      </c>
      <c r="AA114" s="40829">
        <f t="shared" si="333"/>
        <v>0</v>
      </c>
      <c r="AB114" s="40830">
        <f t="shared" ref="AB114:AC121" si="372">AB22</f>
        <v>0</v>
      </c>
      <c r="AC114" s="40830">
        <f t="shared" si="372"/>
        <v>0</v>
      </c>
      <c r="AD114" s="40830">
        <f t="shared" ref="AD114:AE121" si="373">AD67</f>
        <v>0</v>
      </c>
      <c r="AE114" s="40830">
        <f t="shared" si="373"/>
        <v>0</v>
      </c>
      <c r="AF114" s="40831">
        <f t="shared" si="334"/>
        <v>0</v>
      </c>
      <c r="AG114" s="40829">
        <f t="shared" si="335"/>
        <v>0</v>
      </c>
      <c r="AH114" s="40830">
        <f t="shared" ref="AH114:AI121" si="374">AH22</f>
        <v>0</v>
      </c>
      <c r="AI114" s="40830">
        <f t="shared" si="374"/>
        <v>0</v>
      </c>
      <c r="AJ114" s="40830">
        <f t="shared" ref="AJ114:AK121" si="375">AJ67</f>
        <v>0</v>
      </c>
      <c r="AK114" s="40830">
        <f t="shared" si="375"/>
        <v>0</v>
      </c>
      <c r="AL114" s="40831">
        <f t="shared" si="336"/>
        <v>0</v>
      </c>
      <c r="AM114" s="40829">
        <f t="shared" si="337"/>
        <v>0</v>
      </c>
      <c r="AN114" s="40830">
        <f t="shared" ref="AN114:AO121" si="376">AN22</f>
        <v>0</v>
      </c>
      <c r="AO114" s="40830">
        <f t="shared" si="376"/>
        <v>0</v>
      </c>
      <c r="AP114" s="40830">
        <f t="shared" ref="AP114:AQ121" si="377">AP67</f>
        <v>0</v>
      </c>
      <c r="AQ114" s="40830">
        <f t="shared" si="377"/>
        <v>0</v>
      </c>
      <c r="AR114" s="40831">
        <f t="shared" si="338"/>
        <v>0</v>
      </c>
      <c r="AS114" s="40829">
        <f t="shared" si="339"/>
        <v>0</v>
      </c>
      <c r="AT114" s="40830">
        <f t="shared" ref="AT114:AU121" si="378">AT22</f>
        <v>0</v>
      </c>
      <c r="AU114" s="40830">
        <f t="shared" si="378"/>
        <v>0</v>
      </c>
      <c r="AV114" s="40830">
        <f t="shared" ref="AV114:AW121" si="379">AV67</f>
        <v>0</v>
      </c>
      <c r="AW114" s="40830">
        <f t="shared" si="379"/>
        <v>0</v>
      </c>
      <c r="AX114" s="40831">
        <f t="shared" si="340"/>
        <v>0</v>
      </c>
      <c r="AY114" s="40829">
        <f t="shared" si="341"/>
        <v>0</v>
      </c>
      <c r="AZ114" s="40830">
        <f t="shared" ref="AZ114:BA121" si="380">AZ22</f>
        <v>0</v>
      </c>
      <c r="BA114" s="40830">
        <f t="shared" si="380"/>
        <v>0</v>
      </c>
      <c r="BB114" s="40830">
        <f t="shared" ref="BB114:BC121" si="381">BB67</f>
        <v>0</v>
      </c>
      <c r="BC114" s="40830">
        <f t="shared" si="381"/>
        <v>0</v>
      </c>
      <c r="BD114" s="40831">
        <f t="shared" si="342"/>
        <v>0</v>
      </c>
      <c r="BE114" s="40829">
        <f t="shared" si="343"/>
        <v>0</v>
      </c>
      <c r="BF114" s="40830">
        <f t="shared" ref="BF114:BG121" si="382">BF22</f>
        <v>0</v>
      </c>
      <c r="BG114" s="40830">
        <f t="shared" si="382"/>
        <v>0</v>
      </c>
      <c r="BH114" s="40830">
        <f t="shared" ref="BH114:BI121" si="383">BH67</f>
        <v>0</v>
      </c>
      <c r="BI114" s="40830">
        <f t="shared" si="383"/>
        <v>0</v>
      </c>
      <c r="BJ114" s="40831">
        <f t="shared" si="344"/>
        <v>0</v>
      </c>
      <c r="BK114" s="40829">
        <f t="shared" si="345"/>
        <v>0</v>
      </c>
      <c r="BL114" s="40830">
        <f t="shared" ref="BL114:BM121" si="384">BL22</f>
        <v>0</v>
      </c>
      <c r="BM114" s="40830">
        <f t="shared" si="384"/>
        <v>0</v>
      </c>
      <c r="BN114" s="40830">
        <f t="shared" ref="BN114:BO121" si="385">BN67</f>
        <v>0</v>
      </c>
      <c r="BO114" s="40830">
        <f t="shared" si="385"/>
        <v>0</v>
      </c>
      <c r="BP114" s="40831">
        <f t="shared" si="346"/>
        <v>0</v>
      </c>
      <c r="BQ114" s="40829">
        <f t="shared" si="347"/>
        <v>0</v>
      </c>
      <c r="BR114" s="40830">
        <f t="shared" ref="BR114:BS121" si="386">BR22</f>
        <v>0</v>
      </c>
      <c r="BS114" s="40830">
        <f t="shared" si="386"/>
        <v>0</v>
      </c>
      <c r="BT114" s="40830">
        <f t="shared" ref="BT114:BU121" si="387">BT67</f>
        <v>0</v>
      </c>
      <c r="BU114" s="40830">
        <f t="shared" si="387"/>
        <v>0</v>
      </c>
      <c r="BV114" s="40831">
        <f t="shared" si="348"/>
        <v>0</v>
      </c>
      <c r="BW114" s="40829">
        <f t="shared" si="349"/>
        <v>0</v>
      </c>
      <c r="BX114" s="40830">
        <f t="shared" ref="BX114:BY121" si="388">BX22</f>
        <v>0</v>
      </c>
      <c r="BY114" s="40830">
        <f t="shared" si="388"/>
        <v>0</v>
      </c>
      <c r="BZ114" s="40830">
        <f t="shared" ref="BZ114:CA121" si="389">BZ67</f>
        <v>0</v>
      </c>
      <c r="CA114" s="40830">
        <f t="shared" si="389"/>
        <v>0</v>
      </c>
      <c r="CB114" s="40831">
        <f t="shared" si="350"/>
        <v>0</v>
      </c>
      <c r="CC114" s="40829">
        <f t="shared" si="351"/>
        <v>0</v>
      </c>
      <c r="CD114" s="40830">
        <f t="shared" si="352"/>
        <v>0</v>
      </c>
      <c r="CE114" s="40830">
        <f t="shared" si="353"/>
        <v>0</v>
      </c>
      <c r="CF114" s="40830">
        <f t="shared" si="354"/>
        <v>0</v>
      </c>
      <c r="CG114" s="40830">
        <f t="shared" si="355"/>
        <v>0</v>
      </c>
      <c r="CH114" s="40831">
        <f t="shared" si="356"/>
        <v>0</v>
      </c>
      <c r="CI114" s="40834">
        <f t="shared" si="357"/>
        <v>0</v>
      </c>
      <c r="CJ114" s="40834">
        <f t="shared" si="358"/>
        <v>0</v>
      </c>
      <c r="CK114" s="40834">
        <f t="shared" si="359"/>
        <v>0</v>
      </c>
      <c r="CL114" s="40834">
        <f t="shared" si="360"/>
        <v>0</v>
      </c>
      <c r="CM114" s="40834">
        <f t="shared" si="361"/>
        <v>0</v>
      </c>
      <c r="CN114" s="40835">
        <f t="shared" si="362"/>
        <v>0</v>
      </c>
      <c r="CO114" s="40806"/>
    </row>
    <row r="115" spans="1:93" ht="19.5" customHeight="1" x14ac:dyDescent="0.25">
      <c r="A115" s="42006" t="s">
        <v>174</v>
      </c>
      <c r="B115" s="42007"/>
      <c r="C115" s="40829">
        <f t="shared" si="363"/>
        <v>0</v>
      </c>
      <c r="D115" s="40830">
        <f t="shared" si="364"/>
        <v>0</v>
      </c>
      <c r="E115" s="40830">
        <f t="shared" si="364"/>
        <v>0</v>
      </c>
      <c r="F115" s="40830">
        <f t="shared" si="365"/>
        <v>0</v>
      </c>
      <c r="G115" s="40830">
        <f t="shared" si="365"/>
        <v>0</v>
      </c>
      <c r="H115" s="40831">
        <f t="shared" si="326"/>
        <v>0</v>
      </c>
      <c r="I115" s="40832">
        <f t="shared" si="327"/>
        <v>0</v>
      </c>
      <c r="J115" s="40830">
        <f t="shared" si="366"/>
        <v>0</v>
      </c>
      <c r="K115" s="40830">
        <f t="shared" si="366"/>
        <v>0</v>
      </c>
      <c r="L115" s="40830">
        <f t="shared" si="367"/>
        <v>0</v>
      </c>
      <c r="M115" s="40830">
        <f t="shared" si="367"/>
        <v>0</v>
      </c>
      <c r="N115" s="40833">
        <f t="shared" si="328"/>
        <v>0</v>
      </c>
      <c r="O115" s="40829">
        <f t="shared" si="329"/>
        <v>0</v>
      </c>
      <c r="P115" s="40830">
        <f t="shared" si="368"/>
        <v>0</v>
      </c>
      <c r="Q115" s="40830">
        <f t="shared" si="368"/>
        <v>0</v>
      </c>
      <c r="R115" s="40830">
        <f t="shared" si="369"/>
        <v>0</v>
      </c>
      <c r="S115" s="40830">
        <f t="shared" si="369"/>
        <v>0</v>
      </c>
      <c r="T115" s="40831">
        <f t="shared" si="330"/>
        <v>0</v>
      </c>
      <c r="U115" s="40832">
        <f t="shared" si="331"/>
        <v>0</v>
      </c>
      <c r="V115" s="40830">
        <f t="shared" si="370"/>
        <v>0</v>
      </c>
      <c r="W115" s="40830">
        <f t="shared" si="370"/>
        <v>0</v>
      </c>
      <c r="X115" s="40830">
        <f t="shared" si="371"/>
        <v>0</v>
      </c>
      <c r="Y115" s="40830">
        <f t="shared" si="371"/>
        <v>0</v>
      </c>
      <c r="Z115" s="40833">
        <f t="shared" si="332"/>
        <v>0</v>
      </c>
      <c r="AA115" s="40829">
        <f t="shared" si="333"/>
        <v>0</v>
      </c>
      <c r="AB115" s="40830">
        <f t="shared" si="372"/>
        <v>0</v>
      </c>
      <c r="AC115" s="40830">
        <f t="shared" si="372"/>
        <v>0</v>
      </c>
      <c r="AD115" s="40830">
        <f t="shared" si="373"/>
        <v>0</v>
      </c>
      <c r="AE115" s="40830">
        <f t="shared" si="373"/>
        <v>0</v>
      </c>
      <c r="AF115" s="40831">
        <f t="shared" si="334"/>
        <v>0</v>
      </c>
      <c r="AG115" s="40829">
        <f t="shared" si="335"/>
        <v>0</v>
      </c>
      <c r="AH115" s="40830">
        <f t="shared" si="374"/>
        <v>0</v>
      </c>
      <c r="AI115" s="40830">
        <f t="shared" si="374"/>
        <v>0</v>
      </c>
      <c r="AJ115" s="40830">
        <f t="shared" si="375"/>
        <v>0</v>
      </c>
      <c r="AK115" s="40830">
        <f t="shared" si="375"/>
        <v>0</v>
      </c>
      <c r="AL115" s="40831">
        <f t="shared" si="336"/>
        <v>0</v>
      </c>
      <c r="AM115" s="40829">
        <f t="shared" si="337"/>
        <v>0</v>
      </c>
      <c r="AN115" s="40830">
        <f t="shared" si="376"/>
        <v>0</v>
      </c>
      <c r="AO115" s="40830">
        <f t="shared" si="376"/>
        <v>0</v>
      </c>
      <c r="AP115" s="40830">
        <f t="shared" si="377"/>
        <v>0</v>
      </c>
      <c r="AQ115" s="40830">
        <f t="shared" si="377"/>
        <v>0</v>
      </c>
      <c r="AR115" s="40831">
        <f t="shared" si="338"/>
        <v>0</v>
      </c>
      <c r="AS115" s="40829">
        <f t="shared" si="339"/>
        <v>0</v>
      </c>
      <c r="AT115" s="40830">
        <f t="shared" si="378"/>
        <v>0</v>
      </c>
      <c r="AU115" s="40830">
        <f t="shared" si="378"/>
        <v>0</v>
      </c>
      <c r="AV115" s="40830">
        <f t="shared" si="379"/>
        <v>0</v>
      </c>
      <c r="AW115" s="40830">
        <f t="shared" si="379"/>
        <v>0</v>
      </c>
      <c r="AX115" s="40831">
        <f t="shared" si="340"/>
        <v>0</v>
      </c>
      <c r="AY115" s="40829">
        <f t="shared" si="341"/>
        <v>0</v>
      </c>
      <c r="AZ115" s="40830">
        <f t="shared" si="380"/>
        <v>0</v>
      </c>
      <c r="BA115" s="40830">
        <f t="shared" si="380"/>
        <v>0</v>
      </c>
      <c r="BB115" s="40830">
        <f t="shared" si="381"/>
        <v>0</v>
      </c>
      <c r="BC115" s="40830">
        <f t="shared" si="381"/>
        <v>0</v>
      </c>
      <c r="BD115" s="40831">
        <f t="shared" si="342"/>
        <v>0</v>
      </c>
      <c r="BE115" s="40829">
        <f t="shared" si="343"/>
        <v>0</v>
      </c>
      <c r="BF115" s="40830">
        <f t="shared" si="382"/>
        <v>0</v>
      </c>
      <c r="BG115" s="40830">
        <f t="shared" si="382"/>
        <v>0</v>
      </c>
      <c r="BH115" s="40830">
        <f t="shared" si="383"/>
        <v>0</v>
      </c>
      <c r="BI115" s="40830">
        <f t="shared" si="383"/>
        <v>0</v>
      </c>
      <c r="BJ115" s="40831">
        <f t="shared" si="344"/>
        <v>0</v>
      </c>
      <c r="BK115" s="40829">
        <f t="shared" si="345"/>
        <v>0</v>
      </c>
      <c r="BL115" s="40830">
        <f t="shared" si="384"/>
        <v>0</v>
      </c>
      <c r="BM115" s="40830">
        <f t="shared" si="384"/>
        <v>0</v>
      </c>
      <c r="BN115" s="40830">
        <f t="shared" si="385"/>
        <v>0</v>
      </c>
      <c r="BO115" s="40830">
        <f t="shared" si="385"/>
        <v>0</v>
      </c>
      <c r="BP115" s="40831">
        <f t="shared" si="346"/>
        <v>0</v>
      </c>
      <c r="BQ115" s="40829">
        <f t="shared" si="347"/>
        <v>0</v>
      </c>
      <c r="BR115" s="40830">
        <f t="shared" si="386"/>
        <v>0</v>
      </c>
      <c r="BS115" s="40830">
        <f t="shared" si="386"/>
        <v>0</v>
      </c>
      <c r="BT115" s="40830">
        <f t="shared" si="387"/>
        <v>0</v>
      </c>
      <c r="BU115" s="40830">
        <f t="shared" si="387"/>
        <v>0</v>
      </c>
      <c r="BV115" s="40831">
        <f t="shared" si="348"/>
        <v>0</v>
      </c>
      <c r="BW115" s="40829">
        <f t="shared" si="349"/>
        <v>0</v>
      </c>
      <c r="BX115" s="40830">
        <f t="shared" si="388"/>
        <v>0</v>
      </c>
      <c r="BY115" s="40830">
        <f t="shared" si="388"/>
        <v>0</v>
      </c>
      <c r="BZ115" s="40830">
        <f t="shared" si="389"/>
        <v>0</v>
      </c>
      <c r="CA115" s="40830">
        <f t="shared" si="389"/>
        <v>0</v>
      </c>
      <c r="CB115" s="40831">
        <f t="shared" si="350"/>
        <v>0</v>
      </c>
      <c r="CC115" s="40829">
        <f t="shared" si="351"/>
        <v>0</v>
      </c>
      <c r="CD115" s="40830">
        <f t="shared" si="352"/>
        <v>0</v>
      </c>
      <c r="CE115" s="40830">
        <f t="shared" si="353"/>
        <v>0</v>
      </c>
      <c r="CF115" s="40830">
        <f t="shared" si="354"/>
        <v>0</v>
      </c>
      <c r="CG115" s="40830">
        <f t="shared" si="355"/>
        <v>0</v>
      </c>
      <c r="CH115" s="40831">
        <f t="shared" si="356"/>
        <v>0</v>
      </c>
      <c r="CI115" s="40834">
        <f t="shared" si="357"/>
        <v>0</v>
      </c>
      <c r="CJ115" s="40834">
        <f t="shared" si="358"/>
        <v>0</v>
      </c>
      <c r="CK115" s="40834">
        <f t="shared" si="359"/>
        <v>0</v>
      </c>
      <c r="CL115" s="40834">
        <f t="shared" si="360"/>
        <v>0</v>
      </c>
      <c r="CM115" s="40834">
        <f t="shared" si="361"/>
        <v>0</v>
      </c>
      <c r="CN115" s="40835">
        <f t="shared" si="362"/>
        <v>0</v>
      </c>
      <c r="CO115" s="40806"/>
    </row>
    <row r="116" spans="1:93" ht="19.5" customHeight="1" x14ac:dyDescent="0.25">
      <c r="A116" s="42006" t="s">
        <v>30</v>
      </c>
      <c r="B116" s="42007"/>
      <c r="C116" s="40829">
        <f t="shared" si="363"/>
        <v>0</v>
      </c>
      <c r="D116" s="40830">
        <f t="shared" si="364"/>
        <v>0</v>
      </c>
      <c r="E116" s="40830">
        <f t="shared" si="364"/>
        <v>0</v>
      </c>
      <c r="F116" s="40830">
        <f t="shared" si="365"/>
        <v>0</v>
      </c>
      <c r="G116" s="40830">
        <f t="shared" si="365"/>
        <v>0</v>
      </c>
      <c r="H116" s="40831">
        <f t="shared" si="326"/>
        <v>0</v>
      </c>
      <c r="I116" s="40832">
        <f t="shared" si="327"/>
        <v>0</v>
      </c>
      <c r="J116" s="40830">
        <f t="shared" si="366"/>
        <v>0</v>
      </c>
      <c r="K116" s="40830">
        <f t="shared" si="366"/>
        <v>0</v>
      </c>
      <c r="L116" s="40830">
        <f t="shared" si="367"/>
        <v>0</v>
      </c>
      <c r="M116" s="40830">
        <f t="shared" si="367"/>
        <v>0</v>
      </c>
      <c r="N116" s="40833">
        <f t="shared" si="328"/>
        <v>0</v>
      </c>
      <c r="O116" s="40829">
        <f t="shared" si="329"/>
        <v>0</v>
      </c>
      <c r="P116" s="40830">
        <f t="shared" si="368"/>
        <v>0</v>
      </c>
      <c r="Q116" s="40830">
        <f t="shared" si="368"/>
        <v>0</v>
      </c>
      <c r="R116" s="40830">
        <f t="shared" si="369"/>
        <v>0</v>
      </c>
      <c r="S116" s="40830">
        <f t="shared" si="369"/>
        <v>0</v>
      </c>
      <c r="T116" s="40831">
        <f t="shared" si="330"/>
        <v>0</v>
      </c>
      <c r="U116" s="40832">
        <f t="shared" si="331"/>
        <v>0</v>
      </c>
      <c r="V116" s="40830">
        <f t="shared" si="370"/>
        <v>0</v>
      </c>
      <c r="W116" s="40830">
        <f t="shared" si="370"/>
        <v>0</v>
      </c>
      <c r="X116" s="40830">
        <f t="shared" si="371"/>
        <v>0</v>
      </c>
      <c r="Y116" s="40830">
        <f t="shared" si="371"/>
        <v>0</v>
      </c>
      <c r="Z116" s="40833">
        <f t="shared" si="332"/>
        <v>0</v>
      </c>
      <c r="AA116" s="40829">
        <f t="shared" si="333"/>
        <v>0</v>
      </c>
      <c r="AB116" s="40830">
        <f t="shared" si="372"/>
        <v>0</v>
      </c>
      <c r="AC116" s="40830">
        <f t="shared" si="372"/>
        <v>0</v>
      </c>
      <c r="AD116" s="40830">
        <f t="shared" si="373"/>
        <v>0</v>
      </c>
      <c r="AE116" s="40830">
        <f t="shared" si="373"/>
        <v>0</v>
      </c>
      <c r="AF116" s="40831">
        <f t="shared" si="334"/>
        <v>0</v>
      </c>
      <c r="AG116" s="40829">
        <f t="shared" si="335"/>
        <v>0</v>
      </c>
      <c r="AH116" s="40830">
        <f t="shared" si="374"/>
        <v>0</v>
      </c>
      <c r="AI116" s="40830">
        <f t="shared" si="374"/>
        <v>0</v>
      </c>
      <c r="AJ116" s="40830">
        <f t="shared" si="375"/>
        <v>0</v>
      </c>
      <c r="AK116" s="40830">
        <f t="shared" si="375"/>
        <v>0</v>
      </c>
      <c r="AL116" s="40831">
        <f t="shared" si="336"/>
        <v>0</v>
      </c>
      <c r="AM116" s="40829">
        <f t="shared" si="337"/>
        <v>0</v>
      </c>
      <c r="AN116" s="40830">
        <f t="shared" si="376"/>
        <v>0</v>
      </c>
      <c r="AO116" s="40830">
        <f t="shared" si="376"/>
        <v>0</v>
      </c>
      <c r="AP116" s="40830">
        <f t="shared" si="377"/>
        <v>0</v>
      </c>
      <c r="AQ116" s="40830">
        <f t="shared" si="377"/>
        <v>0</v>
      </c>
      <c r="AR116" s="40831">
        <f t="shared" si="338"/>
        <v>0</v>
      </c>
      <c r="AS116" s="40829">
        <f t="shared" si="339"/>
        <v>0</v>
      </c>
      <c r="AT116" s="40830">
        <f t="shared" si="378"/>
        <v>0</v>
      </c>
      <c r="AU116" s="40830">
        <f t="shared" si="378"/>
        <v>0</v>
      </c>
      <c r="AV116" s="40830">
        <f t="shared" si="379"/>
        <v>0</v>
      </c>
      <c r="AW116" s="40830">
        <f t="shared" si="379"/>
        <v>0</v>
      </c>
      <c r="AX116" s="40831">
        <f t="shared" si="340"/>
        <v>0</v>
      </c>
      <c r="AY116" s="40829">
        <f t="shared" si="341"/>
        <v>0</v>
      </c>
      <c r="AZ116" s="40830">
        <f t="shared" si="380"/>
        <v>0</v>
      </c>
      <c r="BA116" s="40830">
        <f t="shared" si="380"/>
        <v>0</v>
      </c>
      <c r="BB116" s="40830">
        <f t="shared" si="381"/>
        <v>0</v>
      </c>
      <c r="BC116" s="40830">
        <f t="shared" si="381"/>
        <v>0</v>
      </c>
      <c r="BD116" s="40831">
        <f t="shared" si="342"/>
        <v>0</v>
      </c>
      <c r="BE116" s="40829">
        <f t="shared" si="343"/>
        <v>0</v>
      </c>
      <c r="BF116" s="40830">
        <f t="shared" si="382"/>
        <v>0</v>
      </c>
      <c r="BG116" s="40830">
        <f t="shared" si="382"/>
        <v>0</v>
      </c>
      <c r="BH116" s="40830">
        <f t="shared" si="383"/>
        <v>0</v>
      </c>
      <c r="BI116" s="40830">
        <f t="shared" si="383"/>
        <v>0</v>
      </c>
      <c r="BJ116" s="40831">
        <f t="shared" si="344"/>
        <v>0</v>
      </c>
      <c r="BK116" s="40829">
        <f t="shared" si="345"/>
        <v>0</v>
      </c>
      <c r="BL116" s="40830">
        <f t="shared" si="384"/>
        <v>0</v>
      </c>
      <c r="BM116" s="40830">
        <f t="shared" si="384"/>
        <v>0</v>
      </c>
      <c r="BN116" s="40830">
        <f t="shared" si="385"/>
        <v>0</v>
      </c>
      <c r="BO116" s="40830">
        <f t="shared" si="385"/>
        <v>0</v>
      </c>
      <c r="BP116" s="40831">
        <f t="shared" si="346"/>
        <v>0</v>
      </c>
      <c r="BQ116" s="40829">
        <f t="shared" si="347"/>
        <v>0</v>
      </c>
      <c r="BR116" s="40830">
        <f t="shared" si="386"/>
        <v>0</v>
      </c>
      <c r="BS116" s="40830">
        <f t="shared" si="386"/>
        <v>0</v>
      </c>
      <c r="BT116" s="40830">
        <f t="shared" si="387"/>
        <v>0</v>
      </c>
      <c r="BU116" s="40830">
        <f t="shared" si="387"/>
        <v>0</v>
      </c>
      <c r="BV116" s="40831">
        <f t="shared" si="348"/>
        <v>0</v>
      </c>
      <c r="BW116" s="40829">
        <f t="shared" si="349"/>
        <v>0</v>
      </c>
      <c r="BX116" s="40830">
        <f t="shared" si="388"/>
        <v>0</v>
      </c>
      <c r="BY116" s="40830">
        <f t="shared" si="388"/>
        <v>0</v>
      </c>
      <c r="BZ116" s="40830">
        <f t="shared" si="389"/>
        <v>0</v>
      </c>
      <c r="CA116" s="40830">
        <f t="shared" si="389"/>
        <v>0</v>
      </c>
      <c r="CB116" s="40831">
        <f t="shared" si="350"/>
        <v>0</v>
      </c>
      <c r="CC116" s="40829">
        <f t="shared" si="351"/>
        <v>0</v>
      </c>
      <c r="CD116" s="40830">
        <f t="shared" si="352"/>
        <v>0</v>
      </c>
      <c r="CE116" s="40830">
        <f t="shared" si="353"/>
        <v>0</v>
      </c>
      <c r="CF116" s="40830">
        <f t="shared" si="354"/>
        <v>0</v>
      </c>
      <c r="CG116" s="40830">
        <f t="shared" si="355"/>
        <v>0</v>
      </c>
      <c r="CH116" s="40831">
        <f t="shared" si="356"/>
        <v>0</v>
      </c>
      <c r="CI116" s="40834">
        <f t="shared" si="357"/>
        <v>0</v>
      </c>
      <c r="CJ116" s="40834">
        <f t="shared" si="358"/>
        <v>0</v>
      </c>
      <c r="CK116" s="40834">
        <f t="shared" si="359"/>
        <v>0</v>
      </c>
      <c r="CL116" s="40834">
        <f t="shared" si="360"/>
        <v>0</v>
      </c>
      <c r="CM116" s="40834">
        <f t="shared" si="361"/>
        <v>0</v>
      </c>
      <c r="CN116" s="40835">
        <f t="shared" si="362"/>
        <v>0</v>
      </c>
      <c r="CO116" s="40806"/>
    </row>
    <row r="117" spans="1:93" ht="19.5" customHeight="1" x14ac:dyDescent="0.25">
      <c r="A117" s="42006" t="s">
        <v>31</v>
      </c>
      <c r="B117" s="42007"/>
      <c r="C117" s="40829">
        <f t="shared" si="363"/>
        <v>0</v>
      </c>
      <c r="D117" s="40830">
        <f t="shared" si="364"/>
        <v>0</v>
      </c>
      <c r="E117" s="40830">
        <f t="shared" si="364"/>
        <v>0</v>
      </c>
      <c r="F117" s="40830">
        <f t="shared" si="365"/>
        <v>0</v>
      </c>
      <c r="G117" s="40830">
        <f t="shared" si="365"/>
        <v>0</v>
      </c>
      <c r="H117" s="40831">
        <f t="shared" si="326"/>
        <v>0</v>
      </c>
      <c r="I117" s="40832">
        <f t="shared" si="327"/>
        <v>0</v>
      </c>
      <c r="J117" s="40830">
        <f t="shared" si="366"/>
        <v>0</v>
      </c>
      <c r="K117" s="40830">
        <f t="shared" si="366"/>
        <v>0</v>
      </c>
      <c r="L117" s="40830">
        <f t="shared" si="367"/>
        <v>0</v>
      </c>
      <c r="M117" s="40830">
        <f t="shared" si="367"/>
        <v>0</v>
      </c>
      <c r="N117" s="40833">
        <f t="shared" si="328"/>
        <v>0</v>
      </c>
      <c r="O117" s="40829">
        <f t="shared" si="329"/>
        <v>0</v>
      </c>
      <c r="P117" s="40830">
        <f t="shared" si="368"/>
        <v>0</v>
      </c>
      <c r="Q117" s="40830">
        <f t="shared" si="368"/>
        <v>0</v>
      </c>
      <c r="R117" s="40830">
        <f t="shared" si="369"/>
        <v>0</v>
      </c>
      <c r="S117" s="40830">
        <f t="shared" si="369"/>
        <v>0</v>
      </c>
      <c r="T117" s="40831">
        <f t="shared" si="330"/>
        <v>0</v>
      </c>
      <c r="U117" s="40832">
        <f t="shared" si="331"/>
        <v>0</v>
      </c>
      <c r="V117" s="40830">
        <f t="shared" si="370"/>
        <v>0</v>
      </c>
      <c r="W117" s="40830">
        <f t="shared" si="370"/>
        <v>0</v>
      </c>
      <c r="X117" s="40830">
        <f t="shared" si="371"/>
        <v>0</v>
      </c>
      <c r="Y117" s="40830">
        <f t="shared" si="371"/>
        <v>0</v>
      </c>
      <c r="Z117" s="40833">
        <f t="shared" si="332"/>
        <v>0</v>
      </c>
      <c r="AA117" s="40829">
        <f t="shared" si="333"/>
        <v>0</v>
      </c>
      <c r="AB117" s="40830">
        <f t="shared" si="372"/>
        <v>0</v>
      </c>
      <c r="AC117" s="40830">
        <f t="shared" si="372"/>
        <v>0</v>
      </c>
      <c r="AD117" s="40830">
        <f t="shared" si="373"/>
        <v>0</v>
      </c>
      <c r="AE117" s="40830">
        <f t="shared" si="373"/>
        <v>0</v>
      </c>
      <c r="AF117" s="40831">
        <f t="shared" si="334"/>
        <v>0</v>
      </c>
      <c r="AG117" s="40829">
        <f t="shared" si="335"/>
        <v>0</v>
      </c>
      <c r="AH117" s="40830">
        <f t="shared" si="374"/>
        <v>0</v>
      </c>
      <c r="AI117" s="40830">
        <f t="shared" si="374"/>
        <v>0</v>
      </c>
      <c r="AJ117" s="40830">
        <f t="shared" si="375"/>
        <v>0</v>
      </c>
      <c r="AK117" s="40830">
        <f t="shared" si="375"/>
        <v>0</v>
      </c>
      <c r="AL117" s="40831">
        <f t="shared" si="336"/>
        <v>0</v>
      </c>
      <c r="AM117" s="40829">
        <f t="shared" si="337"/>
        <v>0</v>
      </c>
      <c r="AN117" s="40830">
        <f t="shared" si="376"/>
        <v>0</v>
      </c>
      <c r="AO117" s="40830">
        <f t="shared" si="376"/>
        <v>0</v>
      </c>
      <c r="AP117" s="40830">
        <f t="shared" si="377"/>
        <v>0</v>
      </c>
      <c r="AQ117" s="40830">
        <f t="shared" si="377"/>
        <v>0</v>
      </c>
      <c r="AR117" s="40831">
        <f t="shared" si="338"/>
        <v>0</v>
      </c>
      <c r="AS117" s="40829">
        <f t="shared" si="339"/>
        <v>0</v>
      </c>
      <c r="AT117" s="40830">
        <f t="shared" si="378"/>
        <v>0</v>
      </c>
      <c r="AU117" s="40830">
        <f t="shared" si="378"/>
        <v>0</v>
      </c>
      <c r="AV117" s="40830">
        <f t="shared" si="379"/>
        <v>0</v>
      </c>
      <c r="AW117" s="40830">
        <f t="shared" si="379"/>
        <v>0</v>
      </c>
      <c r="AX117" s="40831">
        <f t="shared" si="340"/>
        <v>0</v>
      </c>
      <c r="AY117" s="40829">
        <f t="shared" si="341"/>
        <v>0</v>
      </c>
      <c r="AZ117" s="40830">
        <f t="shared" si="380"/>
        <v>0</v>
      </c>
      <c r="BA117" s="40830">
        <f t="shared" si="380"/>
        <v>0</v>
      </c>
      <c r="BB117" s="40830">
        <f t="shared" si="381"/>
        <v>0</v>
      </c>
      <c r="BC117" s="40830">
        <f t="shared" si="381"/>
        <v>0</v>
      </c>
      <c r="BD117" s="40831">
        <f t="shared" si="342"/>
        <v>0</v>
      </c>
      <c r="BE117" s="40829">
        <f t="shared" si="343"/>
        <v>0</v>
      </c>
      <c r="BF117" s="40830">
        <f t="shared" si="382"/>
        <v>0</v>
      </c>
      <c r="BG117" s="40830">
        <f t="shared" si="382"/>
        <v>0</v>
      </c>
      <c r="BH117" s="40830">
        <f t="shared" si="383"/>
        <v>0</v>
      </c>
      <c r="BI117" s="40830">
        <f t="shared" si="383"/>
        <v>0</v>
      </c>
      <c r="BJ117" s="40831">
        <f t="shared" si="344"/>
        <v>0</v>
      </c>
      <c r="BK117" s="40829">
        <f t="shared" si="345"/>
        <v>0</v>
      </c>
      <c r="BL117" s="40830">
        <f t="shared" si="384"/>
        <v>0</v>
      </c>
      <c r="BM117" s="40830">
        <f t="shared" si="384"/>
        <v>0</v>
      </c>
      <c r="BN117" s="40830">
        <f t="shared" si="385"/>
        <v>0</v>
      </c>
      <c r="BO117" s="40830">
        <f t="shared" si="385"/>
        <v>0</v>
      </c>
      <c r="BP117" s="40831">
        <f t="shared" si="346"/>
        <v>0</v>
      </c>
      <c r="BQ117" s="40829">
        <f t="shared" si="347"/>
        <v>0</v>
      </c>
      <c r="BR117" s="40830">
        <f t="shared" si="386"/>
        <v>0</v>
      </c>
      <c r="BS117" s="40830">
        <f t="shared" si="386"/>
        <v>0</v>
      </c>
      <c r="BT117" s="40830">
        <f t="shared" si="387"/>
        <v>0</v>
      </c>
      <c r="BU117" s="40830">
        <f t="shared" si="387"/>
        <v>0</v>
      </c>
      <c r="BV117" s="40831">
        <f t="shared" si="348"/>
        <v>0</v>
      </c>
      <c r="BW117" s="40829">
        <f t="shared" si="349"/>
        <v>0</v>
      </c>
      <c r="BX117" s="40830">
        <f t="shared" si="388"/>
        <v>0</v>
      </c>
      <c r="BY117" s="40830">
        <f t="shared" si="388"/>
        <v>0</v>
      </c>
      <c r="BZ117" s="40830">
        <f t="shared" si="389"/>
        <v>0</v>
      </c>
      <c r="CA117" s="40830">
        <f t="shared" si="389"/>
        <v>0</v>
      </c>
      <c r="CB117" s="40831">
        <f t="shared" si="350"/>
        <v>0</v>
      </c>
      <c r="CC117" s="40829">
        <f t="shared" si="351"/>
        <v>0</v>
      </c>
      <c r="CD117" s="40830">
        <f t="shared" si="352"/>
        <v>0</v>
      </c>
      <c r="CE117" s="40830">
        <f t="shared" si="353"/>
        <v>0</v>
      </c>
      <c r="CF117" s="40830">
        <f t="shared" si="354"/>
        <v>0</v>
      </c>
      <c r="CG117" s="40830">
        <f t="shared" si="355"/>
        <v>0</v>
      </c>
      <c r="CH117" s="40831">
        <f t="shared" si="356"/>
        <v>0</v>
      </c>
      <c r="CI117" s="40834">
        <f t="shared" si="357"/>
        <v>0</v>
      </c>
      <c r="CJ117" s="40834">
        <f t="shared" si="358"/>
        <v>0</v>
      </c>
      <c r="CK117" s="40834">
        <f t="shared" si="359"/>
        <v>0</v>
      </c>
      <c r="CL117" s="40834">
        <f t="shared" si="360"/>
        <v>0</v>
      </c>
      <c r="CM117" s="40834">
        <f t="shared" si="361"/>
        <v>0</v>
      </c>
      <c r="CN117" s="40835">
        <f t="shared" si="362"/>
        <v>0</v>
      </c>
      <c r="CO117" s="40806"/>
    </row>
    <row r="118" spans="1:93" ht="19.5" customHeight="1" x14ac:dyDescent="0.25">
      <c r="A118" s="42004" t="s">
        <v>32</v>
      </c>
      <c r="B118" s="42005"/>
      <c r="C118" s="40822">
        <f t="shared" si="363"/>
        <v>0</v>
      </c>
      <c r="D118" s="40823">
        <f t="shared" si="364"/>
        <v>0</v>
      </c>
      <c r="E118" s="40823">
        <f t="shared" si="364"/>
        <v>0</v>
      </c>
      <c r="F118" s="40823">
        <f t="shared" si="365"/>
        <v>0</v>
      </c>
      <c r="G118" s="40823">
        <f t="shared" si="365"/>
        <v>0</v>
      </c>
      <c r="H118" s="40824">
        <f t="shared" si="326"/>
        <v>0</v>
      </c>
      <c r="I118" s="40825">
        <f t="shared" si="327"/>
        <v>0</v>
      </c>
      <c r="J118" s="40823">
        <f t="shared" si="366"/>
        <v>0</v>
      </c>
      <c r="K118" s="40823">
        <f t="shared" si="366"/>
        <v>0</v>
      </c>
      <c r="L118" s="40823">
        <f t="shared" si="367"/>
        <v>0</v>
      </c>
      <c r="M118" s="40823">
        <f t="shared" si="367"/>
        <v>0</v>
      </c>
      <c r="N118" s="40826">
        <f t="shared" si="328"/>
        <v>0</v>
      </c>
      <c r="O118" s="40822">
        <f t="shared" si="329"/>
        <v>0</v>
      </c>
      <c r="P118" s="40823">
        <f t="shared" si="368"/>
        <v>0</v>
      </c>
      <c r="Q118" s="40823">
        <f t="shared" si="368"/>
        <v>0</v>
      </c>
      <c r="R118" s="40823">
        <f t="shared" si="369"/>
        <v>0</v>
      </c>
      <c r="S118" s="40823">
        <f t="shared" si="369"/>
        <v>0</v>
      </c>
      <c r="T118" s="40824">
        <f t="shared" si="330"/>
        <v>0</v>
      </c>
      <c r="U118" s="40825">
        <f t="shared" si="331"/>
        <v>0</v>
      </c>
      <c r="V118" s="40823">
        <f t="shared" si="370"/>
        <v>0</v>
      </c>
      <c r="W118" s="40823">
        <f t="shared" si="370"/>
        <v>0</v>
      </c>
      <c r="X118" s="40823">
        <f t="shared" si="371"/>
        <v>0</v>
      </c>
      <c r="Y118" s="40823">
        <f t="shared" si="371"/>
        <v>0</v>
      </c>
      <c r="Z118" s="40826">
        <f t="shared" si="332"/>
        <v>0</v>
      </c>
      <c r="AA118" s="40822">
        <f t="shared" si="333"/>
        <v>0</v>
      </c>
      <c r="AB118" s="40823">
        <f t="shared" si="372"/>
        <v>0</v>
      </c>
      <c r="AC118" s="40823">
        <f t="shared" si="372"/>
        <v>0</v>
      </c>
      <c r="AD118" s="40823">
        <f t="shared" si="373"/>
        <v>0</v>
      </c>
      <c r="AE118" s="40823">
        <f t="shared" si="373"/>
        <v>0</v>
      </c>
      <c r="AF118" s="40824">
        <f t="shared" si="334"/>
        <v>0</v>
      </c>
      <c r="AG118" s="40822">
        <f t="shared" si="335"/>
        <v>0</v>
      </c>
      <c r="AH118" s="40823">
        <f t="shared" si="374"/>
        <v>0</v>
      </c>
      <c r="AI118" s="40823">
        <f t="shared" si="374"/>
        <v>0</v>
      </c>
      <c r="AJ118" s="40823">
        <f t="shared" si="375"/>
        <v>0</v>
      </c>
      <c r="AK118" s="40823">
        <f t="shared" si="375"/>
        <v>0</v>
      </c>
      <c r="AL118" s="40824">
        <f t="shared" si="336"/>
        <v>0</v>
      </c>
      <c r="AM118" s="40822">
        <f t="shared" si="337"/>
        <v>0</v>
      </c>
      <c r="AN118" s="40823">
        <f t="shared" si="376"/>
        <v>0</v>
      </c>
      <c r="AO118" s="40823">
        <f t="shared" si="376"/>
        <v>0</v>
      </c>
      <c r="AP118" s="40823">
        <f t="shared" si="377"/>
        <v>0</v>
      </c>
      <c r="AQ118" s="40823">
        <f t="shared" si="377"/>
        <v>0</v>
      </c>
      <c r="AR118" s="40824">
        <f t="shared" si="338"/>
        <v>0</v>
      </c>
      <c r="AS118" s="40822">
        <f t="shared" si="339"/>
        <v>0</v>
      </c>
      <c r="AT118" s="40823">
        <f t="shared" si="378"/>
        <v>0</v>
      </c>
      <c r="AU118" s="40823">
        <f t="shared" si="378"/>
        <v>0</v>
      </c>
      <c r="AV118" s="40823">
        <f t="shared" si="379"/>
        <v>0</v>
      </c>
      <c r="AW118" s="40823">
        <f t="shared" si="379"/>
        <v>0</v>
      </c>
      <c r="AX118" s="40824">
        <f t="shared" si="340"/>
        <v>0</v>
      </c>
      <c r="AY118" s="40822">
        <f t="shared" si="341"/>
        <v>0</v>
      </c>
      <c r="AZ118" s="40823">
        <f t="shared" si="380"/>
        <v>0</v>
      </c>
      <c r="BA118" s="40823">
        <f t="shared" si="380"/>
        <v>0</v>
      </c>
      <c r="BB118" s="40823">
        <f t="shared" si="381"/>
        <v>0</v>
      </c>
      <c r="BC118" s="40823">
        <f t="shared" si="381"/>
        <v>0</v>
      </c>
      <c r="BD118" s="40824">
        <f t="shared" si="342"/>
        <v>0</v>
      </c>
      <c r="BE118" s="40822">
        <f t="shared" si="343"/>
        <v>0</v>
      </c>
      <c r="BF118" s="40823">
        <f t="shared" si="382"/>
        <v>0</v>
      </c>
      <c r="BG118" s="40823">
        <f t="shared" si="382"/>
        <v>0</v>
      </c>
      <c r="BH118" s="40823">
        <f t="shared" si="383"/>
        <v>0</v>
      </c>
      <c r="BI118" s="40823">
        <f t="shared" si="383"/>
        <v>0</v>
      </c>
      <c r="BJ118" s="40824">
        <f t="shared" si="344"/>
        <v>0</v>
      </c>
      <c r="BK118" s="40822">
        <f t="shared" si="345"/>
        <v>0</v>
      </c>
      <c r="BL118" s="40823">
        <f t="shared" si="384"/>
        <v>0</v>
      </c>
      <c r="BM118" s="40823">
        <f t="shared" si="384"/>
        <v>0</v>
      </c>
      <c r="BN118" s="40823">
        <f t="shared" si="385"/>
        <v>0</v>
      </c>
      <c r="BO118" s="40823">
        <f t="shared" si="385"/>
        <v>0</v>
      </c>
      <c r="BP118" s="40824">
        <f t="shared" si="346"/>
        <v>0</v>
      </c>
      <c r="BQ118" s="40822">
        <f t="shared" si="347"/>
        <v>0</v>
      </c>
      <c r="BR118" s="40823">
        <f t="shared" si="386"/>
        <v>0</v>
      </c>
      <c r="BS118" s="40823">
        <f t="shared" si="386"/>
        <v>0</v>
      </c>
      <c r="BT118" s="40823">
        <f t="shared" si="387"/>
        <v>0</v>
      </c>
      <c r="BU118" s="40823">
        <f t="shared" si="387"/>
        <v>0</v>
      </c>
      <c r="BV118" s="40824">
        <f t="shared" si="348"/>
        <v>0</v>
      </c>
      <c r="BW118" s="40822">
        <f t="shared" si="349"/>
        <v>0</v>
      </c>
      <c r="BX118" s="40823">
        <f t="shared" si="388"/>
        <v>0</v>
      </c>
      <c r="BY118" s="40823">
        <f t="shared" si="388"/>
        <v>0</v>
      </c>
      <c r="BZ118" s="40823">
        <f t="shared" si="389"/>
        <v>0</v>
      </c>
      <c r="CA118" s="40823">
        <f t="shared" si="389"/>
        <v>0</v>
      </c>
      <c r="CB118" s="40824">
        <f t="shared" si="350"/>
        <v>0</v>
      </c>
      <c r="CC118" s="40822">
        <f t="shared" si="351"/>
        <v>0</v>
      </c>
      <c r="CD118" s="40823">
        <f t="shared" si="352"/>
        <v>0</v>
      </c>
      <c r="CE118" s="40823">
        <f t="shared" si="353"/>
        <v>0</v>
      </c>
      <c r="CF118" s="40823">
        <f t="shared" si="354"/>
        <v>0</v>
      </c>
      <c r="CG118" s="40823">
        <f t="shared" si="355"/>
        <v>0</v>
      </c>
      <c r="CH118" s="40824">
        <f t="shared" si="356"/>
        <v>0</v>
      </c>
      <c r="CI118" s="40827">
        <f t="shared" si="357"/>
        <v>0</v>
      </c>
      <c r="CJ118" s="40827">
        <f t="shared" si="358"/>
        <v>0</v>
      </c>
      <c r="CK118" s="40827">
        <f t="shared" si="359"/>
        <v>0</v>
      </c>
      <c r="CL118" s="40827">
        <f t="shared" si="360"/>
        <v>0</v>
      </c>
      <c r="CM118" s="40827">
        <f t="shared" si="361"/>
        <v>0</v>
      </c>
      <c r="CN118" s="40828">
        <f t="shared" si="362"/>
        <v>0</v>
      </c>
      <c r="CO118" s="40806"/>
    </row>
    <row r="119" spans="1:93" ht="19.5" customHeight="1" x14ac:dyDescent="0.25">
      <c r="A119" s="42006" t="s">
        <v>33</v>
      </c>
      <c r="B119" s="42007"/>
      <c r="C119" s="40829">
        <f t="shared" si="363"/>
        <v>0</v>
      </c>
      <c r="D119" s="40830">
        <f t="shared" si="364"/>
        <v>0</v>
      </c>
      <c r="E119" s="40830">
        <f t="shared" si="364"/>
        <v>0</v>
      </c>
      <c r="F119" s="40830">
        <f t="shared" si="365"/>
        <v>0</v>
      </c>
      <c r="G119" s="40830">
        <f t="shared" si="365"/>
        <v>0</v>
      </c>
      <c r="H119" s="40831">
        <f t="shared" si="326"/>
        <v>0</v>
      </c>
      <c r="I119" s="40832">
        <f t="shared" si="327"/>
        <v>0</v>
      </c>
      <c r="J119" s="40830">
        <f t="shared" si="366"/>
        <v>0</v>
      </c>
      <c r="K119" s="40830">
        <f t="shared" si="366"/>
        <v>0</v>
      </c>
      <c r="L119" s="40830">
        <f t="shared" si="367"/>
        <v>0</v>
      </c>
      <c r="M119" s="40830">
        <f t="shared" si="367"/>
        <v>0</v>
      </c>
      <c r="N119" s="40833">
        <f t="shared" si="328"/>
        <v>0</v>
      </c>
      <c r="O119" s="40829">
        <f t="shared" si="329"/>
        <v>0</v>
      </c>
      <c r="P119" s="40830">
        <f t="shared" si="368"/>
        <v>0</v>
      </c>
      <c r="Q119" s="40830">
        <f t="shared" si="368"/>
        <v>0</v>
      </c>
      <c r="R119" s="40830">
        <f t="shared" si="369"/>
        <v>0</v>
      </c>
      <c r="S119" s="40830">
        <f t="shared" si="369"/>
        <v>0</v>
      </c>
      <c r="T119" s="40831">
        <f t="shared" si="330"/>
        <v>0</v>
      </c>
      <c r="U119" s="40832">
        <f t="shared" si="331"/>
        <v>0</v>
      </c>
      <c r="V119" s="40830">
        <f t="shared" si="370"/>
        <v>0</v>
      </c>
      <c r="W119" s="40830">
        <f t="shared" si="370"/>
        <v>0</v>
      </c>
      <c r="X119" s="40830">
        <f t="shared" si="371"/>
        <v>0</v>
      </c>
      <c r="Y119" s="40830">
        <f t="shared" si="371"/>
        <v>0</v>
      </c>
      <c r="Z119" s="40833">
        <f t="shared" si="332"/>
        <v>0</v>
      </c>
      <c r="AA119" s="40829">
        <f t="shared" si="333"/>
        <v>0</v>
      </c>
      <c r="AB119" s="40830">
        <f t="shared" si="372"/>
        <v>0</v>
      </c>
      <c r="AC119" s="40830">
        <f t="shared" si="372"/>
        <v>0</v>
      </c>
      <c r="AD119" s="40830">
        <f t="shared" si="373"/>
        <v>0</v>
      </c>
      <c r="AE119" s="40830">
        <f t="shared" si="373"/>
        <v>0</v>
      </c>
      <c r="AF119" s="40831">
        <f t="shared" si="334"/>
        <v>0</v>
      </c>
      <c r="AG119" s="40829">
        <f t="shared" si="335"/>
        <v>0</v>
      </c>
      <c r="AH119" s="40830">
        <f t="shared" si="374"/>
        <v>0</v>
      </c>
      <c r="AI119" s="40830">
        <f t="shared" si="374"/>
        <v>0</v>
      </c>
      <c r="AJ119" s="40830">
        <f t="shared" si="375"/>
        <v>0</v>
      </c>
      <c r="AK119" s="40830">
        <f t="shared" si="375"/>
        <v>0</v>
      </c>
      <c r="AL119" s="40831">
        <f t="shared" si="336"/>
        <v>0</v>
      </c>
      <c r="AM119" s="40829">
        <f t="shared" si="337"/>
        <v>0</v>
      </c>
      <c r="AN119" s="40830">
        <f t="shared" si="376"/>
        <v>0</v>
      </c>
      <c r="AO119" s="40830">
        <f t="shared" si="376"/>
        <v>0</v>
      </c>
      <c r="AP119" s="40830">
        <f t="shared" si="377"/>
        <v>0</v>
      </c>
      <c r="AQ119" s="40830">
        <f t="shared" si="377"/>
        <v>0</v>
      </c>
      <c r="AR119" s="40831">
        <f t="shared" si="338"/>
        <v>0</v>
      </c>
      <c r="AS119" s="40829">
        <f t="shared" si="339"/>
        <v>0</v>
      </c>
      <c r="AT119" s="40830">
        <f t="shared" si="378"/>
        <v>0</v>
      </c>
      <c r="AU119" s="40830">
        <f t="shared" si="378"/>
        <v>0</v>
      </c>
      <c r="AV119" s="40830">
        <f t="shared" si="379"/>
        <v>0</v>
      </c>
      <c r="AW119" s="40830">
        <f t="shared" si="379"/>
        <v>0</v>
      </c>
      <c r="AX119" s="40831">
        <f t="shared" si="340"/>
        <v>0</v>
      </c>
      <c r="AY119" s="40829">
        <f t="shared" si="341"/>
        <v>0</v>
      </c>
      <c r="AZ119" s="40830">
        <f t="shared" si="380"/>
        <v>0</v>
      </c>
      <c r="BA119" s="40830">
        <f t="shared" si="380"/>
        <v>0</v>
      </c>
      <c r="BB119" s="40830">
        <f t="shared" si="381"/>
        <v>0</v>
      </c>
      <c r="BC119" s="40830">
        <f t="shared" si="381"/>
        <v>0</v>
      </c>
      <c r="BD119" s="40831">
        <f t="shared" si="342"/>
        <v>0</v>
      </c>
      <c r="BE119" s="40829">
        <f t="shared" si="343"/>
        <v>0</v>
      </c>
      <c r="BF119" s="40830">
        <f t="shared" si="382"/>
        <v>0</v>
      </c>
      <c r="BG119" s="40830">
        <f t="shared" si="382"/>
        <v>0</v>
      </c>
      <c r="BH119" s="40830">
        <f t="shared" si="383"/>
        <v>0</v>
      </c>
      <c r="BI119" s="40830">
        <f t="shared" si="383"/>
        <v>0</v>
      </c>
      <c r="BJ119" s="40831">
        <f t="shared" si="344"/>
        <v>0</v>
      </c>
      <c r="BK119" s="40829">
        <f t="shared" si="345"/>
        <v>0</v>
      </c>
      <c r="BL119" s="40830">
        <f t="shared" si="384"/>
        <v>0</v>
      </c>
      <c r="BM119" s="40830">
        <f t="shared" si="384"/>
        <v>0</v>
      </c>
      <c r="BN119" s="40830">
        <f t="shared" si="385"/>
        <v>0</v>
      </c>
      <c r="BO119" s="40830">
        <f t="shared" si="385"/>
        <v>0</v>
      </c>
      <c r="BP119" s="40831">
        <f t="shared" si="346"/>
        <v>0</v>
      </c>
      <c r="BQ119" s="40829">
        <f t="shared" si="347"/>
        <v>0</v>
      </c>
      <c r="BR119" s="40830">
        <f t="shared" si="386"/>
        <v>0</v>
      </c>
      <c r="BS119" s="40830">
        <f t="shared" si="386"/>
        <v>0</v>
      </c>
      <c r="BT119" s="40830">
        <f t="shared" si="387"/>
        <v>0</v>
      </c>
      <c r="BU119" s="40830">
        <f t="shared" si="387"/>
        <v>0</v>
      </c>
      <c r="BV119" s="40831">
        <f t="shared" si="348"/>
        <v>0</v>
      </c>
      <c r="BW119" s="40829">
        <f t="shared" si="349"/>
        <v>0</v>
      </c>
      <c r="BX119" s="40830">
        <f t="shared" si="388"/>
        <v>0</v>
      </c>
      <c r="BY119" s="40830">
        <f t="shared" si="388"/>
        <v>0</v>
      </c>
      <c r="BZ119" s="40830">
        <f t="shared" si="389"/>
        <v>0</v>
      </c>
      <c r="CA119" s="40830">
        <f t="shared" si="389"/>
        <v>0</v>
      </c>
      <c r="CB119" s="40831">
        <f t="shared" si="350"/>
        <v>0</v>
      </c>
      <c r="CC119" s="40829">
        <f t="shared" si="351"/>
        <v>0</v>
      </c>
      <c r="CD119" s="40830">
        <f t="shared" si="352"/>
        <v>0</v>
      </c>
      <c r="CE119" s="40830">
        <f t="shared" si="353"/>
        <v>0</v>
      </c>
      <c r="CF119" s="40830">
        <f t="shared" si="354"/>
        <v>0</v>
      </c>
      <c r="CG119" s="40830">
        <f t="shared" si="355"/>
        <v>0</v>
      </c>
      <c r="CH119" s="40831">
        <f t="shared" si="356"/>
        <v>0</v>
      </c>
      <c r="CI119" s="40834">
        <f t="shared" si="357"/>
        <v>0</v>
      </c>
      <c r="CJ119" s="40834">
        <f t="shared" si="358"/>
        <v>0</v>
      </c>
      <c r="CK119" s="40834">
        <f t="shared" si="359"/>
        <v>0</v>
      </c>
      <c r="CL119" s="40834">
        <f t="shared" si="360"/>
        <v>0</v>
      </c>
      <c r="CM119" s="40834">
        <f t="shared" si="361"/>
        <v>0</v>
      </c>
      <c r="CN119" s="40835">
        <f t="shared" si="362"/>
        <v>0</v>
      </c>
      <c r="CO119" s="40806"/>
    </row>
    <row r="120" spans="1:93" ht="19.5" customHeight="1" x14ac:dyDescent="0.25">
      <c r="A120" s="42006" t="s">
        <v>34</v>
      </c>
      <c r="B120" s="42007"/>
      <c r="C120" s="40829">
        <f t="shared" si="363"/>
        <v>0</v>
      </c>
      <c r="D120" s="40830">
        <f t="shared" si="364"/>
        <v>0</v>
      </c>
      <c r="E120" s="40830">
        <f t="shared" si="364"/>
        <v>0</v>
      </c>
      <c r="F120" s="40830">
        <f t="shared" si="365"/>
        <v>0</v>
      </c>
      <c r="G120" s="40830">
        <f t="shared" si="365"/>
        <v>0</v>
      </c>
      <c r="H120" s="40831">
        <f t="shared" si="326"/>
        <v>0</v>
      </c>
      <c r="I120" s="40832">
        <f t="shared" si="327"/>
        <v>0</v>
      </c>
      <c r="J120" s="40830">
        <f t="shared" si="366"/>
        <v>0</v>
      </c>
      <c r="K120" s="40830">
        <f t="shared" si="366"/>
        <v>0</v>
      </c>
      <c r="L120" s="40830">
        <f t="shared" si="367"/>
        <v>0</v>
      </c>
      <c r="M120" s="40830">
        <f t="shared" si="367"/>
        <v>0</v>
      </c>
      <c r="N120" s="40833">
        <f t="shared" si="328"/>
        <v>0</v>
      </c>
      <c r="O120" s="40829">
        <f t="shared" si="329"/>
        <v>0</v>
      </c>
      <c r="P120" s="40830">
        <f t="shared" si="368"/>
        <v>0</v>
      </c>
      <c r="Q120" s="40830">
        <f t="shared" si="368"/>
        <v>0</v>
      </c>
      <c r="R120" s="40830">
        <f t="shared" si="369"/>
        <v>0</v>
      </c>
      <c r="S120" s="40830">
        <f t="shared" si="369"/>
        <v>0</v>
      </c>
      <c r="T120" s="40831">
        <f t="shared" si="330"/>
        <v>0</v>
      </c>
      <c r="U120" s="40832">
        <f t="shared" si="331"/>
        <v>0</v>
      </c>
      <c r="V120" s="40830">
        <f t="shared" si="370"/>
        <v>0</v>
      </c>
      <c r="W120" s="40830">
        <f t="shared" si="370"/>
        <v>0</v>
      </c>
      <c r="X120" s="40830">
        <f t="shared" si="371"/>
        <v>0</v>
      </c>
      <c r="Y120" s="40830">
        <f t="shared" si="371"/>
        <v>0</v>
      </c>
      <c r="Z120" s="40833">
        <f t="shared" si="332"/>
        <v>0</v>
      </c>
      <c r="AA120" s="40829">
        <f t="shared" si="333"/>
        <v>0</v>
      </c>
      <c r="AB120" s="40830">
        <f t="shared" si="372"/>
        <v>0</v>
      </c>
      <c r="AC120" s="40830">
        <f t="shared" si="372"/>
        <v>0</v>
      </c>
      <c r="AD120" s="40830">
        <f t="shared" si="373"/>
        <v>0</v>
      </c>
      <c r="AE120" s="40830">
        <f t="shared" si="373"/>
        <v>0</v>
      </c>
      <c r="AF120" s="40831">
        <f t="shared" si="334"/>
        <v>0</v>
      </c>
      <c r="AG120" s="40829">
        <f t="shared" si="335"/>
        <v>0</v>
      </c>
      <c r="AH120" s="40830">
        <f t="shared" si="374"/>
        <v>0</v>
      </c>
      <c r="AI120" s="40830">
        <f t="shared" si="374"/>
        <v>0</v>
      </c>
      <c r="AJ120" s="40830">
        <f t="shared" si="375"/>
        <v>0</v>
      </c>
      <c r="AK120" s="40830">
        <f t="shared" si="375"/>
        <v>0</v>
      </c>
      <c r="AL120" s="40831">
        <f t="shared" si="336"/>
        <v>0</v>
      </c>
      <c r="AM120" s="40829">
        <f t="shared" si="337"/>
        <v>0</v>
      </c>
      <c r="AN120" s="40830">
        <f t="shared" si="376"/>
        <v>0</v>
      </c>
      <c r="AO120" s="40830">
        <f t="shared" si="376"/>
        <v>0</v>
      </c>
      <c r="AP120" s="40830">
        <f t="shared" si="377"/>
        <v>0</v>
      </c>
      <c r="AQ120" s="40830">
        <f t="shared" si="377"/>
        <v>0</v>
      </c>
      <c r="AR120" s="40831">
        <f t="shared" si="338"/>
        <v>0</v>
      </c>
      <c r="AS120" s="40829">
        <f t="shared" si="339"/>
        <v>0</v>
      </c>
      <c r="AT120" s="40830">
        <f t="shared" si="378"/>
        <v>0</v>
      </c>
      <c r="AU120" s="40830">
        <f t="shared" si="378"/>
        <v>0</v>
      </c>
      <c r="AV120" s="40830">
        <f t="shared" si="379"/>
        <v>0</v>
      </c>
      <c r="AW120" s="40830">
        <f t="shared" si="379"/>
        <v>0</v>
      </c>
      <c r="AX120" s="40831">
        <f t="shared" si="340"/>
        <v>0</v>
      </c>
      <c r="AY120" s="40829">
        <f t="shared" si="341"/>
        <v>0</v>
      </c>
      <c r="AZ120" s="40830">
        <f t="shared" si="380"/>
        <v>0</v>
      </c>
      <c r="BA120" s="40830">
        <f t="shared" si="380"/>
        <v>0</v>
      </c>
      <c r="BB120" s="40830">
        <f t="shared" si="381"/>
        <v>0</v>
      </c>
      <c r="BC120" s="40830">
        <f t="shared" si="381"/>
        <v>0</v>
      </c>
      <c r="BD120" s="40831">
        <f t="shared" si="342"/>
        <v>0</v>
      </c>
      <c r="BE120" s="40829">
        <f t="shared" si="343"/>
        <v>0</v>
      </c>
      <c r="BF120" s="40830">
        <f t="shared" si="382"/>
        <v>0</v>
      </c>
      <c r="BG120" s="40830">
        <f t="shared" si="382"/>
        <v>0</v>
      </c>
      <c r="BH120" s="40830">
        <f t="shared" si="383"/>
        <v>0</v>
      </c>
      <c r="BI120" s="40830">
        <f t="shared" si="383"/>
        <v>0</v>
      </c>
      <c r="BJ120" s="40831">
        <f t="shared" si="344"/>
        <v>0</v>
      </c>
      <c r="BK120" s="40829">
        <f t="shared" si="345"/>
        <v>0</v>
      </c>
      <c r="BL120" s="40830">
        <f t="shared" si="384"/>
        <v>0</v>
      </c>
      <c r="BM120" s="40830">
        <f t="shared" si="384"/>
        <v>0</v>
      </c>
      <c r="BN120" s="40830">
        <f t="shared" si="385"/>
        <v>0</v>
      </c>
      <c r="BO120" s="40830">
        <f t="shared" si="385"/>
        <v>0</v>
      </c>
      <c r="BP120" s="40831">
        <f t="shared" si="346"/>
        <v>0</v>
      </c>
      <c r="BQ120" s="40829">
        <f t="shared" si="347"/>
        <v>0</v>
      </c>
      <c r="BR120" s="40830">
        <f t="shared" si="386"/>
        <v>0</v>
      </c>
      <c r="BS120" s="40830">
        <f t="shared" si="386"/>
        <v>0</v>
      </c>
      <c r="BT120" s="40830">
        <f t="shared" si="387"/>
        <v>0</v>
      </c>
      <c r="BU120" s="40830">
        <f t="shared" si="387"/>
        <v>0</v>
      </c>
      <c r="BV120" s="40831">
        <f t="shared" si="348"/>
        <v>0</v>
      </c>
      <c r="BW120" s="40829">
        <f t="shared" si="349"/>
        <v>0</v>
      </c>
      <c r="BX120" s="40830">
        <f t="shared" si="388"/>
        <v>0</v>
      </c>
      <c r="BY120" s="40830">
        <f t="shared" si="388"/>
        <v>0</v>
      </c>
      <c r="BZ120" s="40830">
        <f t="shared" si="389"/>
        <v>0</v>
      </c>
      <c r="CA120" s="40830">
        <f t="shared" si="389"/>
        <v>0</v>
      </c>
      <c r="CB120" s="40831">
        <f t="shared" si="350"/>
        <v>0</v>
      </c>
      <c r="CC120" s="40829">
        <f t="shared" si="351"/>
        <v>0</v>
      </c>
      <c r="CD120" s="40830">
        <f t="shared" si="352"/>
        <v>0</v>
      </c>
      <c r="CE120" s="40830">
        <f t="shared" si="353"/>
        <v>0</v>
      </c>
      <c r="CF120" s="40830">
        <f t="shared" si="354"/>
        <v>0</v>
      </c>
      <c r="CG120" s="40830">
        <f t="shared" si="355"/>
        <v>0</v>
      </c>
      <c r="CH120" s="40831">
        <f t="shared" si="356"/>
        <v>0</v>
      </c>
      <c r="CI120" s="40834">
        <f t="shared" si="357"/>
        <v>0</v>
      </c>
      <c r="CJ120" s="40834">
        <f t="shared" si="358"/>
        <v>0</v>
      </c>
      <c r="CK120" s="40834">
        <f t="shared" si="359"/>
        <v>0</v>
      </c>
      <c r="CL120" s="40834">
        <f t="shared" si="360"/>
        <v>0</v>
      </c>
      <c r="CM120" s="40834">
        <f t="shared" si="361"/>
        <v>0</v>
      </c>
      <c r="CN120" s="40835">
        <f t="shared" si="362"/>
        <v>0</v>
      </c>
      <c r="CO120" s="40806"/>
    </row>
    <row r="121" spans="1:93" ht="19.5" customHeight="1" x14ac:dyDescent="0.25">
      <c r="A121" s="42237" t="s">
        <v>35</v>
      </c>
      <c r="B121" s="42238"/>
      <c r="C121" s="40931">
        <f t="shared" si="363"/>
        <v>0</v>
      </c>
      <c r="D121" s="40932">
        <f t="shared" si="364"/>
        <v>0</v>
      </c>
      <c r="E121" s="40932">
        <f t="shared" si="364"/>
        <v>0</v>
      </c>
      <c r="F121" s="40932">
        <f t="shared" si="365"/>
        <v>0</v>
      </c>
      <c r="G121" s="40932">
        <f t="shared" si="365"/>
        <v>0</v>
      </c>
      <c r="H121" s="40933">
        <f t="shared" si="326"/>
        <v>0</v>
      </c>
      <c r="I121" s="40934">
        <f t="shared" si="327"/>
        <v>0</v>
      </c>
      <c r="J121" s="40932">
        <f t="shared" si="366"/>
        <v>0</v>
      </c>
      <c r="K121" s="40932">
        <f t="shared" si="366"/>
        <v>0</v>
      </c>
      <c r="L121" s="40932">
        <f t="shared" si="367"/>
        <v>0</v>
      </c>
      <c r="M121" s="40932">
        <f t="shared" si="367"/>
        <v>0</v>
      </c>
      <c r="N121" s="40935">
        <f t="shared" si="328"/>
        <v>0</v>
      </c>
      <c r="O121" s="40931">
        <f t="shared" si="329"/>
        <v>0</v>
      </c>
      <c r="P121" s="40932">
        <f t="shared" si="368"/>
        <v>0</v>
      </c>
      <c r="Q121" s="40932">
        <f t="shared" si="368"/>
        <v>0</v>
      </c>
      <c r="R121" s="40932">
        <f t="shared" si="369"/>
        <v>0</v>
      </c>
      <c r="S121" s="40932">
        <f t="shared" si="369"/>
        <v>0</v>
      </c>
      <c r="T121" s="40933">
        <f t="shared" si="330"/>
        <v>0</v>
      </c>
      <c r="U121" s="40934">
        <f t="shared" si="331"/>
        <v>0</v>
      </c>
      <c r="V121" s="40932">
        <f t="shared" si="370"/>
        <v>0</v>
      </c>
      <c r="W121" s="40932">
        <f t="shared" si="370"/>
        <v>0</v>
      </c>
      <c r="X121" s="40932">
        <f t="shared" si="371"/>
        <v>0</v>
      </c>
      <c r="Y121" s="40932">
        <f t="shared" si="371"/>
        <v>0</v>
      </c>
      <c r="Z121" s="40935">
        <f t="shared" si="332"/>
        <v>0</v>
      </c>
      <c r="AA121" s="40931">
        <f t="shared" si="333"/>
        <v>0</v>
      </c>
      <c r="AB121" s="40932">
        <f t="shared" si="372"/>
        <v>0</v>
      </c>
      <c r="AC121" s="40932">
        <f t="shared" si="372"/>
        <v>0</v>
      </c>
      <c r="AD121" s="40932">
        <f t="shared" si="373"/>
        <v>0</v>
      </c>
      <c r="AE121" s="40932">
        <f t="shared" si="373"/>
        <v>0</v>
      </c>
      <c r="AF121" s="40933">
        <f t="shared" si="334"/>
        <v>0</v>
      </c>
      <c r="AG121" s="40931">
        <f t="shared" si="335"/>
        <v>0</v>
      </c>
      <c r="AH121" s="40932">
        <f t="shared" si="374"/>
        <v>0</v>
      </c>
      <c r="AI121" s="40932">
        <f t="shared" si="374"/>
        <v>0</v>
      </c>
      <c r="AJ121" s="40932">
        <f t="shared" si="375"/>
        <v>0</v>
      </c>
      <c r="AK121" s="40932">
        <f t="shared" si="375"/>
        <v>0</v>
      </c>
      <c r="AL121" s="40933">
        <f t="shared" si="336"/>
        <v>0</v>
      </c>
      <c r="AM121" s="40931">
        <f t="shared" si="337"/>
        <v>0</v>
      </c>
      <c r="AN121" s="40932">
        <f t="shared" si="376"/>
        <v>0</v>
      </c>
      <c r="AO121" s="40932">
        <f t="shared" si="376"/>
        <v>0</v>
      </c>
      <c r="AP121" s="40932">
        <f t="shared" si="377"/>
        <v>0</v>
      </c>
      <c r="AQ121" s="40932">
        <f t="shared" si="377"/>
        <v>0</v>
      </c>
      <c r="AR121" s="40933">
        <f t="shared" si="338"/>
        <v>0</v>
      </c>
      <c r="AS121" s="40931">
        <f t="shared" si="339"/>
        <v>0</v>
      </c>
      <c r="AT121" s="40932">
        <f t="shared" si="378"/>
        <v>0</v>
      </c>
      <c r="AU121" s="40932">
        <f t="shared" si="378"/>
        <v>0</v>
      </c>
      <c r="AV121" s="40932">
        <f t="shared" si="379"/>
        <v>0</v>
      </c>
      <c r="AW121" s="40932">
        <f t="shared" si="379"/>
        <v>0</v>
      </c>
      <c r="AX121" s="40933">
        <f t="shared" si="340"/>
        <v>0</v>
      </c>
      <c r="AY121" s="40931">
        <f t="shared" si="341"/>
        <v>0</v>
      </c>
      <c r="AZ121" s="40932">
        <f t="shared" si="380"/>
        <v>0</v>
      </c>
      <c r="BA121" s="40932">
        <f t="shared" si="380"/>
        <v>0</v>
      </c>
      <c r="BB121" s="40932">
        <f t="shared" si="381"/>
        <v>0</v>
      </c>
      <c r="BC121" s="40932">
        <f t="shared" si="381"/>
        <v>0</v>
      </c>
      <c r="BD121" s="40933">
        <f t="shared" si="342"/>
        <v>0</v>
      </c>
      <c r="BE121" s="40931">
        <f t="shared" si="343"/>
        <v>0</v>
      </c>
      <c r="BF121" s="40932">
        <f t="shared" si="382"/>
        <v>0</v>
      </c>
      <c r="BG121" s="40932">
        <f t="shared" si="382"/>
        <v>0</v>
      </c>
      <c r="BH121" s="40932">
        <f t="shared" si="383"/>
        <v>0</v>
      </c>
      <c r="BI121" s="40932">
        <f t="shared" si="383"/>
        <v>0</v>
      </c>
      <c r="BJ121" s="40933">
        <f t="shared" si="344"/>
        <v>0</v>
      </c>
      <c r="BK121" s="40931">
        <f t="shared" si="345"/>
        <v>0</v>
      </c>
      <c r="BL121" s="40932">
        <f t="shared" si="384"/>
        <v>0</v>
      </c>
      <c r="BM121" s="40932">
        <f t="shared" si="384"/>
        <v>0</v>
      </c>
      <c r="BN121" s="40932">
        <f t="shared" si="385"/>
        <v>0</v>
      </c>
      <c r="BO121" s="40932">
        <f t="shared" si="385"/>
        <v>0</v>
      </c>
      <c r="BP121" s="40933">
        <f t="shared" si="346"/>
        <v>0</v>
      </c>
      <c r="BQ121" s="40931">
        <f t="shared" si="347"/>
        <v>0</v>
      </c>
      <c r="BR121" s="40932">
        <f t="shared" si="386"/>
        <v>0</v>
      </c>
      <c r="BS121" s="40932">
        <f t="shared" si="386"/>
        <v>0</v>
      </c>
      <c r="BT121" s="40932">
        <f t="shared" si="387"/>
        <v>0</v>
      </c>
      <c r="BU121" s="40932">
        <f t="shared" si="387"/>
        <v>0</v>
      </c>
      <c r="BV121" s="40933">
        <f t="shared" si="348"/>
        <v>0</v>
      </c>
      <c r="BW121" s="40931">
        <f t="shared" si="349"/>
        <v>0</v>
      </c>
      <c r="BX121" s="40932">
        <f t="shared" si="388"/>
        <v>0</v>
      </c>
      <c r="BY121" s="40932">
        <f t="shared" si="388"/>
        <v>0</v>
      </c>
      <c r="BZ121" s="40932">
        <f t="shared" si="389"/>
        <v>0</v>
      </c>
      <c r="CA121" s="40932">
        <f t="shared" si="389"/>
        <v>0</v>
      </c>
      <c r="CB121" s="40933">
        <f t="shared" si="350"/>
        <v>0</v>
      </c>
      <c r="CC121" s="40931">
        <f t="shared" si="351"/>
        <v>0</v>
      </c>
      <c r="CD121" s="40932">
        <f t="shared" si="352"/>
        <v>0</v>
      </c>
      <c r="CE121" s="40932">
        <f t="shared" si="353"/>
        <v>0</v>
      </c>
      <c r="CF121" s="40932">
        <f t="shared" si="354"/>
        <v>0</v>
      </c>
      <c r="CG121" s="40932">
        <f t="shared" si="355"/>
        <v>0</v>
      </c>
      <c r="CH121" s="40933">
        <f t="shared" si="356"/>
        <v>0</v>
      </c>
      <c r="CI121" s="40936">
        <f t="shared" si="357"/>
        <v>0</v>
      </c>
      <c r="CJ121" s="40936">
        <f t="shared" si="358"/>
        <v>0</v>
      </c>
      <c r="CK121" s="40936">
        <f t="shared" si="359"/>
        <v>0</v>
      </c>
      <c r="CL121" s="40936">
        <f t="shared" si="360"/>
        <v>0</v>
      </c>
      <c r="CM121" s="40936">
        <f t="shared" si="361"/>
        <v>0</v>
      </c>
      <c r="CN121" s="40937">
        <f t="shared" si="362"/>
        <v>0</v>
      </c>
      <c r="CO121" s="40806"/>
    </row>
    <row r="122" spans="1:93" ht="19.5" customHeight="1" x14ac:dyDescent="0.25">
      <c r="A122" s="41978" t="s">
        <v>71</v>
      </c>
      <c r="B122" s="41979"/>
      <c r="C122" s="40852">
        <f t="shared" ref="C122:AH122" si="390">SUM(C113:C121)</f>
        <v>0</v>
      </c>
      <c r="D122" s="40852">
        <f t="shared" si="390"/>
        <v>0</v>
      </c>
      <c r="E122" s="40852">
        <f t="shared" si="390"/>
        <v>0</v>
      </c>
      <c r="F122" s="40852">
        <f t="shared" si="390"/>
        <v>0</v>
      </c>
      <c r="G122" s="40852">
        <f t="shared" si="390"/>
        <v>0</v>
      </c>
      <c r="H122" s="40852">
        <f t="shared" si="390"/>
        <v>0</v>
      </c>
      <c r="I122" s="40852">
        <f t="shared" si="390"/>
        <v>0</v>
      </c>
      <c r="J122" s="40852">
        <f t="shared" si="390"/>
        <v>0</v>
      </c>
      <c r="K122" s="40852">
        <f t="shared" si="390"/>
        <v>0</v>
      </c>
      <c r="L122" s="40852">
        <f t="shared" si="390"/>
        <v>0</v>
      </c>
      <c r="M122" s="40852">
        <f t="shared" si="390"/>
        <v>0</v>
      </c>
      <c r="N122" s="40852">
        <f t="shared" si="390"/>
        <v>0</v>
      </c>
      <c r="O122" s="40852">
        <f t="shared" si="390"/>
        <v>0</v>
      </c>
      <c r="P122" s="40852">
        <f t="shared" si="390"/>
        <v>0</v>
      </c>
      <c r="Q122" s="40852">
        <f t="shared" si="390"/>
        <v>0</v>
      </c>
      <c r="R122" s="40852">
        <f t="shared" si="390"/>
        <v>0</v>
      </c>
      <c r="S122" s="40852">
        <f t="shared" si="390"/>
        <v>0</v>
      </c>
      <c r="T122" s="40852">
        <f t="shared" si="390"/>
        <v>0</v>
      </c>
      <c r="U122" s="40852">
        <f t="shared" si="390"/>
        <v>0</v>
      </c>
      <c r="V122" s="40852">
        <f t="shared" si="390"/>
        <v>0</v>
      </c>
      <c r="W122" s="40852">
        <f t="shared" si="390"/>
        <v>0</v>
      </c>
      <c r="X122" s="40852">
        <f t="shared" si="390"/>
        <v>0</v>
      </c>
      <c r="Y122" s="40852">
        <f t="shared" si="390"/>
        <v>0</v>
      </c>
      <c r="Z122" s="40852">
        <f t="shared" si="390"/>
        <v>0</v>
      </c>
      <c r="AA122" s="40852">
        <f t="shared" si="390"/>
        <v>0</v>
      </c>
      <c r="AB122" s="40852">
        <f t="shared" si="390"/>
        <v>0</v>
      </c>
      <c r="AC122" s="40852">
        <f t="shared" si="390"/>
        <v>0</v>
      </c>
      <c r="AD122" s="40852">
        <f t="shared" si="390"/>
        <v>0</v>
      </c>
      <c r="AE122" s="40852">
        <f t="shared" si="390"/>
        <v>0</v>
      </c>
      <c r="AF122" s="40852">
        <f t="shared" si="390"/>
        <v>0</v>
      </c>
      <c r="AG122" s="40852">
        <f t="shared" si="390"/>
        <v>0</v>
      </c>
      <c r="AH122" s="40852">
        <f t="shared" si="390"/>
        <v>0</v>
      </c>
      <c r="AI122" s="40852">
        <f t="shared" ref="AI122:BN122" si="391">SUM(AI113:AI121)</f>
        <v>0</v>
      </c>
      <c r="AJ122" s="40852">
        <f t="shared" si="391"/>
        <v>0</v>
      </c>
      <c r="AK122" s="40852">
        <f t="shared" si="391"/>
        <v>0</v>
      </c>
      <c r="AL122" s="40852">
        <f t="shared" si="391"/>
        <v>0</v>
      </c>
      <c r="AM122" s="40852">
        <f t="shared" si="391"/>
        <v>0</v>
      </c>
      <c r="AN122" s="40852">
        <f t="shared" si="391"/>
        <v>0</v>
      </c>
      <c r="AO122" s="40852">
        <f t="shared" si="391"/>
        <v>0</v>
      </c>
      <c r="AP122" s="40852">
        <f t="shared" si="391"/>
        <v>0</v>
      </c>
      <c r="AQ122" s="40852">
        <f t="shared" si="391"/>
        <v>0</v>
      </c>
      <c r="AR122" s="40852">
        <f t="shared" si="391"/>
        <v>0</v>
      </c>
      <c r="AS122" s="40852">
        <f t="shared" si="391"/>
        <v>0</v>
      </c>
      <c r="AT122" s="40852">
        <f t="shared" si="391"/>
        <v>0</v>
      </c>
      <c r="AU122" s="40852">
        <f t="shared" si="391"/>
        <v>0</v>
      </c>
      <c r="AV122" s="40852">
        <f t="shared" si="391"/>
        <v>0</v>
      </c>
      <c r="AW122" s="40852">
        <f t="shared" si="391"/>
        <v>0</v>
      </c>
      <c r="AX122" s="40852">
        <f t="shared" si="391"/>
        <v>0</v>
      </c>
      <c r="AY122" s="40852">
        <f t="shared" si="391"/>
        <v>0</v>
      </c>
      <c r="AZ122" s="40852">
        <f t="shared" si="391"/>
        <v>0</v>
      </c>
      <c r="BA122" s="40852">
        <f t="shared" si="391"/>
        <v>0</v>
      </c>
      <c r="BB122" s="40852">
        <f t="shared" si="391"/>
        <v>0</v>
      </c>
      <c r="BC122" s="40852">
        <f t="shared" si="391"/>
        <v>0</v>
      </c>
      <c r="BD122" s="40852">
        <f t="shared" si="391"/>
        <v>0</v>
      </c>
      <c r="BE122" s="40852">
        <f t="shared" si="391"/>
        <v>0</v>
      </c>
      <c r="BF122" s="40852">
        <f t="shared" si="391"/>
        <v>0</v>
      </c>
      <c r="BG122" s="40852">
        <f t="shared" si="391"/>
        <v>0</v>
      </c>
      <c r="BH122" s="40852">
        <f t="shared" si="391"/>
        <v>0</v>
      </c>
      <c r="BI122" s="40852">
        <f t="shared" si="391"/>
        <v>0</v>
      </c>
      <c r="BJ122" s="40852">
        <f t="shared" si="391"/>
        <v>0</v>
      </c>
      <c r="BK122" s="40852">
        <f t="shared" si="391"/>
        <v>0</v>
      </c>
      <c r="BL122" s="40852">
        <f t="shared" si="391"/>
        <v>0</v>
      </c>
      <c r="BM122" s="40852">
        <f t="shared" si="391"/>
        <v>0</v>
      </c>
      <c r="BN122" s="40852">
        <f t="shared" si="391"/>
        <v>0</v>
      </c>
      <c r="BO122" s="40852">
        <f t="shared" ref="BO122:CT122" si="392">SUM(BO113:BO121)</f>
        <v>0</v>
      </c>
      <c r="BP122" s="40852">
        <f t="shared" si="392"/>
        <v>0</v>
      </c>
      <c r="BQ122" s="40852">
        <f t="shared" si="392"/>
        <v>0</v>
      </c>
      <c r="BR122" s="40852">
        <f t="shared" si="392"/>
        <v>0</v>
      </c>
      <c r="BS122" s="40852">
        <f t="shared" si="392"/>
        <v>0</v>
      </c>
      <c r="BT122" s="40852">
        <f t="shared" si="392"/>
        <v>0</v>
      </c>
      <c r="BU122" s="40852">
        <f t="shared" si="392"/>
        <v>0</v>
      </c>
      <c r="BV122" s="40852">
        <f t="shared" si="392"/>
        <v>0</v>
      </c>
      <c r="BW122" s="40852">
        <f t="shared" si="392"/>
        <v>0</v>
      </c>
      <c r="BX122" s="40852">
        <f t="shared" si="392"/>
        <v>0</v>
      </c>
      <c r="BY122" s="40852">
        <f t="shared" si="392"/>
        <v>0</v>
      </c>
      <c r="BZ122" s="40852">
        <f t="shared" si="392"/>
        <v>0</v>
      </c>
      <c r="CA122" s="40852">
        <f t="shared" si="392"/>
        <v>0</v>
      </c>
      <c r="CB122" s="40852">
        <f t="shared" si="392"/>
        <v>0</v>
      </c>
      <c r="CC122" s="40852">
        <f t="shared" si="392"/>
        <v>0</v>
      </c>
      <c r="CD122" s="40852">
        <f t="shared" si="392"/>
        <v>0</v>
      </c>
      <c r="CE122" s="40852">
        <f t="shared" si="392"/>
        <v>0</v>
      </c>
      <c r="CF122" s="40852">
        <f t="shared" si="392"/>
        <v>0</v>
      </c>
      <c r="CG122" s="40852">
        <f t="shared" si="392"/>
        <v>0</v>
      </c>
      <c r="CH122" s="40852">
        <f t="shared" si="392"/>
        <v>0</v>
      </c>
      <c r="CI122" s="40853">
        <f t="shared" si="392"/>
        <v>0</v>
      </c>
      <c r="CJ122" s="40853">
        <f t="shared" si="392"/>
        <v>0</v>
      </c>
      <c r="CK122" s="40853">
        <f t="shared" si="392"/>
        <v>0</v>
      </c>
      <c r="CL122" s="40853">
        <f t="shared" si="392"/>
        <v>0</v>
      </c>
      <c r="CM122" s="40853">
        <f t="shared" si="392"/>
        <v>0</v>
      </c>
      <c r="CN122" s="40854">
        <f t="shared" si="392"/>
        <v>0</v>
      </c>
      <c r="CO122" s="40809"/>
    </row>
    <row r="123" spans="1:93" ht="19.5" customHeight="1" x14ac:dyDescent="0.25">
      <c r="A123" s="40855" t="s">
        <v>175</v>
      </c>
      <c r="B123" s="40855"/>
      <c r="C123" s="40856"/>
      <c r="D123" s="40856"/>
      <c r="E123" s="40856"/>
      <c r="F123" s="40856"/>
      <c r="G123" s="40856"/>
      <c r="H123" s="40857"/>
      <c r="I123" s="40856"/>
      <c r="J123" s="40856"/>
      <c r="K123" s="40856"/>
      <c r="L123" s="40856"/>
      <c r="M123" s="40856"/>
      <c r="N123" s="40857"/>
      <c r="O123" s="40856"/>
      <c r="P123" s="40856"/>
      <c r="Q123" s="40856"/>
      <c r="R123" s="40856"/>
      <c r="S123" s="40856"/>
      <c r="T123" s="40857"/>
      <c r="U123" s="40856"/>
      <c r="V123" s="40856"/>
      <c r="W123" s="40856"/>
      <c r="X123" s="40856"/>
      <c r="Y123" s="40856"/>
      <c r="Z123" s="40857"/>
      <c r="AA123" s="40856"/>
      <c r="AB123" s="40856"/>
      <c r="AC123" s="40856"/>
      <c r="AD123" s="40856"/>
      <c r="AE123" s="40856"/>
      <c r="AF123" s="40857"/>
      <c r="AG123" s="40856"/>
      <c r="AH123" s="40856"/>
      <c r="AI123" s="40856"/>
      <c r="AJ123" s="40856"/>
      <c r="AK123" s="40856"/>
      <c r="AL123" s="40857"/>
      <c r="AM123" s="40856"/>
      <c r="AN123" s="40856"/>
      <c r="AO123" s="40856"/>
      <c r="AP123" s="40856"/>
      <c r="AQ123" s="40856"/>
      <c r="AR123" s="40857"/>
      <c r="AS123" s="40856"/>
      <c r="AT123" s="40856"/>
      <c r="AU123" s="40856"/>
      <c r="AV123" s="40856"/>
      <c r="AW123" s="40856"/>
      <c r="AX123" s="40857"/>
      <c r="AY123" s="40856"/>
      <c r="AZ123" s="40856"/>
      <c r="BA123" s="40856"/>
      <c r="BB123" s="40856"/>
      <c r="BC123" s="40856"/>
      <c r="BD123" s="40857"/>
      <c r="BE123" s="40856"/>
      <c r="BF123" s="40856"/>
      <c r="BG123" s="40856"/>
      <c r="BH123" s="40856"/>
      <c r="BI123" s="40856"/>
      <c r="BJ123" s="40857"/>
      <c r="BK123" s="40856"/>
      <c r="BL123" s="40856"/>
      <c r="BM123" s="40856"/>
      <c r="BN123" s="40856"/>
      <c r="BO123" s="40856"/>
      <c r="BP123" s="40857"/>
      <c r="BQ123" s="40856"/>
      <c r="BR123" s="40856"/>
      <c r="BS123" s="40856"/>
      <c r="BT123" s="40856"/>
      <c r="BU123" s="40856"/>
      <c r="BV123" s="40857"/>
      <c r="BW123" s="40856"/>
      <c r="BX123" s="40856"/>
      <c r="BY123" s="40856"/>
      <c r="BZ123" s="40856"/>
      <c r="CA123" s="40856"/>
      <c r="CB123" s="40857"/>
      <c r="CC123" s="40856"/>
      <c r="CD123" s="40856"/>
      <c r="CE123" s="40856"/>
      <c r="CF123" s="40856"/>
      <c r="CG123" s="40856"/>
      <c r="CH123" s="40857"/>
      <c r="CI123" s="40858"/>
      <c r="CJ123" s="40858"/>
      <c r="CK123" s="40858"/>
      <c r="CL123" s="40858"/>
      <c r="CM123" s="40858"/>
      <c r="CN123" s="40858"/>
      <c r="CO123" s="40809"/>
    </row>
    <row r="124" spans="1:93" ht="19.5" customHeight="1" x14ac:dyDescent="0.25">
      <c r="A124" s="42004" t="s">
        <v>160</v>
      </c>
      <c r="B124" s="42005"/>
      <c r="C124" s="40822">
        <f>C13</f>
        <v>0</v>
      </c>
      <c r="D124" s="40823">
        <f>D13</f>
        <v>0</v>
      </c>
      <c r="E124" s="40823">
        <f>E13</f>
        <v>0</v>
      </c>
      <c r="F124" s="40823">
        <f>F13</f>
        <v>0</v>
      </c>
      <c r="G124" s="40823">
        <f>G13</f>
        <v>0</v>
      </c>
      <c r="H124" s="40824">
        <f t="shared" ref="H124:H132" si="393">C124+D124-E124+F124-G124</f>
        <v>0</v>
      </c>
      <c r="I124" s="40825">
        <f t="shared" ref="I124:I132" si="394">H124</f>
        <v>0</v>
      </c>
      <c r="J124" s="40823">
        <f>J13</f>
        <v>0</v>
      </c>
      <c r="K124" s="40823">
        <f>K13</f>
        <v>0</v>
      </c>
      <c r="L124" s="40823">
        <f>L13</f>
        <v>0</v>
      </c>
      <c r="M124" s="40823">
        <f>M13</f>
        <v>0</v>
      </c>
      <c r="N124" s="40826">
        <f t="shared" ref="N124:N132" si="395">I124+J124-K124+L124-M124</f>
        <v>0</v>
      </c>
      <c r="O124" s="40822">
        <f t="shared" ref="O124:O132" si="396">N124</f>
        <v>0</v>
      </c>
      <c r="P124" s="40823">
        <f>P13</f>
        <v>0</v>
      </c>
      <c r="Q124" s="40823">
        <f>Q13</f>
        <v>0</v>
      </c>
      <c r="R124" s="40823">
        <f>R13</f>
        <v>0</v>
      </c>
      <c r="S124" s="40823">
        <f>S13</f>
        <v>0</v>
      </c>
      <c r="T124" s="40824">
        <f t="shared" ref="T124:T132" si="397">O124+P124-Q124+R124-S124</f>
        <v>0</v>
      </c>
      <c r="U124" s="40825">
        <f t="shared" ref="U124:U132" si="398">T124</f>
        <v>0</v>
      </c>
      <c r="V124" s="40823">
        <f>V13</f>
        <v>0</v>
      </c>
      <c r="W124" s="40823">
        <f>W13</f>
        <v>0</v>
      </c>
      <c r="X124" s="40823">
        <f>X13</f>
        <v>0</v>
      </c>
      <c r="Y124" s="40823">
        <f>Y13</f>
        <v>0</v>
      </c>
      <c r="Z124" s="40826">
        <f t="shared" ref="Z124:Z132" si="399">U124+V124-W124+X124-Y124</f>
        <v>0</v>
      </c>
      <c r="AA124" s="40822">
        <f t="shared" ref="AA124:AA132" si="400">Z124</f>
        <v>0</v>
      </c>
      <c r="AB124" s="40823">
        <f>AB13</f>
        <v>0</v>
      </c>
      <c r="AC124" s="40823">
        <f>AC13</f>
        <v>0</v>
      </c>
      <c r="AD124" s="40823">
        <f>AD13</f>
        <v>0</v>
      </c>
      <c r="AE124" s="40823">
        <f>AE13</f>
        <v>0</v>
      </c>
      <c r="AF124" s="40824">
        <f t="shared" ref="AF124:AF132" si="401">AA124+AB124-AC124+AD124-AE124</f>
        <v>0</v>
      </c>
      <c r="AG124" s="40822">
        <f t="shared" ref="AG124:AG132" si="402">AF124</f>
        <v>0</v>
      </c>
      <c r="AH124" s="40823">
        <f>AH13</f>
        <v>0</v>
      </c>
      <c r="AI124" s="40823">
        <f>AI13</f>
        <v>0</v>
      </c>
      <c r="AJ124" s="40823">
        <f>AJ13</f>
        <v>0</v>
      </c>
      <c r="AK124" s="40823">
        <f>AK13</f>
        <v>0</v>
      </c>
      <c r="AL124" s="40824">
        <f t="shared" ref="AL124:AL132" si="403">AG124+AH124-AI124+AJ124-AK124</f>
        <v>0</v>
      </c>
      <c r="AM124" s="40822">
        <f t="shared" ref="AM124:AM132" si="404">AL124</f>
        <v>0</v>
      </c>
      <c r="AN124" s="40823">
        <f>AN13</f>
        <v>0</v>
      </c>
      <c r="AO124" s="40823">
        <f>AO13</f>
        <v>0</v>
      </c>
      <c r="AP124" s="40823">
        <f>AP13</f>
        <v>0</v>
      </c>
      <c r="AQ124" s="40823">
        <f>AQ13</f>
        <v>0</v>
      </c>
      <c r="AR124" s="40824">
        <f t="shared" ref="AR124:AR132" si="405">AM124+AN124-AO124+AP124-AQ124</f>
        <v>0</v>
      </c>
      <c r="AS124" s="40822">
        <f t="shared" ref="AS124:AS132" si="406">AR124</f>
        <v>0</v>
      </c>
      <c r="AT124" s="40823">
        <f>AT13</f>
        <v>0</v>
      </c>
      <c r="AU124" s="40823">
        <f>AU13</f>
        <v>0</v>
      </c>
      <c r="AV124" s="40823">
        <f>AV13</f>
        <v>0</v>
      </c>
      <c r="AW124" s="40823">
        <f>AW13</f>
        <v>0</v>
      </c>
      <c r="AX124" s="40824">
        <f t="shared" ref="AX124:AX132" si="407">AS124+AT124-AU124+AV124-AW124</f>
        <v>0</v>
      </c>
      <c r="AY124" s="40822">
        <f t="shared" ref="AY124:AY132" si="408">AX124</f>
        <v>0</v>
      </c>
      <c r="AZ124" s="40823">
        <f>AZ13</f>
        <v>0</v>
      </c>
      <c r="BA124" s="40823">
        <f>BA13</f>
        <v>0</v>
      </c>
      <c r="BB124" s="40823">
        <f>BB13</f>
        <v>0</v>
      </c>
      <c r="BC124" s="40823">
        <f>BC13</f>
        <v>0</v>
      </c>
      <c r="BD124" s="40824">
        <f t="shared" ref="BD124:BD132" si="409">AY124+AZ124-BA124+BB124-BC124</f>
        <v>0</v>
      </c>
      <c r="BE124" s="40822">
        <f t="shared" ref="BE124:BE132" si="410">BD124</f>
        <v>0</v>
      </c>
      <c r="BF124" s="40823">
        <f>BF13</f>
        <v>0</v>
      </c>
      <c r="BG124" s="40823">
        <f>BG13</f>
        <v>0</v>
      </c>
      <c r="BH124" s="40823">
        <f>BH13</f>
        <v>0</v>
      </c>
      <c r="BI124" s="40823">
        <f>BI13</f>
        <v>0</v>
      </c>
      <c r="BJ124" s="40824">
        <f t="shared" ref="BJ124:BJ132" si="411">BE124+BF124-BG124+BH124-BI124</f>
        <v>0</v>
      </c>
      <c r="BK124" s="40822">
        <f t="shared" ref="BK124:BK132" si="412">BJ124</f>
        <v>0</v>
      </c>
      <c r="BL124" s="40823">
        <f>BL13</f>
        <v>0</v>
      </c>
      <c r="BM124" s="40823">
        <f>BM13</f>
        <v>0</v>
      </c>
      <c r="BN124" s="40823">
        <f>BN13</f>
        <v>0</v>
      </c>
      <c r="BO124" s="40823">
        <f>BO13</f>
        <v>0</v>
      </c>
      <c r="BP124" s="40824">
        <f t="shared" ref="BP124:BP132" si="413">BK124+BL124-BM124+BN124-BO124</f>
        <v>0</v>
      </c>
      <c r="BQ124" s="40822">
        <f t="shared" ref="BQ124:BQ132" si="414">BP124</f>
        <v>0</v>
      </c>
      <c r="BR124" s="40823">
        <f>BR13</f>
        <v>0</v>
      </c>
      <c r="BS124" s="40823">
        <f>BS13</f>
        <v>0</v>
      </c>
      <c r="BT124" s="40823">
        <f>BT13</f>
        <v>0</v>
      </c>
      <c r="BU124" s="40823">
        <f>BU13</f>
        <v>0</v>
      </c>
      <c r="BV124" s="40824">
        <f t="shared" ref="BV124:BV132" si="415">BQ124+BR124-BS124+BT124-BU124</f>
        <v>0</v>
      </c>
      <c r="BW124" s="40822">
        <f t="shared" ref="BW124:BW132" si="416">BV124</f>
        <v>0</v>
      </c>
      <c r="BX124" s="40823">
        <f>BX13</f>
        <v>0</v>
      </c>
      <c r="BY124" s="40823">
        <f>BY13</f>
        <v>0</v>
      </c>
      <c r="BZ124" s="40823">
        <f>BZ13</f>
        <v>0</v>
      </c>
      <c r="CA124" s="40823">
        <f>CA13</f>
        <v>0</v>
      </c>
      <c r="CB124" s="40824">
        <f t="shared" ref="CB124:CB132" si="417">BW124+BX124-BY124+BZ124-CA124</f>
        <v>0</v>
      </c>
      <c r="CC124" s="40822">
        <f t="shared" ref="CC124:CC132" si="418">H124</f>
        <v>0</v>
      </c>
      <c r="CD124" s="40823">
        <f t="shared" ref="CD124:CD132" si="419">J124+P124+V124+AB124+AH124+AN124+AT124+AZ124+BF124+BL124+BR124+BX124</f>
        <v>0</v>
      </c>
      <c r="CE124" s="40823">
        <f t="shared" ref="CE124:CE132" si="420">K124+Q124+W124+AC124+AI124+AO124+AU124+BA124+BG124+BM124+BS124+BY124</f>
        <v>0</v>
      </c>
      <c r="CF124" s="40823">
        <f t="shared" ref="CF124:CF132" si="421">L124+R124+X124+AD124+AJ124+AP124+AV124+BB124+BH124+BN124+BT124+BZ124</f>
        <v>0</v>
      </c>
      <c r="CG124" s="40823">
        <f t="shared" ref="CG124:CG132" si="422">M124+S124+Y124+AE124+AK124+AQ124+AW124+BC124+BI124+BO124+BU124+CA124</f>
        <v>0</v>
      </c>
      <c r="CH124" s="40824">
        <f t="shared" ref="CH124:CH132" si="423">CC124+CD124-CE124+CF124-CG124</f>
        <v>0</v>
      </c>
      <c r="CI124" s="40827">
        <f t="shared" ref="CI124:CI132" si="424">C124</f>
        <v>0</v>
      </c>
      <c r="CJ124" s="40827">
        <f t="shared" ref="CJ124:CJ132" si="425">D124+CD124</f>
        <v>0</v>
      </c>
      <c r="CK124" s="40827">
        <f t="shared" ref="CK124:CK132" si="426">E124+CE124</f>
        <v>0</v>
      </c>
      <c r="CL124" s="40827">
        <f t="shared" ref="CL124:CL132" si="427">F124+CF124</f>
        <v>0</v>
      </c>
      <c r="CM124" s="40827">
        <f t="shared" ref="CM124:CM132" si="428">G124+CG124</f>
        <v>0</v>
      </c>
      <c r="CN124" s="40828">
        <f t="shared" ref="CN124:CN132" si="429">CI124+CJ124-CK124+CL124-CM124</f>
        <v>0</v>
      </c>
      <c r="CO124" s="40806"/>
    </row>
    <row r="125" spans="1:93" ht="19.5" customHeight="1" x14ac:dyDescent="0.25">
      <c r="A125" s="42006" t="s">
        <v>173</v>
      </c>
      <c r="B125" s="42007"/>
      <c r="C125" s="40829">
        <f t="shared" ref="C125:C132" si="430">C32+C77</f>
        <v>0</v>
      </c>
      <c r="D125" s="40830">
        <f t="shared" ref="D125:E132" si="431">D32</f>
        <v>0</v>
      </c>
      <c r="E125" s="40830">
        <f t="shared" si="431"/>
        <v>0</v>
      </c>
      <c r="F125" s="40830">
        <f t="shared" ref="F125:G132" si="432">F77</f>
        <v>0</v>
      </c>
      <c r="G125" s="40830">
        <f t="shared" si="432"/>
        <v>0</v>
      </c>
      <c r="H125" s="40831">
        <f t="shared" si="393"/>
        <v>0</v>
      </c>
      <c r="I125" s="40832">
        <f t="shared" si="394"/>
        <v>0</v>
      </c>
      <c r="J125" s="40830">
        <f t="shared" ref="J125:K132" si="433">J32</f>
        <v>0</v>
      </c>
      <c r="K125" s="40830">
        <f t="shared" si="433"/>
        <v>0</v>
      </c>
      <c r="L125" s="40830">
        <f t="shared" ref="L125:M132" si="434">L77</f>
        <v>0</v>
      </c>
      <c r="M125" s="40830">
        <f t="shared" si="434"/>
        <v>0</v>
      </c>
      <c r="N125" s="40833">
        <f t="shared" si="395"/>
        <v>0</v>
      </c>
      <c r="O125" s="40829">
        <f t="shared" si="396"/>
        <v>0</v>
      </c>
      <c r="P125" s="40830">
        <f t="shared" ref="P125:Q132" si="435">P32</f>
        <v>0</v>
      </c>
      <c r="Q125" s="40830">
        <f t="shared" si="435"/>
        <v>0</v>
      </c>
      <c r="R125" s="40830">
        <f t="shared" ref="R125:S132" si="436">R77</f>
        <v>0</v>
      </c>
      <c r="S125" s="40830">
        <f t="shared" si="436"/>
        <v>0</v>
      </c>
      <c r="T125" s="40831">
        <f t="shared" si="397"/>
        <v>0</v>
      </c>
      <c r="U125" s="40832">
        <f t="shared" si="398"/>
        <v>0</v>
      </c>
      <c r="V125" s="40830">
        <f t="shared" ref="V125:W132" si="437">V32</f>
        <v>0</v>
      </c>
      <c r="W125" s="40830">
        <f t="shared" si="437"/>
        <v>0</v>
      </c>
      <c r="X125" s="40830">
        <f t="shared" ref="X125:Y132" si="438">X77</f>
        <v>0</v>
      </c>
      <c r="Y125" s="40830">
        <f t="shared" si="438"/>
        <v>0</v>
      </c>
      <c r="Z125" s="40833">
        <f t="shared" si="399"/>
        <v>0</v>
      </c>
      <c r="AA125" s="40829">
        <f t="shared" si="400"/>
        <v>0</v>
      </c>
      <c r="AB125" s="40830">
        <f t="shared" ref="AB125:AC132" si="439">AB32</f>
        <v>0</v>
      </c>
      <c r="AC125" s="40830">
        <f t="shared" si="439"/>
        <v>0</v>
      </c>
      <c r="AD125" s="40830">
        <f t="shared" ref="AD125:AE132" si="440">AD77</f>
        <v>0</v>
      </c>
      <c r="AE125" s="40830">
        <f t="shared" si="440"/>
        <v>0</v>
      </c>
      <c r="AF125" s="40831">
        <f t="shared" si="401"/>
        <v>0</v>
      </c>
      <c r="AG125" s="40829">
        <f t="shared" si="402"/>
        <v>0</v>
      </c>
      <c r="AH125" s="40830">
        <f t="shared" ref="AH125:AI132" si="441">AH32</f>
        <v>0</v>
      </c>
      <c r="AI125" s="40830">
        <f t="shared" si="441"/>
        <v>0</v>
      </c>
      <c r="AJ125" s="40830">
        <f t="shared" ref="AJ125:AK132" si="442">AJ77</f>
        <v>0</v>
      </c>
      <c r="AK125" s="40830">
        <f t="shared" si="442"/>
        <v>0</v>
      </c>
      <c r="AL125" s="40831">
        <f t="shared" si="403"/>
        <v>0</v>
      </c>
      <c r="AM125" s="40829">
        <f t="shared" si="404"/>
        <v>0</v>
      </c>
      <c r="AN125" s="40830">
        <f t="shared" ref="AN125:AO132" si="443">AN32</f>
        <v>0</v>
      </c>
      <c r="AO125" s="40830">
        <f t="shared" si="443"/>
        <v>0</v>
      </c>
      <c r="AP125" s="40830">
        <f t="shared" ref="AP125:AQ132" si="444">AP77</f>
        <v>0</v>
      </c>
      <c r="AQ125" s="40830">
        <f t="shared" si="444"/>
        <v>0</v>
      </c>
      <c r="AR125" s="40831">
        <f t="shared" si="405"/>
        <v>0</v>
      </c>
      <c r="AS125" s="40829">
        <f t="shared" si="406"/>
        <v>0</v>
      </c>
      <c r="AT125" s="40830">
        <f t="shared" ref="AT125:AU132" si="445">AT32</f>
        <v>0</v>
      </c>
      <c r="AU125" s="40830">
        <f t="shared" si="445"/>
        <v>0</v>
      </c>
      <c r="AV125" s="40830">
        <f t="shared" ref="AV125:AW132" si="446">AV77</f>
        <v>0</v>
      </c>
      <c r="AW125" s="40830">
        <f t="shared" si="446"/>
        <v>0</v>
      </c>
      <c r="AX125" s="40831">
        <f t="shared" si="407"/>
        <v>0</v>
      </c>
      <c r="AY125" s="40829">
        <f t="shared" si="408"/>
        <v>0</v>
      </c>
      <c r="AZ125" s="40830">
        <f t="shared" ref="AZ125:BA132" si="447">AZ32</f>
        <v>0</v>
      </c>
      <c r="BA125" s="40830">
        <f t="shared" si="447"/>
        <v>0</v>
      </c>
      <c r="BB125" s="40830">
        <f t="shared" ref="BB125:BC132" si="448">BB77</f>
        <v>0</v>
      </c>
      <c r="BC125" s="40830">
        <f t="shared" si="448"/>
        <v>0</v>
      </c>
      <c r="BD125" s="40831">
        <f t="shared" si="409"/>
        <v>0</v>
      </c>
      <c r="BE125" s="40829">
        <f t="shared" si="410"/>
        <v>0</v>
      </c>
      <c r="BF125" s="40830">
        <f t="shared" ref="BF125:BG132" si="449">BF32</f>
        <v>0</v>
      </c>
      <c r="BG125" s="40830">
        <f t="shared" si="449"/>
        <v>0</v>
      </c>
      <c r="BH125" s="40830">
        <f t="shared" ref="BH125:BI132" si="450">BH77</f>
        <v>0</v>
      </c>
      <c r="BI125" s="40830">
        <f t="shared" si="450"/>
        <v>0</v>
      </c>
      <c r="BJ125" s="40831">
        <f t="shared" si="411"/>
        <v>0</v>
      </c>
      <c r="BK125" s="40829">
        <f t="shared" si="412"/>
        <v>0</v>
      </c>
      <c r="BL125" s="40830">
        <f t="shared" ref="BL125:BM132" si="451">BL32</f>
        <v>0</v>
      </c>
      <c r="BM125" s="40830">
        <f t="shared" si="451"/>
        <v>0</v>
      </c>
      <c r="BN125" s="40830">
        <f t="shared" ref="BN125:BO132" si="452">BN77</f>
        <v>0</v>
      </c>
      <c r="BO125" s="40830">
        <f t="shared" si="452"/>
        <v>0</v>
      </c>
      <c r="BP125" s="40831">
        <f t="shared" si="413"/>
        <v>0</v>
      </c>
      <c r="BQ125" s="40829">
        <f t="shared" si="414"/>
        <v>0</v>
      </c>
      <c r="BR125" s="40830">
        <f t="shared" ref="BR125:BS132" si="453">BR32</f>
        <v>0</v>
      </c>
      <c r="BS125" s="40830">
        <f t="shared" si="453"/>
        <v>0</v>
      </c>
      <c r="BT125" s="40830">
        <f t="shared" ref="BT125:BU132" si="454">BT77</f>
        <v>0</v>
      </c>
      <c r="BU125" s="40830">
        <f t="shared" si="454"/>
        <v>0</v>
      </c>
      <c r="BV125" s="40831">
        <f t="shared" si="415"/>
        <v>0</v>
      </c>
      <c r="BW125" s="40829">
        <f t="shared" si="416"/>
        <v>0</v>
      </c>
      <c r="BX125" s="40830">
        <f t="shared" ref="BX125:BY132" si="455">BX32</f>
        <v>0</v>
      </c>
      <c r="BY125" s="40830">
        <f t="shared" si="455"/>
        <v>0</v>
      </c>
      <c r="BZ125" s="40830">
        <f t="shared" ref="BZ125:CA132" si="456">BZ77</f>
        <v>0</v>
      </c>
      <c r="CA125" s="40830">
        <f t="shared" si="456"/>
        <v>0</v>
      </c>
      <c r="CB125" s="40831">
        <f t="shared" si="417"/>
        <v>0</v>
      </c>
      <c r="CC125" s="40829">
        <f t="shared" si="418"/>
        <v>0</v>
      </c>
      <c r="CD125" s="40830">
        <f t="shared" si="419"/>
        <v>0</v>
      </c>
      <c r="CE125" s="40830">
        <f t="shared" si="420"/>
        <v>0</v>
      </c>
      <c r="CF125" s="40830">
        <f t="shared" si="421"/>
        <v>0</v>
      </c>
      <c r="CG125" s="40830">
        <f t="shared" si="422"/>
        <v>0</v>
      </c>
      <c r="CH125" s="40831">
        <f t="shared" si="423"/>
        <v>0</v>
      </c>
      <c r="CI125" s="40834">
        <f t="shared" si="424"/>
        <v>0</v>
      </c>
      <c r="CJ125" s="40834">
        <f t="shared" si="425"/>
        <v>0</v>
      </c>
      <c r="CK125" s="40834">
        <f t="shared" si="426"/>
        <v>0</v>
      </c>
      <c r="CL125" s="40834">
        <f t="shared" si="427"/>
        <v>0</v>
      </c>
      <c r="CM125" s="40834">
        <f t="shared" si="428"/>
        <v>0</v>
      </c>
      <c r="CN125" s="40835">
        <f t="shared" si="429"/>
        <v>0</v>
      </c>
      <c r="CO125" s="40806"/>
    </row>
    <row r="126" spans="1:93" ht="19.5" customHeight="1" x14ac:dyDescent="0.25">
      <c r="A126" s="42006" t="s">
        <v>174</v>
      </c>
      <c r="B126" s="42007"/>
      <c r="C126" s="40829">
        <f t="shared" si="430"/>
        <v>0</v>
      </c>
      <c r="D126" s="40830">
        <f t="shared" si="431"/>
        <v>0</v>
      </c>
      <c r="E126" s="40830">
        <f t="shared" si="431"/>
        <v>0</v>
      </c>
      <c r="F126" s="40830">
        <f t="shared" si="432"/>
        <v>0</v>
      </c>
      <c r="G126" s="40830">
        <f t="shared" si="432"/>
        <v>0</v>
      </c>
      <c r="H126" s="40831">
        <f t="shared" si="393"/>
        <v>0</v>
      </c>
      <c r="I126" s="40832">
        <f t="shared" si="394"/>
        <v>0</v>
      </c>
      <c r="J126" s="40830">
        <f t="shared" si="433"/>
        <v>0</v>
      </c>
      <c r="K126" s="40830">
        <f t="shared" si="433"/>
        <v>0</v>
      </c>
      <c r="L126" s="40830">
        <f t="shared" si="434"/>
        <v>0</v>
      </c>
      <c r="M126" s="40830">
        <f t="shared" si="434"/>
        <v>0</v>
      </c>
      <c r="N126" s="40833">
        <f t="shared" si="395"/>
        <v>0</v>
      </c>
      <c r="O126" s="40829">
        <f t="shared" si="396"/>
        <v>0</v>
      </c>
      <c r="P126" s="40830">
        <f t="shared" si="435"/>
        <v>0</v>
      </c>
      <c r="Q126" s="40830">
        <f t="shared" si="435"/>
        <v>0</v>
      </c>
      <c r="R126" s="40830">
        <f t="shared" si="436"/>
        <v>0</v>
      </c>
      <c r="S126" s="40830">
        <f t="shared" si="436"/>
        <v>0</v>
      </c>
      <c r="T126" s="40831">
        <f t="shared" si="397"/>
        <v>0</v>
      </c>
      <c r="U126" s="40832">
        <f t="shared" si="398"/>
        <v>0</v>
      </c>
      <c r="V126" s="40830">
        <f t="shared" si="437"/>
        <v>0</v>
      </c>
      <c r="W126" s="40830">
        <f t="shared" si="437"/>
        <v>0</v>
      </c>
      <c r="X126" s="40830">
        <f t="shared" si="438"/>
        <v>0</v>
      </c>
      <c r="Y126" s="40830">
        <f t="shared" si="438"/>
        <v>0</v>
      </c>
      <c r="Z126" s="40833">
        <f t="shared" si="399"/>
        <v>0</v>
      </c>
      <c r="AA126" s="40829">
        <f t="shared" si="400"/>
        <v>0</v>
      </c>
      <c r="AB126" s="40830">
        <f t="shared" si="439"/>
        <v>0</v>
      </c>
      <c r="AC126" s="40830">
        <f t="shared" si="439"/>
        <v>0</v>
      </c>
      <c r="AD126" s="40830">
        <f t="shared" si="440"/>
        <v>0</v>
      </c>
      <c r="AE126" s="40830">
        <f t="shared" si="440"/>
        <v>0</v>
      </c>
      <c r="AF126" s="40831">
        <f t="shared" si="401"/>
        <v>0</v>
      </c>
      <c r="AG126" s="40829">
        <f t="shared" si="402"/>
        <v>0</v>
      </c>
      <c r="AH126" s="40830">
        <f t="shared" si="441"/>
        <v>0</v>
      </c>
      <c r="AI126" s="40830">
        <f t="shared" si="441"/>
        <v>0</v>
      </c>
      <c r="AJ126" s="40830">
        <f t="shared" si="442"/>
        <v>0</v>
      </c>
      <c r="AK126" s="40830">
        <f t="shared" si="442"/>
        <v>0</v>
      </c>
      <c r="AL126" s="40831">
        <f t="shared" si="403"/>
        <v>0</v>
      </c>
      <c r="AM126" s="40829">
        <f t="shared" si="404"/>
        <v>0</v>
      </c>
      <c r="AN126" s="40830">
        <f t="shared" si="443"/>
        <v>0</v>
      </c>
      <c r="AO126" s="40830">
        <f t="shared" si="443"/>
        <v>0</v>
      </c>
      <c r="AP126" s="40830">
        <f t="shared" si="444"/>
        <v>0</v>
      </c>
      <c r="AQ126" s="40830">
        <f t="shared" si="444"/>
        <v>0</v>
      </c>
      <c r="AR126" s="40831">
        <f t="shared" si="405"/>
        <v>0</v>
      </c>
      <c r="AS126" s="40829">
        <f t="shared" si="406"/>
        <v>0</v>
      </c>
      <c r="AT126" s="40830">
        <f t="shared" si="445"/>
        <v>0</v>
      </c>
      <c r="AU126" s="40830">
        <f t="shared" si="445"/>
        <v>0</v>
      </c>
      <c r="AV126" s="40830">
        <f t="shared" si="446"/>
        <v>0</v>
      </c>
      <c r="AW126" s="40830">
        <f t="shared" si="446"/>
        <v>0</v>
      </c>
      <c r="AX126" s="40831">
        <f t="shared" si="407"/>
        <v>0</v>
      </c>
      <c r="AY126" s="40829">
        <f t="shared" si="408"/>
        <v>0</v>
      </c>
      <c r="AZ126" s="40830">
        <f t="shared" si="447"/>
        <v>0</v>
      </c>
      <c r="BA126" s="40830">
        <f t="shared" si="447"/>
        <v>0</v>
      </c>
      <c r="BB126" s="40830">
        <f t="shared" si="448"/>
        <v>0</v>
      </c>
      <c r="BC126" s="40830">
        <f t="shared" si="448"/>
        <v>0</v>
      </c>
      <c r="BD126" s="40831">
        <f t="shared" si="409"/>
        <v>0</v>
      </c>
      <c r="BE126" s="40829">
        <f t="shared" si="410"/>
        <v>0</v>
      </c>
      <c r="BF126" s="40830">
        <f t="shared" si="449"/>
        <v>0</v>
      </c>
      <c r="BG126" s="40830">
        <f t="shared" si="449"/>
        <v>0</v>
      </c>
      <c r="BH126" s="40830">
        <f t="shared" si="450"/>
        <v>0</v>
      </c>
      <c r="BI126" s="40830">
        <f t="shared" si="450"/>
        <v>0</v>
      </c>
      <c r="BJ126" s="40831">
        <f t="shared" si="411"/>
        <v>0</v>
      </c>
      <c r="BK126" s="40829">
        <f t="shared" si="412"/>
        <v>0</v>
      </c>
      <c r="BL126" s="40830">
        <f t="shared" si="451"/>
        <v>0</v>
      </c>
      <c r="BM126" s="40830">
        <f t="shared" si="451"/>
        <v>0</v>
      </c>
      <c r="BN126" s="40830">
        <f t="shared" si="452"/>
        <v>0</v>
      </c>
      <c r="BO126" s="40830">
        <f t="shared" si="452"/>
        <v>0</v>
      </c>
      <c r="BP126" s="40831">
        <f t="shared" si="413"/>
        <v>0</v>
      </c>
      <c r="BQ126" s="40829">
        <f t="shared" si="414"/>
        <v>0</v>
      </c>
      <c r="BR126" s="40830">
        <f t="shared" si="453"/>
        <v>0</v>
      </c>
      <c r="BS126" s="40830">
        <f t="shared" si="453"/>
        <v>0</v>
      </c>
      <c r="BT126" s="40830">
        <f t="shared" si="454"/>
        <v>0</v>
      </c>
      <c r="BU126" s="40830">
        <f t="shared" si="454"/>
        <v>0</v>
      </c>
      <c r="BV126" s="40831">
        <f t="shared" si="415"/>
        <v>0</v>
      </c>
      <c r="BW126" s="40829">
        <f t="shared" si="416"/>
        <v>0</v>
      </c>
      <c r="BX126" s="40830">
        <f t="shared" si="455"/>
        <v>0</v>
      </c>
      <c r="BY126" s="40830">
        <f t="shared" si="455"/>
        <v>0</v>
      </c>
      <c r="BZ126" s="40830">
        <f t="shared" si="456"/>
        <v>0</v>
      </c>
      <c r="CA126" s="40830">
        <f t="shared" si="456"/>
        <v>0</v>
      </c>
      <c r="CB126" s="40831">
        <f t="shared" si="417"/>
        <v>0</v>
      </c>
      <c r="CC126" s="40829">
        <f t="shared" si="418"/>
        <v>0</v>
      </c>
      <c r="CD126" s="40830">
        <f t="shared" si="419"/>
        <v>0</v>
      </c>
      <c r="CE126" s="40830">
        <f t="shared" si="420"/>
        <v>0</v>
      </c>
      <c r="CF126" s="40830">
        <f t="shared" si="421"/>
        <v>0</v>
      </c>
      <c r="CG126" s="40830">
        <f t="shared" si="422"/>
        <v>0</v>
      </c>
      <c r="CH126" s="40831">
        <f t="shared" si="423"/>
        <v>0</v>
      </c>
      <c r="CI126" s="40834">
        <f t="shared" si="424"/>
        <v>0</v>
      </c>
      <c r="CJ126" s="40834">
        <f t="shared" si="425"/>
        <v>0</v>
      </c>
      <c r="CK126" s="40834">
        <f t="shared" si="426"/>
        <v>0</v>
      </c>
      <c r="CL126" s="40834">
        <f t="shared" si="427"/>
        <v>0</v>
      </c>
      <c r="CM126" s="40834">
        <f t="shared" si="428"/>
        <v>0</v>
      </c>
      <c r="CN126" s="40835">
        <f t="shared" si="429"/>
        <v>0</v>
      </c>
      <c r="CO126" s="40806"/>
    </row>
    <row r="127" spans="1:93" ht="19.5" customHeight="1" x14ac:dyDescent="0.25">
      <c r="A127" s="42006" t="s">
        <v>30</v>
      </c>
      <c r="B127" s="42007"/>
      <c r="C127" s="40829">
        <f t="shared" si="430"/>
        <v>0</v>
      </c>
      <c r="D127" s="40830">
        <f t="shared" si="431"/>
        <v>0</v>
      </c>
      <c r="E127" s="40830">
        <f t="shared" si="431"/>
        <v>0</v>
      </c>
      <c r="F127" s="40830">
        <f t="shared" si="432"/>
        <v>0</v>
      </c>
      <c r="G127" s="40830">
        <f t="shared" si="432"/>
        <v>0</v>
      </c>
      <c r="H127" s="40831">
        <f t="shared" si="393"/>
        <v>0</v>
      </c>
      <c r="I127" s="40832">
        <f t="shared" si="394"/>
        <v>0</v>
      </c>
      <c r="J127" s="40830">
        <f t="shared" si="433"/>
        <v>0</v>
      </c>
      <c r="K127" s="40830">
        <f t="shared" si="433"/>
        <v>0</v>
      </c>
      <c r="L127" s="40830">
        <f t="shared" si="434"/>
        <v>0</v>
      </c>
      <c r="M127" s="40830">
        <f t="shared" si="434"/>
        <v>0</v>
      </c>
      <c r="N127" s="40833">
        <f t="shared" si="395"/>
        <v>0</v>
      </c>
      <c r="O127" s="40829">
        <f t="shared" si="396"/>
        <v>0</v>
      </c>
      <c r="P127" s="40830">
        <f t="shared" si="435"/>
        <v>0</v>
      </c>
      <c r="Q127" s="40830">
        <f t="shared" si="435"/>
        <v>0</v>
      </c>
      <c r="R127" s="40830">
        <f t="shared" si="436"/>
        <v>0</v>
      </c>
      <c r="S127" s="40830">
        <f t="shared" si="436"/>
        <v>0</v>
      </c>
      <c r="T127" s="40831">
        <f t="shared" si="397"/>
        <v>0</v>
      </c>
      <c r="U127" s="40832">
        <f t="shared" si="398"/>
        <v>0</v>
      </c>
      <c r="V127" s="40830">
        <f t="shared" si="437"/>
        <v>0</v>
      </c>
      <c r="W127" s="40830">
        <f t="shared" si="437"/>
        <v>0</v>
      </c>
      <c r="X127" s="40830">
        <f t="shared" si="438"/>
        <v>0</v>
      </c>
      <c r="Y127" s="40830">
        <f t="shared" si="438"/>
        <v>0</v>
      </c>
      <c r="Z127" s="40833">
        <f t="shared" si="399"/>
        <v>0</v>
      </c>
      <c r="AA127" s="40829">
        <f t="shared" si="400"/>
        <v>0</v>
      </c>
      <c r="AB127" s="40830">
        <f t="shared" si="439"/>
        <v>0</v>
      </c>
      <c r="AC127" s="40830">
        <f t="shared" si="439"/>
        <v>0</v>
      </c>
      <c r="AD127" s="40830">
        <f t="shared" si="440"/>
        <v>0</v>
      </c>
      <c r="AE127" s="40830">
        <f t="shared" si="440"/>
        <v>0</v>
      </c>
      <c r="AF127" s="40831">
        <f t="shared" si="401"/>
        <v>0</v>
      </c>
      <c r="AG127" s="40829">
        <f t="shared" si="402"/>
        <v>0</v>
      </c>
      <c r="AH127" s="40830">
        <f t="shared" si="441"/>
        <v>0</v>
      </c>
      <c r="AI127" s="40830">
        <f t="shared" si="441"/>
        <v>0</v>
      </c>
      <c r="AJ127" s="40830">
        <f t="shared" si="442"/>
        <v>0</v>
      </c>
      <c r="AK127" s="40830">
        <f t="shared" si="442"/>
        <v>0</v>
      </c>
      <c r="AL127" s="40831">
        <f t="shared" si="403"/>
        <v>0</v>
      </c>
      <c r="AM127" s="40829">
        <f t="shared" si="404"/>
        <v>0</v>
      </c>
      <c r="AN127" s="40830">
        <f t="shared" si="443"/>
        <v>0</v>
      </c>
      <c r="AO127" s="40830">
        <f t="shared" si="443"/>
        <v>0</v>
      </c>
      <c r="AP127" s="40830">
        <f t="shared" si="444"/>
        <v>0</v>
      </c>
      <c r="AQ127" s="40830">
        <f t="shared" si="444"/>
        <v>0</v>
      </c>
      <c r="AR127" s="40831">
        <f t="shared" si="405"/>
        <v>0</v>
      </c>
      <c r="AS127" s="40829">
        <f t="shared" si="406"/>
        <v>0</v>
      </c>
      <c r="AT127" s="40830">
        <f t="shared" si="445"/>
        <v>0</v>
      </c>
      <c r="AU127" s="40830">
        <f t="shared" si="445"/>
        <v>0</v>
      </c>
      <c r="AV127" s="40830">
        <f t="shared" si="446"/>
        <v>0</v>
      </c>
      <c r="AW127" s="40830">
        <f t="shared" si="446"/>
        <v>0</v>
      </c>
      <c r="AX127" s="40831">
        <f t="shared" si="407"/>
        <v>0</v>
      </c>
      <c r="AY127" s="40829">
        <f t="shared" si="408"/>
        <v>0</v>
      </c>
      <c r="AZ127" s="40830">
        <f t="shared" si="447"/>
        <v>0</v>
      </c>
      <c r="BA127" s="40830">
        <f t="shared" si="447"/>
        <v>0</v>
      </c>
      <c r="BB127" s="40830">
        <f t="shared" si="448"/>
        <v>0</v>
      </c>
      <c r="BC127" s="40830">
        <f t="shared" si="448"/>
        <v>0</v>
      </c>
      <c r="BD127" s="40831">
        <f t="shared" si="409"/>
        <v>0</v>
      </c>
      <c r="BE127" s="40829">
        <f t="shared" si="410"/>
        <v>0</v>
      </c>
      <c r="BF127" s="40830">
        <f t="shared" si="449"/>
        <v>0</v>
      </c>
      <c r="BG127" s="40830">
        <f t="shared" si="449"/>
        <v>0</v>
      </c>
      <c r="BH127" s="40830">
        <f t="shared" si="450"/>
        <v>0</v>
      </c>
      <c r="BI127" s="40830">
        <f t="shared" si="450"/>
        <v>0</v>
      </c>
      <c r="BJ127" s="40831">
        <f t="shared" si="411"/>
        <v>0</v>
      </c>
      <c r="BK127" s="40829">
        <f t="shared" si="412"/>
        <v>0</v>
      </c>
      <c r="BL127" s="40830">
        <f t="shared" si="451"/>
        <v>0</v>
      </c>
      <c r="BM127" s="40830">
        <f t="shared" si="451"/>
        <v>0</v>
      </c>
      <c r="BN127" s="40830">
        <f t="shared" si="452"/>
        <v>0</v>
      </c>
      <c r="BO127" s="40830">
        <f t="shared" si="452"/>
        <v>0</v>
      </c>
      <c r="BP127" s="40831">
        <f t="shared" si="413"/>
        <v>0</v>
      </c>
      <c r="BQ127" s="40829">
        <f t="shared" si="414"/>
        <v>0</v>
      </c>
      <c r="BR127" s="40830">
        <f t="shared" si="453"/>
        <v>0</v>
      </c>
      <c r="BS127" s="40830">
        <f t="shared" si="453"/>
        <v>0</v>
      </c>
      <c r="BT127" s="40830">
        <f t="shared" si="454"/>
        <v>0</v>
      </c>
      <c r="BU127" s="40830">
        <f t="shared" si="454"/>
        <v>0</v>
      </c>
      <c r="BV127" s="40831">
        <f t="shared" si="415"/>
        <v>0</v>
      </c>
      <c r="BW127" s="40829">
        <f t="shared" si="416"/>
        <v>0</v>
      </c>
      <c r="BX127" s="40830">
        <f t="shared" si="455"/>
        <v>0</v>
      </c>
      <c r="BY127" s="40830">
        <f t="shared" si="455"/>
        <v>0</v>
      </c>
      <c r="BZ127" s="40830">
        <f t="shared" si="456"/>
        <v>0</v>
      </c>
      <c r="CA127" s="40830">
        <f t="shared" si="456"/>
        <v>0</v>
      </c>
      <c r="CB127" s="40831">
        <f t="shared" si="417"/>
        <v>0</v>
      </c>
      <c r="CC127" s="40829">
        <f t="shared" si="418"/>
        <v>0</v>
      </c>
      <c r="CD127" s="40830">
        <f t="shared" si="419"/>
        <v>0</v>
      </c>
      <c r="CE127" s="40830">
        <f t="shared" si="420"/>
        <v>0</v>
      </c>
      <c r="CF127" s="40830">
        <f t="shared" si="421"/>
        <v>0</v>
      </c>
      <c r="CG127" s="40830">
        <f t="shared" si="422"/>
        <v>0</v>
      </c>
      <c r="CH127" s="40831">
        <f t="shared" si="423"/>
        <v>0</v>
      </c>
      <c r="CI127" s="40834">
        <f t="shared" si="424"/>
        <v>0</v>
      </c>
      <c r="CJ127" s="40834">
        <f t="shared" si="425"/>
        <v>0</v>
      </c>
      <c r="CK127" s="40834">
        <f t="shared" si="426"/>
        <v>0</v>
      </c>
      <c r="CL127" s="40834">
        <f t="shared" si="427"/>
        <v>0</v>
      </c>
      <c r="CM127" s="40834">
        <f t="shared" si="428"/>
        <v>0</v>
      </c>
      <c r="CN127" s="40835">
        <f t="shared" si="429"/>
        <v>0</v>
      </c>
      <c r="CO127" s="40806"/>
    </row>
    <row r="128" spans="1:93" ht="19.5" customHeight="1" x14ac:dyDescent="0.25">
      <c r="A128" s="42006" t="s">
        <v>31</v>
      </c>
      <c r="B128" s="42007"/>
      <c r="C128" s="40829">
        <f t="shared" si="430"/>
        <v>0</v>
      </c>
      <c r="D128" s="40830">
        <f t="shared" si="431"/>
        <v>0</v>
      </c>
      <c r="E128" s="40830">
        <f t="shared" si="431"/>
        <v>0</v>
      </c>
      <c r="F128" s="40830">
        <f t="shared" si="432"/>
        <v>0</v>
      </c>
      <c r="G128" s="40830">
        <f t="shared" si="432"/>
        <v>0</v>
      </c>
      <c r="H128" s="40831">
        <f t="shared" si="393"/>
        <v>0</v>
      </c>
      <c r="I128" s="40832">
        <f t="shared" si="394"/>
        <v>0</v>
      </c>
      <c r="J128" s="40830">
        <f t="shared" si="433"/>
        <v>0</v>
      </c>
      <c r="K128" s="40830">
        <f t="shared" si="433"/>
        <v>0</v>
      </c>
      <c r="L128" s="40830">
        <f t="shared" si="434"/>
        <v>0</v>
      </c>
      <c r="M128" s="40830">
        <f t="shared" si="434"/>
        <v>0</v>
      </c>
      <c r="N128" s="40833">
        <f t="shared" si="395"/>
        <v>0</v>
      </c>
      <c r="O128" s="40829">
        <f t="shared" si="396"/>
        <v>0</v>
      </c>
      <c r="P128" s="40830">
        <f t="shared" si="435"/>
        <v>0</v>
      </c>
      <c r="Q128" s="40830">
        <f t="shared" si="435"/>
        <v>0</v>
      </c>
      <c r="R128" s="40830">
        <f t="shared" si="436"/>
        <v>0</v>
      </c>
      <c r="S128" s="40830">
        <f t="shared" si="436"/>
        <v>0</v>
      </c>
      <c r="T128" s="40831">
        <f t="shared" si="397"/>
        <v>0</v>
      </c>
      <c r="U128" s="40832">
        <f t="shared" si="398"/>
        <v>0</v>
      </c>
      <c r="V128" s="40830">
        <f t="shared" si="437"/>
        <v>0</v>
      </c>
      <c r="W128" s="40830">
        <f t="shared" si="437"/>
        <v>0</v>
      </c>
      <c r="X128" s="40830">
        <f t="shared" si="438"/>
        <v>0</v>
      </c>
      <c r="Y128" s="40830">
        <f t="shared" si="438"/>
        <v>0</v>
      </c>
      <c r="Z128" s="40833">
        <f t="shared" si="399"/>
        <v>0</v>
      </c>
      <c r="AA128" s="40829">
        <f t="shared" si="400"/>
        <v>0</v>
      </c>
      <c r="AB128" s="40830">
        <f t="shared" si="439"/>
        <v>0</v>
      </c>
      <c r="AC128" s="40830">
        <f t="shared" si="439"/>
        <v>0</v>
      </c>
      <c r="AD128" s="40830">
        <f t="shared" si="440"/>
        <v>0</v>
      </c>
      <c r="AE128" s="40830">
        <f t="shared" si="440"/>
        <v>0</v>
      </c>
      <c r="AF128" s="40831">
        <f t="shared" si="401"/>
        <v>0</v>
      </c>
      <c r="AG128" s="40829">
        <f t="shared" si="402"/>
        <v>0</v>
      </c>
      <c r="AH128" s="40830">
        <f t="shared" si="441"/>
        <v>0</v>
      </c>
      <c r="AI128" s="40830">
        <f t="shared" si="441"/>
        <v>0</v>
      </c>
      <c r="AJ128" s="40830">
        <f t="shared" si="442"/>
        <v>0</v>
      </c>
      <c r="AK128" s="40830">
        <f t="shared" si="442"/>
        <v>0</v>
      </c>
      <c r="AL128" s="40831">
        <f t="shared" si="403"/>
        <v>0</v>
      </c>
      <c r="AM128" s="40829">
        <f t="shared" si="404"/>
        <v>0</v>
      </c>
      <c r="AN128" s="40830">
        <f t="shared" si="443"/>
        <v>0</v>
      </c>
      <c r="AO128" s="40830">
        <f t="shared" si="443"/>
        <v>0</v>
      </c>
      <c r="AP128" s="40830">
        <f t="shared" si="444"/>
        <v>0</v>
      </c>
      <c r="AQ128" s="40830">
        <f t="shared" si="444"/>
        <v>0</v>
      </c>
      <c r="AR128" s="40831">
        <f t="shared" si="405"/>
        <v>0</v>
      </c>
      <c r="AS128" s="40829">
        <f t="shared" si="406"/>
        <v>0</v>
      </c>
      <c r="AT128" s="40830">
        <f t="shared" si="445"/>
        <v>0</v>
      </c>
      <c r="AU128" s="40830">
        <f t="shared" si="445"/>
        <v>0</v>
      </c>
      <c r="AV128" s="40830">
        <f t="shared" si="446"/>
        <v>0</v>
      </c>
      <c r="AW128" s="40830">
        <f t="shared" si="446"/>
        <v>0</v>
      </c>
      <c r="AX128" s="40831">
        <f t="shared" si="407"/>
        <v>0</v>
      </c>
      <c r="AY128" s="40829">
        <f t="shared" si="408"/>
        <v>0</v>
      </c>
      <c r="AZ128" s="40830">
        <f t="shared" si="447"/>
        <v>0</v>
      </c>
      <c r="BA128" s="40830">
        <f t="shared" si="447"/>
        <v>0</v>
      </c>
      <c r="BB128" s="40830">
        <f t="shared" si="448"/>
        <v>0</v>
      </c>
      <c r="BC128" s="40830">
        <f t="shared" si="448"/>
        <v>0</v>
      </c>
      <c r="BD128" s="40831">
        <f t="shared" si="409"/>
        <v>0</v>
      </c>
      <c r="BE128" s="40829">
        <f t="shared" si="410"/>
        <v>0</v>
      </c>
      <c r="BF128" s="40830">
        <f t="shared" si="449"/>
        <v>0</v>
      </c>
      <c r="BG128" s="40830">
        <f t="shared" si="449"/>
        <v>0</v>
      </c>
      <c r="BH128" s="40830">
        <f t="shared" si="450"/>
        <v>0</v>
      </c>
      <c r="BI128" s="40830">
        <f t="shared" si="450"/>
        <v>0</v>
      </c>
      <c r="BJ128" s="40831">
        <f t="shared" si="411"/>
        <v>0</v>
      </c>
      <c r="BK128" s="40829">
        <f t="shared" si="412"/>
        <v>0</v>
      </c>
      <c r="BL128" s="40830">
        <f t="shared" si="451"/>
        <v>0</v>
      </c>
      <c r="BM128" s="40830">
        <f t="shared" si="451"/>
        <v>0</v>
      </c>
      <c r="BN128" s="40830">
        <f t="shared" si="452"/>
        <v>0</v>
      </c>
      <c r="BO128" s="40830">
        <f t="shared" si="452"/>
        <v>0</v>
      </c>
      <c r="BP128" s="40831">
        <f t="shared" si="413"/>
        <v>0</v>
      </c>
      <c r="BQ128" s="40829">
        <f t="shared" si="414"/>
        <v>0</v>
      </c>
      <c r="BR128" s="40830">
        <f t="shared" si="453"/>
        <v>0</v>
      </c>
      <c r="BS128" s="40830">
        <f t="shared" si="453"/>
        <v>0</v>
      </c>
      <c r="BT128" s="40830">
        <f t="shared" si="454"/>
        <v>0</v>
      </c>
      <c r="BU128" s="40830">
        <f t="shared" si="454"/>
        <v>0</v>
      </c>
      <c r="BV128" s="40831">
        <f t="shared" si="415"/>
        <v>0</v>
      </c>
      <c r="BW128" s="40829">
        <f t="shared" si="416"/>
        <v>0</v>
      </c>
      <c r="BX128" s="40830">
        <f t="shared" si="455"/>
        <v>0</v>
      </c>
      <c r="BY128" s="40830">
        <f t="shared" si="455"/>
        <v>0</v>
      </c>
      <c r="BZ128" s="40830">
        <f t="shared" si="456"/>
        <v>0</v>
      </c>
      <c r="CA128" s="40830">
        <f t="shared" si="456"/>
        <v>0</v>
      </c>
      <c r="CB128" s="40831">
        <f t="shared" si="417"/>
        <v>0</v>
      </c>
      <c r="CC128" s="40829">
        <f t="shared" si="418"/>
        <v>0</v>
      </c>
      <c r="CD128" s="40830">
        <f t="shared" si="419"/>
        <v>0</v>
      </c>
      <c r="CE128" s="40830">
        <f t="shared" si="420"/>
        <v>0</v>
      </c>
      <c r="CF128" s="40830">
        <f t="shared" si="421"/>
        <v>0</v>
      </c>
      <c r="CG128" s="40830">
        <f t="shared" si="422"/>
        <v>0</v>
      </c>
      <c r="CH128" s="40831">
        <f t="shared" si="423"/>
        <v>0</v>
      </c>
      <c r="CI128" s="40834">
        <f t="shared" si="424"/>
        <v>0</v>
      </c>
      <c r="CJ128" s="40834">
        <f t="shared" si="425"/>
        <v>0</v>
      </c>
      <c r="CK128" s="40834">
        <f t="shared" si="426"/>
        <v>0</v>
      </c>
      <c r="CL128" s="40834">
        <f t="shared" si="427"/>
        <v>0</v>
      </c>
      <c r="CM128" s="40834">
        <f t="shared" si="428"/>
        <v>0</v>
      </c>
      <c r="CN128" s="40835">
        <f t="shared" si="429"/>
        <v>0</v>
      </c>
      <c r="CO128" s="40806"/>
    </row>
    <row r="129" spans="1:93" ht="19.5" customHeight="1" x14ac:dyDescent="0.25">
      <c r="A129" s="42004" t="s">
        <v>32</v>
      </c>
      <c r="B129" s="42005"/>
      <c r="C129" s="40822">
        <f t="shared" si="430"/>
        <v>0</v>
      </c>
      <c r="D129" s="40823">
        <f t="shared" si="431"/>
        <v>0</v>
      </c>
      <c r="E129" s="40823">
        <f t="shared" si="431"/>
        <v>0</v>
      </c>
      <c r="F129" s="40823">
        <f t="shared" si="432"/>
        <v>0</v>
      </c>
      <c r="G129" s="40823">
        <f t="shared" si="432"/>
        <v>0</v>
      </c>
      <c r="H129" s="40824">
        <f t="shared" si="393"/>
        <v>0</v>
      </c>
      <c r="I129" s="40825">
        <f t="shared" si="394"/>
        <v>0</v>
      </c>
      <c r="J129" s="40823">
        <f t="shared" si="433"/>
        <v>0</v>
      </c>
      <c r="K129" s="40823">
        <f t="shared" si="433"/>
        <v>0</v>
      </c>
      <c r="L129" s="40823">
        <f t="shared" si="434"/>
        <v>0</v>
      </c>
      <c r="M129" s="40823">
        <f t="shared" si="434"/>
        <v>0</v>
      </c>
      <c r="N129" s="40826">
        <f t="shared" si="395"/>
        <v>0</v>
      </c>
      <c r="O129" s="40822">
        <f t="shared" si="396"/>
        <v>0</v>
      </c>
      <c r="P129" s="40823">
        <f t="shared" si="435"/>
        <v>0</v>
      </c>
      <c r="Q129" s="40823">
        <f t="shared" si="435"/>
        <v>0</v>
      </c>
      <c r="R129" s="40823">
        <f t="shared" si="436"/>
        <v>0</v>
      </c>
      <c r="S129" s="40823">
        <f t="shared" si="436"/>
        <v>0</v>
      </c>
      <c r="T129" s="40824">
        <f t="shared" si="397"/>
        <v>0</v>
      </c>
      <c r="U129" s="40825">
        <f t="shared" si="398"/>
        <v>0</v>
      </c>
      <c r="V129" s="40823">
        <f t="shared" si="437"/>
        <v>0</v>
      </c>
      <c r="W129" s="40823">
        <f t="shared" si="437"/>
        <v>0</v>
      </c>
      <c r="X129" s="40823">
        <f t="shared" si="438"/>
        <v>0</v>
      </c>
      <c r="Y129" s="40823">
        <f t="shared" si="438"/>
        <v>0</v>
      </c>
      <c r="Z129" s="40826">
        <f t="shared" si="399"/>
        <v>0</v>
      </c>
      <c r="AA129" s="40822">
        <f t="shared" si="400"/>
        <v>0</v>
      </c>
      <c r="AB129" s="40823">
        <f t="shared" si="439"/>
        <v>0</v>
      </c>
      <c r="AC129" s="40823">
        <f t="shared" si="439"/>
        <v>0</v>
      </c>
      <c r="AD129" s="40823">
        <f t="shared" si="440"/>
        <v>0</v>
      </c>
      <c r="AE129" s="40823">
        <f t="shared" si="440"/>
        <v>0</v>
      </c>
      <c r="AF129" s="40824">
        <f t="shared" si="401"/>
        <v>0</v>
      </c>
      <c r="AG129" s="40822">
        <f t="shared" si="402"/>
        <v>0</v>
      </c>
      <c r="AH129" s="40823">
        <f t="shared" si="441"/>
        <v>0</v>
      </c>
      <c r="AI129" s="40823">
        <f t="shared" si="441"/>
        <v>0</v>
      </c>
      <c r="AJ129" s="40823">
        <f t="shared" si="442"/>
        <v>0</v>
      </c>
      <c r="AK129" s="40823">
        <f t="shared" si="442"/>
        <v>0</v>
      </c>
      <c r="AL129" s="40824">
        <f t="shared" si="403"/>
        <v>0</v>
      </c>
      <c r="AM129" s="40822">
        <f t="shared" si="404"/>
        <v>0</v>
      </c>
      <c r="AN129" s="40823">
        <f t="shared" si="443"/>
        <v>0</v>
      </c>
      <c r="AO129" s="40823">
        <f t="shared" si="443"/>
        <v>0</v>
      </c>
      <c r="AP129" s="40823">
        <f t="shared" si="444"/>
        <v>0</v>
      </c>
      <c r="AQ129" s="40823">
        <f t="shared" si="444"/>
        <v>0</v>
      </c>
      <c r="AR129" s="40824">
        <f t="shared" si="405"/>
        <v>0</v>
      </c>
      <c r="AS129" s="40822">
        <f t="shared" si="406"/>
        <v>0</v>
      </c>
      <c r="AT129" s="40823">
        <f t="shared" si="445"/>
        <v>0</v>
      </c>
      <c r="AU129" s="40823">
        <f t="shared" si="445"/>
        <v>0</v>
      </c>
      <c r="AV129" s="40823">
        <f t="shared" si="446"/>
        <v>0</v>
      </c>
      <c r="AW129" s="40823">
        <f t="shared" si="446"/>
        <v>0</v>
      </c>
      <c r="AX129" s="40824">
        <f t="shared" si="407"/>
        <v>0</v>
      </c>
      <c r="AY129" s="40822">
        <f t="shared" si="408"/>
        <v>0</v>
      </c>
      <c r="AZ129" s="40823">
        <f t="shared" si="447"/>
        <v>0</v>
      </c>
      <c r="BA129" s="40823">
        <f t="shared" si="447"/>
        <v>0</v>
      </c>
      <c r="BB129" s="40823">
        <f t="shared" si="448"/>
        <v>0</v>
      </c>
      <c r="BC129" s="40823">
        <f t="shared" si="448"/>
        <v>0</v>
      </c>
      <c r="BD129" s="40824">
        <f t="shared" si="409"/>
        <v>0</v>
      </c>
      <c r="BE129" s="40822">
        <f t="shared" si="410"/>
        <v>0</v>
      </c>
      <c r="BF129" s="40823">
        <f t="shared" si="449"/>
        <v>0</v>
      </c>
      <c r="BG129" s="40823">
        <f t="shared" si="449"/>
        <v>0</v>
      </c>
      <c r="BH129" s="40823">
        <f t="shared" si="450"/>
        <v>0</v>
      </c>
      <c r="BI129" s="40823">
        <f t="shared" si="450"/>
        <v>0</v>
      </c>
      <c r="BJ129" s="40824">
        <f t="shared" si="411"/>
        <v>0</v>
      </c>
      <c r="BK129" s="40822">
        <f t="shared" si="412"/>
        <v>0</v>
      </c>
      <c r="BL129" s="40823">
        <f t="shared" si="451"/>
        <v>0</v>
      </c>
      <c r="BM129" s="40823">
        <f t="shared" si="451"/>
        <v>0</v>
      </c>
      <c r="BN129" s="40823">
        <f t="shared" si="452"/>
        <v>0</v>
      </c>
      <c r="BO129" s="40823">
        <f t="shared" si="452"/>
        <v>0</v>
      </c>
      <c r="BP129" s="40824">
        <f t="shared" si="413"/>
        <v>0</v>
      </c>
      <c r="BQ129" s="40822">
        <f t="shared" si="414"/>
        <v>0</v>
      </c>
      <c r="BR129" s="40823">
        <f t="shared" si="453"/>
        <v>0</v>
      </c>
      <c r="BS129" s="40823">
        <f t="shared" si="453"/>
        <v>0</v>
      </c>
      <c r="BT129" s="40823">
        <f t="shared" si="454"/>
        <v>0</v>
      </c>
      <c r="BU129" s="40823">
        <f t="shared" si="454"/>
        <v>0</v>
      </c>
      <c r="BV129" s="40824">
        <f t="shared" si="415"/>
        <v>0</v>
      </c>
      <c r="BW129" s="40822">
        <f t="shared" si="416"/>
        <v>0</v>
      </c>
      <c r="BX129" s="40823">
        <f t="shared" si="455"/>
        <v>0</v>
      </c>
      <c r="BY129" s="40823">
        <f t="shared" si="455"/>
        <v>0</v>
      </c>
      <c r="BZ129" s="40823">
        <f t="shared" si="456"/>
        <v>0</v>
      </c>
      <c r="CA129" s="40823">
        <f t="shared" si="456"/>
        <v>0</v>
      </c>
      <c r="CB129" s="40824">
        <f t="shared" si="417"/>
        <v>0</v>
      </c>
      <c r="CC129" s="40822">
        <f t="shared" si="418"/>
        <v>0</v>
      </c>
      <c r="CD129" s="40823">
        <f t="shared" si="419"/>
        <v>0</v>
      </c>
      <c r="CE129" s="40823">
        <f t="shared" si="420"/>
        <v>0</v>
      </c>
      <c r="CF129" s="40823">
        <f t="shared" si="421"/>
        <v>0</v>
      </c>
      <c r="CG129" s="40823">
        <f t="shared" si="422"/>
        <v>0</v>
      </c>
      <c r="CH129" s="40824">
        <f t="shared" si="423"/>
        <v>0</v>
      </c>
      <c r="CI129" s="40827">
        <f t="shared" si="424"/>
        <v>0</v>
      </c>
      <c r="CJ129" s="40827">
        <f t="shared" si="425"/>
        <v>0</v>
      </c>
      <c r="CK129" s="40827">
        <f t="shared" si="426"/>
        <v>0</v>
      </c>
      <c r="CL129" s="40827">
        <f t="shared" si="427"/>
        <v>0</v>
      </c>
      <c r="CM129" s="40827">
        <f t="shared" si="428"/>
        <v>0</v>
      </c>
      <c r="CN129" s="40828">
        <f t="shared" si="429"/>
        <v>0</v>
      </c>
      <c r="CO129" s="40806"/>
    </row>
    <row r="130" spans="1:93" ht="19.5" customHeight="1" x14ac:dyDescent="0.25">
      <c r="A130" s="42006" t="s">
        <v>33</v>
      </c>
      <c r="B130" s="42007"/>
      <c r="C130" s="40829">
        <f t="shared" si="430"/>
        <v>0</v>
      </c>
      <c r="D130" s="40830">
        <f t="shared" si="431"/>
        <v>0</v>
      </c>
      <c r="E130" s="40830">
        <f t="shared" si="431"/>
        <v>0</v>
      </c>
      <c r="F130" s="40830">
        <f t="shared" si="432"/>
        <v>0</v>
      </c>
      <c r="G130" s="40830">
        <f t="shared" si="432"/>
        <v>0</v>
      </c>
      <c r="H130" s="40831">
        <f t="shared" si="393"/>
        <v>0</v>
      </c>
      <c r="I130" s="40832">
        <f t="shared" si="394"/>
        <v>0</v>
      </c>
      <c r="J130" s="40830">
        <f t="shared" si="433"/>
        <v>0</v>
      </c>
      <c r="K130" s="40830">
        <f t="shared" si="433"/>
        <v>0</v>
      </c>
      <c r="L130" s="40830">
        <f t="shared" si="434"/>
        <v>0</v>
      </c>
      <c r="M130" s="40830">
        <f t="shared" si="434"/>
        <v>0</v>
      </c>
      <c r="N130" s="40833">
        <f t="shared" si="395"/>
        <v>0</v>
      </c>
      <c r="O130" s="40829">
        <f t="shared" si="396"/>
        <v>0</v>
      </c>
      <c r="P130" s="40830">
        <f t="shared" si="435"/>
        <v>0</v>
      </c>
      <c r="Q130" s="40830">
        <f t="shared" si="435"/>
        <v>0</v>
      </c>
      <c r="R130" s="40830">
        <f t="shared" si="436"/>
        <v>0</v>
      </c>
      <c r="S130" s="40830">
        <f t="shared" si="436"/>
        <v>0</v>
      </c>
      <c r="T130" s="40831">
        <f t="shared" si="397"/>
        <v>0</v>
      </c>
      <c r="U130" s="40832">
        <f t="shared" si="398"/>
        <v>0</v>
      </c>
      <c r="V130" s="40830">
        <f t="shared" si="437"/>
        <v>0</v>
      </c>
      <c r="W130" s="40830">
        <f t="shared" si="437"/>
        <v>0</v>
      </c>
      <c r="X130" s="40830">
        <f t="shared" si="438"/>
        <v>0</v>
      </c>
      <c r="Y130" s="40830">
        <f t="shared" si="438"/>
        <v>0</v>
      </c>
      <c r="Z130" s="40833">
        <f t="shared" si="399"/>
        <v>0</v>
      </c>
      <c r="AA130" s="40829">
        <f t="shared" si="400"/>
        <v>0</v>
      </c>
      <c r="AB130" s="40830">
        <f t="shared" si="439"/>
        <v>0</v>
      </c>
      <c r="AC130" s="40830">
        <f t="shared" si="439"/>
        <v>0</v>
      </c>
      <c r="AD130" s="40830">
        <f t="shared" si="440"/>
        <v>0</v>
      </c>
      <c r="AE130" s="40830">
        <f t="shared" si="440"/>
        <v>0</v>
      </c>
      <c r="AF130" s="40831">
        <f t="shared" si="401"/>
        <v>0</v>
      </c>
      <c r="AG130" s="40829">
        <f t="shared" si="402"/>
        <v>0</v>
      </c>
      <c r="AH130" s="40830">
        <f t="shared" si="441"/>
        <v>0</v>
      </c>
      <c r="AI130" s="40830">
        <f t="shared" si="441"/>
        <v>0</v>
      </c>
      <c r="AJ130" s="40830">
        <f t="shared" si="442"/>
        <v>0</v>
      </c>
      <c r="AK130" s="40830">
        <f t="shared" si="442"/>
        <v>0</v>
      </c>
      <c r="AL130" s="40831">
        <f t="shared" si="403"/>
        <v>0</v>
      </c>
      <c r="AM130" s="40829">
        <f t="shared" si="404"/>
        <v>0</v>
      </c>
      <c r="AN130" s="40830">
        <f t="shared" si="443"/>
        <v>0</v>
      </c>
      <c r="AO130" s="40830">
        <f t="shared" si="443"/>
        <v>0</v>
      </c>
      <c r="AP130" s="40830">
        <f t="shared" si="444"/>
        <v>0</v>
      </c>
      <c r="AQ130" s="40830">
        <f t="shared" si="444"/>
        <v>0</v>
      </c>
      <c r="AR130" s="40831">
        <f t="shared" si="405"/>
        <v>0</v>
      </c>
      <c r="AS130" s="40829">
        <f t="shared" si="406"/>
        <v>0</v>
      </c>
      <c r="AT130" s="40830">
        <f t="shared" si="445"/>
        <v>0</v>
      </c>
      <c r="AU130" s="40830">
        <f t="shared" si="445"/>
        <v>0</v>
      </c>
      <c r="AV130" s="40830">
        <f t="shared" si="446"/>
        <v>0</v>
      </c>
      <c r="AW130" s="40830">
        <f t="shared" si="446"/>
        <v>0</v>
      </c>
      <c r="AX130" s="40831">
        <f t="shared" si="407"/>
        <v>0</v>
      </c>
      <c r="AY130" s="40829">
        <f t="shared" si="408"/>
        <v>0</v>
      </c>
      <c r="AZ130" s="40830">
        <f t="shared" si="447"/>
        <v>0</v>
      </c>
      <c r="BA130" s="40830">
        <f t="shared" si="447"/>
        <v>0</v>
      </c>
      <c r="BB130" s="40830">
        <f t="shared" si="448"/>
        <v>0</v>
      </c>
      <c r="BC130" s="40830">
        <f t="shared" si="448"/>
        <v>0</v>
      </c>
      <c r="BD130" s="40831">
        <f t="shared" si="409"/>
        <v>0</v>
      </c>
      <c r="BE130" s="40829">
        <f t="shared" si="410"/>
        <v>0</v>
      </c>
      <c r="BF130" s="40830">
        <f t="shared" si="449"/>
        <v>0</v>
      </c>
      <c r="BG130" s="40830">
        <f t="shared" si="449"/>
        <v>0</v>
      </c>
      <c r="BH130" s="40830">
        <f t="shared" si="450"/>
        <v>0</v>
      </c>
      <c r="BI130" s="40830">
        <f t="shared" si="450"/>
        <v>0</v>
      </c>
      <c r="BJ130" s="40831">
        <f t="shared" si="411"/>
        <v>0</v>
      </c>
      <c r="BK130" s="40829">
        <f t="shared" si="412"/>
        <v>0</v>
      </c>
      <c r="BL130" s="40830">
        <f t="shared" si="451"/>
        <v>0</v>
      </c>
      <c r="BM130" s="40830">
        <f t="shared" si="451"/>
        <v>0</v>
      </c>
      <c r="BN130" s="40830">
        <f t="shared" si="452"/>
        <v>0</v>
      </c>
      <c r="BO130" s="40830">
        <f t="shared" si="452"/>
        <v>0</v>
      </c>
      <c r="BP130" s="40831">
        <f t="shared" si="413"/>
        <v>0</v>
      </c>
      <c r="BQ130" s="40829">
        <f t="shared" si="414"/>
        <v>0</v>
      </c>
      <c r="BR130" s="40830">
        <f t="shared" si="453"/>
        <v>0</v>
      </c>
      <c r="BS130" s="40830">
        <f t="shared" si="453"/>
        <v>0</v>
      </c>
      <c r="BT130" s="40830">
        <f t="shared" si="454"/>
        <v>0</v>
      </c>
      <c r="BU130" s="40830">
        <f t="shared" si="454"/>
        <v>0</v>
      </c>
      <c r="BV130" s="40831">
        <f t="shared" si="415"/>
        <v>0</v>
      </c>
      <c r="BW130" s="40829">
        <f t="shared" si="416"/>
        <v>0</v>
      </c>
      <c r="BX130" s="40830">
        <f t="shared" si="455"/>
        <v>0</v>
      </c>
      <c r="BY130" s="40830">
        <f t="shared" si="455"/>
        <v>0</v>
      </c>
      <c r="BZ130" s="40830">
        <f t="shared" si="456"/>
        <v>0</v>
      </c>
      <c r="CA130" s="40830">
        <f t="shared" si="456"/>
        <v>0</v>
      </c>
      <c r="CB130" s="40831">
        <f t="shared" si="417"/>
        <v>0</v>
      </c>
      <c r="CC130" s="40829">
        <f t="shared" si="418"/>
        <v>0</v>
      </c>
      <c r="CD130" s="40830">
        <f t="shared" si="419"/>
        <v>0</v>
      </c>
      <c r="CE130" s="40830">
        <f t="shared" si="420"/>
        <v>0</v>
      </c>
      <c r="CF130" s="40830">
        <f t="shared" si="421"/>
        <v>0</v>
      </c>
      <c r="CG130" s="40830">
        <f t="shared" si="422"/>
        <v>0</v>
      </c>
      <c r="CH130" s="40831">
        <f t="shared" si="423"/>
        <v>0</v>
      </c>
      <c r="CI130" s="40834">
        <f t="shared" si="424"/>
        <v>0</v>
      </c>
      <c r="CJ130" s="40834">
        <f t="shared" si="425"/>
        <v>0</v>
      </c>
      <c r="CK130" s="40834">
        <f t="shared" si="426"/>
        <v>0</v>
      </c>
      <c r="CL130" s="40834">
        <f t="shared" si="427"/>
        <v>0</v>
      </c>
      <c r="CM130" s="40834">
        <f t="shared" si="428"/>
        <v>0</v>
      </c>
      <c r="CN130" s="40835">
        <f t="shared" si="429"/>
        <v>0</v>
      </c>
      <c r="CO130" s="40806"/>
    </row>
    <row r="131" spans="1:93" ht="19.5" customHeight="1" x14ac:dyDescent="0.25">
      <c r="A131" s="42006" t="s">
        <v>34</v>
      </c>
      <c r="B131" s="42007"/>
      <c r="C131" s="40829">
        <f t="shared" si="430"/>
        <v>0</v>
      </c>
      <c r="D131" s="40830">
        <f t="shared" si="431"/>
        <v>0</v>
      </c>
      <c r="E131" s="40830">
        <f t="shared" si="431"/>
        <v>0</v>
      </c>
      <c r="F131" s="40830">
        <f t="shared" si="432"/>
        <v>0</v>
      </c>
      <c r="G131" s="40830">
        <f t="shared" si="432"/>
        <v>0</v>
      </c>
      <c r="H131" s="40831">
        <f t="shared" si="393"/>
        <v>0</v>
      </c>
      <c r="I131" s="40832">
        <f t="shared" si="394"/>
        <v>0</v>
      </c>
      <c r="J131" s="40830">
        <f t="shared" si="433"/>
        <v>0</v>
      </c>
      <c r="K131" s="40830">
        <f t="shared" si="433"/>
        <v>0</v>
      </c>
      <c r="L131" s="40830">
        <f t="shared" si="434"/>
        <v>0</v>
      </c>
      <c r="M131" s="40830">
        <f t="shared" si="434"/>
        <v>0</v>
      </c>
      <c r="N131" s="40833">
        <f t="shared" si="395"/>
        <v>0</v>
      </c>
      <c r="O131" s="40829">
        <f t="shared" si="396"/>
        <v>0</v>
      </c>
      <c r="P131" s="40830">
        <f t="shared" si="435"/>
        <v>0</v>
      </c>
      <c r="Q131" s="40830">
        <f t="shared" si="435"/>
        <v>0</v>
      </c>
      <c r="R131" s="40830">
        <f t="shared" si="436"/>
        <v>0</v>
      </c>
      <c r="S131" s="40830">
        <f t="shared" si="436"/>
        <v>0</v>
      </c>
      <c r="T131" s="40831">
        <f t="shared" si="397"/>
        <v>0</v>
      </c>
      <c r="U131" s="40832">
        <f t="shared" si="398"/>
        <v>0</v>
      </c>
      <c r="V131" s="40830">
        <f t="shared" si="437"/>
        <v>0</v>
      </c>
      <c r="W131" s="40830">
        <f t="shared" si="437"/>
        <v>0</v>
      </c>
      <c r="X131" s="40830">
        <f t="shared" si="438"/>
        <v>0</v>
      </c>
      <c r="Y131" s="40830">
        <f t="shared" si="438"/>
        <v>0</v>
      </c>
      <c r="Z131" s="40833">
        <f t="shared" si="399"/>
        <v>0</v>
      </c>
      <c r="AA131" s="40829">
        <f t="shared" si="400"/>
        <v>0</v>
      </c>
      <c r="AB131" s="40830">
        <f t="shared" si="439"/>
        <v>0</v>
      </c>
      <c r="AC131" s="40830">
        <f t="shared" si="439"/>
        <v>0</v>
      </c>
      <c r="AD131" s="40830">
        <f t="shared" si="440"/>
        <v>0</v>
      </c>
      <c r="AE131" s="40830">
        <f t="shared" si="440"/>
        <v>0</v>
      </c>
      <c r="AF131" s="40831">
        <f t="shared" si="401"/>
        <v>0</v>
      </c>
      <c r="AG131" s="40829">
        <f t="shared" si="402"/>
        <v>0</v>
      </c>
      <c r="AH131" s="40830">
        <f t="shared" si="441"/>
        <v>0</v>
      </c>
      <c r="AI131" s="40830">
        <f t="shared" si="441"/>
        <v>0</v>
      </c>
      <c r="AJ131" s="40830">
        <f t="shared" si="442"/>
        <v>0</v>
      </c>
      <c r="AK131" s="40830">
        <f t="shared" si="442"/>
        <v>0</v>
      </c>
      <c r="AL131" s="40831">
        <f t="shared" si="403"/>
        <v>0</v>
      </c>
      <c r="AM131" s="40829">
        <f t="shared" si="404"/>
        <v>0</v>
      </c>
      <c r="AN131" s="40830">
        <f t="shared" si="443"/>
        <v>0</v>
      </c>
      <c r="AO131" s="40830">
        <f t="shared" si="443"/>
        <v>0</v>
      </c>
      <c r="AP131" s="40830">
        <f t="shared" si="444"/>
        <v>0</v>
      </c>
      <c r="AQ131" s="40830">
        <f t="shared" si="444"/>
        <v>0</v>
      </c>
      <c r="AR131" s="40831">
        <f t="shared" si="405"/>
        <v>0</v>
      </c>
      <c r="AS131" s="40829">
        <f t="shared" si="406"/>
        <v>0</v>
      </c>
      <c r="AT131" s="40830">
        <f t="shared" si="445"/>
        <v>0</v>
      </c>
      <c r="AU131" s="40830">
        <f t="shared" si="445"/>
        <v>0</v>
      </c>
      <c r="AV131" s="40830">
        <f t="shared" si="446"/>
        <v>0</v>
      </c>
      <c r="AW131" s="40830">
        <f t="shared" si="446"/>
        <v>0</v>
      </c>
      <c r="AX131" s="40831">
        <f t="shared" si="407"/>
        <v>0</v>
      </c>
      <c r="AY131" s="40829">
        <f t="shared" si="408"/>
        <v>0</v>
      </c>
      <c r="AZ131" s="40830">
        <f t="shared" si="447"/>
        <v>0</v>
      </c>
      <c r="BA131" s="40830">
        <f t="shared" si="447"/>
        <v>0</v>
      </c>
      <c r="BB131" s="40830">
        <f t="shared" si="448"/>
        <v>0</v>
      </c>
      <c r="BC131" s="40830">
        <f t="shared" si="448"/>
        <v>0</v>
      </c>
      <c r="BD131" s="40831">
        <f t="shared" si="409"/>
        <v>0</v>
      </c>
      <c r="BE131" s="40829">
        <f t="shared" si="410"/>
        <v>0</v>
      </c>
      <c r="BF131" s="40830">
        <f t="shared" si="449"/>
        <v>0</v>
      </c>
      <c r="BG131" s="40830">
        <f t="shared" si="449"/>
        <v>0</v>
      </c>
      <c r="BH131" s="40830">
        <f t="shared" si="450"/>
        <v>0</v>
      </c>
      <c r="BI131" s="40830">
        <f t="shared" si="450"/>
        <v>0</v>
      </c>
      <c r="BJ131" s="40831">
        <f t="shared" si="411"/>
        <v>0</v>
      </c>
      <c r="BK131" s="40829">
        <f t="shared" si="412"/>
        <v>0</v>
      </c>
      <c r="BL131" s="40830">
        <f t="shared" si="451"/>
        <v>0</v>
      </c>
      <c r="BM131" s="40830">
        <f t="shared" si="451"/>
        <v>0</v>
      </c>
      <c r="BN131" s="40830">
        <f t="shared" si="452"/>
        <v>0</v>
      </c>
      <c r="BO131" s="40830">
        <f t="shared" si="452"/>
        <v>0</v>
      </c>
      <c r="BP131" s="40831">
        <f t="shared" si="413"/>
        <v>0</v>
      </c>
      <c r="BQ131" s="40829">
        <f t="shared" si="414"/>
        <v>0</v>
      </c>
      <c r="BR131" s="40830">
        <f t="shared" si="453"/>
        <v>0</v>
      </c>
      <c r="BS131" s="40830">
        <f t="shared" si="453"/>
        <v>0</v>
      </c>
      <c r="BT131" s="40830">
        <f t="shared" si="454"/>
        <v>0</v>
      </c>
      <c r="BU131" s="40830">
        <f t="shared" si="454"/>
        <v>0</v>
      </c>
      <c r="BV131" s="40831">
        <f t="shared" si="415"/>
        <v>0</v>
      </c>
      <c r="BW131" s="40829">
        <f t="shared" si="416"/>
        <v>0</v>
      </c>
      <c r="BX131" s="40830">
        <f t="shared" si="455"/>
        <v>0</v>
      </c>
      <c r="BY131" s="40830">
        <f t="shared" si="455"/>
        <v>0</v>
      </c>
      <c r="BZ131" s="40830">
        <f t="shared" si="456"/>
        <v>0</v>
      </c>
      <c r="CA131" s="40830">
        <f t="shared" si="456"/>
        <v>0</v>
      </c>
      <c r="CB131" s="40831">
        <f t="shared" si="417"/>
        <v>0</v>
      </c>
      <c r="CC131" s="40829">
        <f t="shared" si="418"/>
        <v>0</v>
      </c>
      <c r="CD131" s="40830">
        <f t="shared" si="419"/>
        <v>0</v>
      </c>
      <c r="CE131" s="40830">
        <f t="shared" si="420"/>
        <v>0</v>
      </c>
      <c r="CF131" s="40830">
        <f t="shared" si="421"/>
        <v>0</v>
      </c>
      <c r="CG131" s="40830">
        <f t="shared" si="422"/>
        <v>0</v>
      </c>
      <c r="CH131" s="40831">
        <f t="shared" si="423"/>
        <v>0</v>
      </c>
      <c r="CI131" s="40834">
        <f t="shared" si="424"/>
        <v>0</v>
      </c>
      <c r="CJ131" s="40834">
        <f t="shared" si="425"/>
        <v>0</v>
      </c>
      <c r="CK131" s="40834">
        <f t="shared" si="426"/>
        <v>0</v>
      </c>
      <c r="CL131" s="40834">
        <f t="shared" si="427"/>
        <v>0</v>
      </c>
      <c r="CM131" s="40834">
        <f t="shared" si="428"/>
        <v>0</v>
      </c>
      <c r="CN131" s="40835">
        <f t="shared" si="429"/>
        <v>0</v>
      </c>
      <c r="CO131" s="40806"/>
    </row>
    <row r="132" spans="1:93" ht="19.5" customHeight="1" x14ac:dyDescent="0.25">
      <c r="A132" s="42237" t="s">
        <v>35</v>
      </c>
      <c r="B132" s="42238"/>
      <c r="C132" s="40931">
        <f t="shared" si="430"/>
        <v>0</v>
      </c>
      <c r="D132" s="40932">
        <f t="shared" si="431"/>
        <v>0</v>
      </c>
      <c r="E132" s="40932">
        <f t="shared" si="431"/>
        <v>0</v>
      </c>
      <c r="F132" s="40932">
        <f t="shared" si="432"/>
        <v>0</v>
      </c>
      <c r="G132" s="40932">
        <f t="shared" si="432"/>
        <v>0</v>
      </c>
      <c r="H132" s="40933">
        <f t="shared" si="393"/>
        <v>0</v>
      </c>
      <c r="I132" s="40934">
        <f t="shared" si="394"/>
        <v>0</v>
      </c>
      <c r="J132" s="40932">
        <f t="shared" si="433"/>
        <v>0</v>
      </c>
      <c r="K132" s="40932">
        <f t="shared" si="433"/>
        <v>0</v>
      </c>
      <c r="L132" s="40932">
        <f t="shared" si="434"/>
        <v>0</v>
      </c>
      <c r="M132" s="40932">
        <f t="shared" si="434"/>
        <v>0</v>
      </c>
      <c r="N132" s="40935">
        <f t="shared" si="395"/>
        <v>0</v>
      </c>
      <c r="O132" s="40931">
        <f t="shared" si="396"/>
        <v>0</v>
      </c>
      <c r="P132" s="40932">
        <f t="shared" si="435"/>
        <v>0</v>
      </c>
      <c r="Q132" s="40932">
        <f t="shared" si="435"/>
        <v>0</v>
      </c>
      <c r="R132" s="40932">
        <f t="shared" si="436"/>
        <v>0</v>
      </c>
      <c r="S132" s="40932">
        <f t="shared" si="436"/>
        <v>0</v>
      </c>
      <c r="T132" s="40933">
        <f t="shared" si="397"/>
        <v>0</v>
      </c>
      <c r="U132" s="40934">
        <f t="shared" si="398"/>
        <v>0</v>
      </c>
      <c r="V132" s="40932">
        <f t="shared" si="437"/>
        <v>0</v>
      </c>
      <c r="W132" s="40932">
        <f t="shared" si="437"/>
        <v>0</v>
      </c>
      <c r="X132" s="40932">
        <f t="shared" si="438"/>
        <v>0</v>
      </c>
      <c r="Y132" s="40932">
        <f t="shared" si="438"/>
        <v>0</v>
      </c>
      <c r="Z132" s="40935">
        <f t="shared" si="399"/>
        <v>0</v>
      </c>
      <c r="AA132" s="40931">
        <f t="shared" si="400"/>
        <v>0</v>
      </c>
      <c r="AB132" s="40932">
        <f t="shared" si="439"/>
        <v>0</v>
      </c>
      <c r="AC132" s="40932">
        <f t="shared" si="439"/>
        <v>0</v>
      </c>
      <c r="AD132" s="40932">
        <f t="shared" si="440"/>
        <v>0</v>
      </c>
      <c r="AE132" s="40932">
        <f t="shared" si="440"/>
        <v>0</v>
      </c>
      <c r="AF132" s="40933">
        <f t="shared" si="401"/>
        <v>0</v>
      </c>
      <c r="AG132" s="40931">
        <f t="shared" si="402"/>
        <v>0</v>
      </c>
      <c r="AH132" s="40932">
        <f t="shared" si="441"/>
        <v>0</v>
      </c>
      <c r="AI132" s="40932">
        <f t="shared" si="441"/>
        <v>0</v>
      </c>
      <c r="AJ132" s="40932">
        <f t="shared" si="442"/>
        <v>0</v>
      </c>
      <c r="AK132" s="40932">
        <f t="shared" si="442"/>
        <v>0</v>
      </c>
      <c r="AL132" s="40933">
        <f t="shared" si="403"/>
        <v>0</v>
      </c>
      <c r="AM132" s="40931">
        <f t="shared" si="404"/>
        <v>0</v>
      </c>
      <c r="AN132" s="40932">
        <f t="shared" si="443"/>
        <v>0</v>
      </c>
      <c r="AO132" s="40932">
        <f t="shared" si="443"/>
        <v>0</v>
      </c>
      <c r="AP132" s="40932">
        <f t="shared" si="444"/>
        <v>0</v>
      </c>
      <c r="AQ132" s="40932">
        <f t="shared" si="444"/>
        <v>0</v>
      </c>
      <c r="AR132" s="40933">
        <f t="shared" si="405"/>
        <v>0</v>
      </c>
      <c r="AS132" s="40931">
        <f t="shared" si="406"/>
        <v>0</v>
      </c>
      <c r="AT132" s="40932">
        <f t="shared" si="445"/>
        <v>0</v>
      </c>
      <c r="AU132" s="40932">
        <f t="shared" si="445"/>
        <v>0</v>
      </c>
      <c r="AV132" s="40932">
        <f t="shared" si="446"/>
        <v>0</v>
      </c>
      <c r="AW132" s="40932">
        <f t="shared" si="446"/>
        <v>0</v>
      </c>
      <c r="AX132" s="40933">
        <f t="shared" si="407"/>
        <v>0</v>
      </c>
      <c r="AY132" s="40931">
        <f t="shared" si="408"/>
        <v>0</v>
      </c>
      <c r="AZ132" s="40932">
        <f t="shared" si="447"/>
        <v>0</v>
      </c>
      <c r="BA132" s="40932">
        <f t="shared" si="447"/>
        <v>0</v>
      </c>
      <c r="BB132" s="40932">
        <f t="shared" si="448"/>
        <v>0</v>
      </c>
      <c r="BC132" s="40932">
        <f t="shared" si="448"/>
        <v>0</v>
      </c>
      <c r="BD132" s="40933">
        <f t="shared" si="409"/>
        <v>0</v>
      </c>
      <c r="BE132" s="40931">
        <f t="shared" si="410"/>
        <v>0</v>
      </c>
      <c r="BF132" s="40932">
        <f t="shared" si="449"/>
        <v>0</v>
      </c>
      <c r="BG132" s="40932">
        <f t="shared" si="449"/>
        <v>0</v>
      </c>
      <c r="BH132" s="40932">
        <f t="shared" si="450"/>
        <v>0</v>
      </c>
      <c r="BI132" s="40932">
        <f t="shared" si="450"/>
        <v>0</v>
      </c>
      <c r="BJ132" s="40933">
        <f t="shared" si="411"/>
        <v>0</v>
      </c>
      <c r="BK132" s="40931">
        <f t="shared" si="412"/>
        <v>0</v>
      </c>
      <c r="BL132" s="40932">
        <f t="shared" si="451"/>
        <v>0</v>
      </c>
      <c r="BM132" s="40932">
        <f t="shared" si="451"/>
        <v>0</v>
      </c>
      <c r="BN132" s="40932">
        <f t="shared" si="452"/>
        <v>0</v>
      </c>
      <c r="BO132" s="40932">
        <f t="shared" si="452"/>
        <v>0</v>
      </c>
      <c r="BP132" s="40933">
        <f t="shared" si="413"/>
        <v>0</v>
      </c>
      <c r="BQ132" s="40931">
        <f t="shared" si="414"/>
        <v>0</v>
      </c>
      <c r="BR132" s="40932">
        <f t="shared" si="453"/>
        <v>0</v>
      </c>
      <c r="BS132" s="40932">
        <f t="shared" si="453"/>
        <v>0</v>
      </c>
      <c r="BT132" s="40932">
        <f t="shared" si="454"/>
        <v>0</v>
      </c>
      <c r="BU132" s="40932">
        <f t="shared" si="454"/>
        <v>0</v>
      </c>
      <c r="BV132" s="40933">
        <f t="shared" si="415"/>
        <v>0</v>
      </c>
      <c r="BW132" s="40931">
        <f t="shared" si="416"/>
        <v>0</v>
      </c>
      <c r="BX132" s="40932">
        <f t="shared" si="455"/>
        <v>0</v>
      </c>
      <c r="BY132" s="40932">
        <f t="shared" si="455"/>
        <v>0</v>
      </c>
      <c r="BZ132" s="40932">
        <f t="shared" si="456"/>
        <v>0</v>
      </c>
      <c r="CA132" s="40932">
        <f t="shared" si="456"/>
        <v>0</v>
      </c>
      <c r="CB132" s="40933">
        <f t="shared" si="417"/>
        <v>0</v>
      </c>
      <c r="CC132" s="40931">
        <f t="shared" si="418"/>
        <v>0</v>
      </c>
      <c r="CD132" s="40932">
        <f t="shared" si="419"/>
        <v>0</v>
      </c>
      <c r="CE132" s="40932">
        <f t="shared" si="420"/>
        <v>0</v>
      </c>
      <c r="CF132" s="40932">
        <f t="shared" si="421"/>
        <v>0</v>
      </c>
      <c r="CG132" s="40932">
        <f t="shared" si="422"/>
        <v>0</v>
      </c>
      <c r="CH132" s="40933">
        <f t="shared" si="423"/>
        <v>0</v>
      </c>
      <c r="CI132" s="40936">
        <f t="shared" si="424"/>
        <v>0</v>
      </c>
      <c r="CJ132" s="40936">
        <f t="shared" si="425"/>
        <v>0</v>
      </c>
      <c r="CK132" s="40936">
        <f t="shared" si="426"/>
        <v>0</v>
      </c>
      <c r="CL132" s="40936">
        <f t="shared" si="427"/>
        <v>0</v>
      </c>
      <c r="CM132" s="40936">
        <f t="shared" si="428"/>
        <v>0</v>
      </c>
      <c r="CN132" s="40937">
        <f t="shared" si="429"/>
        <v>0</v>
      </c>
      <c r="CO132" s="40806"/>
    </row>
    <row r="133" spans="1:93" ht="19.5" customHeight="1" x14ac:dyDescent="0.25">
      <c r="A133" s="41978" t="s">
        <v>71</v>
      </c>
      <c r="B133" s="41979"/>
      <c r="C133" s="40852">
        <f t="shared" ref="C133:AH133" si="457">SUM(C124:C132)</f>
        <v>0</v>
      </c>
      <c r="D133" s="40852">
        <f t="shared" si="457"/>
        <v>0</v>
      </c>
      <c r="E133" s="40852">
        <f t="shared" si="457"/>
        <v>0</v>
      </c>
      <c r="F133" s="40852">
        <f t="shared" si="457"/>
        <v>0</v>
      </c>
      <c r="G133" s="40852">
        <f t="shared" si="457"/>
        <v>0</v>
      </c>
      <c r="H133" s="40852">
        <f t="shared" si="457"/>
        <v>0</v>
      </c>
      <c r="I133" s="40852">
        <f t="shared" si="457"/>
        <v>0</v>
      </c>
      <c r="J133" s="40852">
        <f t="shared" si="457"/>
        <v>0</v>
      </c>
      <c r="K133" s="40852">
        <f t="shared" si="457"/>
        <v>0</v>
      </c>
      <c r="L133" s="40852">
        <f t="shared" si="457"/>
        <v>0</v>
      </c>
      <c r="M133" s="40852">
        <f t="shared" si="457"/>
        <v>0</v>
      </c>
      <c r="N133" s="40852">
        <f t="shared" si="457"/>
        <v>0</v>
      </c>
      <c r="O133" s="40852">
        <f t="shared" si="457"/>
        <v>0</v>
      </c>
      <c r="P133" s="40852">
        <f t="shared" si="457"/>
        <v>0</v>
      </c>
      <c r="Q133" s="40852">
        <f t="shared" si="457"/>
        <v>0</v>
      </c>
      <c r="R133" s="40852">
        <f t="shared" si="457"/>
        <v>0</v>
      </c>
      <c r="S133" s="40852">
        <f t="shared" si="457"/>
        <v>0</v>
      </c>
      <c r="T133" s="40852">
        <f t="shared" si="457"/>
        <v>0</v>
      </c>
      <c r="U133" s="40852">
        <f t="shared" si="457"/>
        <v>0</v>
      </c>
      <c r="V133" s="40852">
        <f t="shared" si="457"/>
        <v>0</v>
      </c>
      <c r="W133" s="40852">
        <f t="shared" si="457"/>
        <v>0</v>
      </c>
      <c r="X133" s="40852">
        <f t="shared" si="457"/>
        <v>0</v>
      </c>
      <c r="Y133" s="40852">
        <f t="shared" si="457"/>
        <v>0</v>
      </c>
      <c r="Z133" s="40852">
        <f t="shared" si="457"/>
        <v>0</v>
      </c>
      <c r="AA133" s="40852">
        <f t="shared" si="457"/>
        <v>0</v>
      </c>
      <c r="AB133" s="40852">
        <f t="shared" si="457"/>
        <v>0</v>
      </c>
      <c r="AC133" s="40852">
        <f t="shared" si="457"/>
        <v>0</v>
      </c>
      <c r="AD133" s="40852">
        <f t="shared" si="457"/>
        <v>0</v>
      </c>
      <c r="AE133" s="40852">
        <f t="shared" si="457"/>
        <v>0</v>
      </c>
      <c r="AF133" s="40852">
        <f t="shared" si="457"/>
        <v>0</v>
      </c>
      <c r="AG133" s="40852">
        <f t="shared" si="457"/>
        <v>0</v>
      </c>
      <c r="AH133" s="40852">
        <f t="shared" si="457"/>
        <v>0</v>
      </c>
      <c r="AI133" s="40852">
        <f t="shared" ref="AI133:BN133" si="458">SUM(AI124:AI132)</f>
        <v>0</v>
      </c>
      <c r="AJ133" s="40852">
        <f t="shared" si="458"/>
        <v>0</v>
      </c>
      <c r="AK133" s="40852">
        <f t="shared" si="458"/>
        <v>0</v>
      </c>
      <c r="AL133" s="40852">
        <f t="shared" si="458"/>
        <v>0</v>
      </c>
      <c r="AM133" s="40852">
        <f t="shared" si="458"/>
        <v>0</v>
      </c>
      <c r="AN133" s="40852">
        <f t="shared" si="458"/>
        <v>0</v>
      </c>
      <c r="AO133" s="40852">
        <f t="shared" si="458"/>
        <v>0</v>
      </c>
      <c r="AP133" s="40852">
        <f t="shared" si="458"/>
        <v>0</v>
      </c>
      <c r="AQ133" s="40852">
        <f t="shared" si="458"/>
        <v>0</v>
      </c>
      <c r="AR133" s="40852">
        <f t="shared" si="458"/>
        <v>0</v>
      </c>
      <c r="AS133" s="40852">
        <f t="shared" si="458"/>
        <v>0</v>
      </c>
      <c r="AT133" s="40852">
        <f t="shared" si="458"/>
        <v>0</v>
      </c>
      <c r="AU133" s="40852">
        <f t="shared" si="458"/>
        <v>0</v>
      </c>
      <c r="AV133" s="40852">
        <f t="shared" si="458"/>
        <v>0</v>
      </c>
      <c r="AW133" s="40852">
        <f t="shared" si="458"/>
        <v>0</v>
      </c>
      <c r="AX133" s="40852">
        <f t="shared" si="458"/>
        <v>0</v>
      </c>
      <c r="AY133" s="40852">
        <f t="shared" si="458"/>
        <v>0</v>
      </c>
      <c r="AZ133" s="40852">
        <f t="shared" si="458"/>
        <v>0</v>
      </c>
      <c r="BA133" s="40852">
        <f t="shared" si="458"/>
        <v>0</v>
      </c>
      <c r="BB133" s="40852">
        <f t="shared" si="458"/>
        <v>0</v>
      </c>
      <c r="BC133" s="40852">
        <f t="shared" si="458"/>
        <v>0</v>
      </c>
      <c r="BD133" s="40852">
        <f t="shared" si="458"/>
        <v>0</v>
      </c>
      <c r="BE133" s="40852">
        <f t="shared" si="458"/>
        <v>0</v>
      </c>
      <c r="BF133" s="40852">
        <f t="shared" si="458"/>
        <v>0</v>
      </c>
      <c r="BG133" s="40852">
        <f t="shared" si="458"/>
        <v>0</v>
      </c>
      <c r="BH133" s="40852">
        <f t="shared" si="458"/>
        <v>0</v>
      </c>
      <c r="BI133" s="40852">
        <f t="shared" si="458"/>
        <v>0</v>
      </c>
      <c r="BJ133" s="40852">
        <f t="shared" si="458"/>
        <v>0</v>
      </c>
      <c r="BK133" s="40852">
        <f t="shared" si="458"/>
        <v>0</v>
      </c>
      <c r="BL133" s="40852">
        <f t="shared" si="458"/>
        <v>0</v>
      </c>
      <c r="BM133" s="40852">
        <f t="shared" si="458"/>
        <v>0</v>
      </c>
      <c r="BN133" s="40852">
        <f t="shared" si="458"/>
        <v>0</v>
      </c>
      <c r="BO133" s="40852">
        <f t="shared" ref="BO133:CT133" si="459">SUM(BO124:BO132)</f>
        <v>0</v>
      </c>
      <c r="BP133" s="40852">
        <f t="shared" si="459"/>
        <v>0</v>
      </c>
      <c r="BQ133" s="40852">
        <f t="shared" si="459"/>
        <v>0</v>
      </c>
      <c r="BR133" s="40852">
        <f t="shared" si="459"/>
        <v>0</v>
      </c>
      <c r="BS133" s="40852">
        <f t="shared" si="459"/>
        <v>0</v>
      </c>
      <c r="BT133" s="40852">
        <f t="shared" si="459"/>
        <v>0</v>
      </c>
      <c r="BU133" s="40852">
        <f t="shared" si="459"/>
        <v>0</v>
      </c>
      <c r="BV133" s="40852">
        <f t="shared" si="459"/>
        <v>0</v>
      </c>
      <c r="BW133" s="40852">
        <f t="shared" si="459"/>
        <v>0</v>
      </c>
      <c r="BX133" s="40852">
        <f t="shared" si="459"/>
        <v>0</v>
      </c>
      <c r="BY133" s="40852">
        <f t="shared" si="459"/>
        <v>0</v>
      </c>
      <c r="BZ133" s="40852">
        <f t="shared" si="459"/>
        <v>0</v>
      </c>
      <c r="CA133" s="40852">
        <f t="shared" si="459"/>
        <v>0</v>
      </c>
      <c r="CB133" s="40852">
        <f t="shared" si="459"/>
        <v>0</v>
      </c>
      <c r="CC133" s="40852">
        <f t="shared" si="459"/>
        <v>0</v>
      </c>
      <c r="CD133" s="40852">
        <f t="shared" si="459"/>
        <v>0</v>
      </c>
      <c r="CE133" s="40852">
        <f t="shared" si="459"/>
        <v>0</v>
      </c>
      <c r="CF133" s="40852">
        <f t="shared" si="459"/>
        <v>0</v>
      </c>
      <c r="CG133" s="40852">
        <f t="shared" si="459"/>
        <v>0</v>
      </c>
      <c r="CH133" s="40852">
        <f t="shared" si="459"/>
        <v>0</v>
      </c>
      <c r="CI133" s="40853">
        <f t="shared" si="459"/>
        <v>0</v>
      </c>
      <c r="CJ133" s="40853">
        <f t="shared" si="459"/>
        <v>0</v>
      </c>
      <c r="CK133" s="40853">
        <f t="shared" si="459"/>
        <v>0</v>
      </c>
      <c r="CL133" s="40853">
        <f t="shared" si="459"/>
        <v>0</v>
      </c>
      <c r="CM133" s="40853">
        <f t="shared" si="459"/>
        <v>0</v>
      </c>
      <c r="CN133" s="40854">
        <f t="shared" si="459"/>
        <v>0</v>
      </c>
      <c r="CO133" s="40809"/>
    </row>
    <row r="134" spans="1:93" ht="19.5" customHeight="1" x14ac:dyDescent="0.25">
      <c r="A134" s="40855" t="s">
        <v>176</v>
      </c>
      <c r="B134" s="40855"/>
      <c r="C134" s="40857"/>
      <c r="D134" s="40938"/>
      <c r="E134" s="40938"/>
      <c r="F134" s="40938"/>
      <c r="G134" s="40938"/>
      <c r="H134" s="40938"/>
      <c r="I134" s="40857"/>
      <c r="J134" s="40938"/>
      <c r="K134" s="40938"/>
      <c r="L134" s="40938"/>
      <c r="M134" s="40938"/>
      <c r="N134" s="40938"/>
      <c r="O134" s="40857"/>
      <c r="P134" s="40938"/>
      <c r="Q134" s="40938"/>
      <c r="R134" s="40938"/>
      <c r="S134" s="40938"/>
      <c r="T134" s="40938"/>
      <c r="U134" s="40857"/>
      <c r="V134" s="40938"/>
      <c r="W134" s="40938"/>
      <c r="X134" s="40938"/>
      <c r="Y134" s="40938"/>
      <c r="Z134" s="40938"/>
      <c r="AA134" s="40857"/>
      <c r="AB134" s="40938"/>
      <c r="AC134" s="40938"/>
      <c r="AD134" s="40938"/>
      <c r="AE134" s="40938"/>
      <c r="AF134" s="40938"/>
      <c r="AG134" s="40857"/>
      <c r="AH134" s="40938"/>
      <c r="AI134" s="40938"/>
      <c r="AJ134" s="40938"/>
      <c r="AK134" s="40938"/>
      <c r="AL134" s="40938"/>
      <c r="AM134" s="40857"/>
      <c r="AN134" s="40938"/>
      <c r="AO134" s="40938"/>
      <c r="AP134" s="40938"/>
      <c r="AQ134" s="40938"/>
      <c r="AR134" s="40938"/>
      <c r="AS134" s="40857"/>
      <c r="AT134" s="40938"/>
      <c r="AU134" s="40938"/>
      <c r="AV134" s="40938"/>
      <c r="AW134" s="40938"/>
      <c r="AX134" s="40938"/>
      <c r="AY134" s="40857"/>
      <c r="AZ134" s="40938"/>
      <c r="BA134" s="40938"/>
      <c r="BB134" s="40938"/>
      <c r="BC134" s="40938"/>
      <c r="BD134" s="40938"/>
      <c r="BE134" s="40857"/>
      <c r="BF134" s="40938"/>
      <c r="BG134" s="40938"/>
      <c r="BH134" s="40938"/>
      <c r="BI134" s="40938"/>
      <c r="BJ134" s="40938"/>
      <c r="BK134" s="40857"/>
      <c r="BL134" s="40938"/>
      <c r="BM134" s="40938"/>
      <c r="BN134" s="40938"/>
      <c r="BO134" s="40938"/>
      <c r="BP134" s="40938"/>
      <c r="BQ134" s="40857"/>
      <c r="BR134" s="40938"/>
      <c r="BS134" s="40938"/>
      <c r="BT134" s="40938"/>
      <c r="BU134" s="40938"/>
      <c r="BV134" s="40938"/>
      <c r="BW134" s="40857"/>
      <c r="BX134" s="40938"/>
      <c r="BY134" s="40938"/>
      <c r="BZ134" s="40938"/>
      <c r="CA134" s="40938"/>
      <c r="CB134" s="40938"/>
      <c r="CC134" s="40857"/>
      <c r="CD134" s="40938"/>
      <c r="CE134" s="40938"/>
      <c r="CF134" s="40938"/>
      <c r="CG134" s="40938"/>
      <c r="CH134" s="40938"/>
      <c r="CI134" s="40858"/>
      <c r="CJ134" s="40858"/>
      <c r="CK134" s="40939"/>
      <c r="CL134" s="40858"/>
      <c r="CM134" s="40939"/>
      <c r="CN134" s="40939"/>
      <c r="CO134" s="40809"/>
    </row>
    <row r="135" spans="1:93" ht="19.5" customHeight="1" x14ac:dyDescent="0.25">
      <c r="A135" s="42004" t="s">
        <v>161</v>
      </c>
      <c r="B135" s="42005"/>
      <c r="C135" s="40822">
        <f>C14</f>
        <v>0</v>
      </c>
      <c r="D135" s="40823">
        <f>D14</f>
        <v>0</v>
      </c>
      <c r="E135" s="40823">
        <f>E14</f>
        <v>0</v>
      </c>
      <c r="F135" s="40823">
        <f>F14</f>
        <v>0</v>
      </c>
      <c r="G135" s="40823">
        <f>G14</f>
        <v>0</v>
      </c>
      <c r="H135" s="40824">
        <f t="shared" ref="H135:H143" si="460">C135+D135-E135+F135-G135</f>
        <v>0</v>
      </c>
      <c r="I135" s="40825">
        <f t="shared" ref="I135:I143" si="461">H135</f>
        <v>0</v>
      </c>
      <c r="J135" s="40823">
        <f>J14</f>
        <v>0</v>
      </c>
      <c r="K135" s="40823">
        <f>K14</f>
        <v>0</v>
      </c>
      <c r="L135" s="40823">
        <f>L14</f>
        <v>0</v>
      </c>
      <c r="M135" s="40823">
        <f>M14</f>
        <v>0</v>
      </c>
      <c r="N135" s="40826">
        <f t="shared" ref="N135:N143" si="462">I135+J135-K135+L135-M135</f>
        <v>0</v>
      </c>
      <c r="O135" s="40822">
        <f t="shared" ref="O135:O143" si="463">N135</f>
        <v>0</v>
      </c>
      <c r="P135" s="40823">
        <f>P14</f>
        <v>0</v>
      </c>
      <c r="Q135" s="40823">
        <f>Q14</f>
        <v>0</v>
      </c>
      <c r="R135" s="40823">
        <f>R14</f>
        <v>0</v>
      </c>
      <c r="S135" s="40823">
        <f>S14</f>
        <v>0</v>
      </c>
      <c r="T135" s="40824">
        <f t="shared" ref="T135:T143" si="464">O135+P135-Q135+R135-S135</f>
        <v>0</v>
      </c>
      <c r="U135" s="40825">
        <f t="shared" ref="U135:U143" si="465">T135</f>
        <v>0</v>
      </c>
      <c r="V135" s="40823">
        <f>V14</f>
        <v>0</v>
      </c>
      <c r="W135" s="40823">
        <f>W14</f>
        <v>0</v>
      </c>
      <c r="X135" s="40823">
        <f>X14</f>
        <v>0</v>
      </c>
      <c r="Y135" s="40823">
        <f>Y14</f>
        <v>0</v>
      </c>
      <c r="Z135" s="40826">
        <f t="shared" ref="Z135:Z143" si="466">U135+V135-W135+X135-Y135</f>
        <v>0</v>
      </c>
      <c r="AA135" s="40822">
        <f t="shared" ref="AA135:AA143" si="467">Z135</f>
        <v>0</v>
      </c>
      <c r="AB135" s="40823">
        <f>AB14</f>
        <v>0</v>
      </c>
      <c r="AC135" s="40823">
        <f>AC14</f>
        <v>0</v>
      </c>
      <c r="AD135" s="40823">
        <f>AD14</f>
        <v>0</v>
      </c>
      <c r="AE135" s="40823">
        <f>AE14</f>
        <v>0</v>
      </c>
      <c r="AF135" s="40824">
        <f t="shared" ref="AF135:AF143" si="468">AA135+AB135-AC135+AD135-AE135</f>
        <v>0</v>
      </c>
      <c r="AG135" s="40822">
        <f t="shared" ref="AG135:AG143" si="469">AF135</f>
        <v>0</v>
      </c>
      <c r="AH135" s="40823">
        <f>AH14</f>
        <v>0</v>
      </c>
      <c r="AI135" s="40823">
        <f>AI14</f>
        <v>0</v>
      </c>
      <c r="AJ135" s="40823">
        <f>AJ14</f>
        <v>0</v>
      </c>
      <c r="AK135" s="40823">
        <f>AK14</f>
        <v>0</v>
      </c>
      <c r="AL135" s="40824">
        <f t="shared" ref="AL135:AL143" si="470">AG135+AH135-AI135+AJ135-AK135</f>
        <v>0</v>
      </c>
      <c r="AM135" s="40822">
        <f t="shared" ref="AM135:AM143" si="471">AL135</f>
        <v>0</v>
      </c>
      <c r="AN135" s="40823">
        <f>AN14</f>
        <v>0</v>
      </c>
      <c r="AO135" s="40823">
        <f>AO14</f>
        <v>0</v>
      </c>
      <c r="AP135" s="40823">
        <f>AP14</f>
        <v>0</v>
      </c>
      <c r="AQ135" s="40823">
        <f>AQ14</f>
        <v>0</v>
      </c>
      <c r="AR135" s="40824">
        <f t="shared" ref="AR135:AR143" si="472">AM135+AN135-AO135+AP135-AQ135</f>
        <v>0</v>
      </c>
      <c r="AS135" s="40822">
        <f t="shared" ref="AS135:AS143" si="473">AR135</f>
        <v>0</v>
      </c>
      <c r="AT135" s="40823">
        <f>AT14</f>
        <v>0</v>
      </c>
      <c r="AU135" s="40823">
        <f>AU14</f>
        <v>0</v>
      </c>
      <c r="AV135" s="40823">
        <f>AV14</f>
        <v>0</v>
      </c>
      <c r="AW135" s="40823">
        <f>AW14</f>
        <v>0</v>
      </c>
      <c r="AX135" s="40824">
        <f t="shared" ref="AX135:AX143" si="474">AS135+AT135-AU135+AV135-AW135</f>
        <v>0</v>
      </c>
      <c r="AY135" s="40822">
        <f t="shared" ref="AY135:AY143" si="475">AX135</f>
        <v>0</v>
      </c>
      <c r="AZ135" s="40823">
        <f>AZ14</f>
        <v>0</v>
      </c>
      <c r="BA135" s="40823">
        <f>BA14</f>
        <v>0</v>
      </c>
      <c r="BB135" s="40823">
        <f>BB14</f>
        <v>0</v>
      </c>
      <c r="BC135" s="40823">
        <f>BC14</f>
        <v>0</v>
      </c>
      <c r="BD135" s="40824">
        <f t="shared" ref="BD135:BD143" si="476">AY135+AZ135-BA135+BB135-BC135</f>
        <v>0</v>
      </c>
      <c r="BE135" s="40822">
        <f t="shared" ref="BE135:BE143" si="477">BD135</f>
        <v>0</v>
      </c>
      <c r="BF135" s="40823">
        <f>BF14</f>
        <v>0</v>
      </c>
      <c r="BG135" s="40823">
        <f>BG14</f>
        <v>0</v>
      </c>
      <c r="BH135" s="40823">
        <f>BH14</f>
        <v>0</v>
      </c>
      <c r="BI135" s="40823">
        <f>BI14</f>
        <v>0</v>
      </c>
      <c r="BJ135" s="40824">
        <f t="shared" ref="BJ135:BJ143" si="478">BE135+BF135-BG135+BH135-BI135</f>
        <v>0</v>
      </c>
      <c r="BK135" s="40822">
        <f t="shared" ref="BK135:BK143" si="479">BJ135</f>
        <v>0</v>
      </c>
      <c r="BL135" s="40823">
        <f>BL14</f>
        <v>0</v>
      </c>
      <c r="BM135" s="40823">
        <f>BM14</f>
        <v>0</v>
      </c>
      <c r="BN135" s="40823">
        <f>BN14</f>
        <v>0</v>
      </c>
      <c r="BO135" s="40823">
        <f>BO14</f>
        <v>0</v>
      </c>
      <c r="BP135" s="40824">
        <f t="shared" ref="BP135:BP143" si="480">BK135+BL135-BM135+BN135-BO135</f>
        <v>0</v>
      </c>
      <c r="BQ135" s="40822">
        <f t="shared" ref="BQ135:BQ143" si="481">BP135</f>
        <v>0</v>
      </c>
      <c r="BR135" s="40823">
        <f>BR14</f>
        <v>0</v>
      </c>
      <c r="BS135" s="40823">
        <f>BS14</f>
        <v>0</v>
      </c>
      <c r="BT135" s="40823">
        <f>BT14</f>
        <v>0</v>
      </c>
      <c r="BU135" s="40823">
        <f>BU14</f>
        <v>0</v>
      </c>
      <c r="BV135" s="40824">
        <f t="shared" ref="BV135:BV143" si="482">BQ135+BR135-BS135+BT135-BU135</f>
        <v>0</v>
      </c>
      <c r="BW135" s="40822">
        <f t="shared" ref="BW135:BW143" si="483">BV135</f>
        <v>0</v>
      </c>
      <c r="BX135" s="40823">
        <f>BX14</f>
        <v>0</v>
      </c>
      <c r="BY135" s="40823">
        <f>BY14</f>
        <v>0</v>
      </c>
      <c r="BZ135" s="40823">
        <f>BZ14</f>
        <v>0</v>
      </c>
      <c r="CA135" s="40823">
        <f>CA14</f>
        <v>0</v>
      </c>
      <c r="CB135" s="40824">
        <f t="shared" ref="CB135:CB143" si="484">BW135+BX135-BY135+BZ135-CA135</f>
        <v>0</v>
      </c>
      <c r="CC135" s="40822">
        <f t="shared" ref="CC135:CC143" si="485">H135</f>
        <v>0</v>
      </c>
      <c r="CD135" s="40823">
        <f t="shared" ref="CD135:CD143" si="486">J135+P135+V135+AB135+AH135+AN135+AT135+AZ135+BF135+BL135+BR135+BX135</f>
        <v>0</v>
      </c>
      <c r="CE135" s="40823">
        <f t="shared" ref="CE135:CE143" si="487">K135+Q135+W135+AC135+AI135+AO135+AU135+BA135+BG135+BM135+BS135+BY135</f>
        <v>0</v>
      </c>
      <c r="CF135" s="40823">
        <f t="shared" ref="CF135:CF143" si="488">L135+R135+X135+AD135+AJ135+AP135+AV135+BB135+BH135+BN135+BT135+BZ135</f>
        <v>0</v>
      </c>
      <c r="CG135" s="40823">
        <f t="shared" ref="CG135:CG143" si="489">M135+S135+Y135+AE135+AK135+AQ135+AW135+BC135+BI135+BO135+BU135+CA135</f>
        <v>0</v>
      </c>
      <c r="CH135" s="40824">
        <f t="shared" ref="CH135:CH143" si="490">CC135+CD135-CE135+CF135-CG135</f>
        <v>0</v>
      </c>
      <c r="CI135" s="40827">
        <f t="shared" ref="CI135:CI143" si="491">C135</f>
        <v>0</v>
      </c>
      <c r="CJ135" s="40827">
        <f t="shared" ref="CJ135:CJ143" si="492">D135+CD135</f>
        <v>0</v>
      </c>
      <c r="CK135" s="40827">
        <f t="shared" ref="CK135:CK143" si="493">E135+CE135</f>
        <v>0</v>
      </c>
      <c r="CL135" s="40827">
        <f t="shared" ref="CL135:CL143" si="494">F135+CF135</f>
        <v>0</v>
      </c>
      <c r="CM135" s="40827">
        <f t="shared" ref="CM135:CM143" si="495">G135+CG135</f>
        <v>0</v>
      </c>
      <c r="CN135" s="40828">
        <f t="shared" ref="CN135:CN143" si="496">CI135+CJ135-CK135+CL135-CM135</f>
        <v>0</v>
      </c>
      <c r="CO135" s="40806"/>
    </row>
    <row r="136" spans="1:93" ht="19.5" customHeight="1" x14ac:dyDescent="0.25">
      <c r="A136" s="42006" t="s">
        <v>173</v>
      </c>
      <c r="B136" s="42007"/>
      <c r="C136" s="40829">
        <f t="shared" ref="C136:C143" si="497">C42+C87</f>
        <v>0</v>
      </c>
      <c r="D136" s="40830">
        <f t="shared" ref="D136:E143" si="498">D42</f>
        <v>0</v>
      </c>
      <c r="E136" s="40830">
        <f t="shared" si="498"/>
        <v>0</v>
      </c>
      <c r="F136" s="40830">
        <f t="shared" ref="F136:G143" si="499">F87</f>
        <v>0</v>
      </c>
      <c r="G136" s="40830">
        <f t="shared" si="499"/>
        <v>0</v>
      </c>
      <c r="H136" s="40831">
        <f t="shared" si="460"/>
        <v>0</v>
      </c>
      <c r="I136" s="40832">
        <f t="shared" si="461"/>
        <v>0</v>
      </c>
      <c r="J136" s="40830">
        <f t="shared" ref="J136:K143" si="500">J42</f>
        <v>0</v>
      </c>
      <c r="K136" s="40830">
        <f t="shared" si="500"/>
        <v>0</v>
      </c>
      <c r="L136" s="40830">
        <f t="shared" ref="L136:M143" si="501">L87</f>
        <v>0</v>
      </c>
      <c r="M136" s="40830">
        <f t="shared" si="501"/>
        <v>0</v>
      </c>
      <c r="N136" s="40833">
        <f t="shared" si="462"/>
        <v>0</v>
      </c>
      <c r="O136" s="40829">
        <f t="shared" si="463"/>
        <v>0</v>
      </c>
      <c r="P136" s="40830">
        <f t="shared" ref="P136:Q143" si="502">P42</f>
        <v>0</v>
      </c>
      <c r="Q136" s="40830">
        <f t="shared" si="502"/>
        <v>0</v>
      </c>
      <c r="R136" s="40830">
        <f t="shared" ref="R136:S143" si="503">R87</f>
        <v>0</v>
      </c>
      <c r="S136" s="40830">
        <f t="shared" si="503"/>
        <v>0</v>
      </c>
      <c r="T136" s="40831">
        <f t="shared" si="464"/>
        <v>0</v>
      </c>
      <c r="U136" s="40832">
        <f t="shared" si="465"/>
        <v>0</v>
      </c>
      <c r="V136" s="40830">
        <f t="shared" ref="V136:W143" si="504">V42</f>
        <v>0</v>
      </c>
      <c r="W136" s="40830">
        <f t="shared" si="504"/>
        <v>0</v>
      </c>
      <c r="X136" s="40830">
        <f t="shared" ref="X136:Y143" si="505">X87</f>
        <v>0</v>
      </c>
      <c r="Y136" s="40830">
        <f t="shared" si="505"/>
        <v>0</v>
      </c>
      <c r="Z136" s="40833">
        <f t="shared" si="466"/>
        <v>0</v>
      </c>
      <c r="AA136" s="40829">
        <f t="shared" si="467"/>
        <v>0</v>
      </c>
      <c r="AB136" s="40830">
        <f t="shared" ref="AB136:AC143" si="506">AB42</f>
        <v>0</v>
      </c>
      <c r="AC136" s="40830">
        <f t="shared" si="506"/>
        <v>0</v>
      </c>
      <c r="AD136" s="40830">
        <f t="shared" ref="AD136:AE143" si="507">AD87</f>
        <v>0</v>
      </c>
      <c r="AE136" s="40830">
        <f t="shared" si="507"/>
        <v>0</v>
      </c>
      <c r="AF136" s="40831">
        <f t="shared" si="468"/>
        <v>0</v>
      </c>
      <c r="AG136" s="40829">
        <f t="shared" si="469"/>
        <v>0</v>
      </c>
      <c r="AH136" s="40830">
        <f t="shared" ref="AH136:AI143" si="508">AH42</f>
        <v>0</v>
      </c>
      <c r="AI136" s="40830">
        <f t="shared" si="508"/>
        <v>0</v>
      </c>
      <c r="AJ136" s="40830">
        <f t="shared" ref="AJ136:AK143" si="509">AJ87</f>
        <v>0</v>
      </c>
      <c r="AK136" s="40830">
        <f t="shared" si="509"/>
        <v>0</v>
      </c>
      <c r="AL136" s="40831">
        <f t="shared" si="470"/>
        <v>0</v>
      </c>
      <c r="AM136" s="40829">
        <f t="shared" si="471"/>
        <v>0</v>
      </c>
      <c r="AN136" s="40830">
        <f t="shared" ref="AN136:AO143" si="510">AN42</f>
        <v>0</v>
      </c>
      <c r="AO136" s="40830">
        <f t="shared" si="510"/>
        <v>0</v>
      </c>
      <c r="AP136" s="40830">
        <f t="shared" ref="AP136:AQ143" si="511">AP87</f>
        <v>0</v>
      </c>
      <c r="AQ136" s="40830">
        <f t="shared" si="511"/>
        <v>0</v>
      </c>
      <c r="AR136" s="40831">
        <f t="shared" si="472"/>
        <v>0</v>
      </c>
      <c r="AS136" s="40829">
        <f t="shared" si="473"/>
        <v>0</v>
      </c>
      <c r="AT136" s="40830">
        <f t="shared" ref="AT136:AU143" si="512">AT42</f>
        <v>0</v>
      </c>
      <c r="AU136" s="40830">
        <f t="shared" si="512"/>
        <v>0</v>
      </c>
      <c r="AV136" s="40830">
        <f t="shared" ref="AV136:AW143" si="513">AV87</f>
        <v>0</v>
      </c>
      <c r="AW136" s="40830">
        <f t="shared" si="513"/>
        <v>0</v>
      </c>
      <c r="AX136" s="40831">
        <f t="shared" si="474"/>
        <v>0</v>
      </c>
      <c r="AY136" s="40829">
        <f t="shared" si="475"/>
        <v>0</v>
      </c>
      <c r="AZ136" s="40830">
        <f t="shared" ref="AZ136:BA143" si="514">AZ42</f>
        <v>0</v>
      </c>
      <c r="BA136" s="40830">
        <f t="shared" si="514"/>
        <v>0</v>
      </c>
      <c r="BB136" s="40830">
        <f t="shared" ref="BB136:BC143" si="515">BB87</f>
        <v>0</v>
      </c>
      <c r="BC136" s="40830">
        <f t="shared" si="515"/>
        <v>0</v>
      </c>
      <c r="BD136" s="40831">
        <f t="shared" si="476"/>
        <v>0</v>
      </c>
      <c r="BE136" s="40829">
        <f t="shared" si="477"/>
        <v>0</v>
      </c>
      <c r="BF136" s="40830">
        <f t="shared" ref="BF136:BG143" si="516">BF42</f>
        <v>0</v>
      </c>
      <c r="BG136" s="40830">
        <f t="shared" si="516"/>
        <v>0</v>
      </c>
      <c r="BH136" s="40830">
        <f t="shared" ref="BH136:BI143" si="517">BH87</f>
        <v>0</v>
      </c>
      <c r="BI136" s="40830">
        <f t="shared" si="517"/>
        <v>0</v>
      </c>
      <c r="BJ136" s="40831">
        <f t="shared" si="478"/>
        <v>0</v>
      </c>
      <c r="BK136" s="40829">
        <f t="shared" si="479"/>
        <v>0</v>
      </c>
      <c r="BL136" s="40830">
        <f t="shared" ref="BL136:BM143" si="518">BL42</f>
        <v>0</v>
      </c>
      <c r="BM136" s="40830">
        <f t="shared" si="518"/>
        <v>0</v>
      </c>
      <c r="BN136" s="40830">
        <f t="shared" ref="BN136:BO143" si="519">BN87</f>
        <v>0</v>
      </c>
      <c r="BO136" s="40830">
        <f t="shared" si="519"/>
        <v>0</v>
      </c>
      <c r="BP136" s="40831">
        <f t="shared" si="480"/>
        <v>0</v>
      </c>
      <c r="BQ136" s="40829">
        <f t="shared" si="481"/>
        <v>0</v>
      </c>
      <c r="BR136" s="40830">
        <f t="shared" ref="BR136:BS143" si="520">BR42</f>
        <v>0</v>
      </c>
      <c r="BS136" s="40830">
        <f t="shared" si="520"/>
        <v>0</v>
      </c>
      <c r="BT136" s="40830">
        <f t="shared" ref="BT136:BU143" si="521">BT87</f>
        <v>0</v>
      </c>
      <c r="BU136" s="40830">
        <f t="shared" si="521"/>
        <v>0</v>
      </c>
      <c r="BV136" s="40831">
        <f t="shared" si="482"/>
        <v>0</v>
      </c>
      <c r="BW136" s="40829">
        <f t="shared" si="483"/>
        <v>0</v>
      </c>
      <c r="BX136" s="40830">
        <f t="shared" ref="BX136:BY143" si="522">BX42</f>
        <v>0</v>
      </c>
      <c r="BY136" s="40830">
        <f t="shared" si="522"/>
        <v>0</v>
      </c>
      <c r="BZ136" s="40830">
        <f t="shared" ref="BZ136:CA143" si="523">BZ87</f>
        <v>0</v>
      </c>
      <c r="CA136" s="40830">
        <f t="shared" si="523"/>
        <v>0</v>
      </c>
      <c r="CB136" s="40831">
        <f t="shared" si="484"/>
        <v>0</v>
      </c>
      <c r="CC136" s="40829">
        <f t="shared" si="485"/>
        <v>0</v>
      </c>
      <c r="CD136" s="40830">
        <f t="shared" si="486"/>
        <v>0</v>
      </c>
      <c r="CE136" s="40830">
        <f t="shared" si="487"/>
        <v>0</v>
      </c>
      <c r="CF136" s="40830">
        <f t="shared" si="488"/>
        <v>0</v>
      </c>
      <c r="CG136" s="40830">
        <f t="shared" si="489"/>
        <v>0</v>
      </c>
      <c r="CH136" s="40831">
        <f t="shared" si="490"/>
        <v>0</v>
      </c>
      <c r="CI136" s="40834">
        <f t="shared" si="491"/>
        <v>0</v>
      </c>
      <c r="CJ136" s="40834">
        <f t="shared" si="492"/>
        <v>0</v>
      </c>
      <c r="CK136" s="40834">
        <f t="shared" si="493"/>
        <v>0</v>
      </c>
      <c r="CL136" s="40834">
        <f t="shared" si="494"/>
        <v>0</v>
      </c>
      <c r="CM136" s="40834">
        <f t="shared" si="495"/>
        <v>0</v>
      </c>
      <c r="CN136" s="40835">
        <f t="shared" si="496"/>
        <v>0</v>
      </c>
      <c r="CO136" s="40806"/>
    </row>
    <row r="137" spans="1:93" ht="19.5" customHeight="1" x14ac:dyDescent="0.25">
      <c r="A137" s="42006" t="s">
        <v>174</v>
      </c>
      <c r="B137" s="42007"/>
      <c r="C137" s="40829">
        <f t="shared" si="497"/>
        <v>0</v>
      </c>
      <c r="D137" s="40830">
        <f t="shared" si="498"/>
        <v>0</v>
      </c>
      <c r="E137" s="40830">
        <f t="shared" si="498"/>
        <v>0</v>
      </c>
      <c r="F137" s="40830">
        <f t="shared" si="499"/>
        <v>0</v>
      </c>
      <c r="G137" s="40830">
        <f t="shared" si="499"/>
        <v>0</v>
      </c>
      <c r="H137" s="40831">
        <f t="shared" si="460"/>
        <v>0</v>
      </c>
      <c r="I137" s="40832">
        <f t="shared" si="461"/>
        <v>0</v>
      </c>
      <c r="J137" s="40830">
        <f t="shared" si="500"/>
        <v>0</v>
      </c>
      <c r="K137" s="40830">
        <f t="shared" si="500"/>
        <v>0</v>
      </c>
      <c r="L137" s="40830">
        <f t="shared" si="501"/>
        <v>0</v>
      </c>
      <c r="M137" s="40830">
        <f t="shared" si="501"/>
        <v>0</v>
      </c>
      <c r="N137" s="40833">
        <f t="shared" si="462"/>
        <v>0</v>
      </c>
      <c r="O137" s="40829">
        <f t="shared" si="463"/>
        <v>0</v>
      </c>
      <c r="P137" s="40830">
        <f t="shared" si="502"/>
        <v>0</v>
      </c>
      <c r="Q137" s="40830">
        <f t="shared" si="502"/>
        <v>0</v>
      </c>
      <c r="R137" s="40830">
        <f t="shared" si="503"/>
        <v>0</v>
      </c>
      <c r="S137" s="40830">
        <f t="shared" si="503"/>
        <v>0</v>
      </c>
      <c r="T137" s="40831">
        <f t="shared" si="464"/>
        <v>0</v>
      </c>
      <c r="U137" s="40832">
        <f t="shared" si="465"/>
        <v>0</v>
      </c>
      <c r="V137" s="40830">
        <f t="shared" si="504"/>
        <v>0</v>
      </c>
      <c r="W137" s="40830">
        <f t="shared" si="504"/>
        <v>0</v>
      </c>
      <c r="X137" s="40830">
        <f t="shared" si="505"/>
        <v>0</v>
      </c>
      <c r="Y137" s="40830">
        <f t="shared" si="505"/>
        <v>0</v>
      </c>
      <c r="Z137" s="40833">
        <f t="shared" si="466"/>
        <v>0</v>
      </c>
      <c r="AA137" s="40829">
        <f t="shared" si="467"/>
        <v>0</v>
      </c>
      <c r="AB137" s="40830">
        <f t="shared" si="506"/>
        <v>0</v>
      </c>
      <c r="AC137" s="40830">
        <f t="shared" si="506"/>
        <v>0</v>
      </c>
      <c r="AD137" s="40830">
        <f t="shared" si="507"/>
        <v>0</v>
      </c>
      <c r="AE137" s="40830">
        <f t="shared" si="507"/>
        <v>0</v>
      </c>
      <c r="AF137" s="40831">
        <f t="shared" si="468"/>
        <v>0</v>
      </c>
      <c r="AG137" s="40829">
        <f t="shared" si="469"/>
        <v>0</v>
      </c>
      <c r="AH137" s="40830">
        <f t="shared" si="508"/>
        <v>0</v>
      </c>
      <c r="AI137" s="40830">
        <f t="shared" si="508"/>
        <v>0</v>
      </c>
      <c r="AJ137" s="40830">
        <f t="shared" si="509"/>
        <v>0</v>
      </c>
      <c r="AK137" s="40830">
        <f t="shared" si="509"/>
        <v>0</v>
      </c>
      <c r="AL137" s="40831">
        <f t="shared" si="470"/>
        <v>0</v>
      </c>
      <c r="AM137" s="40829">
        <f t="shared" si="471"/>
        <v>0</v>
      </c>
      <c r="AN137" s="40830">
        <f t="shared" si="510"/>
        <v>0</v>
      </c>
      <c r="AO137" s="40830">
        <f t="shared" si="510"/>
        <v>0</v>
      </c>
      <c r="AP137" s="40830">
        <f t="shared" si="511"/>
        <v>0</v>
      </c>
      <c r="AQ137" s="40830">
        <f t="shared" si="511"/>
        <v>0</v>
      </c>
      <c r="AR137" s="40831">
        <f t="shared" si="472"/>
        <v>0</v>
      </c>
      <c r="AS137" s="40829">
        <f t="shared" si="473"/>
        <v>0</v>
      </c>
      <c r="AT137" s="40830">
        <f t="shared" si="512"/>
        <v>0</v>
      </c>
      <c r="AU137" s="40830">
        <f t="shared" si="512"/>
        <v>0</v>
      </c>
      <c r="AV137" s="40830">
        <f t="shared" si="513"/>
        <v>0</v>
      </c>
      <c r="AW137" s="40830">
        <f t="shared" si="513"/>
        <v>0</v>
      </c>
      <c r="AX137" s="40831">
        <f t="shared" si="474"/>
        <v>0</v>
      </c>
      <c r="AY137" s="40829">
        <f t="shared" si="475"/>
        <v>0</v>
      </c>
      <c r="AZ137" s="40830">
        <f t="shared" si="514"/>
        <v>0</v>
      </c>
      <c r="BA137" s="40830">
        <f t="shared" si="514"/>
        <v>0</v>
      </c>
      <c r="BB137" s="40830">
        <f t="shared" si="515"/>
        <v>0</v>
      </c>
      <c r="BC137" s="40830">
        <f t="shared" si="515"/>
        <v>0</v>
      </c>
      <c r="BD137" s="40831">
        <f t="shared" si="476"/>
        <v>0</v>
      </c>
      <c r="BE137" s="40829">
        <f t="shared" si="477"/>
        <v>0</v>
      </c>
      <c r="BF137" s="40830">
        <f t="shared" si="516"/>
        <v>0</v>
      </c>
      <c r="BG137" s="40830">
        <f t="shared" si="516"/>
        <v>0</v>
      </c>
      <c r="BH137" s="40830">
        <f t="shared" si="517"/>
        <v>0</v>
      </c>
      <c r="BI137" s="40830">
        <f t="shared" si="517"/>
        <v>0</v>
      </c>
      <c r="BJ137" s="40831">
        <f t="shared" si="478"/>
        <v>0</v>
      </c>
      <c r="BK137" s="40829">
        <f t="shared" si="479"/>
        <v>0</v>
      </c>
      <c r="BL137" s="40830">
        <f t="shared" si="518"/>
        <v>0</v>
      </c>
      <c r="BM137" s="40830">
        <f t="shared" si="518"/>
        <v>0</v>
      </c>
      <c r="BN137" s="40830">
        <f t="shared" si="519"/>
        <v>0</v>
      </c>
      <c r="BO137" s="40830">
        <f t="shared" si="519"/>
        <v>0</v>
      </c>
      <c r="BP137" s="40831">
        <f t="shared" si="480"/>
        <v>0</v>
      </c>
      <c r="BQ137" s="40829">
        <f t="shared" si="481"/>
        <v>0</v>
      </c>
      <c r="BR137" s="40830">
        <f t="shared" si="520"/>
        <v>0</v>
      </c>
      <c r="BS137" s="40830">
        <f t="shared" si="520"/>
        <v>0</v>
      </c>
      <c r="BT137" s="40830">
        <f t="shared" si="521"/>
        <v>0</v>
      </c>
      <c r="BU137" s="40830">
        <f t="shared" si="521"/>
        <v>0</v>
      </c>
      <c r="BV137" s="40831">
        <f t="shared" si="482"/>
        <v>0</v>
      </c>
      <c r="BW137" s="40829">
        <f t="shared" si="483"/>
        <v>0</v>
      </c>
      <c r="BX137" s="40830">
        <f t="shared" si="522"/>
        <v>0</v>
      </c>
      <c r="BY137" s="40830">
        <f t="shared" si="522"/>
        <v>0</v>
      </c>
      <c r="BZ137" s="40830">
        <f t="shared" si="523"/>
        <v>0</v>
      </c>
      <c r="CA137" s="40830">
        <f t="shared" si="523"/>
        <v>0</v>
      </c>
      <c r="CB137" s="40831">
        <f t="shared" si="484"/>
        <v>0</v>
      </c>
      <c r="CC137" s="40829">
        <f t="shared" si="485"/>
        <v>0</v>
      </c>
      <c r="CD137" s="40830">
        <f t="shared" si="486"/>
        <v>0</v>
      </c>
      <c r="CE137" s="40830">
        <f t="shared" si="487"/>
        <v>0</v>
      </c>
      <c r="CF137" s="40830">
        <f t="shared" si="488"/>
        <v>0</v>
      </c>
      <c r="CG137" s="40830">
        <f t="shared" si="489"/>
        <v>0</v>
      </c>
      <c r="CH137" s="40831">
        <f t="shared" si="490"/>
        <v>0</v>
      </c>
      <c r="CI137" s="40834">
        <f t="shared" si="491"/>
        <v>0</v>
      </c>
      <c r="CJ137" s="40834">
        <f t="shared" si="492"/>
        <v>0</v>
      </c>
      <c r="CK137" s="40834">
        <f t="shared" si="493"/>
        <v>0</v>
      </c>
      <c r="CL137" s="40834">
        <f t="shared" si="494"/>
        <v>0</v>
      </c>
      <c r="CM137" s="40834">
        <f t="shared" si="495"/>
        <v>0</v>
      </c>
      <c r="CN137" s="40835">
        <f t="shared" si="496"/>
        <v>0</v>
      </c>
      <c r="CO137" s="40806"/>
    </row>
    <row r="138" spans="1:93" ht="19.5" customHeight="1" x14ac:dyDescent="0.25">
      <c r="A138" s="42006" t="s">
        <v>30</v>
      </c>
      <c r="B138" s="42007"/>
      <c r="C138" s="40829">
        <f t="shared" si="497"/>
        <v>0</v>
      </c>
      <c r="D138" s="40830">
        <f t="shared" si="498"/>
        <v>0</v>
      </c>
      <c r="E138" s="40830">
        <f t="shared" si="498"/>
        <v>0</v>
      </c>
      <c r="F138" s="40830">
        <f t="shared" si="499"/>
        <v>0</v>
      </c>
      <c r="G138" s="40830">
        <f t="shared" si="499"/>
        <v>0</v>
      </c>
      <c r="H138" s="40831">
        <f t="shared" si="460"/>
        <v>0</v>
      </c>
      <c r="I138" s="40832">
        <f t="shared" si="461"/>
        <v>0</v>
      </c>
      <c r="J138" s="40830">
        <f t="shared" si="500"/>
        <v>0</v>
      </c>
      <c r="K138" s="40830">
        <f t="shared" si="500"/>
        <v>0</v>
      </c>
      <c r="L138" s="40830">
        <f t="shared" si="501"/>
        <v>0</v>
      </c>
      <c r="M138" s="40830">
        <f t="shared" si="501"/>
        <v>0</v>
      </c>
      <c r="N138" s="40833">
        <f t="shared" si="462"/>
        <v>0</v>
      </c>
      <c r="O138" s="40829">
        <f t="shared" si="463"/>
        <v>0</v>
      </c>
      <c r="P138" s="40830">
        <f t="shared" si="502"/>
        <v>0</v>
      </c>
      <c r="Q138" s="40830">
        <f t="shared" si="502"/>
        <v>0</v>
      </c>
      <c r="R138" s="40830">
        <f t="shared" si="503"/>
        <v>0</v>
      </c>
      <c r="S138" s="40830">
        <f t="shared" si="503"/>
        <v>0</v>
      </c>
      <c r="T138" s="40831">
        <f t="shared" si="464"/>
        <v>0</v>
      </c>
      <c r="U138" s="40832">
        <f t="shared" si="465"/>
        <v>0</v>
      </c>
      <c r="V138" s="40830">
        <f t="shared" si="504"/>
        <v>0</v>
      </c>
      <c r="W138" s="40830">
        <f t="shared" si="504"/>
        <v>0</v>
      </c>
      <c r="X138" s="40830">
        <f t="shared" si="505"/>
        <v>0</v>
      </c>
      <c r="Y138" s="40830">
        <f t="shared" si="505"/>
        <v>0</v>
      </c>
      <c r="Z138" s="40833">
        <f t="shared" si="466"/>
        <v>0</v>
      </c>
      <c r="AA138" s="40829">
        <f t="shared" si="467"/>
        <v>0</v>
      </c>
      <c r="AB138" s="40830">
        <f t="shared" si="506"/>
        <v>0</v>
      </c>
      <c r="AC138" s="40830">
        <f t="shared" si="506"/>
        <v>0</v>
      </c>
      <c r="AD138" s="40830">
        <f t="shared" si="507"/>
        <v>0</v>
      </c>
      <c r="AE138" s="40830">
        <f t="shared" si="507"/>
        <v>0</v>
      </c>
      <c r="AF138" s="40831">
        <f t="shared" si="468"/>
        <v>0</v>
      </c>
      <c r="AG138" s="40829">
        <f t="shared" si="469"/>
        <v>0</v>
      </c>
      <c r="AH138" s="40830">
        <f t="shared" si="508"/>
        <v>0</v>
      </c>
      <c r="AI138" s="40830">
        <f t="shared" si="508"/>
        <v>0</v>
      </c>
      <c r="AJ138" s="40830">
        <f t="shared" si="509"/>
        <v>0</v>
      </c>
      <c r="AK138" s="40830">
        <f t="shared" si="509"/>
        <v>0</v>
      </c>
      <c r="AL138" s="40831">
        <f t="shared" si="470"/>
        <v>0</v>
      </c>
      <c r="AM138" s="40829">
        <f t="shared" si="471"/>
        <v>0</v>
      </c>
      <c r="AN138" s="40830">
        <f t="shared" si="510"/>
        <v>0</v>
      </c>
      <c r="AO138" s="40830">
        <f t="shared" si="510"/>
        <v>0</v>
      </c>
      <c r="AP138" s="40830">
        <f t="shared" si="511"/>
        <v>0</v>
      </c>
      <c r="AQ138" s="40830">
        <f t="shared" si="511"/>
        <v>0</v>
      </c>
      <c r="AR138" s="40831">
        <f t="shared" si="472"/>
        <v>0</v>
      </c>
      <c r="AS138" s="40829">
        <f t="shared" si="473"/>
        <v>0</v>
      </c>
      <c r="AT138" s="40830">
        <f t="shared" si="512"/>
        <v>0</v>
      </c>
      <c r="AU138" s="40830">
        <f t="shared" si="512"/>
        <v>0</v>
      </c>
      <c r="AV138" s="40830">
        <f t="shared" si="513"/>
        <v>0</v>
      </c>
      <c r="AW138" s="40830">
        <f t="shared" si="513"/>
        <v>0</v>
      </c>
      <c r="AX138" s="40831">
        <f t="shared" si="474"/>
        <v>0</v>
      </c>
      <c r="AY138" s="40829">
        <f t="shared" si="475"/>
        <v>0</v>
      </c>
      <c r="AZ138" s="40830">
        <f t="shared" si="514"/>
        <v>0</v>
      </c>
      <c r="BA138" s="40830">
        <f t="shared" si="514"/>
        <v>0</v>
      </c>
      <c r="BB138" s="40830">
        <f t="shared" si="515"/>
        <v>0</v>
      </c>
      <c r="BC138" s="40830">
        <f t="shared" si="515"/>
        <v>0</v>
      </c>
      <c r="BD138" s="40831">
        <f t="shared" si="476"/>
        <v>0</v>
      </c>
      <c r="BE138" s="40829">
        <f t="shared" si="477"/>
        <v>0</v>
      </c>
      <c r="BF138" s="40830">
        <f t="shared" si="516"/>
        <v>0</v>
      </c>
      <c r="BG138" s="40830">
        <f t="shared" si="516"/>
        <v>0</v>
      </c>
      <c r="BH138" s="40830">
        <f t="shared" si="517"/>
        <v>0</v>
      </c>
      <c r="BI138" s="40830">
        <f t="shared" si="517"/>
        <v>0</v>
      </c>
      <c r="BJ138" s="40831">
        <f t="shared" si="478"/>
        <v>0</v>
      </c>
      <c r="BK138" s="40829">
        <f t="shared" si="479"/>
        <v>0</v>
      </c>
      <c r="BL138" s="40830">
        <f t="shared" si="518"/>
        <v>0</v>
      </c>
      <c r="BM138" s="40830">
        <f t="shared" si="518"/>
        <v>0</v>
      </c>
      <c r="BN138" s="40830">
        <f t="shared" si="519"/>
        <v>0</v>
      </c>
      <c r="BO138" s="40830">
        <f t="shared" si="519"/>
        <v>0</v>
      </c>
      <c r="BP138" s="40831">
        <f t="shared" si="480"/>
        <v>0</v>
      </c>
      <c r="BQ138" s="40829">
        <f t="shared" si="481"/>
        <v>0</v>
      </c>
      <c r="BR138" s="40830">
        <f t="shared" si="520"/>
        <v>0</v>
      </c>
      <c r="BS138" s="40830">
        <f t="shared" si="520"/>
        <v>0</v>
      </c>
      <c r="BT138" s="40830">
        <f t="shared" si="521"/>
        <v>0</v>
      </c>
      <c r="BU138" s="40830">
        <f t="shared" si="521"/>
        <v>0</v>
      </c>
      <c r="BV138" s="40831">
        <f t="shared" si="482"/>
        <v>0</v>
      </c>
      <c r="BW138" s="40829">
        <f t="shared" si="483"/>
        <v>0</v>
      </c>
      <c r="BX138" s="40830">
        <f t="shared" si="522"/>
        <v>0</v>
      </c>
      <c r="BY138" s="40830">
        <f t="shared" si="522"/>
        <v>0</v>
      </c>
      <c r="BZ138" s="40830">
        <f t="shared" si="523"/>
        <v>0</v>
      </c>
      <c r="CA138" s="40830">
        <f t="shared" si="523"/>
        <v>0</v>
      </c>
      <c r="CB138" s="40831">
        <f t="shared" si="484"/>
        <v>0</v>
      </c>
      <c r="CC138" s="40829">
        <f t="shared" si="485"/>
        <v>0</v>
      </c>
      <c r="CD138" s="40830">
        <f t="shared" si="486"/>
        <v>0</v>
      </c>
      <c r="CE138" s="40830">
        <f t="shared" si="487"/>
        <v>0</v>
      </c>
      <c r="CF138" s="40830">
        <f t="shared" si="488"/>
        <v>0</v>
      </c>
      <c r="CG138" s="40830">
        <f t="shared" si="489"/>
        <v>0</v>
      </c>
      <c r="CH138" s="40831">
        <f t="shared" si="490"/>
        <v>0</v>
      </c>
      <c r="CI138" s="40834">
        <f t="shared" si="491"/>
        <v>0</v>
      </c>
      <c r="CJ138" s="40834">
        <f t="shared" si="492"/>
        <v>0</v>
      </c>
      <c r="CK138" s="40834">
        <f t="shared" si="493"/>
        <v>0</v>
      </c>
      <c r="CL138" s="40834">
        <f t="shared" si="494"/>
        <v>0</v>
      </c>
      <c r="CM138" s="40834">
        <f t="shared" si="495"/>
        <v>0</v>
      </c>
      <c r="CN138" s="40835">
        <f t="shared" si="496"/>
        <v>0</v>
      </c>
      <c r="CO138" s="40806"/>
    </row>
    <row r="139" spans="1:93" ht="19.5" customHeight="1" x14ac:dyDescent="0.25">
      <c r="A139" s="42006" t="s">
        <v>31</v>
      </c>
      <c r="B139" s="42007"/>
      <c r="C139" s="40829">
        <f t="shared" si="497"/>
        <v>0</v>
      </c>
      <c r="D139" s="40830">
        <f t="shared" si="498"/>
        <v>0</v>
      </c>
      <c r="E139" s="40830">
        <f t="shared" si="498"/>
        <v>0</v>
      </c>
      <c r="F139" s="40830">
        <f t="shared" si="499"/>
        <v>0</v>
      </c>
      <c r="G139" s="40830">
        <f t="shared" si="499"/>
        <v>0</v>
      </c>
      <c r="H139" s="40831">
        <f t="shared" si="460"/>
        <v>0</v>
      </c>
      <c r="I139" s="40832">
        <f t="shared" si="461"/>
        <v>0</v>
      </c>
      <c r="J139" s="40830">
        <f t="shared" si="500"/>
        <v>0</v>
      </c>
      <c r="K139" s="40830">
        <f t="shared" si="500"/>
        <v>0</v>
      </c>
      <c r="L139" s="40830">
        <f t="shared" si="501"/>
        <v>0</v>
      </c>
      <c r="M139" s="40830">
        <f t="shared" si="501"/>
        <v>0</v>
      </c>
      <c r="N139" s="40833">
        <f t="shared" si="462"/>
        <v>0</v>
      </c>
      <c r="O139" s="40829">
        <f t="shared" si="463"/>
        <v>0</v>
      </c>
      <c r="P139" s="40830">
        <f t="shared" si="502"/>
        <v>0</v>
      </c>
      <c r="Q139" s="40830">
        <f t="shared" si="502"/>
        <v>0</v>
      </c>
      <c r="R139" s="40830">
        <f t="shared" si="503"/>
        <v>0</v>
      </c>
      <c r="S139" s="40830">
        <f t="shared" si="503"/>
        <v>0</v>
      </c>
      <c r="T139" s="40831">
        <f t="shared" si="464"/>
        <v>0</v>
      </c>
      <c r="U139" s="40832">
        <f t="shared" si="465"/>
        <v>0</v>
      </c>
      <c r="V139" s="40830">
        <f t="shared" si="504"/>
        <v>0</v>
      </c>
      <c r="W139" s="40830">
        <f t="shared" si="504"/>
        <v>0</v>
      </c>
      <c r="X139" s="40830">
        <f t="shared" si="505"/>
        <v>0</v>
      </c>
      <c r="Y139" s="40830">
        <f t="shared" si="505"/>
        <v>0</v>
      </c>
      <c r="Z139" s="40833">
        <f t="shared" si="466"/>
        <v>0</v>
      </c>
      <c r="AA139" s="40829">
        <f t="shared" si="467"/>
        <v>0</v>
      </c>
      <c r="AB139" s="40830">
        <f t="shared" si="506"/>
        <v>0</v>
      </c>
      <c r="AC139" s="40830">
        <f t="shared" si="506"/>
        <v>0</v>
      </c>
      <c r="AD139" s="40830">
        <f t="shared" si="507"/>
        <v>0</v>
      </c>
      <c r="AE139" s="40830">
        <f t="shared" si="507"/>
        <v>0</v>
      </c>
      <c r="AF139" s="40831">
        <f t="shared" si="468"/>
        <v>0</v>
      </c>
      <c r="AG139" s="40829">
        <f t="shared" si="469"/>
        <v>0</v>
      </c>
      <c r="AH139" s="40830">
        <f t="shared" si="508"/>
        <v>0</v>
      </c>
      <c r="AI139" s="40830">
        <f t="shared" si="508"/>
        <v>0</v>
      </c>
      <c r="AJ139" s="40830">
        <f t="shared" si="509"/>
        <v>0</v>
      </c>
      <c r="AK139" s="40830">
        <f t="shared" si="509"/>
        <v>0</v>
      </c>
      <c r="AL139" s="40831">
        <f t="shared" si="470"/>
        <v>0</v>
      </c>
      <c r="AM139" s="40829">
        <f t="shared" si="471"/>
        <v>0</v>
      </c>
      <c r="AN139" s="40830">
        <f t="shared" si="510"/>
        <v>0</v>
      </c>
      <c r="AO139" s="40830">
        <f t="shared" si="510"/>
        <v>0</v>
      </c>
      <c r="AP139" s="40830">
        <f t="shared" si="511"/>
        <v>0</v>
      </c>
      <c r="AQ139" s="40830">
        <f t="shared" si="511"/>
        <v>0</v>
      </c>
      <c r="AR139" s="40831">
        <f t="shared" si="472"/>
        <v>0</v>
      </c>
      <c r="AS139" s="40829">
        <f t="shared" si="473"/>
        <v>0</v>
      </c>
      <c r="AT139" s="40830">
        <f t="shared" si="512"/>
        <v>0</v>
      </c>
      <c r="AU139" s="40830">
        <f t="shared" si="512"/>
        <v>0</v>
      </c>
      <c r="AV139" s="40830">
        <f t="shared" si="513"/>
        <v>0</v>
      </c>
      <c r="AW139" s="40830">
        <f t="shared" si="513"/>
        <v>0</v>
      </c>
      <c r="AX139" s="40831">
        <f t="shared" si="474"/>
        <v>0</v>
      </c>
      <c r="AY139" s="40829">
        <f t="shared" si="475"/>
        <v>0</v>
      </c>
      <c r="AZ139" s="40830">
        <f t="shared" si="514"/>
        <v>0</v>
      </c>
      <c r="BA139" s="40830">
        <f t="shared" si="514"/>
        <v>0</v>
      </c>
      <c r="BB139" s="40830">
        <f t="shared" si="515"/>
        <v>0</v>
      </c>
      <c r="BC139" s="40830">
        <f t="shared" si="515"/>
        <v>0</v>
      </c>
      <c r="BD139" s="40831">
        <f t="shared" si="476"/>
        <v>0</v>
      </c>
      <c r="BE139" s="40829">
        <f t="shared" si="477"/>
        <v>0</v>
      </c>
      <c r="BF139" s="40830">
        <f t="shared" si="516"/>
        <v>0</v>
      </c>
      <c r="BG139" s="40830">
        <f t="shared" si="516"/>
        <v>0</v>
      </c>
      <c r="BH139" s="40830">
        <f t="shared" si="517"/>
        <v>0</v>
      </c>
      <c r="BI139" s="40830">
        <f t="shared" si="517"/>
        <v>0</v>
      </c>
      <c r="BJ139" s="40831">
        <f t="shared" si="478"/>
        <v>0</v>
      </c>
      <c r="BK139" s="40829">
        <f t="shared" si="479"/>
        <v>0</v>
      </c>
      <c r="BL139" s="40830">
        <f t="shared" si="518"/>
        <v>0</v>
      </c>
      <c r="BM139" s="40830">
        <f t="shared" si="518"/>
        <v>0</v>
      </c>
      <c r="BN139" s="40830">
        <f t="shared" si="519"/>
        <v>0</v>
      </c>
      <c r="BO139" s="40830">
        <f t="shared" si="519"/>
        <v>0</v>
      </c>
      <c r="BP139" s="40831">
        <f t="shared" si="480"/>
        <v>0</v>
      </c>
      <c r="BQ139" s="40829">
        <f t="shared" si="481"/>
        <v>0</v>
      </c>
      <c r="BR139" s="40830">
        <f t="shared" si="520"/>
        <v>0</v>
      </c>
      <c r="BS139" s="40830">
        <f t="shared" si="520"/>
        <v>0</v>
      </c>
      <c r="BT139" s="40830">
        <f t="shared" si="521"/>
        <v>0</v>
      </c>
      <c r="BU139" s="40830">
        <f t="shared" si="521"/>
        <v>0</v>
      </c>
      <c r="BV139" s="40831">
        <f t="shared" si="482"/>
        <v>0</v>
      </c>
      <c r="BW139" s="40829">
        <f t="shared" si="483"/>
        <v>0</v>
      </c>
      <c r="BX139" s="40830">
        <f t="shared" si="522"/>
        <v>0</v>
      </c>
      <c r="BY139" s="40830">
        <f t="shared" si="522"/>
        <v>0</v>
      </c>
      <c r="BZ139" s="40830">
        <f t="shared" si="523"/>
        <v>0</v>
      </c>
      <c r="CA139" s="40830">
        <f t="shared" si="523"/>
        <v>0</v>
      </c>
      <c r="CB139" s="40831">
        <f t="shared" si="484"/>
        <v>0</v>
      </c>
      <c r="CC139" s="40829">
        <f t="shared" si="485"/>
        <v>0</v>
      </c>
      <c r="CD139" s="40830">
        <f t="shared" si="486"/>
        <v>0</v>
      </c>
      <c r="CE139" s="40830">
        <f t="shared" si="487"/>
        <v>0</v>
      </c>
      <c r="CF139" s="40830">
        <f t="shared" si="488"/>
        <v>0</v>
      </c>
      <c r="CG139" s="40830">
        <f t="shared" si="489"/>
        <v>0</v>
      </c>
      <c r="CH139" s="40831">
        <f t="shared" si="490"/>
        <v>0</v>
      </c>
      <c r="CI139" s="40834">
        <f t="shared" si="491"/>
        <v>0</v>
      </c>
      <c r="CJ139" s="40834">
        <f t="shared" si="492"/>
        <v>0</v>
      </c>
      <c r="CK139" s="40834">
        <f t="shared" si="493"/>
        <v>0</v>
      </c>
      <c r="CL139" s="40834">
        <f t="shared" si="494"/>
        <v>0</v>
      </c>
      <c r="CM139" s="40834">
        <f t="shared" si="495"/>
        <v>0</v>
      </c>
      <c r="CN139" s="40835">
        <f t="shared" si="496"/>
        <v>0</v>
      </c>
      <c r="CO139" s="40806"/>
    </row>
    <row r="140" spans="1:93" ht="19.5" customHeight="1" x14ac:dyDescent="0.25">
      <c r="A140" s="42004" t="s">
        <v>32</v>
      </c>
      <c r="B140" s="42005"/>
      <c r="C140" s="40822">
        <f t="shared" si="497"/>
        <v>0</v>
      </c>
      <c r="D140" s="40823">
        <f t="shared" si="498"/>
        <v>0</v>
      </c>
      <c r="E140" s="40823">
        <f t="shared" si="498"/>
        <v>0</v>
      </c>
      <c r="F140" s="40823">
        <f t="shared" si="499"/>
        <v>0</v>
      </c>
      <c r="G140" s="40823">
        <f t="shared" si="499"/>
        <v>0</v>
      </c>
      <c r="H140" s="40824">
        <f t="shared" si="460"/>
        <v>0</v>
      </c>
      <c r="I140" s="40825">
        <f t="shared" si="461"/>
        <v>0</v>
      </c>
      <c r="J140" s="40823">
        <f t="shared" si="500"/>
        <v>0</v>
      </c>
      <c r="K140" s="40823">
        <f t="shared" si="500"/>
        <v>0</v>
      </c>
      <c r="L140" s="40823">
        <f t="shared" si="501"/>
        <v>0</v>
      </c>
      <c r="M140" s="40823">
        <f t="shared" si="501"/>
        <v>0</v>
      </c>
      <c r="N140" s="40826">
        <f t="shared" si="462"/>
        <v>0</v>
      </c>
      <c r="O140" s="40822">
        <f t="shared" si="463"/>
        <v>0</v>
      </c>
      <c r="P140" s="40823">
        <f t="shared" si="502"/>
        <v>0</v>
      </c>
      <c r="Q140" s="40823">
        <f t="shared" si="502"/>
        <v>0</v>
      </c>
      <c r="R140" s="40823">
        <f t="shared" si="503"/>
        <v>0</v>
      </c>
      <c r="S140" s="40823">
        <f t="shared" si="503"/>
        <v>0</v>
      </c>
      <c r="T140" s="40824">
        <f t="shared" si="464"/>
        <v>0</v>
      </c>
      <c r="U140" s="40825">
        <f t="shared" si="465"/>
        <v>0</v>
      </c>
      <c r="V140" s="40823">
        <f t="shared" si="504"/>
        <v>0</v>
      </c>
      <c r="W140" s="40823">
        <f t="shared" si="504"/>
        <v>0</v>
      </c>
      <c r="X140" s="40823">
        <f t="shared" si="505"/>
        <v>0</v>
      </c>
      <c r="Y140" s="40823">
        <f t="shared" si="505"/>
        <v>0</v>
      </c>
      <c r="Z140" s="40826">
        <f t="shared" si="466"/>
        <v>0</v>
      </c>
      <c r="AA140" s="40822">
        <f t="shared" si="467"/>
        <v>0</v>
      </c>
      <c r="AB140" s="40823">
        <f t="shared" si="506"/>
        <v>0</v>
      </c>
      <c r="AC140" s="40823">
        <f t="shared" si="506"/>
        <v>0</v>
      </c>
      <c r="AD140" s="40823">
        <f t="shared" si="507"/>
        <v>0</v>
      </c>
      <c r="AE140" s="40823">
        <f t="shared" si="507"/>
        <v>0</v>
      </c>
      <c r="AF140" s="40824">
        <f t="shared" si="468"/>
        <v>0</v>
      </c>
      <c r="AG140" s="40822">
        <f t="shared" si="469"/>
        <v>0</v>
      </c>
      <c r="AH140" s="40823">
        <f t="shared" si="508"/>
        <v>0</v>
      </c>
      <c r="AI140" s="40823">
        <f t="shared" si="508"/>
        <v>0</v>
      </c>
      <c r="AJ140" s="40823">
        <f t="shared" si="509"/>
        <v>0</v>
      </c>
      <c r="AK140" s="40823">
        <f t="shared" si="509"/>
        <v>0</v>
      </c>
      <c r="AL140" s="40824">
        <f t="shared" si="470"/>
        <v>0</v>
      </c>
      <c r="AM140" s="40822">
        <f t="shared" si="471"/>
        <v>0</v>
      </c>
      <c r="AN140" s="40823">
        <f t="shared" si="510"/>
        <v>0</v>
      </c>
      <c r="AO140" s="40823">
        <f t="shared" si="510"/>
        <v>0</v>
      </c>
      <c r="AP140" s="40823">
        <f t="shared" si="511"/>
        <v>0</v>
      </c>
      <c r="AQ140" s="40823">
        <f t="shared" si="511"/>
        <v>0</v>
      </c>
      <c r="AR140" s="40824">
        <f t="shared" si="472"/>
        <v>0</v>
      </c>
      <c r="AS140" s="40822">
        <f t="shared" si="473"/>
        <v>0</v>
      </c>
      <c r="AT140" s="40823">
        <f t="shared" si="512"/>
        <v>0</v>
      </c>
      <c r="AU140" s="40823">
        <f t="shared" si="512"/>
        <v>0</v>
      </c>
      <c r="AV140" s="40823">
        <f t="shared" si="513"/>
        <v>0</v>
      </c>
      <c r="AW140" s="40823">
        <f t="shared" si="513"/>
        <v>0</v>
      </c>
      <c r="AX140" s="40824">
        <f t="shared" si="474"/>
        <v>0</v>
      </c>
      <c r="AY140" s="40822">
        <f t="shared" si="475"/>
        <v>0</v>
      </c>
      <c r="AZ140" s="40823">
        <f t="shared" si="514"/>
        <v>0</v>
      </c>
      <c r="BA140" s="40823">
        <f t="shared" si="514"/>
        <v>0</v>
      </c>
      <c r="BB140" s="40823">
        <f t="shared" si="515"/>
        <v>0</v>
      </c>
      <c r="BC140" s="40823">
        <f t="shared" si="515"/>
        <v>0</v>
      </c>
      <c r="BD140" s="40824">
        <f t="shared" si="476"/>
        <v>0</v>
      </c>
      <c r="BE140" s="40822">
        <f t="shared" si="477"/>
        <v>0</v>
      </c>
      <c r="BF140" s="40823">
        <f t="shared" si="516"/>
        <v>0</v>
      </c>
      <c r="BG140" s="40823">
        <f t="shared" si="516"/>
        <v>0</v>
      </c>
      <c r="BH140" s="40823">
        <f t="shared" si="517"/>
        <v>0</v>
      </c>
      <c r="BI140" s="40823">
        <f t="shared" si="517"/>
        <v>0</v>
      </c>
      <c r="BJ140" s="40824">
        <f t="shared" si="478"/>
        <v>0</v>
      </c>
      <c r="BK140" s="40822">
        <f t="shared" si="479"/>
        <v>0</v>
      </c>
      <c r="BL140" s="40823">
        <f t="shared" si="518"/>
        <v>0</v>
      </c>
      <c r="BM140" s="40823">
        <f t="shared" si="518"/>
        <v>0</v>
      </c>
      <c r="BN140" s="40823">
        <f t="shared" si="519"/>
        <v>0</v>
      </c>
      <c r="BO140" s="40823">
        <f t="shared" si="519"/>
        <v>0</v>
      </c>
      <c r="BP140" s="40824">
        <f t="shared" si="480"/>
        <v>0</v>
      </c>
      <c r="BQ140" s="40822">
        <f t="shared" si="481"/>
        <v>0</v>
      </c>
      <c r="BR140" s="40823">
        <f t="shared" si="520"/>
        <v>0</v>
      </c>
      <c r="BS140" s="40823">
        <f t="shared" si="520"/>
        <v>0</v>
      </c>
      <c r="BT140" s="40823">
        <f t="shared" si="521"/>
        <v>0</v>
      </c>
      <c r="BU140" s="40823">
        <f t="shared" si="521"/>
        <v>0</v>
      </c>
      <c r="BV140" s="40824">
        <f t="shared" si="482"/>
        <v>0</v>
      </c>
      <c r="BW140" s="40822">
        <f t="shared" si="483"/>
        <v>0</v>
      </c>
      <c r="BX140" s="40823">
        <f t="shared" si="522"/>
        <v>0</v>
      </c>
      <c r="BY140" s="40823">
        <f t="shared" si="522"/>
        <v>0</v>
      </c>
      <c r="BZ140" s="40823">
        <f t="shared" si="523"/>
        <v>0</v>
      </c>
      <c r="CA140" s="40823">
        <f t="shared" si="523"/>
        <v>0</v>
      </c>
      <c r="CB140" s="40824">
        <f t="shared" si="484"/>
        <v>0</v>
      </c>
      <c r="CC140" s="40822">
        <f t="shared" si="485"/>
        <v>0</v>
      </c>
      <c r="CD140" s="40823">
        <f t="shared" si="486"/>
        <v>0</v>
      </c>
      <c r="CE140" s="40823">
        <f t="shared" si="487"/>
        <v>0</v>
      </c>
      <c r="CF140" s="40823">
        <f t="shared" si="488"/>
        <v>0</v>
      </c>
      <c r="CG140" s="40823">
        <f t="shared" si="489"/>
        <v>0</v>
      </c>
      <c r="CH140" s="40824">
        <f t="shared" si="490"/>
        <v>0</v>
      </c>
      <c r="CI140" s="40827">
        <f t="shared" si="491"/>
        <v>0</v>
      </c>
      <c r="CJ140" s="40827">
        <f t="shared" si="492"/>
        <v>0</v>
      </c>
      <c r="CK140" s="40827">
        <f t="shared" si="493"/>
        <v>0</v>
      </c>
      <c r="CL140" s="40827">
        <f t="shared" si="494"/>
        <v>0</v>
      </c>
      <c r="CM140" s="40827">
        <f t="shared" si="495"/>
        <v>0</v>
      </c>
      <c r="CN140" s="40828">
        <f t="shared" si="496"/>
        <v>0</v>
      </c>
      <c r="CO140" s="40806"/>
    </row>
    <row r="141" spans="1:93" ht="19.5" customHeight="1" x14ac:dyDescent="0.25">
      <c r="A141" s="42006" t="s">
        <v>33</v>
      </c>
      <c r="B141" s="42007"/>
      <c r="C141" s="40829">
        <f t="shared" si="497"/>
        <v>0</v>
      </c>
      <c r="D141" s="40830">
        <f t="shared" si="498"/>
        <v>0</v>
      </c>
      <c r="E141" s="40830">
        <f t="shared" si="498"/>
        <v>0</v>
      </c>
      <c r="F141" s="40830">
        <f t="shared" si="499"/>
        <v>0</v>
      </c>
      <c r="G141" s="40830">
        <f t="shared" si="499"/>
        <v>0</v>
      </c>
      <c r="H141" s="40831">
        <f t="shared" si="460"/>
        <v>0</v>
      </c>
      <c r="I141" s="40832">
        <f t="shared" si="461"/>
        <v>0</v>
      </c>
      <c r="J141" s="40830">
        <f t="shared" si="500"/>
        <v>0</v>
      </c>
      <c r="K141" s="40830">
        <f t="shared" si="500"/>
        <v>0</v>
      </c>
      <c r="L141" s="40830">
        <f t="shared" si="501"/>
        <v>0</v>
      </c>
      <c r="M141" s="40830">
        <f t="shared" si="501"/>
        <v>0</v>
      </c>
      <c r="N141" s="40833">
        <f t="shared" si="462"/>
        <v>0</v>
      </c>
      <c r="O141" s="40829">
        <f t="shared" si="463"/>
        <v>0</v>
      </c>
      <c r="P141" s="40830">
        <f t="shared" si="502"/>
        <v>0</v>
      </c>
      <c r="Q141" s="40830">
        <f t="shared" si="502"/>
        <v>0</v>
      </c>
      <c r="R141" s="40830">
        <f t="shared" si="503"/>
        <v>0</v>
      </c>
      <c r="S141" s="40830">
        <f t="shared" si="503"/>
        <v>0</v>
      </c>
      <c r="T141" s="40831">
        <f t="shared" si="464"/>
        <v>0</v>
      </c>
      <c r="U141" s="40832">
        <f t="shared" si="465"/>
        <v>0</v>
      </c>
      <c r="V141" s="40830">
        <f t="shared" si="504"/>
        <v>0</v>
      </c>
      <c r="W141" s="40830">
        <f t="shared" si="504"/>
        <v>0</v>
      </c>
      <c r="X141" s="40830">
        <f t="shared" si="505"/>
        <v>0</v>
      </c>
      <c r="Y141" s="40830">
        <f t="shared" si="505"/>
        <v>0</v>
      </c>
      <c r="Z141" s="40833">
        <f t="shared" si="466"/>
        <v>0</v>
      </c>
      <c r="AA141" s="40829">
        <f t="shared" si="467"/>
        <v>0</v>
      </c>
      <c r="AB141" s="40830">
        <f t="shared" si="506"/>
        <v>0</v>
      </c>
      <c r="AC141" s="40830">
        <f t="shared" si="506"/>
        <v>0</v>
      </c>
      <c r="AD141" s="40830">
        <f t="shared" si="507"/>
        <v>0</v>
      </c>
      <c r="AE141" s="40830">
        <f t="shared" si="507"/>
        <v>0</v>
      </c>
      <c r="AF141" s="40831">
        <f t="shared" si="468"/>
        <v>0</v>
      </c>
      <c r="AG141" s="40829">
        <f t="shared" si="469"/>
        <v>0</v>
      </c>
      <c r="AH141" s="40830">
        <f t="shared" si="508"/>
        <v>0</v>
      </c>
      <c r="AI141" s="40830">
        <f t="shared" si="508"/>
        <v>0</v>
      </c>
      <c r="AJ141" s="40830">
        <f t="shared" si="509"/>
        <v>0</v>
      </c>
      <c r="AK141" s="40830">
        <f t="shared" si="509"/>
        <v>0</v>
      </c>
      <c r="AL141" s="40831">
        <f t="shared" si="470"/>
        <v>0</v>
      </c>
      <c r="AM141" s="40829">
        <f t="shared" si="471"/>
        <v>0</v>
      </c>
      <c r="AN141" s="40830">
        <f t="shared" si="510"/>
        <v>0</v>
      </c>
      <c r="AO141" s="40830">
        <f t="shared" si="510"/>
        <v>0</v>
      </c>
      <c r="AP141" s="40830">
        <f t="shared" si="511"/>
        <v>0</v>
      </c>
      <c r="AQ141" s="40830">
        <f t="shared" si="511"/>
        <v>0</v>
      </c>
      <c r="AR141" s="40831">
        <f t="shared" si="472"/>
        <v>0</v>
      </c>
      <c r="AS141" s="40829">
        <f t="shared" si="473"/>
        <v>0</v>
      </c>
      <c r="AT141" s="40830">
        <f t="shared" si="512"/>
        <v>0</v>
      </c>
      <c r="AU141" s="40830">
        <f t="shared" si="512"/>
        <v>0</v>
      </c>
      <c r="AV141" s="40830">
        <f t="shared" si="513"/>
        <v>0</v>
      </c>
      <c r="AW141" s="40830">
        <f t="shared" si="513"/>
        <v>0</v>
      </c>
      <c r="AX141" s="40831">
        <f t="shared" si="474"/>
        <v>0</v>
      </c>
      <c r="AY141" s="40829">
        <f t="shared" si="475"/>
        <v>0</v>
      </c>
      <c r="AZ141" s="40830">
        <f t="shared" si="514"/>
        <v>0</v>
      </c>
      <c r="BA141" s="40830">
        <f t="shared" si="514"/>
        <v>0</v>
      </c>
      <c r="BB141" s="40830">
        <f t="shared" si="515"/>
        <v>0</v>
      </c>
      <c r="BC141" s="40830">
        <f t="shared" si="515"/>
        <v>0</v>
      </c>
      <c r="BD141" s="40831">
        <f t="shared" si="476"/>
        <v>0</v>
      </c>
      <c r="BE141" s="40829">
        <f t="shared" si="477"/>
        <v>0</v>
      </c>
      <c r="BF141" s="40830">
        <f t="shared" si="516"/>
        <v>0</v>
      </c>
      <c r="BG141" s="40830">
        <f t="shared" si="516"/>
        <v>0</v>
      </c>
      <c r="BH141" s="40830">
        <f t="shared" si="517"/>
        <v>0</v>
      </c>
      <c r="BI141" s="40830">
        <f t="shared" si="517"/>
        <v>0</v>
      </c>
      <c r="BJ141" s="40831">
        <f t="shared" si="478"/>
        <v>0</v>
      </c>
      <c r="BK141" s="40829">
        <f t="shared" si="479"/>
        <v>0</v>
      </c>
      <c r="BL141" s="40830">
        <f t="shared" si="518"/>
        <v>0</v>
      </c>
      <c r="BM141" s="40830">
        <f t="shared" si="518"/>
        <v>0</v>
      </c>
      <c r="BN141" s="40830">
        <f t="shared" si="519"/>
        <v>0</v>
      </c>
      <c r="BO141" s="40830">
        <f t="shared" si="519"/>
        <v>0</v>
      </c>
      <c r="BP141" s="40831">
        <f t="shared" si="480"/>
        <v>0</v>
      </c>
      <c r="BQ141" s="40829">
        <f t="shared" si="481"/>
        <v>0</v>
      </c>
      <c r="BR141" s="40830">
        <f t="shared" si="520"/>
        <v>0</v>
      </c>
      <c r="BS141" s="40830">
        <f t="shared" si="520"/>
        <v>0</v>
      </c>
      <c r="BT141" s="40830">
        <f t="shared" si="521"/>
        <v>0</v>
      </c>
      <c r="BU141" s="40830">
        <f t="shared" si="521"/>
        <v>0</v>
      </c>
      <c r="BV141" s="40831">
        <f t="shared" si="482"/>
        <v>0</v>
      </c>
      <c r="BW141" s="40829">
        <f t="shared" si="483"/>
        <v>0</v>
      </c>
      <c r="BX141" s="40830">
        <f t="shared" si="522"/>
        <v>0</v>
      </c>
      <c r="BY141" s="40830">
        <f t="shared" si="522"/>
        <v>0</v>
      </c>
      <c r="BZ141" s="40830">
        <f t="shared" si="523"/>
        <v>0</v>
      </c>
      <c r="CA141" s="40830">
        <f t="shared" si="523"/>
        <v>0</v>
      </c>
      <c r="CB141" s="40831">
        <f t="shared" si="484"/>
        <v>0</v>
      </c>
      <c r="CC141" s="40829">
        <f t="shared" si="485"/>
        <v>0</v>
      </c>
      <c r="CD141" s="40830">
        <f t="shared" si="486"/>
        <v>0</v>
      </c>
      <c r="CE141" s="40830">
        <f t="shared" si="487"/>
        <v>0</v>
      </c>
      <c r="CF141" s="40830">
        <f t="shared" si="488"/>
        <v>0</v>
      </c>
      <c r="CG141" s="40830">
        <f t="shared" si="489"/>
        <v>0</v>
      </c>
      <c r="CH141" s="40831">
        <f t="shared" si="490"/>
        <v>0</v>
      </c>
      <c r="CI141" s="40834">
        <f t="shared" si="491"/>
        <v>0</v>
      </c>
      <c r="CJ141" s="40834">
        <f t="shared" si="492"/>
        <v>0</v>
      </c>
      <c r="CK141" s="40834">
        <f t="shared" si="493"/>
        <v>0</v>
      </c>
      <c r="CL141" s="40834">
        <f t="shared" si="494"/>
        <v>0</v>
      </c>
      <c r="CM141" s="40834">
        <f t="shared" si="495"/>
        <v>0</v>
      </c>
      <c r="CN141" s="40835">
        <f t="shared" si="496"/>
        <v>0</v>
      </c>
      <c r="CO141" s="40806"/>
    </row>
    <row r="142" spans="1:93" ht="19.5" customHeight="1" x14ac:dyDescent="0.25">
      <c r="A142" s="42006" t="s">
        <v>34</v>
      </c>
      <c r="B142" s="42007"/>
      <c r="C142" s="40829">
        <f t="shared" si="497"/>
        <v>0</v>
      </c>
      <c r="D142" s="40830">
        <f t="shared" si="498"/>
        <v>0</v>
      </c>
      <c r="E142" s="40830">
        <f t="shared" si="498"/>
        <v>0</v>
      </c>
      <c r="F142" s="40830">
        <f t="shared" si="499"/>
        <v>0</v>
      </c>
      <c r="G142" s="40830">
        <f t="shared" si="499"/>
        <v>0</v>
      </c>
      <c r="H142" s="40831">
        <f t="shared" si="460"/>
        <v>0</v>
      </c>
      <c r="I142" s="40832">
        <f t="shared" si="461"/>
        <v>0</v>
      </c>
      <c r="J142" s="40830">
        <f t="shared" si="500"/>
        <v>0</v>
      </c>
      <c r="K142" s="40830">
        <f t="shared" si="500"/>
        <v>0</v>
      </c>
      <c r="L142" s="40830">
        <f t="shared" si="501"/>
        <v>0</v>
      </c>
      <c r="M142" s="40830">
        <f t="shared" si="501"/>
        <v>0</v>
      </c>
      <c r="N142" s="40833">
        <f t="shared" si="462"/>
        <v>0</v>
      </c>
      <c r="O142" s="40829">
        <f t="shared" si="463"/>
        <v>0</v>
      </c>
      <c r="P142" s="40830">
        <f t="shared" si="502"/>
        <v>0</v>
      </c>
      <c r="Q142" s="40830">
        <f t="shared" si="502"/>
        <v>0</v>
      </c>
      <c r="R142" s="40830">
        <f t="shared" si="503"/>
        <v>0</v>
      </c>
      <c r="S142" s="40830">
        <f t="shared" si="503"/>
        <v>0</v>
      </c>
      <c r="T142" s="40831">
        <f t="shared" si="464"/>
        <v>0</v>
      </c>
      <c r="U142" s="40832">
        <f t="shared" si="465"/>
        <v>0</v>
      </c>
      <c r="V142" s="40830">
        <f t="shared" si="504"/>
        <v>0</v>
      </c>
      <c r="W142" s="40830">
        <f t="shared" si="504"/>
        <v>0</v>
      </c>
      <c r="X142" s="40830">
        <f t="shared" si="505"/>
        <v>0</v>
      </c>
      <c r="Y142" s="40830">
        <f t="shared" si="505"/>
        <v>0</v>
      </c>
      <c r="Z142" s="40833">
        <f t="shared" si="466"/>
        <v>0</v>
      </c>
      <c r="AA142" s="40829">
        <f t="shared" si="467"/>
        <v>0</v>
      </c>
      <c r="AB142" s="40830">
        <f t="shared" si="506"/>
        <v>0</v>
      </c>
      <c r="AC142" s="40830">
        <f t="shared" si="506"/>
        <v>0</v>
      </c>
      <c r="AD142" s="40830">
        <f t="shared" si="507"/>
        <v>0</v>
      </c>
      <c r="AE142" s="40830">
        <f t="shared" si="507"/>
        <v>0</v>
      </c>
      <c r="AF142" s="40831">
        <f t="shared" si="468"/>
        <v>0</v>
      </c>
      <c r="AG142" s="40829">
        <f t="shared" si="469"/>
        <v>0</v>
      </c>
      <c r="AH142" s="40830">
        <f t="shared" si="508"/>
        <v>0</v>
      </c>
      <c r="AI142" s="40830">
        <f t="shared" si="508"/>
        <v>0</v>
      </c>
      <c r="AJ142" s="40830">
        <f t="shared" si="509"/>
        <v>0</v>
      </c>
      <c r="AK142" s="40830">
        <f t="shared" si="509"/>
        <v>0</v>
      </c>
      <c r="AL142" s="40831">
        <f t="shared" si="470"/>
        <v>0</v>
      </c>
      <c r="AM142" s="40829">
        <f t="shared" si="471"/>
        <v>0</v>
      </c>
      <c r="AN142" s="40830">
        <f t="shared" si="510"/>
        <v>0</v>
      </c>
      <c r="AO142" s="40830">
        <f t="shared" si="510"/>
        <v>0</v>
      </c>
      <c r="AP142" s="40830">
        <f t="shared" si="511"/>
        <v>0</v>
      </c>
      <c r="AQ142" s="40830">
        <f t="shared" si="511"/>
        <v>0</v>
      </c>
      <c r="AR142" s="40831">
        <f t="shared" si="472"/>
        <v>0</v>
      </c>
      <c r="AS142" s="40829">
        <f t="shared" si="473"/>
        <v>0</v>
      </c>
      <c r="AT142" s="40830">
        <f t="shared" si="512"/>
        <v>0</v>
      </c>
      <c r="AU142" s="40830">
        <f t="shared" si="512"/>
        <v>0</v>
      </c>
      <c r="AV142" s="40830">
        <f t="shared" si="513"/>
        <v>0</v>
      </c>
      <c r="AW142" s="40830">
        <f t="shared" si="513"/>
        <v>0</v>
      </c>
      <c r="AX142" s="40831">
        <f t="shared" si="474"/>
        <v>0</v>
      </c>
      <c r="AY142" s="40829">
        <f t="shared" si="475"/>
        <v>0</v>
      </c>
      <c r="AZ142" s="40830">
        <f t="shared" si="514"/>
        <v>0</v>
      </c>
      <c r="BA142" s="40830">
        <f t="shared" si="514"/>
        <v>0</v>
      </c>
      <c r="BB142" s="40830">
        <f t="shared" si="515"/>
        <v>0</v>
      </c>
      <c r="BC142" s="40830">
        <f t="shared" si="515"/>
        <v>0</v>
      </c>
      <c r="BD142" s="40831">
        <f t="shared" si="476"/>
        <v>0</v>
      </c>
      <c r="BE142" s="40829">
        <f t="shared" si="477"/>
        <v>0</v>
      </c>
      <c r="BF142" s="40830">
        <f t="shared" si="516"/>
        <v>0</v>
      </c>
      <c r="BG142" s="40830">
        <f t="shared" si="516"/>
        <v>0</v>
      </c>
      <c r="BH142" s="40830">
        <f t="shared" si="517"/>
        <v>0</v>
      </c>
      <c r="BI142" s="40830">
        <f t="shared" si="517"/>
        <v>0</v>
      </c>
      <c r="BJ142" s="40831">
        <f t="shared" si="478"/>
        <v>0</v>
      </c>
      <c r="BK142" s="40829">
        <f t="shared" si="479"/>
        <v>0</v>
      </c>
      <c r="BL142" s="40830">
        <f t="shared" si="518"/>
        <v>0</v>
      </c>
      <c r="BM142" s="40830">
        <f t="shared" si="518"/>
        <v>0</v>
      </c>
      <c r="BN142" s="40830">
        <f t="shared" si="519"/>
        <v>0</v>
      </c>
      <c r="BO142" s="40830">
        <f t="shared" si="519"/>
        <v>0</v>
      </c>
      <c r="BP142" s="40831">
        <f t="shared" si="480"/>
        <v>0</v>
      </c>
      <c r="BQ142" s="40829">
        <f t="shared" si="481"/>
        <v>0</v>
      </c>
      <c r="BR142" s="40830">
        <f t="shared" si="520"/>
        <v>0</v>
      </c>
      <c r="BS142" s="40830">
        <f t="shared" si="520"/>
        <v>0</v>
      </c>
      <c r="BT142" s="40830">
        <f t="shared" si="521"/>
        <v>0</v>
      </c>
      <c r="BU142" s="40830">
        <f t="shared" si="521"/>
        <v>0</v>
      </c>
      <c r="BV142" s="40831">
        <f t="shared" si="482"/>
        <v>0</v>
      </c>
      <c r="BW142" s="40829">
        <f t="shared" si="483"/>
        <v>0</v>
      </c>
      <c r="BX142" s="40830">
        <f t="shared" si="522"/>
        <v>0</v>
      </c>
      <c r="BY142" s="40830">
        <f t="shared" si="522"/>
        <v>0</v>
      </c>
      <c r="BZ142" s="40830">
        <f t="shared" si="523"/>
        <v>0</v>
      </c>
      <c r="CA142" s="40830">
        <f t="shared" si="523"/>
        <v>0</v>
      </c>
      <c r="CB142" s="40831">
        <f t="shared" si="484"/>
        <v>0</v>
      </c>
      <c r="CC142" s="40829">
        <f t="shared" si="485"/>
        <v>0</v>
      </c>
      <c r="CD142" s="40830">
        <f t="shared" si="486"/>
        <v>0</v>
      </c>
      <c r="CE142" s="40830">
        <f t="shared" si="487"/>
        <v>0</v>
      </c>
      <c r="CF142" s="40830">
        <f t="shared" si="488"/>
        <v>0</v>
      </c>
      <c r="CG142" s="40830">
        <f t="shared" si="489"/>
        <v>0</v>
      </c>
      <c r="CH142" s="40831">
        <f t="shared" si="490"/>
        <v>0</v>
      </c>
      <c r="CI142" s="40834">
        <f t="shared" si="491"/>
        <v>0</v>
      </c>
      <c r="CJ142" s="40834">
        <f t="shared" si="492"/>
        <v>0</v>
      </c>
      <c r="CK142" s="40834">
        <f t="shared" si="493"/>
        <v>0</v>
      </c>
      <c r="CL142" s="40834">
        <f t="shared" si="494"/>
        <v>0</v>
      </c>
      <c r="CM142" s="40834">
        <f t="shared" si="495"/>
        <v>0</v>
      </c>
      <c r="CN142" s="40835">
        <f t="shared" si="496"/>
        <v>0</v>
      </c>
      <c r="CO142" s="40806"/>
    </row>
    <row r="143" spans="1:93" ht="19.5" customHeight="1" x14ac:dyDescent="0.25">
      <c r="A143" s="42237" t="s">
        <v>35</v>
      </c>
      <c r="B143" s="42238"/>
      <c r="C143" s="40931">
        <f t="shared" si="497"/>
        <v>0</v>
      </c>
      <c r="D143" s="40932">
        <f t="shared" si="498"/>
        <v>0</v>
      </c>
      <c r="E143" s="40932">
        <f t="shared" si="498"/>
        <v>0</v>
      </c>
      <c r="F143" s="40932">
        <f t="shared" si="499"/>
        <v>0</v>
      </c>
      <c r="G143" s="40932">
        <f t="shared" si="499"/>
        <v>0</v>
      </c>
      <c r="H143" s="40933">
        <f t="shared" si="460"/>
        <v>0</v>
      </c>
      <c r="I143" s="40934">
        <f t="shared" si="461"/>
        <v>0</v>
      </c>
      <c r="J143" s="40932">
        <f t="shared" si="500"/>
        <v>0</v>
      </c>
      <c r="K143" s="40932">
        <f t="shared" si="500"/>
        <v>0</v>
      </c>
      <c r="L143" s="40932">
        <f t="shared" si="501"/>
        <v>0</v>
      </c>
      <c r="M143" s="40932">
        <f t="shared" si="501"/>
        <v>0</v>
      </c>
      <c r="N143" s="40935">
        <f t="shared" si="462"/>
        <v>0</v>
      </c>
      <c r="O143" s="40931">
        <f t="shared" si="463"/>
        <v>0</v>
      </c>
      <c r="P143" s="40932">
        <f t="shared" si="502"/>
        <v>0</v>
      </c>
      <c r="Q143" s="40932">
        <f t="shared" si="502"/>
        <v>0</v>
      </c>
      <c r="R143" s="40932">
        <f t="shared" si="503"/>
        <v>0</v>
      </c>
      <c r="S143" s="40932">
        <f t="shared" si="503"/>
        <v>0</v>
      </c>
      <c r="T143" s="40933">
        <f t="shared" si="464"/>
        <v>0</v>
      </c>
      <c r="U143" s="40934">
        <f t="shared" si="465"/>
        <v>0</v>
      </c>
      <c r="V143" s="40932">
        <f t="shared" si="504"/>
        <v>0</v>
      </c>
      <c r="W143" s="40932">
        <f t="shared" si="504"/>
        <v>0</v>
      </c>
      <c r="X143" s="40932">
        <f t="shared" si="505"/>
        <v>0</v>
      </c>
      <c r="Y143" s="40932">
        <f t="shared" si="505"/>
        <v>0</v>
      </c>
      <c r="Z143" s="40935">
        <f t="shared" si="466"/>
        <v>0</v>
      </c>
      <c r="AA143" s="40931">
        <f t="shared" si="467"/>
        <v>0</v>
      </c>
      <c r="AB143" s="40932">
        <f t="shared" si="506"/>
        <v>0</v>
      </c>
      <c r="AC143" s="40932">
        <f t="shared" si="506"/>
        <v>0</v>
      </c>
      <c r="AD143" s="40932">
        <f t="shared" si="507"/>
        <v>0</v>
      </c>
      <c r="AE143" s="40932">
        <f t="shared" si="507"/>
        <v>0</v>
      </c>
      <c r="AF143" s="40933">
        <f t="shared" si="468"/>
        <v>0</v>
      </c>
      <c r="AG143" s="40931">
        <f t="shared" si="469"/>
        <v>0</v>
      </c>
      <c r="AH143" s="40932">
        <f t="shared" si="508"/>
        <v>0</v>
      </c>
      <c r="AI143" s="40932">
        <f t="shared" si="508"/>
        <v>0</v>
      </c>
      <c r="AJ143" s="40932">
        <f t="shared" si="509"/>
        <v>0</v>
      </c>
      <c r="AK143" s="40932">
        <f t="shared" si="509"/>
        <v>0</v>
      </c>
      <c r="AL143" s="40933">
        <f t="shared" si="470"/>
        <v>0</v>
      </c>
      <c r="AM143" s="40931">
        <f t="shared" si="471"/>
        <v>0</v>
      </c>
      <c r="AN143" s="40932">
        <f t="shared" si="510"/>
        <v>0</v>
      </c>
      <c r="AO143" s="40932">
        <f t="shared" si="510"/>
        <v>0</v>
      </c>
      <c r="AP143" s="40932">
        <f t="shared" si="511"/>
        <v>0</v>
      </c>
      <c r="AQ143" s="40932">
        <f t="shared" si="511"/>
        <v>0</v>
      </c>
      <c r="AR143" s="40933">
        <f t="shared" si="472"/>
        <v>0</v>
      </c>
      <c r="AS143" s="40931">
        <f t="shared" si="473"/>
        <v>0</v>
      </c>
      <c r="AT143" s="40932">
        <f t="shared" si="512"/>
        <v>0</v>
      </c>
      <c r="AU143" s="40932">
        <f t="shared" si="512"/>
        <v>0</v>
      </c>
      <c r="AV143" s="40932">
        <f t="shared" si="513"/>
        <v>0</v>
      </c>
      <c r="AW143" s="40932">
        <f t="shared" si="513"/>
        <v>0</v>
      </c>
      <c r="AX143" s="40933">
        <f t="shared" si="474"/>
        <v>0</v>
      </c>
      <c r="AY143" s="40931">
        <f t="shared" si="475"/>
        <v>0</v>
      </c>
      <c r="AZ143" s="40932">
        <f t="shared" si="514"/>
        <v>0</v>
      </c>
      <c r="BA143" s="40932">
        <f t="shared" si="514"/>
        <v>0</v>
      </c>
      <c r="BB143" s="40932">
        <f t="shared" si="515"/>
        <v>0</v>
      </c>
      <c r="BC143" s="40932">
        <f t="shared" si="515"/>
        <v>0</v>
      </c>
      <c r="BD143" s="40933">
        <f t="shared" si="476"/>
        <v>0</v>
      </c>
      <c r="BE143" s="40931">
        <f t="shared" si="477"/>
        <v>0</v>
      </c>
      <c r="BF143" s="40932">
        <f t="shared" si="516"/>
        <v>0</v>
      </c>
      <c r="BG143" s="40932">
        <f t="shared" si="516"/>
        <v>0</v>
      </c>
      <c r="BH143" s="40932">
        <f t="shared" si="517"/>
        <v>0</v>
      </c>
      <c r="BI143" s="40932">
        <f t="shared" si="517"/>
        <v>0</v>
      </c>
      <c r="BJ143" s="40933">
        <f t="shared" si="478"/>
        <v>0</v>
      </c>
      <c r="BK143" s="40931">
        <f t="shared" si="479"/>
        <v>0</v>
      </c>
      <c r="BL143" s="40932">
        <f t="shared" si="518"/>
        <v>0</v>
      </c>
      <c r="BM143" s="40932">
        <f t="shared" si="518"/>
        <v>0</v>
      </c>
      <c r="BN143" s="40932">
        <f t="shared" si="519"/>
        <v>0</v>
      </c>
      <c r="BO143" s="40932">
        <f t="shared" si="519"/>
        <v>0</v>
      </c>
      <c r="BP143" s="40933">
        <f t="shared" si="480"/>
        <v>0</v>
      </c>
      <c r="BQ143" s="40931">
        <f t="shared" si="481"/>
        <v>0</v>
      </c>
      <c r="BR143" s="40932">
        <f t="shared" si="520"/>
        <v>0</v>
      </c>
      <c r="BS143" s="40932">
        <f t="shared" si="520"/>
        <v>0</v>
      </c>
      <c r="BT143" s="40932">
        <f t="shared" si="521"/>
        <v>0</v>
      </c>
      <c r="BU143" s="40932">
        <f t="shared" si="521"/>
        <v>0</v>
      </c>
      <c r="BV143" s="40933">
        <f t="shared" si="482"/>
        <v>0</v>
      </c>
      <c r="BW143" s="40931">
        <f t="shared" si="483"/>
        <v>0</v>
      </c>
      <c r="BX143" s="40932">
        <f t="shared" si="522"/>
        <v>0</v>
      </c>
      <c r="BY143" s="40932">
        <f t="shared" si="522"/>
        <v>0</v>
      </c>
      <c r="BZ143" s="40932">
        <f t="shared" si="523"/>
        <v>0</v>
      </c>
      <c r="CA143" s="40932">
        <f t="shared" si="523"/>
        <v>0</v>
      </c>
      <c r="CB143" s="40933">
        <f t="shared" si="484"/>
        <v>0</v>
      </c>
      <c r="CC143" s="40931">
        <f t="shared" si="485"/>
        <v>0</v>
      </c>
      <c r="CD143" s="40932">
        <f t="shared" si="486"/>
        <v>0</v>
      </c>
      <c r="CE143" s="40932">
        <f t="shared" si="487"/>
        <v>0</v>
      </c>
      <c r="CF143" s="40932">
        <f t="shared" si="488"/>
        <v>0</v>
      </c>
      <c r="CG143" s="40932">
        <f t="shared" si="489"/>
        <v>0</v>
      </c>
      <c r="CH143" s="40933">
        <f t="shared" si="490"/>
        <v>0</v>
      </c>
      <c r="CI143" s="40936">
        <f t="shared" si="491"/>
        <v>0</v>
      </c>
      <c r="CJ143" s="40936">
        <f t="shared" si="492"/>
        <v>0</v>
      </c>
      <c r="CK143" s="40936">
        <f t="shared" si="493"/>
        <v>0</v>
      </c>
      <c r="CL143" s="40936">
        <f t="shared" si="494"/>
        <v>0</v>
      </c>
      <c r="CM143" s="40936">
        <f t="shared" si="495"/>
        <v>0</v>
      </c>
      <c r="CN143" s="40937">
        <f t="shared" si="496"/>
        <v>0</v>
      </c>
      <c r="CO143" s="40806"/>
    </row>
    <row r="144" spans="1:93" ht="19.5" customHeight="1" x14ac:dyDescent="0.25">
      <c r="A144" s="41978" t="s">
        <v>71</v>
      </c>
      <c r="B144" s="41979"/>
      <c r="C144" s="40852">
        <f t="shared" ref="C144:AH144" si="524">SUM(C135:C143)</f>
        <v>0</v>
      </c>
      <c r="D144" s="40852">
        <f t="shared" si="524"/>
        <v>0</v>
      </c>
      <c r="E144" s="40852">
        <f t="shared" si="524"/>
        <v>0</v>
      </c>
      <c r="F144" s="40852">
        <f t="shared" si="524"/>
        <v>0</v>
      </c>
      <c r="G144" s="40852">
        <f t="shared" si="524"/>
        <v>0</v>
      </c>
      <c r="H144" s="40852">
        <f t="shared" si="524"/>
        <v>0</v>
      </c>
      <c r="I144" s="40852">
        <f t="shared" si="524"/>
        <v>0</v>
      </c>
      <c r="J144" s="40852">
        <f t="shared" si="524"/>
        <v>0</v>
      </c>
      <c r="K144" s="40852">
        <f t="shared" si="524"/>
        <v>0</v>
      </c>
      <c r="L144" s="40852">
        <f t="shared" si="524"/>
        <v>0</v>
      </c>
      <c r="M144" s="40852">
        <f t="shared" si="524"/>
        <v>0</v>
      </c>
      <c r="N144" s="40852">
        <f t="shared" si="524"/>
        <v>0</v>
      </c>
      <c r="O144" s="40852">
        <f t="shared" si="524"/>
        <v>0</v>
      </c>
      <c r="P144" s="40852">
        <f t="shared" si="524"/>
        <v>0</v>
      </c>
      <c r="Q144" s="40852">
        <f t="shared" si="524"/>
        <v>0</v>
      </c>
      <c r="R144" s="40852">
        <f t="shared" si="524"/>
        <v>0</v>
      </c>
      <c r="S144" s="40852">
        <f t="shared" si="524"/>
        <v>0</v>
      </c>
      <c r="T144" s="40852">
        <f t="shared" si="524"/>
        <v>0</v>
      </c>
      <c r="U144" s="40852">
        <f t="shared" si="524"/>
        <v>0</v>
      </c>
      <c r="V144" s="40852">
        <f t="shared" si="524"/>
        <v>0</v>
      </c>
      <c r="W144" s="40852">
        <f t="shared" si="524"/>
        <v>0</v>
      </c>
      <c r="X144" s="40852">
        <f t="shared" si="524"/>
        <v>0</v>
      </c>
      <c r="Y144" s="40852">
        <f t="shared" si="524"/>
        <v>0</v>
      </c>
      <c r="Z144" s="40852">
        <f t="shared" si="524"/>
        <v>0</v>
      </c>
      <c r="AA144" s="40852">
        <f t="shared" si="524"/>
        <v>0</v>
      </c>
      <c r="AB144" s="40852">
        <f t="shared" si="524"/>
        <v>0</v>
      </c>
      <c r="AC144" s="40852">
        <f t="shared" si="524"/>
        <v>0</v>
      </c>
      <c r="AD144" s="40852">
        <f t="shared" si="524"/>
        <v>0</v>
      </c>
      <c r="AE144" s="40852">
        <f t="shared" si="524"/>
        <v>0</v>
      </c>
      <c r="AF144" s="40852">
        <f t="shared" si="524"/>
        <v>0</v>
      </c>
      <c r="AG144" s="40852">
        <f t="shared" si="524"/>
        <v>0</v>
      </c>
      <c r="AH144" s="40852">
        <f t="shared" si="524"/>
        <v>0</v>
      </c>
      <c r="AI144" s="40852">
        <f t="shared" ref="AI144:BN144" si="525">SUM(AI135:AI143)</f>
        <v>0</v>
      </c>
      <c r="AJ144" s="40852">
        <f t="shared" si="525"/>
        <v>0</v>
      </c>
      <c r="AK144" s="40852">
        <f t="shared" si="525"/>
        <v>0</v>
      </c>
      <c r="AL144" s="40852">
        <f t="shared" si="525"/>
        <v>0</v>
      </c>
      <c r="AM144" s="40852">
        <f t="shared" si="525"/>
        <v>0</v>
      </c>
      <c r="AN144" s="40852">
        <f t="shared" si="525"/>
        <v>0</v>
      </c>
      <c r="AO144" s="40852">
        <f t="shared" si="525"/>
        <v>0</v>
      </c>
      <c r="AP144" s="40852">
        <f t="shared" si="525"/>
        <v>0</v>
      </c>
      <c r="AQ144" s="40852">
        <f t="shared" si="525"/>
        <v>0</v>
      </c>
      <c r="AR144" s="40852">
        <f t="shared" si="525"/>
        <v>0</v>
      </c>
      <c r="AS144" s="40852">
        <f t="shared" si="525"/>
        <v>0</v>
      </c>
      <c r="AT144" s="40852">
        <f t="shared" si="525"/>
        <v>0</v>
      </c>
      <c r="AU144" s="40852">
        <f t="shared" si="525"/>
        <v>0</v>
      </c>
      <c r="AV144" s="40852">
        <f t="shared" si="525"/>
        <v>0</v>
      </c>
      <c r="AW144" s="40852">
        <f t="shared" si="525"/>
        <v>0</v>
      </c>
      <c r="AX144" s="40852">
        <f t="shared" si="525"/>
        <v>0</v>
      </c>
      <c r="AY144" s="40852">
        <f t="shared" si="525"/>
        <v>0</v>
      </c>
      <c r="AZ144" s="40852">
        <f t="shared" si="525"/>
        <v>0</v>
      </c>
      <c r="BA144" s="40852">
        <f t="shared" si="525"/>
        <v>0</v>
      </c>
      <c r="BB144" s="40852">
        <f t="shared" si="525"/>
        <v>0</v>
      </c>
      <c r="BC144" s="40852">
        <f t="shared" si="525"/>
        <v>0</v>
      </c>
      <c r="BD144" s="40852">
        <f t="shared" si="525"/>
        <v>0</v>
      </c>
      <c r="BE144" s="40852">
        <f t="shared" si="525"/>
        <v>0</v>
      </c>
      <c r="BF144" s="40852">
        <f t="shared" si="525"/>
        <v>0</v>
      </c>
      <c r="BG144" s="40852">
        <f t="shared" si="525"/>
        <v>0</v>
      </c>
      <c r="BH144" s="40852">
        <f t="shared" si="525"/>
        <v>0</v>
      </c>
      <c r="BI144" s="40852">
        <f t="shared" si="525"/>
        <v>0</v>
      </c>
      <c r="BJ144" s="40852">
        <f t="shared" si="525"/>
        <v>0</v>
      </c>
      <c r="BK144" s="40852">
        <f t="shared" si="525"/>
        <v>0</v>
      </c>
      <c r="BL144" s="40852">
        <f t="shared" si="525"/>
        <v>0</v>
      </c>
      <c r="BM144" s="40852">
        <f t="shared" si="525"/>
        <v>0</v>
      </c>
      <c r="BN144" s="40852">
        <f t="shared" si="525"/>
        <v>0</v>
      </c>
      <c r="BO144" s="40852">
        <f t="shared" ref="BO144:CT144" si="526">SUM(BO135:BO143)</f>
        <v>0</v>
      </c>
      <c r="BP144" s="40852">
        <f t="shared" si="526"/>
        <v>0</v>
      </c>
      <c r="BQ144" s="40852">
        <f t="shared" si="526"/>
        <v>0</v>
      </c>
      <c r="BR144" s="40852">
        <f t="shared" si="526"/>
        <v>0</v>
      </c>
      <c r="BS144" s="40852">
        <f t="shared" si="526"/>
        <v>0</v>
      </c>
      <c r="BT144" s="40852">
        <f t="shared" si="526"/>
        <v>0</v>
      </c>
      <c r="BU144" s="40852">
        <f t="shared" si="526"/>
        <v>0</v>
      </c>
      <c r="BV144" s="40852">
        <f t="shared" si="526"/>
        <v>0</v>
      </c>
      <c r="BW144" s="40852">
        <f t="shared" si="526"/>
        <v>0</v>
      </c>
      <c r="BX144" s="40852">
        <f t="shared" si="526"/>
        <v>0</v>
      </c>
      <c r="BY144" s="40852">
        <f t="shared" si="526"/>
        <v>0</v>
      </c>
      <c r="BZ144" s="40852">
        <f t="shared" si="526"/>
        <v>0</v>
      </c>
      <c r="CA144" s="40852">
        <f t="shared" si="526"/>
        <v>0</v>
      </c>
      <c r="CB144" s="40852">
        <f t="shared" si="526"/>
        <v>0</v>
      </c>
      <c r="CC144" s="40852">
        <f t="shared" si="526"/>
        <v>0</v>
      </c>
      <c r="CD144" s="40852">
        <f t="shared" si="526"/>
        <v>0</v>
      </c>
      <c r="CE144" s="40852">
        <f t="shared" si="526"/>
        <v>0</v>
      </c>
      <c r="CF144" s="40852">
        <f t="shared" si="526"/>
        <v>0</v>
      </c>
      <c r="CG144" s="40852">
        <f t="shared" si="526"/>
        <v>0</v>
      </c>
      <c r="CH144" s="40852">
        <f t="shared" si="526"/>
        <v>0</v>
      </c>
      <c r="CI144" s="40853">
        <f t="shared" si="526"/>
        <v>0</v>
      </c>
      <c r="CJ144" s="40853">
        <f t="shared" si="526"/>
        <v>0</v>
      </c>
      <c r="CK144" s="40853">
        <f t="shared" si="526"/>
        <v>0</v>
      </c>
      <c r="CL144" s="40853">
        <f t="shared" si="526"/>
        <v>0</v>
      </c>
      <c r="CM144" s="40853">
        <f t="shared" si="526"/>
        <v>0</v>
      </c>
      <c r="CN144" s="40854">
        <f t="shared" si="526"/>
        <v>0</v>
      </c>
      <c r="CO144" s="40809"/>
    </row>
    <row r="145" spans="1:93" ht="19.5" customHeight="1" x14ac:dyDescent="0.25">
      <c r="A145" s="40855" t="s">
        <v>177</v>
      </c>
      <c r="B145" s="40855"/>
      <c r="C145" s="40938"/>
      <c r="D145" s="40938"/>
      <c r="E145" s="40938"/>
      <c r="F145" s="40938"/>
      <c r="G145" s="40938"/>
      <c r="H145" s="40938"/>
      <c r="I145" s="40938"/>
      <c r="J145" s="40938"/>
      <c r="K145" s="40938"/>
      <c r="L145" s="40938"/>
      <c r="M145" s="40938"/>
      <c r="N145" s="40938"/>
      <c r="O145" s="40938"/>
      <c r="P145" s="40938"/>
      <c r="Q145" s="40938"/>
      <c r="R145" s="40938"/>
      <c r="S145" s="40938"/>
      <c r="T145" s="40938"/>
      <c r="U145" s="40938"/>
      <c r="V145" s="40938"/>
      <c r="W145" s="40938"/>
      <c r="X145" s="40938"/>
      <c r="Y145" s="40938"/>
      <c r="Z145" s="40938"/>
      <c r="AA145" s="40938"/>
      <c r="AB145" s="40938"/>
      <c r="AC145" s="40938"/>
      <c r="AD145" s="40938"/>
      <c r="AE145" s="40938"/>
      <c r="AF145" s="40938"/>
      <c r="AG145" s="40938"/>
      <c r="AH145" s="40938"/>
      <c r="AI145" s="40938"/>
      <c r="AJ145" s="40938"/>
      <c r="AK145" s="40938"/>
      <c r="AL145" s="40938"/>
      <c r="AM145" s="40938"/>
      <c r="AN145" s="40938"/>
      <c r="AO145" s="40938"/>
      <c r="AP145" s="40938"/>
      <c r="AQ145" s="40938"/>
      <c r="AR145" s="40938"/>
      <c r="AS145" s="40938"/>
      <c r="AT145" s="40938"/>
      <c r="AU145" s="40938"/>
      <c r="AV145" s="40938"/>
      <c r="AW145" s="40938"/>
      <c r="AX145" s="40938"/>
      <c r="AY145" s="40938"/>
      <c r="AZ145" s="40938"/>
      <c r="BA145" s="40938"/>
      <c r="BB145" s="40938"/>
      <c r="BC145" s="40938"/>
      <c r="BD145" s="40938"/>
      <c r="BE145" s="40938"/>
      <c r="BF145" s="40938"/>
      <c r="BG145" s="40938"/>
      <c r="BH145" s="40938"/>
      <c r="BI145" s="40938"/>
      <c r="BJ145" s="40938"/>
      <c r="BK145" s="40938"/>
      <c r="BL145" s="40938"/>
      <c r="BM145" s="40938"/>
      <c r="BN145" s="40938"/>
      <c r="BO145" s="40938"/>
      <c r="BP145" s="40938"/>
      <c r="BQ145" s="40938"/>
      <c r="BR145" s="40938"/>
      <c r="BS145" s="40938"/>
      <c r="BT145" s="40938"/>
      <c r="BU145" s="40938"/>
      <c r="BV145" s="40938"/>
      <c r="BW145" s="40938"/>
      <c r="BX145" s="40938"/>
      <c r="BY145" s="40938"/>
      <c r="BZ145" s="40938"/>
      <c r="CA145" s="40938"/>
      <c r="CB145" s="40938"/>
      <c r="CC145" s="40938"/>
      <c r="CD145" s="40938"/>
      <c r="CE145" s="40938"/>
      <c r="CF145" s="40938"/>
      <c r="CG145" s="40938"/>
      <c r="CH145" s="40938"/>
      <c r="CI145" s="40858"/>
      <c r="CJ145" s="40858"/>
      <c r="CK145" s="40939"/>
      <c r="CL145" s="40858"/>
      <c r="CM145" s="40939"/>
      <c r="CN145" s="40939"/>
      <c r="CO145" s="40809"/>
    </row>
    <row r="146" spans="1:93" ht="19.5" customHeight="1" x14ac:dyDescent="0.25">
      <c r="A146" s="42004" t="s">
        <v>497</v>
      </c>
      <c r="B146" s="42005"/>
      <c r="C146" s="40822">
        <f t="shared" ref="C146:G154" si="527">C113+C124+C135</f>
        <v>0</v>
      </c>
      <c r="D146" s="40823">
        <f t="shared" si="527"/>
        <v>0</v>
      </c>
      <c r="E146" s="40823">
        <f t="shared" si="527"/>
        <v>0</v>
      </c>
      <c r="F146" s="40823">
        <f t="shared" si="527"/>
        <v>0</v>
      </c>
      <c r="G146" s="40823">
        <f t="shared" si="527"/>
        <v>0</v>
      </c>
      <c r="H146" s="40824">
        <f t="shared" ref="H146:H154" si="528">C146+D146-E146+F146-G146</f>
        <v>0</v>
      </c>
      <c r="I146" s="40825">
        <f t="shared" ref="I146:M154" si="529">I113+I124+I135</f>
        <v>0</v>
      </c>
      <c r="J146" s="40823">
        <f t="shared" si="529"/>
        <v>0</v>
      </c>
      <c r="K146" s="40823">
        <f t="shared" si="529"/>
        <v>0</v>
      </c>
      <c r="L146" s="40823">
        <f t="shared" si="529"/>
        <v>0</v>
      </c>
      <c r="M146" s="40823">
        <f t="shared" si="529"/>
        <v>0</v>
      </c>
      <c r="N146" s="40826">
        <f t="shared" ref="N146:N154" si="530">I146+J146-K146+L146-M146</f>
        <v>0</v>
      </c>
      <c r="O146" s="40822">
        <f t="shared" ref="O146:S154" si="531">O113+O124+O135</f>
        <v>0</v>
      </c>
      <c r="P146" s="40823">
        <f t="shared" si="531"/>
        <v>0</v>
      </c>
      <c r="Q146" s="40823">
        <f t="shared" si="531"/>
        <v>0</v>
      </c>
      <c r="R146" s="40823">
        <f t="shared" si="531"/>
        <v>0</v>
      </c>
      <c r="S146" s="40823">
        <f t="shared" si="531"/>
        <v>0</v>
      </c>
      <c r="T146" s="40824">
        <f t="shared" ref="T146:T154" si="532">O146+P146-Q146+R146-S146</f>
        <v>0</v>
      </c>
      <c r="U146" s="40825">
        <f t="shared" ref="U146:Y154" si="533">U113+U124+U135</f>
        <v>0</v>
      </c>
      <c r="V146" s="40823">
        <f t="shared" si="533"/>
        <v>0</v>
      </c>
      <c r="W146" s="40823">
        <f t="shared" si="533"/>
        <v>0</v>
      </c>
      <c r="X146" s="40823">
        <f t="shared" si="533"/>
        <v>0</v>
      </c>
      <c r="Y146" s="40823">
        <f t="shared" si="533"/>
        <v>0</v>
      </c>
      <c r="Z146" s="40826">
        <f t="shared" ref="Z146:Z154" si="534">U146+V146-W146+X146-Y146</f>
        <v>0</v>
      </c>
      <c r="AA146" s="40822">
        <f t="shared" ref="AA146:AE154" si="535">AA113+AA124+AA135</f>
        <v>0</v>
      </c>
      <c r="AB146" s="40823">
        <f t="shared" si="535"/>
        <v>0</v>
      </c>
      <c r="AC146" s="40823">
        <f t="shared" si="535"/>
        <v>0</v>
      </c>
      <c r="AD146" s="40823">
        <f t="shared" si="535"/>
        <v>0</v>
      </c>
      <c r="AE146" s="40823">
        <f t="shared" si="535"/>
        <v>0</v>
      </c>
      <c r="AF146" s="40824">
        <f t="shared" ref="AF146:AF154" si="536">AA146+AB146-AC146+AD146-AE146</f>
        <v>0</v>
      </c>
      <c r="AG146" s="40822">
        <f t="shared" ref="AG146:AK154" si="537">AG113+AG124+AG135</f>
        <v>0</v>
      </c>
      <c r="AH146" s="40823">
        <f t="shared" si="537"/>
        <v>0</v>
      </c>
      <c r="AI146" s="40823">
        <f t="shared" si="537"/>
        <v>0</v>
      </c>
      <c r="AJ146" s="40823">
        <f t="shared" si="537"/>
        <v>0</v>
      </c>
      <c r="AK146" s="40823">
        <f t="shared" si="537"/>
        <v>0</v>
      </c>
      <c r="AL146" s="40824">
        <f t="shared" ref="AL146:AL154" si="538">AG146+AH146-AI146+AJ146-AK146</f>
        <v>0</v>
      </c>
      <c r="AM146" s="40822">
        <f t="shared" ref="AM146:AQ154" si="539">AM113+AM124+AM135</f>
        <v>0</v>
      </c>
      <c r="AN146" s="40823">
        <f t="shared" si="539"/>
        <v>0</v>
      </c>
      <c r="AO146" s="40823">
        <f t="shared" si="539"/>
        <v>0</v>
      </c>
      <c r="AP146" s="40823">
        <f t="shared" si="539"/>
        <v>0</v>
      </c>
      <c r="AQ146" s="40823">
        <f t="shared" si="539"/>
        <v>0</v>
      </c>
      <c r="AR146" s="40824">
        <f t="shared" ref="AR146:AR154" si="540">AM146+AN146-AO146+AP146-AQ146</f>
        <v>0</v>
      </c>
      <c r="AS146" s="40822">
        <f t="shared" ref="AS146:AW154" si="541">AS113+AS124+AS135</f>
        <v>0</v>
      </c>
      <c r="AT146" s="40823">
        <f t="shared" si="541"/>
        <v>0</v>
      </c>
      <c r="AU146" s="40823">
        <f t="shared" si="541"/>
        <v>0</v>
      </c>
      <c r="AV146" s="40823">
        <f t="shared" si="541"/>
        <v>0</v>
      </c>
      <c r="AW146" s="40823">
        <f t="shared" si="541"/>
        <v>0</v>
      </c>
      <c r="AX146" s="40824">
        <f t="shared" ref="AX146:AX154" si="542">AS146+AT146-AU146+AV146-AW146</f>
        <v>0</v>
      </c>
      <c r="AY146" s="40822">
        <f t="shared" ref="AY146:BC154" si="543">AY113+AY124+AY135</f>
        <v>0</v>
      </c>
      <c r="AZ146" s="40823">
        <f t="shared" si="543"/>
        <v>0</v>
      </c>
      <c r="BA146" s="40823">
        <f t="shared" si="543"/>
        <v>0</v>
      </c>
      <c r="BB146" s="40823">
        <f t="shared" si="543"/>
        <v>0</v>
      </c>
      <c r="BC146" s="40823">
        <f t="shared" si="543"/>
        <v>0</v>
      </c>
      <c r="BD146" s="40824">
        <f t="shared" ref="BD146:BD154" si="544">AY146+AZ146-BA146+BB146-BC146</f>
        <v>0</v>
      </c>
      <c r="BE146" s="40822">
        <f t="shared" ref="BE146:BI154" si="545">BE113+BE124+BE135</f>
        <v>0</v>
      </c>
      <c r="BF146" s="40823">
        <f t="shared" si="545"/>
        <v>0</v>
      </c>
      <c r="BG146" s="40823">
        <f t="shared" si="545"/>
        <v>0</v>
      </c>
      <c r="BH146" s="40823">
        <f t="shared" si="545"/>
        <v>0</v>
      </c>
      <c r="BI146" s="40823">
        <f t="shared" si="545"/>
        <v>0</v>
      </c>
      <c r="BJ146" s="40824">
        <f t="shared" ref="BJ146:BJ154" si="546">BE146+BF146-BG146+BH146-BI146</f>
        <v>0</v>
      </c>
      <c r="BK146" s="40822">
        <f t="shared" ref="BK146:BO154" si="547">BK113+BK124+BK135</f>
        <v>0</v>
      </c>
      <c r="BL146" s="40823">
        <f t="shared" si="547"/>
        <v>0</v>
      </c>
      <c r="BM146" s="40823">
        <f t="shared" si="547"/>
        <v>0</v>
      </c>
      <c r="BN146" s="40823">
        <f t="shared" si="547"/>
        <v>0</v>
      </c>
      <c r="BO146" s="40823">
        <f t="shared" si="547"/>
        <v>0</v>
      </c>
      <c r="BP146" s="40824">
        <f t="shared" ref="BP146:BP154" si="548">BK146+BL146-BM146+BN146-BO146</f>
        <v>0</v>
      </c>
      <c r="BQ146" s="40822">
        <f t="shared" ref="BQ146:BU154" si="549">BQ113+BQ124+BQ135</f>
        <v>0</v>
      </c>
      <c r="BR146" s="40823">
        <f t="shared" si="549"/>
        <v>0</v>
      </c>
      <c r="BS146" s="40823">
        <f t="shared" si="549"/>
        <v>0</v>
      </c>
      <c r="BT146" s="40823">
        <f t="shared" si="549"/>
        <v>0</v>
      </c>
      <c r="BU146" s="40823">
        <f t="shared" si="549"/>
        <v>0</v>
      </c>
      <c r="BV146" s="40824">
        <f t="shared" ref="BV146:BV154" si="550">BQ146+BR146-BS146+BT146-BU146</f>
        <v>0</v>
      </c>
      <c r="BW146" s="40822">
        <f t="shared" ref="BW146:CA154" si="551">BW113+BW124+BW135</f>
        <v>0</v>
      </c>
      <c r="BX146" s="40823">
        <f t="shared" si="551"/>
        <v>0</v>
      </c>
      <c r="BY146" s="40823">
        <f t="shared" si="551"/>
        <v>0</v>
      </c>
      <c r="BZ146" s="40823">
        <f t="shared" si="551"/>
        <v>0</v>
      </c>
      <c r="CA146" s="40823">
        <f t="shared" si="551"/>
        <v>0</v>
      </c>
      <c r="CB146" s="40824">
        <f t="shared" ref="CB146:CB154" si="552">BW146+BX146-BY146+BZ146-CA146</f>
        <v>0</v>
      </c>
      <c r="CC146" s="40822">
        <f t="shared" ref="CC146:CG154" si="553">CC113+CC124+CC135</f>
        <v>0</v>
      </c>
      <c r="CD146" s="40823">
        <f t="shared" si="553"/>
        <v>0</v>
      </c>
      <c r="CE146" s="40823">
        <f t="shared" si="553"/>
        <v>0</v>
      </c>
      <c r="CF146" s="40823">
        <f t="shared" si="553"/>
        <v>0</v>
      </c>
      <c r="CG146" s="40823">
        <f t="shared" si="553"/>
        <v>0</v>
      </c>
      <c r="CH146" s="40824">
        <f t="shared" ref="CH146:CH154" si="554">CC146+CD146-CE146+CF146-CG146</f>
        <v>0</v>
      </c>
      <c r="CI146" s="40827">
        <f t="shared" ref="CI146:CI154" si="555">C146</f>
        <v>0</v>
      </c>
      <c r="CJ146" s="40827">
        <f t="shared" ref="CJ146:CM154" si="556">CJ113+CJ124+CJ135</f>
        <v>0</v>
      </c>
      <c r="CK146" s="40827">
        <f t="shared" si="556"/>
        <v>0</v>
      </c>
      <c r="CL146" s="40827">
        <f t="shared" si="556"/>
        <v>0</v>
      </c>
      <c r="CM146" s="40827">
        <f t="shared" si="556"/>
        <v>0</v>
      </c>
      <c r="CN146" s="40828">
        <f t="shared" ref="CN146:CN154" si="557">CI146+CJ146-CK146+CL146-CM146</f>
        <v>0</v>
      </c>
      <c r="CO146" s="40806"/>
    </row>
    <row r="147" spans="1:93" ht="19.5" customHeight="1" x14ac:dyDescent="0.25">
      <c r="A147" s="42006" t="s">
        <v>173</v>
      </c>
      <c r="B147" s="42007"/>
      <c r="C147" s="40829">
        <f t="shared" si="527"/>
        <v>0</v>
      </c>
      <c r="D147" s="40830">
        <f t="shared" si="527"/>
        <v>0</v>
      </c>
      <c r="E147" s="40830">
        <f t="shared" si="527"/>
        <v>0</v>
      </c>
      <c r="F147" s="40830">
        <f t="shared" si="527"/>
        <v>0</v>
      </c>
      <c r="G147" s="40830">
        <f t="shared" si="527"/>
        <v>0</v>
      </c>
      <c r="H147" s="40831">
        <f t="shared" si="528"/>
        <v>0</v>
      </c>
      <c r="I147" s="40832">
        <f t="shared" si="529"/>
        <v>0</v>
      </c>
      <c r="J147" s="40830">
        <f t="shared" si="529"/>
        <v>0</v>
      </c>
      <c r="K147" s="40830">
        <f t="shared" si="529"/>
        <v>0</v>
      </c>
      <c r="L147" s="40830">
        <f t="shared" si="529"/>
        <v>0</v>
      </c>
      <c r="M147" s="40830">
        <f t="shared" si="529"/>
        <v>0</v>
      </c>
      <c r="N147" s="40833">
        <f t="shared" si="530"/>
        <v>0</v>
      </c>
      <c r="O147" s="40829">
        <f t="shared" si="531"/>
        <v>0</v>
      </c>
      <c r="P147" s="40830">
        <f t="shared" si="531"/>
        <v>0</v>
      </c>
      <c r="Q147" s="40830">
        <f t="shared" si="531"/>
        <v>0</v>
      </c>
      <c r="R147" s="40830">
        <f t="shared" si="531"/>
        <v>0</v>
      </c>
      <c r="S147" s="40830">
        <f t="shared" si="531"/>
        <v>0</v>
      </c>
      <c r="T147" s="40831">
        <f t="shared" si="532"/>
        <v>0</v>
      </c>
      <c r="U147" s="40832">
        <f t="shared" si="533"/>
        <v>0</v>
      </c>
      <c r="V147" s="40830">
        <f t="shared" si="533"/>
        <v>0</v>
      </c>
      <c r="W147" s="40830">
        <f t="shared" si="533"/>
        <v>0</v>
      </c>
      <c r="X147" s="40830">
        <f t="shared" si="533"/>
        <v>0</v>
      </c>
      <c r="Y147" s="40830">
        <f t="shared" si="533"/>
        <v>0</v>
      </c>
      <c r="Z147" s="40833">
        <f t="shared" si="534"/>
        <v>0</v>
      </c>
      <c r="AA147" s="40829">
        <f t="shared" si="535"/>
        <v>0</v>
      </c>
      <c r="AB147" s="40830">
        <f t="shared" si="535"/>
        <v>0</v>
      </c>
      <c r="AC147" s="40830">
        <f t="shared" si="535"/>
        <v>0</v>
      </c>
      <c r="AD147" s="40830">
        <f t="shared" si="535"/>
        <v>0</v>
      </c>
      <c r="AE147" s="40830">
        <f t="shared" si="535"/>
        <v>0</v>
      </c>
      <c r="AF147" s="40831">
        <f t="shared" si="536"/>
        <v>0</v>
      </c>
      <c r="AG147" s="40829">
        <f t="shared" si="537"/>
        <v>0</v>
      </c>
      <c r="AH147" s="40830">
        <f t="shared" si="537"/>
        <v>0</v>
      </c>
      <c r="AI147" s="40830">
        <f t="shared" si="537"/>
        <v>0</v>
      </c>
      <c r="AJ147" s="40830">
        <f t="shared" si="537"/>
        <v>0</v>
      </c>
      <c r="AK147" s="40830">
        <f t="shared" si="537"/>
        <v>0</v>
      </c>
      <c r="AL147" s="40831">
        <f t="shared" si="538"/>
        <v>0</v>
      </c>
      <c r="AM147" s="40829">
        <f t="shared" si="539"/>
        <v>0</v>
      </c>
      <c r="AN147" s="40830">
        <f t="shared" si="539"/>
        <v>0</v>
      </c>
      <c r="AO147" s="40830">
        <f t="shared" si="539"/>
        <v>0</v>
      </c>
      <c r="AP147" s="40830">
        <f t="shared" si="539"/>
        <v>0</v>
      </c>
      <c r="AQ147" s="40830">
        <f t="shared" si="539"/>
        <v>0</v>
      </c>
      <c r="AR147" s="40831">
        <f t="shared" si="540"/>
        <v>0</v>
      </c>
      <c r="AS147" s="40829">
        <f t="shared" si="541"/>
        <v>0</v>
      </c>
      <c r="AT147" s="40830">
        <f t="shared" si="541"/>
        <v>0</v>
      </c>
      <c r="AU147" s="40830">
        <f t="shared" si="541"/>
        <v>0</v>
      </c>
      <c r="AV147" s="40830">
        <f t="shared" si="541"/>
        <v>0</v>
      </c>
      <c r="AW147" s="40830">
        <f t="shared" si="541"/>
        <v>0</v>
      </c>
      <c r="AX147" s="40831">
        <f t="shared" si="542"/>
        <v>0</v>
      </c>
      <c r="AY147" s="40829">
        <f t="shared" si="543"/>
        <v>0</v>
      </c>
      <c r="AZ147" s="40830">
        <f t="shared" si="543"/>
        <v>0</v>
      </c>
      <c r="BA147" s="40830">
        <f t="shared" si="543"/>
        <v>0</v>
      </c>
      <c r="BB147" s="40830">
        <f t="shared" si="543"/>
        <v>0</v>
      </c>
      <c r="BC147" s="40830">
        <f t="shared" si="543"/>
        <v>0</v>
      </c>
      <c r="BD147" s="40831">
        <f t="shared" si="544"/>
        <v>0</v>
      </c>
      <c r="BE147" s="40829">
        <f t="shared" si="545"/>
        <v>0</v>
      </c>
      <c r="BF147" s="40830">
        <f t="shared" si="545"/>
        <v>0</v>
      </c>
      <c r="BG147" s="40830">
        <f t="shared" si="545"/>
        <v>0</v>
      </c>
      <c r="BH147" s="40830">
        <f t="shared" si="545"/>
        <v>0</v>
      </c>
      <c r="BI147" s="40830">
        <f t="shared" si="545"/>
        <v>0</v>
      </c>
      <c r="BJ147" s="40831">
        <f t="shared" si="546"/>
        <v>0</v>
      </c>
      <c r="BK147" s="40829">
        <f t="shared" si="547"/>
        <v>0</v>
      </c>
      <c r="BL147" s="40830">
        <f t="shared" si="547"/>
        <v>0</v>
      </c>
      <c r="BM147" s="40830">
        <f t="shared" si="547"/>
        <v>0</v>
      </c>
      <c r="BN147" s="40830">
        <f t="shared" si="547"/>
        <v>0</v>
      </c>
      <c r="BO147" s="40830">
        <f t="shared" si="547"/>
        <v>0</v>
      </c>
      <c r="BP147" s="40831">
        <f t="shared" si="548"/>
        <v>0</v>
      </c>
      <c r="BQ147" s="40829">
        <f t="shared" si="549"/>
        <v>0</v>
      </c>
      <c r="BR147" s="40830">
        <f t="shared" si="549"/>
        <v>0</v>
      </c>
      <c r="BS147" s="40830">
        <f t="shared" si="549"/>
        <v>0</v>
      </c>
      <c r="BT147" s="40830">
        <f t="shared" si="549"/>
        <v>0</v>
      </c>
      <c r="BU147" s="40830">
        <f t="shared" si="549"/>
        <v>0</v>
      </c>
      <c r="BV147" s="40831">
        <f t="shared" si="550"/>
        <v>0</v>
      </c>
      <c r="BW147" s="40829">
        <f t="shared" si="551"/>
        <v>0</v>
      </c>
      <c r="BX147" s="40830">
        <f t="shared" si="551"/>
        <v>0</v>
      </c>
      <c r="BY147" s="40830">
        <f t="shared" si="551"/>
        <v>0</v>
      </c>
      <c r="BZ147" s="40830">
        <f t="shared" si="551"/>
        <v>0</v>
      </c>
      <c r="CA147" s="40830">
        <f t="shared" si="551"/>
        <v>0</v>
      </c>
      <c r="CB147" s="40831">
        <f t="shared" si="552"/>
        <v>0</v>
      </c>
      <c r="CC147" s="40829">
        <f t="shared" si="553"/>
        <v>0</v>
      </c>
      <c r="CD147" s="40830">
        <f t="shared" si="553"/>
        <v>0</v>
      </c>
      <c r="CE147" s="40830">
        <f t="shared" si="553"/>
        <v>0</v>
      </c>
      <c r="CF147" s="40830">
        <f t="shared" si="553"/>
        <v>0</v>
      </c>
      <c r="CG147" s="40830">
        <f t="shared" si="553"/>
        <v>0</v>
      </c>
      <c r="CH147" s="40831">
        <f t="shared" si="554"/>
        <v>0</v>
      </c>
      <c r="CI147" s="40834">
        <f t="shared" si="555"/>
        <v>0</v>
      </c>
      <c r="CJ147" s="40834">
        <f t="shared" si="556"/>
        <v>0</v>
      </c>
      <c r="CK147" s="40834">
        <f t="shared" si="556"/>
        <v>0</v>
      </c>
      <c r="CL147" s="40834">
        <f t="shared" si="556"/>
        <v>0</v>
      </c>
      <c r="CM147" s="40834">
        <f t="shared" si="556"/>
        <v>0</v>
      </c>
      <c r="CN147" s="40835">
        <f t="shared" si="557"/>
        <v>0</v>
      </c>
      <c r="CO147" s="40806"/>
    </row>
    <row r="148" spans="1:93" ht="19.5" customHeight="1" x14ac:dyDescent="0.25">
      <c r="A148" s="42006" t="s">
        <v>174</v>
      </c>
      <c r="B148" s="42007"/>
      <c r="C148" s="40829">
        <f t="shared" si="527"/>
        <v>0</v>
      </c>
      <c r="D148" s="40830">
        <f t="shared" si="527"/>
        <v>0</v>
      </c>
      <c r="E148" s="40830">
        <f t="shared" si="527"/>
        <v>0</v>
      </c>
      <c r="F148" s="40830">
        <f t="shared" si="527"/>
        <v>0</v>
      </c>
      <c r="G148" s="40830">
        <f t="shared" si="527"/>
        <v>0</v>
      </c>
      <c r="H148" s="40831">
        <f t="shared" si="528"/>
        <v>0</v>
      </c>
      <c r="I148" s="40832">
        <f t="shared" si="529"/>
        <v>0</v>
      </c>
      <c r="J148" s="40830">
        <f t="shared" si="529"/>
        <v>0</v>
      </c>
      <c r="K148" s="40830">
        <f t="shared" si="529"/>
        <v>0</v>
      </c>
      <c r="L148" s="40830">
        <f t="shared" si="529"/>
        <v>0</v>
      </c>
      <c r="M148" s="40830">
        <f t="shared" si="529"/>
        <v>0</v>
      </c>
      <c r="N148" s="40833">
        <f t="shared" si="530"/>
        <v>0</v>
      </c>
      <c r="O148" s="40829">
        <f t="shared" si="531"/>
        <v>0</v>
      </c>
      <c r="P148" s="40830">
        <f t="shared" si="531"/>
        <v>0</v>
      </c>
      <c r="Q148" s="40830">
        <f t="shared" si="531"/>
        <v>0</v>
      </c>
      <c r="R148" s="40830">
        <f t="shared" si="531"/>
        <v>0</v>
      </c>
      <c r="S148" s="40830">
        <f t="shared" si="531"/>
        <v>0</v>
      </c>
      <c r="T148" s="40831">
        <f t="shared" si="532"/>
        <v>0</v>
      </c>
      <c r="U148" s="40832">
        <f t="shared" si="533"/>
        <v>0</v>
      </c>
      <c r="V148" s="40830">
        <f t="shared" si="533"/>
        <v>0</v>
      </c>
      <c r="W148" s="40830">
        <f t="shared" si="533"/>
        <v>0</v>
      </c>
      <c r="X148" s="40830">
        <f t="shared" si="533"/>
        <v>0</v>
      </c>
      <c r="Y148" s="40830">
        <f t="shared" si="533"/>
        <v>0</v>
      </c>
      <c r="Z148" s="40833">
        <f t="shared" si="534"/>
        <v>0</v>
      </c>
      <c r="AA148" s="40829">
        <f t="shared" si="535"/>
        <v>0</v>
      </c>
      <c r="AB148" s="40830">
        <f t="shared" si="535"/>
        <v>0</v>
      </c>
      <c r="AC148" s="40830">
        <f t="shared" si="535"/>
        <v>0</v>
      </c>
      <c r="AD148" s="40830">
        <f t="shared" si="535"/>
        <v>0</v>
      </c>
      <c r="AE148" s="40830">
        <f t="shared" si="535"/>
        <v>0</v>
      </c>
      <c r="AF148" s="40831">
        <f t="shared" si="536"/>
        <v>0</v>
      </c>
      <c r="AG148" s="40829">
        <f t="shared" si="537"/>
        <v>0</v>
      </c>
      <c r="AH148" s="40830">
        <f t="shared" si="537"/>
        <v>0</v>
      </c>
      <c r="AI148" s="40830">
        <f t="shared" si="537"/>
        <v>0</v>
      </c>
      <c r="AJ148" s="40830">
        <f t="shared" si="537"/>
        <v>0</v>
      </c>
      <c r="AK148" s="40830">
        <f t="shared" si="537"/>
        <v>0</v>
      </c>
      <c r="AL148" s="40831">
        <f t="shared" si="538"/>
        <v>0</v>
      </c>
      <c r="AM148" s="40829">
        <f t="shared" si="539"/>
        <v>0</v>
      </c>
      <c r="AN148" s="40830">
        <f t="shared" si="539"/>
        <v>0</v>
      </c>
      <c r="AO148" s="40830">
        <f t="shared" si="539"/>
        <v>0</v>
      </c>
      <c r="AP148" s="40830">
        <f t="shared" si="539"/>
        <v>0</v>
      </c>
      <c r="AQ148" s="40830">
        <f t="shared" si="539"/>
        <v>0</v>
      </c>
      <c r="AR148" s="40831">
        <f t="shared" si="540"/>
        <v>0</v>
      </c>
      <c r="AS148" s="40829">
        <f t="shared" si="541"/>
        <v>0</v>
      </c>
      <c r="AT148" s="40830">
        <f t="shared" si="541"/>
        <v>0</v>
      </c>
      <c r="AU148" s="40830">
        <f t="shared" si="541"/>
        <v>0</v>
      </c>
      <c r="AV148" s="40830">
        <f t="shared" si="541"/>
        <v>0</v>
      </c>
      <c r="AW148" s="40830">
        <f t="shared" si="541"/>
        <v>0</v>
      </c>
      <c r="AX148" s="40831">
        <f t="shared" si="542"/>
        <v>0</v>
      </c>
      <c r="AY148" s="40829">
        <f t="shared" si="543"/>
        <v>0</v>
      </c>
      <c r="AZ148" s="40830">
        <f t="shared" si="543"/>
        <v>0</v>
      </c>
      <c r="BA148" s="40830">
        <f t="shared" si="543"/>
        <v>0</v>
      </c>
      <c r="BB148" s="40830">
        <f t="shared" si="543"/>
        <v>0</v>
      </c>
      <c r="BC148" s="40830">
        <f t="shared" si="543"/>
        <v>0</v>
      </c>
      <c r="BD148" s="40831">
        <f t="shared" si="544"/>
        <v>0</v>
      </c>
      <c r="BE148" s="40829">
        <f t="shared" si="545"/>
        <v>0</v>
      </c>
      <c r="BF148" s="40830">
        <f t="shared" si="545"/>
        <v>0</v>
      </c>
      <c r="BG148" s="40830">
        <f t="shared" si="545"/>
        <v>0</v>
      </c>
      <c r="BH148" s="40830">
        <f t="shared" si="545"/>
        <v>0</v>
      </c>
      <c r="BI148" s="40830">
        <f t="shared" si="545"/>
        <v>0</v>
      </c>
      <c r="BJ148" s="40831">
        <f t="shared" si="546"/>
        <v>0</v>
      </c>
      <c r="BK148" s="40829">
        <f t="shared" si="547"/>
        <v>0</v>
      </c>
      <c r="BL148" s="40830">
        <f t="shared" si="547"/>
        <v>0</v>
      </c>
      <c r="BM148" s="40830">
        <f t="shared" si="547"/>
        <v>0</v>
      </c>
      <c r="BN148" s="40830">
        <f t="shared" si="547"/>
        <v>0</v>
      </c>
      <c r="BO148" s="40830">
        <f t="shared" si="547"/>
        <v>0</v>
      </c>
      <c r="BP148" s="40831">
        <f t="shared" si="548"/>
        <v>0</v>
      </c>
      <c r="BQ148" s="40829">
        <f t="shared" si="549"/>
        <v>0</v>
      </c>
      <c r="BR148" s="40830">
        <f t="shared" si="549"/>
        <v>0</v>
      </c>
      <c r="BS148" s="40830">
        <f t="shared" si="549"/>
        <v>0</v>
      </c>
      <c r="BT148" s="40830">
        <f t="shared" si="549"/>
        <v>0</v>
      </c>
      <c r="BU148" s="40830">
        <f t="shared" si="549"/>
        <v>0</v>
      </c>
      <c r="BV148" s="40831">
        <f t="shared" si="550"/>
        <v>0</v>
      </c>
      <c r="BW148" s="40829">
        <f t="shared" si="551"/>
        <v>0</v>
      </c>
      <c r="BX148" s="40830">
        <f t="shared" si="551"/>
        <v>0</v>
      </c>
      <c r="BY148" s="40830">
        <f t="shared" si="551"/>
        <v>0</v>
      </c>
      <c r="BZ148" s="40830">
        <f t="shared" si="551"/>
        <v>0</v>
      </c>
      <c r="CA148" s="40830">
        <f t="shared" si="551"/>
        <v>0</v>
      </c>
      <c r="CB148" s="40831">
        <f t="shared" si="552"/>
        <v>0</v>
      </c>
      <c r="CC148" s="40829">
        <f t="shared" si="553"/>
        <v>0</v>
      </c>
      <c r="CD148" s="40830">
        <f t="shared" si="553"/>
        <v>0</v>
      </c>
      <c r="CE148" s="40830">
        <f t="shared" si="553"/>
        <v>0</v>
      </c>
      <c r="CF148" s="40830">
        <f t="shared" si="553"/>
        <v>0</v>
      </c>
      <c r="CG148" s="40830">
        <f t="shared" si="553"/>
        <v>0</v>
      </c>
      <c r="CH148" s="40831">
        <f t="shared" si="554"/>
        <v>0</v>
      </c>
      <c r="CI148" s="40834">
        <f t="shared" si="555"/>
        <v>0</v>
      </c>
      <c r="CJ148" s="40834">
        <f t="shared" si="556"/>
        <v>0</v>
      </c>
      <c r="CK148" s="40834">
        <f t="shared" si="556"/>
        <v>0</v>
      </c>
      <c r="CL148" s="40834">
        <f t="shared" si="556"/>
        <v>0</v>
      </c>
      <c r="CM148" s="40834">
        <f t="shared" si="556"/>
        <v>0</v>
      </c>
      <c r="CN148" s="40835">
        <f t="shared" si="557"/>
        <v>0</v>
      </c>
      <c r="CO148" s="40806"/>
    </row>
    <row r="149" spans="1:93" ht="19.5" customHeight="1" x14ac:dyDescent="0.25">
      <c r="A149" s="42006" t="s">
        <v>30</v>
      </c>
      <c r="B149" s="42007"/>
      <c r="C149" s="40829">
        <f t="shared" si="527"/>
        <v>0</v>
      </c>
      <c r="D149" s="40830">
        <f t="shared" si="527"/>
        <v>0</v>
      </c>
      <c r="E149" s="40830">
        <f t="shared" si="527"/>
        <v>0</v>
      </c>
      <c r="F149" s="40830">
        <f t="shared" si="527"/>
        <v>0</v>
      </c>
      <c r="G149" s="40830">
        <f t="shared" si="527"/>
        <v>0</v>
      </c>
      <c r="H149" s="40831">
        <f t="shared" si="528"/>
        <v>0</v>
      </c>
      <c r="I149" s="40832">
        <f t="shared" si="529"/>
        <v>0</v>
      </c>
      <c r="J149" s="40830">
        <f t="shared" si="529"/>
        <v>0</v>
      </c>
      <c r="K149" s="40830">
        <f t="shared" si="529"/>
        <v>0</v>
      </c>
      <c r="L149" s="40830">
        <f t="shared" si="529"/>
        <v>0</v>
      </c>
      <c r="M149" s="40830">
        <f t="shared" si="529"/>
        <v>0</v>
      </c>
      <c r="N149" s="40833">
        <f t="shared" si="530"/>
        <v>0</v>
      </c>
      <c r="O149" s="40829">
        <f t="shared" si="531"/>
        <v>0</v>
      </c>
      <c r="P149" s="40830">
        <f t="shared" si="531"/>
        <v>0</v>
      </c>
      <c r="Q149" s="40830">
        <f t="shared" si="531"/>
        <v>0</v>
      </c>
      <c r="R149" s="40830">
        <f t="shared" si="531"/>
        <v>0</v>
      </c>
      <c r="S149" s="40830">
        <f t="shared" si="531"/>
        <v>0</v>
      </c>
      <c r="T149" s="40831">
        <f t="shared" si="532"/>
        <v>0</v>
      </c>
      <c r="U149" s="40832">
        <f t="shared" si="533"/>
        <v>0</v>
      </c>
      <c r="V149" s="40830">
        <f t="shared" si="533"/>
        <v>0</v>
      </c>
      <c r="W149" s="40830">
        <f t="shared" si="533"/>
        <v>0</v>
      </c>
      <c r="X149" s="40830">
        <f t="shared" si="533"/>
        <v>0</v>
      </c>
      <c r="Y149" s="40830">
        <f t="shared" si="533"/>
        <v>0</v>
      </c>
      <c r="Z149" s="40833">
        <f t="shared" si="534"/>
        <v>0</v>
      </c>
      <c r="AA149" s="40829">
        <f t="shared" si="535"/>
        <v>0</v>
      </c>
      <c r="AB149" s="40830">
        <f t="shared" si="535"/>
        <v>0</v>
      </c>
      <c r="AC149" s="40830">
        <f t="shared" si="535"/>
        <v>0</v>
      </c>
      <c r="AD149" s="40830">
        <f t="shared" si="535"/>
        <v>0</v>
      </c>
      <c r="AE149" s="40830">
        <f t="shared" si="535"/>
        <v>0</v>
      </c>
      <c r="AF149" s="40831">
        <f t="shared" si="536"/>
        <v>0</v>
      </c>
      <c r="AG149" s="40829">
        <f t="shared" si="537"/>
        <v>0</v>
      </c>
      <c r="AH149" s="40830">
        <f t="shared" si="537"/>
        <v>0</v>
      </c>
      <c r="AI149" s="40830">
        <f t="shared" si="537"/>
        <v>0</v>
      </c>
      <c r="AJ149" s="40830">
        <f t="shared" si="537"/>
        <v>0</v>
      </c>
      <c r="AK149" s="40830">
        <f t="shared" si="537"/>
        <v>0</v>
      </c>
      <c r="AL149" s="40831">
        <f t="shared" si="538"/>
        <v>0</v>
      </c>
      <c r="AM149" s="40829">
        <f t="shared" si="539"/>
        <v>0</v>
      </c>
      <c r="AN149" s="40830">
        <f t="shared" si="539"/>
        <v>0</v>
      </c>
      <c r="AO149" s="40830">
        <f t="shared" si="539"/>
        <v>0</v>
      </c>
      <c r="AP149" s="40830">
        <f t="shared" si="539"/>
        <v>0</v>
      </c>
      <c r="AQ149" s="40830">
        <f t="shared" si="539"/>
        <v>0</v>
      </c>
      <c r="AR149" s="40831">
        <f t="shared" si="540"/>
        <v>0</v>
      </c>
      <c r="AS149" s="40829">
        <f t="shared" si="541"/>
        <v>0</v>
      </c>
      <c r="AT149" s="40830">
        <f t="shared" si="541"/>
        <v>0</v>
      </c>
      <c r="AU149" s="40830">
        <f t="shared" si="541"/>
        <v>0</v>
      </c>
      <c r="AV149" s="40830">
        <f t="shared" si="541"/>
        <v>0</v>
      </c>
      <c r="AW149" s="40830">
        <f t="shared" si="541"/>
        <v>0</v>
      </c>
      <c r="AX149" s="40831">
        <f t="shared" si="542"/>
        <v>0</v>
      </c>
      <c r="AY149" s="40829">
        <f t="shared" si="543"/>
        <v>0</v>
      </c>
      <c r="AZ149" s="40830">
        <f t="shared" si="543"/>
        <v>0</v>
      </c>
      <c r="BA149" s="40830">
        <f t="shared" si="543"/>
        <v>0</v>
      </c>
      <c r="BB149" s="40830">
        <f t="shared" si="543"/>
        <v>0</v>
      </c>
      <c r="BC149" s="40830">
        <f t="shared" si="543"/>
        <v>0</v>
      </c>
      <c r="BD149" s="40831">
        <f t="shared" si="544"/>
        <v>0</v>
      </c>
      <c r="BE149" s="40829">
        <f t="shared" si="545"/>
        <v>0</v>
      </c>
      <c r="BF149" s="40830">
        <f t="shared" si="545"/>
        <v>0</v>
      </c>
      <c r="BG149" s="40830">
        <f t="shared" si="545"/>
        <v>0</v>
      </c>
      <c r="BH149" s="40830">
        <f t="shared" si="545"/>
        <v>0</v>
      </c>
      <c r="BI149" s="40830">
        <f t="shared" si="545"/>
        <v>0</v>
      </c>
      <c r="BJ149" s="40831">
        <f t="shared" si="546"/>
        <v>0</v>
      </c>
      <c r="BK149" s="40829">
        <f t="shared" si="547"/>
        <v>0</v>
      </c>
      <c r="BL149" s="40830">
        <f t="shared" si="547"/>
        <v>0</v>
      </c>
      <c r="BM149" s="40830">
        <f t="shared" si="547"/>
        <v>0</v>
      </c>
      <c r="BN149" s="40830">
        <f t="shared" si="547"/>
        <v>0</v>
      </c>
      <c r="BO149" s="40830">
        <f t="shared" si="547"/>
        <v>0</v>
      </c>
      <c r="BP149" s="40831">
        <f t="shared" si="548"/>
        <v>0</v>
      </c>
      <c r="BQ149" s="40829">
        <f t="shared" si="549"/>
        <v>0</v>
      </c>
      <c r="BR149" s="40830">
        <f t="shared" si="549"/>
        <v>0</v>
      </c>
      <c r="BS149" s="40830">
        <f t="shared" si="549"/>
        <v>0</v>
      </c>
      <c r="BT149" s="40830">
        <f t="shared" si="549"/>
        <v>0</v>
      </c>
      <c r="BU149" s="40830">
        <f t="shared" si="549"/>
        <v>0</v>
      </c>
      <c r="BV149" s="40831">
        <f t="shared" si="550"/>
        <v>0</v>
      </c>
      <c r="BW149" s="40829">
        <f t="shared" si="551"/>
        <v>0</v>
      </c>
      <c r="BX149" s="40830">
        <f t="shared" si="551"/>
        <v>0</v>
      </c>
      <c r="BY149" s="40830">
        <f t="shared" si="551"/>
        <v>0</v>
      </c>
      <c r="BZ149" s="40830">
        <f t="shared" si="551"/>
        <v>0</v>
      </c>
      <c r="CA149" s="40830">
        <f t="shared" si="551"/>
        <v>0</v>
      </c>
      <c r="CB149" s="40831">
        <f t="shared" si="552"/>
        <v>0</v>
      </c>
      <c r="CC149" s="40829">
        <f t="shared" si="553"/>
        <v>0</v>
      </c>
      <c r="CD149" s="40830">
        <f t="shared" si="553"/>
        <v>0</v>
      </c>
      <c r="CE149" s="40830">
        <f t="shared" si="553"/>
        <v>0</v>
      </c>
      <c r="CF149" s="40830">
        <f t="shared" si="553"/>
        <v>0</v>
      </c>
      <c r="CG149" s="40830">
        <f t="shared" si="553"/>
        <v>0</v>
      </c>
      <c r="CH149" s="40831">
        <f t="shared" si="554"/>
        <v>0</v>
      </c>
      <c r="CI149" s="40834">
        <f t="shared" si="555"/>
        <v>0</v>
      </c>
      <c r="CJ149" s="40834">
        <f t="shared" si="556"/>
        <v>0</v>
      </c>
      <c r="CK149" s="40834">
        <f t="shared" si="556"/>
        <v>0</v>
      </c>
      <c r="CL149" s="40834">
        <f t="shared" si="556"/>
        <v>0</v>
      </c>
      <c r="CM149" s="40834">
        <f t="shared" si="556"/>
        <v>0</v>
      </c>
      <c r="CN149" s="40835">
        <f t="shared" si="557"/>
        <v>0</v>
      </c>
      <c r="CO149" s="40806"/>
    </row>
    <row r="150" spans="1:93" ht="19.5" customHeight="1" x14ac:dyDescent="0.25">
      <c r="A150" s="42006" t="s">
        <v>31</v>
      </c>
      <c r="B150" s="42007"/>
      <c r="C150" s="40829">
        <f t="shared" si="527"/>
        <v>0</v>
      </c>
      <c r="D150" s="40830">
        <f t="shared" si="527"/>
        <v>0</v>
      </c>
      <c r="E150" s="40830">
        <f t="shared" si="527"/>
        <v>0</v>
      </c>
      <c r="F150" s="40830">
        <f t="shared" si="527"/>
        <v>0</v>
      </c>
      <c r="G150" s="40830">
        <f t="shared" si="527"/>
        <v>0</v>
      </c>
      <c r="H150" s="40831">
        <f t="shared" si="528"/>
        <v>0</v>
      </c>
      <c r="I150" s="40832">
        <f t="shared" si="529"/>
        <v>0</v>
      </c>
      <c r="J150" s="40830">
        <f t="shared" si="529"/>
        <v>0</v>
      </c>
      <c r="K150" s="40830">
        <f t="shared" si="529"/>
        <v>0</v>
      </c>
      <c r="L150" s="40830">
        <f t="shared" si="529"/>
        <v>0</v>
      </c>
      <c r="M150" s="40830">
        <f t="shared" si="529"/>
        <v>0</v>
      </c>
      <c r="N150" s="40833">
        <f t="shared" si="530"/>
        <v>0</v>
      </c>
      <c r="O150" s="40829">
        <f t="shared" si="531"/>
        <v>0</v>
      </c>
      <c r="P150" s="40830">
        <f t="shared" si="531"/>
        <v>0</v>
      </c>
      <c r="Q150" s="40830">
        <f t="shared" si="531"/>
        <v>0</v>
      </c>
      <c r="R150" s="40830">
        <f t="shared" si="531"/>
        <v>0</v>
      </c>
      <c r="S150" s="40830">
        <f t="shared" si="531"/>
        <v>0</v>
      </c>
      <c r="T150" s="40831">
        <f t="shared" si="532"/>
        <v>0</v>
      </c>
      <c r="U150" s="40832">
        <f t="shared" si="533"/>
        <v>0</v>
      </c>
      <c r="V150" s="40830">
        <f t="shared" si="533"/>
        <v>0</v>
      </c>
      <c r="W150" s="40830">
        <f t="shared" si="533"/>
        <v>0</v>
      </c>
      <c r="X150" s="40830">
        <f t="shared" si="533"/>
        <v>0</v>
      </c>
      <c r="Y150" s="40830">
        <f t="shared" si="533"/>
        <v>0</v>
      </c>
      <c r="Z150" s="40833">
        <f t="shared" si="534"/>
        <v>0</v>
      </c>
      <c r="AA150" s="40829">
        <f t="shared" si="535"/>
        <v>0</v>
      </c>
      <c r="AB150" s="40830">
        <f t="shared" si="535"/>
        <v>0</v>
      </c>
      <c r="AC150" s="40830">
        <f t="shared" si="535"/>
        <v>0</v>
      </c>
      <c r="AD150" s="40830">
        <f t="shared" si="535"/>
        <v>0</v>
      </c>
      <c r="AE150" s="40830">
        <f t="shared" si="535"/>
        <v>0</v>
      </c>
      <c r="AF150" s="40831">
        <f t="shared" si="536"/>
        <v>0</v>
      </c>
      <c r="AG150" s="40829">
        <f t="shared" si="537"/>
        <v>0</v>
      </c>
      <c r="AH150" s="40830">
        <f t="shared" si="537"/>
        <v>0</v>
      </c>
      <c r="AI150" s="40830">
        <f t="shared" si="537"/>
        <v>0</v>
      </c>
      <c r="AJ150" s="40830">
        <f t="shared" si="537"/>
        <v>0</v>
      </c>
      <c r="AK150" s="40830">
        <f t="shared" si="537"/>
        <v>0</v>
      </c>
      <c r="AL150" s="40831">
        <f t="shared" si="538"/>
        <v>0</v>
      </c>
      <c r="AM150" s="40829">
        <f t="shared" si="539"/>
        <v>0</v>
      </c>
      <c r="AN150" s="40830">
        <f t="shared" si="539"/>
        <v>0</v>
      </c>
      <c r="AO150" s="40830">
        <f t="shared" si="539"/>
        <v>0</v>
      </c>
      <c r="AP150" s="40830">
        <f t="shared" si="539"/>
        <v>0</v>
      </c>
      <c r="AQ150" s="40830">
        <f t="shared" si="539"/>
        <v>0</v>
      </c>
      <c r="AR150" s="40831">
        <f t="shared" si="540"/>
        <v>0</v>
      </c>
      <c r="AS150" s="40829">
        <f t="shared" si="541"/>
        <v>0</v>
      </c>
      <c r="AT150" s="40830">
        <f t="shared" si="541"/>
        <v>0</v>
      </c>
      <c r="AU150" s="40830">
        <f t="shared" si="541"/>
        <v>0</v>
      </c>
      <c r="AV150" s="40830">
        <f t="shared" si="541"/>
        <v>0</v>
      </c>
      <c r="AW150" s="40830">
        <f t="shared" si="541"/>
        <v>0</v>
      </c>
      <c r="AX150" s="40831">
        <f t="shared" si="542"/>
        <v>0</v>
      </c>
      <c r="AY150" s="40829">
        <f t="shared" si="543"/>
        <v>0</v>
      </c>
      <c r="AZ150" s="40830">
        <f t="shared" si="543"/>
        <v>0</v>
      </c>
      <c r="BA150" s="40830">
        <f t="shared" si="543"/>
        <v>0</v>
      </c>
      <c r="BB150" s="40830">
        <f t="shared" si="543"/>
        <v>0</v>
      </c>
      <c r="BC150" s="40830">
        <f t="shared" si="543"/>
        <v>0</v>
      </c>
      <c r="BD150" s="40831">
        <f t="shared" si="544"/>
        <v>0</v>
      </c>
      <c r="BE150" s="40829">
        <f t="shared" si="545"/>
        <v>0</v>
      </c>
      <c r="BF150" s="40830">
        <f t="shared" si="545"/>
        <v>0</v>
      </c>
      <c r="BG150" s="40830">
        <f t="shared" si="545"/>
        <v>0</v>
      </c>
      <c r="BH150" s="40830">
        <f t="shared" si="545"/>
        <v>0</v>
      </c>
      <c r="BI150" s="40830">
        <f t="shared" si="545"/>
        <v>0</v>
      </c>
      <c r="BJ150" s="40831">
        <f t="shared" si="546"/>
        <v>0</v>
      </c>
      <c r="BK150" s="40829">
        <f t="shared" si="547"/>
        <v>0</v>
      </c>
      <c r="BL150" s="40830">
        <f t="shared" si="547"/>
        <v>0</v>
      </c>
      <c r="BM150" s="40830">
        <f t="shared" si="547"/>
        <v>0</v>
      </c>
      <c r="BN150" s="40830">
        <f t="shared" si="547"/>
        <v>0</v>
      </c>
      <c r="BO150" s="40830">
        <f t="shared" si="547"/>
        <v>0</v>
      </c>
      <c r="BP150" s="40831">
        <f t="shared" si="548"/>
        <v>0</v>
      </c>
      <c r="BQ150" s="40829">
        <f t="shared" si="549"/>
        <v>0</v>
      </c>
      <c r="BR150" s="40830">
        <f t="shared" si="549"/>
        <v>0</v>
      </c>
      <c r="BS150" s="40830">
        <f t="shared" si="549"/>
        <v>0</v>
      </c>
      <c r="BT150" s="40830">
        <f t="shared" si="549"/>
        <v>0</v>
      </c>
      <c r="BU150" s="40830">
        <f t="shared" si="549"/>
        <v>0</v>
      </c>
      <c r="BV150" s="40831">
        <f t="shared" si="550"/>
        <v>0</v>
      </c>
      <c r="BW150" s="40829">
        <f t="shared" si="551"/>
        <v>0</v>
      </c>
      <c r="BX150" s="40830">
        <f t="shared" si="551"/>
        <v>0</v>
      </c>
      <c r="BY150" s="40830">
        <f t="shared" si="551"/>
        <v>0</v>
      </c>
      <c r="BZ150" s="40830">
        <f t="shared" si="551"/>
        <v>0</v>
      </c>
      <c r="CA150" s="40830">
        <f t="shared" si="551"/>
        <v>0</v>
      </c>
      <c r="CB150" s="40831">
        <f t="shared" si="552"/>
        <v>0</v>
      </c>
      <c r="CC150" s="40829">
        <f t="shared" si="553"/>
        <v>0</v>
      </c>
      <c r="CD150" s="40830">
        <f t="shared" si="553"/>
        <v>0</v>
      </c>
      <c r="CE150" s="40830">
        <f t="shared" si="553"/>
        <v>0</v>
      </c>
      <c r="CF150" s="40830">
        <f t="shared" si="553"/>
        <v>0</v>
      </c>
      <c r="CG150" s="40830">
        <f t="shared" si="553"/>
        <v>0</v>
      </c>
      <c r="CH150" s="40831">
        <f t="shared" si="554"/>
        <v>0</v>
      </c>
      <c r="CI150" s="40834">
        <f t="shared" si="555"/>
        <v>0</v>
      </c>
      <c r="CJ150" s="40834">
        <f t="shared" si="556"/>
        <v>0</v>
      </c>
      <c r="CK150" s="40834">
        <f t="shared" si="556"/>
        <v>0</v>
      </c>
      <c r="CL150" s="40834">
        <f t="shared" si="556"/>
        <v>0</v>
      </c>
      <c r="CM150" s="40834">
        <f t="shared" si="556"/>
        <v>0</v>
      </c>
      <c r="CN150" s="40835">
        <f t="shared" si="557"/>
        <v>0</v>
      </c>
      <c r="CO150" s="40806"/>
    </row>
    <row r="151" spans="1:93" ht="19.5" customHeight="1" x14ac:dyDescent="0.25">
      <c r="A151" s="42004" t="s">
        <v>32</v>
      </c>
      <c r="B151" s="42005"/>
      <c r="C151" s="40822">
        <f t="shared" si="527"/>
        <v>0</v>
      </c>
      <c r="D151" s="40823">
        <f t="shared" si="527"/>
        <v>0</v>
      </c>
      <c r="E151" s="40823">
        <f t="shared" si="527"/>
        <v>0</v>
      </c>
      <c r="F151" s="40823">
        <f t="shared" si="527"/>
        <v>0</v>
      </c>
      <c r="G151" s="40823">
        <f t="shared" si="527"/>
        <v>0</v>
      </c>
      <c r="H151" s="40824">
        <f t="shared" si="528"/>
        <v>0</v>
      </c>
      <c r="I151" s="40825">
        <f t="shared" si="529"/>
        <v>0</v>
      </c>
      <c r="J151" s="40823">
        <f t="shared" si="529"/>
        <v>0</v>
      </c>
      <c r="K151" s="40823">
        <f t="shared" si="529"/>
        <v>0</v>
      </c>
      <c r="L151" s="40823">
        <f t="shared" si="529"/>
        <v>0</v>
      </c>
      <c r="M151" s="40823">
        <f t="shared" si="529"/>
        <v>0</v>
      </c>
      <c r="N151" s="40826">
        <f t="shared" si="530"/>
        <v>0</v>
      </c>
      <c r="O151" s="40822">
        <f t="shared" si="531"/>
        <v>0</v>
      </c>
      <c r="P151" s="40823">
        <f t="shared" si="531"/>
        <v>0</v>
      </c>
      <c r="Q151" s="40823">
        <f t="shared" si="531"/>
        <v>0</v>
      </c>
      <c r="R151" s="40823">
        <f t="shared" si="531"/>
        <v>0</v>
      </c>
      <c r="S151" s="40823">
        <f t="shared" si="531"/>
        <v>0</v>
      </c>
      <c r="T151" s="40824">
        <f t="shared" si="532"/>
        <v>0</v>
      </c>
      <c r="U151" s="40825">
        <f t="shared" si="533"/>
        <v>0</v>
      </c>
      <c r="V151" s="40823">
        <f t="shared" si="533"/>
        <v>0</v>
      </c>
      <c r="W151" s="40823">
        <f t="shared" si="533"/>
        <v>0</v>
      </c>
      <c r="X151" s="40823">
        <f t="shared" si="533"/>
        <v>0</v>
      </c>
      <c r="Y151" s="40823">
        <f t="shared" si="533"/>
        <v>0</v>
      </c>
      <c r="Z151" s="40826">
        <f t="shared" si="534"/>
        <v>0</v>
      </c>
      <c r="AA151" s="40822">
        <f t="shared" si="535"/>
        <v>0</v>
      </c>
      <c r="AB151" s="40823">
        <f t="shared" si="535"/>
        <v>0</v>
      </c>
      <c r="AC151" s="40823">
        <f t="shared" si="535"/>
        <v>0</v>
      </c>
      <c r="AD151" s="40823">
        <f t="shared" si="535"/>
        <v>0</v>
      </c>
      <c r="AE151" s="40823">
        <f t="shared" si="535"/>
        <v>0</v>
      </c>
      <c r="AF151" s="40824">
        <f t="shared" si="536"/>
        <v>0</v>
      </c>
      <c r="AG151" s="40822">
        <f t="shared" si="537"/>
        <v>0</v>
      </c>
      <c r="AH151" s="40823">
        <f t="shared" si="537"/>
        <v>0</v>
      </c>
      <c r="AI151" s="40823">
        <f t="shared" si="537"/>
        <v>0</v>
      </c>
      <c r="AJ151" s="40823">
        <f t="shared" si="537"/>
        <v>0</v>
      </c>
      <c r="AK151" s="40823">
        <f t="shared" si="537"/>
        <v>0</v>
      </c>
      <c r="AL151" s="40824">
        <f t="shared" si="538"/>
        <v>0</v>
      </c>
      <c r="AM151" s="40822">
        <f t="shared" si="539"/>
        <v>0</v>
      </c>
      <c r="AN151" s="40823">
        <f t="shared" si="539"/>
        <v>0</v>
      </c>
      <c r="AO151" s="40823">
        <f t="shared" si="539"/>
        <v>0</v>
      </c>
      <c r="AP151" s="40823">
        <f t="shared" si="539"/>
        <v>0</v>
      </c>
      <c r="AQ151" s="40823">
        <f t="shared" si="539"/>
        <v>0</v>
      </c>
      <c r="AR151" s="40824">
        <f t="shared" si="540"/>
        <v>0</v>
      </c>
      <c r="AS151" s="40822">
        <f t="shared" si="541"/>
        <v>0</v>
      </c>
      <c r="AT151" s="40823">
        <f t="shared" si="541"/>
        <v>0</v>
      </c>
      <c r="AU151" s="40823">
        <f t="shared" si="541"/>
        <v>0</v>
      </c>
      <c r="AV151" s="40823">
        <f t="shared" si="541"/>
        <v>0</v>
      </c>
      <c r="AW151" s="40823">
        <f t="shared" si="541"/>
        <v>0</v>
      </c>
      <c r="AX151" s="40824">
        <f t="shared" si="542"/>
        <v>0</v>
      </c>
      <c r="AY151" s="40822">
        <f t="shared" si="543"/>
        <v>0</v>
      </c>
      <c r="AZ151" s="40823">
        <f t="shared" si="543"/>
        <v>0</v>
      </c>
      <c r="BA151" s="40823">
        <f t="shared" si="543"/>
        <v>0</v>
      </c>
      <c r="BB151" s="40823">
        <f t="shared" si="543"/>
        <v>0</v>
      </c>
      <c r="BC151" s="40823">
        <f t="shared" si="543"/>
        <v>0</v>
      </c>
      <c r="BD151" s="40824">
        <f t="shared" si="544"/>
        <v>0</v>
      </c>
      <c r="BE151" s="40822">
        <f t="shared" si="545"/>
        <v>0</v>
      </c>
      <c r="BF151" s="40823">
        <f t="shared" si="545"/>
        <v>0</v>
      </c>
      <c r="BG151" s="40823">
        <f t="shared" si="545"/>
        <v>0</v>
      </c>
      <c r="BH151" s="40823">
        <f t="shared" si="545"/>
        <v>0</v>
      </c>
      <c r="BI151" s="40823">
        <f t="shared" si="545"/>
        <v>0</v>
      </c>
      <c r="BJ151" s="40824">
        <f t="shared" si="546"/>
        <v>0</v>
      </c>
      <c r="BK151" s="40822">
        <f t="shared" si="547"/>
        <v>0</v>
      </c>
      <c r="BL151" s="40823">
        <f t="shared" si="547"/>
        <v>0</v>
      </c>
      <c r="BM151" s="40823">
        <f t="shared" si="547"/>
        <v>0</v>
      </c>
      <c r="BN151" s="40823">
        <f t="shared" si="547"/>
        <v>0</v>
      </c>
      <c r="BO151" s="40823">
        <f t="shared" si="547"/>
        <v>0</v>
      </c>
      <c r="BP151" s="40824">
        <f t="shared" si="548"/>
        <v>0</v>
      </c>
      <c r="BQ151" s="40822">
        <f t="shared" si="549"/>
        <v>0</v>
      </c>
      <c r="BR151" s="40823">
        <f t="shared" si="549"/>
        <v>0</v>
      </c>
      <c r="BS151" s="40823">
        <f t="shared" si="549"/>
        <v>0</v>
      </c>
      <c r="BT151" s="40823">
        <f t="shared" si="549"/>
        <v>0</v>
      </c>
      <c r="BU151" s="40823">
        <f t="shared" si="549"/>
        <v>0</v>
      </c>
      <c r="BV151" s="40824">
        <f t="shared" si="550"/>
        <v>0</v>
      </c>
      <c r="BW151" s="40822">
        <f t="shared" si="551"/>
        <v>0</v>
      </c>
      <c r="BX151" s="40823">
        <f t="shared" si="551"/>
        <v>0</v>
      </c>
      <c r="BY151" s="40823">
        <f t="shared" si="551"/>
        <v>0</v>
      </c>
      <c r="BZ151" s="40823">
        <f t="shared" si="551"/>
        <v>0</v>
      </c>
      <c r="CA151" s="40823">
        <f t="shared" si="551"/>
        <v>0</v>
      </c>
      <c r="CB151" s="40824">
        <f t="shared" si="552"/>
        <v>0</v>
      </c>
      <c r="CC151" s="40822">
        <f t="shared" si="553"/>
        <v>0</v>
      </c>
      <c r="CD151" s="40823">
        <f t="shared" si="553"/>
        <v>0</v>
      </c>
      <c r="CE151" s="40823">
        <f t="shared" si="553"/>
        <v>0</v>
      </c>
      <c r="CF151" s="40823">
        <f t="shared" si="553"/>
        <v>0</v>
      </c>
      <c r="CG151" s="40823">
        <f t="shared" si="553"/>
        <v>0</v>
      </c>
      <c r="CH151" s="40824">
        <f t="shared" si="554"/>
        <v>0</v>
      </c>
      <c r="CI151" s="40827">
        <f t="shared" si="555"/>
        <v>0</v>
      </c>
      <c r="CJ151" s="40827">
        <f t="shared" si="556"/>
        <v>0</v>
      </c>
      <c r="CK151" s="40827">
        <f t="shared" si="556"/>
        <v>0</v>
      </c>
      <c r="CL151" s="40827">
        <f t="shared" si="556"/>
        <v>0</v>
      </c>
      <c r="CM151" s="40827">
        <f t="shared" si="556"/>
        <v>0</v>
      </c>
      <c r="CN151" s="40828">
        <f t="shared" si="557"/>
        <v>0</v>
      </c>
      <c r="CO151" s="40806"/>
    </row>
    <row r="152" spans="1:93" ht="19.5" customHeight="1" x14ac:dyDescent="0.25">
      <c r="A152" s="42006" t="s">
        <v>33</v>
      </c>
      <c r="B152" s="42007"/>
      <c r="C152" s="40829">
        <f t="shared" si="527"/>
        <v>0</v>
      </c>
      <c r="D152" s="40830">
        <f t="shared" si="527"/>
        <v>0</v>
      </c>
      <c r="E152" s="40830">
        <f t="shared" si="527"/>
        <v>0</v>
      </c>
      <c r="F152" s="40830">
        <f t="shared" si="527"/>
        <v>0</v>
      </c>
      <c r="G152" s="40830">
        <f t="shared" si="527"/>
        <v>0</v>
      </c>
      <c r="H152" s="40831">
        <f t="shared" si="528"/>
        <v>0</v>
      </c>
      <c r="I152" s="40832">
        <f t="shared" si="529"/>
        <v>0</v>
      </c>
      <c r="J152" s="40830">
        <f t="shared" si="529"/>
        <v>0</v>
      </c>
      <c r="K152" s="40830">
        <f t="shared" si="529"/>
        <v>0</v>
      </c>
      <c r="L152" s="40830">
        <f t="shared" si="529"/>
        <v>0</v>
      </c>
      <c r="M152" s="40830">
        <f t="shared" si="529"/>
        <v>0</v>
      </c>
      <c r="N152" s="40833">
        <f t="shared" si="530"/>
        <v>0</v>
      </c>
      <c r="O152" s="40829">
        <f t="shared" si="531"/>
        <v>0</v>
      </c>
      <c r="P152" s="40830">
        <f t="shared" si="531"/>
        <v>0</v>
      </c>
      <c r="Q152" s="40830">
        <f t="shared" si="531"/>
        <v>0</v>
      </c>
      <c r="R152" s="40830">
        <f t="shared" si="531"/>
        <v>0</v>
      </c>
      <c r="S152" s="40830">
        <f t="shared" si="531"/>
        <v>0</v>
      </c>
      <c r="T152" s="40831">
        <f t="shared" si="532"/>
        <v>0</v>
      </c>
      <c r="U152" s="40832">
        <f t="shared" si="533"/>
        <v>0</v>
      </c>
      <c r="V152" s="40830">
        <f t="shared" si="533"/>
        <v>0</v>
      </c>
      <c r="W152" s="40830">
        <f t="shared" si="533"/>
        <v>0</v>
      </c>
      <c r="X152" s="40830">
        <f t="shared" si="533"/>
        <v>0</v>
      </c>
      <c r="Y152" s="40830">
        <f t="shared" si="533"/>
        <v>0</v>
      </c>
      <c r="Z152" s="40833">
        <f t="shared" si="534"/>
        <v>0</v>
      </c>
      <c r="AA152" s="40829">
        <f t="shared" si="535"/>
        <v>0</v>
      </c>
      <c r="AB152" s="40830">
        <f t="shared" si="535"/>
        <v>0</v>
      </c>
      <c r="AC152" s="40830">
        <f t="shared" si="535"/>
        <v>0</v>
      </c>
      <c r="AD152" s="40830">
        <f t="shared" si="535"/>
        <v>0</v>
      </c>
      <c r="AE152" s="40830">
        <f t="shared" si="535"/>
        <v>0</v>
      </c>
      <c r="AF152" s="40831">
        <f t="shared" si="536"/>
        <v>0</v>
      </c>
      <c r="AG152" s="40829">
        <f t="shared" si="537"/>
        <v>0</v>
      </c>
      <c r="AH152" s="40830">
        <f t="shared" si="537"/>
        <v>0</v>
      </c>
      <c r="AI152" s="40830">
        <f t="shared" si="537"/>
        <v>0</v>
      </c>
      <c r="AJ152" s="40830">
        <f t="shared" si="537"/>
        <v>0</v>
      </c>
      <c r="AK152" s="40830">
        <f t="shared" si="537"/>
        <v>0</v>
      </c>
      <c r="AL152" s="40831">
        <f t="shared" si="538"/>
        <v>0</v>
      </c>
      <c r="AM152" s="40829">
        <f t="shared" si="539"/>
        <v>0</v>
      </c>
      <c r="AN152" s="40830">
        <f t="shared" si="539"/>
        <v>0</v>
      </c>
      <c r="AO152" s="40830">
        <f t="shared" si="539"/>
        <v>0</v>
      </c>
      <c r="AP152" s="40830">
        <f t="shared" si="539"/>
        <v>0</v>
      </c>
      <c r="AQ152" s="40830">
        <f t="shared" si="539"/>
        <v>0</v>
      </c>
      <c r="AR152" s="40831">
        <f t="shared" si="540"/>
        <v>0</v>
      </c>
      <c r="AS152" s="40829">
        <f t="shared" si="541"/>
        <v>0</v>
      </c>
      <c r="AT152" s="40830">
        <f t="shared" si="541"/>
        <v>0</v>
      </c>
      <c r="AU152" s="40830">
        <f t="shared" si="541"/>
        <v>0</v>
      </c>
      <c r="AV152" s="40830">
        <f t="shared" si="541"/>
        <v>0</v>
      </c>
      <c r="AW152" s="40830">
        <f t="shared" si="541"/>
        <v>0</v>
      </c>
      <c r="AX152" s="40831">
        <f t="shared" si="542"/>
        <v>0</v>
      </c>
      <c r="AY152" s="40829">
        <f t="shared" si="543"/>
        <v>0</v>
      </c>
      <c r="AZ152" s="40830">
        <f t="shared" si="543"/>
        <v>0</v>
      </c>
      <c r="BA152" s="40830">
        <f t="shared" si="543"/>
        <v>0</v>
      </c>
      <c r="BB152" s="40830">
        <f t="shared" si="543"/>
        <v>0</v>
      </c>
      <c r="BC152" s="40830">
        <f t="shared" si="543"/>
        <v>0</v>
      </c>
      <c r="BD152" s="40831">
        <f t="shared" si="544"/>
        <v>0</v>
      </c>
      <c r="BE152" s="40829">
        <f t="shared" si="545"/>
        <v>0</v>
      </c>
      <c r="BF152" s="40830">
        <f t="shared" si="545"/>
        <v>0</v>
      </c>
      <c r="BG152" s="40830">
        <f t="shared" si="545"/>
        <v>0</v>
      </c>
      <c r="BH152" s="40830">
        <f t="shared" si="545"/>
        <v>0</v>
      </c>
      <c r="BI152" s="40830">
        <f t="shared" si="545"/>
        <v>0</v>
      </c>
      <c r="BJ152" s="40831">
        <f t="shared" si="546"/>
        <v>0</v>
      </c>
      <c r="BK152" s="40829">
        <f t="shared" si="547"/>
        <v>0</v>
      </c>
      <c r="BL152" s="40830">
        <f t="shared" si="547"/>
        <v>0</v>
      </c>
      <c r="BM152" s="40830">
        <f t="shared" si="547"/>
        <v>0</v>
      </c>
      <c r="BN152" s="40830">
        <f t="shared" si="547"/>
        <v>0</v>
      </c>
      <c r="BO152" s="40830">
        <f t="shared" si="547"/>
        <v>0</v>
      </c>
      <c r="BP152" s="40831">
        <f t="shared" si="548"/>
        <v>0</v>
      </c>
      <c r="BQ152" s="40829">
        <f t="shared" si="549"/>
        <v>0</v>
      </c>
      <c r="BR152" s="40830">
        <f t="shared" si="549"/>
        <v>0</v>
      </c>
      <c r="BS152" s="40830">
        <f t="shared" si="549"/>
        <v>0</v>
      </c>
      <c r="BT152" s="40830">
        <f t="shared" si="549"/>
        <v>0</v>
      </c>
      <c r="BU152" s="40830">
        <f t="shared" si="549"/>
        <v>0</v>
      </c>
      <c r="BV152" s="40831">
        <f t="shared" si="550"/>
        <v>0</v>
      </c>
      <c r="BW152" s="40829">
        <f t="shared" si="551"/>
        <v>0</v>
      </c>
      <c r="BX152" s="40830">
        <f t="shared" si="551"/>
        <v>0</v>
      </c>
      <c r="BY152" s="40830">
        <f t="shared" si="551"/>
        <v>0</v>
      </c>
      <c r="BZ152" s="40830">
        <f t="shared" si="551"/>
        <v>0</v>
      </c>
      <c r="CA152" s="40830">
        <f t="shared" si="551"/>
        <v>0</v>
      </c>
      <c r="CB152" s="40831">
        <f t="shared" si="552"/>
        <v>0</v>
      </c>
      <c r="CC152" s="40829">
        <f t="shared" si="553"/>
        <v>0</v>
      </c>
      <c r="CD152" s="40830">
        <f t="shared" si="553"/>
        <v>0</v>
      </c>
      <c r="CE152" s="40830">
        <f t="shared" si="553"/>
        <v>0</v>
      </c>
      <c r="CF152" s="40830">
        <f t="shared" si="553"/>
        <v>0</v>
      </c>
      <c r="CG152" s="40830">
        <f t="shared" si="553"/>
        <v>0</v>
      </c>
      <c r="CH152" s="40831">
        <f t="shared" si="554"/>
        <v>0</v>
      </c>
      <c r="CI152" s="40834">
        <f t="shared" si="555"/>
        <v>0</v>
      </c>
      <c r="CJ152" s="40834">
        <f t="shared" si="556"/>
        <v>0</v>
      </c>
      <c r="CK152" s="40834">
        <f t="shared" si="556"/>
        <v>0</v>
      </c>
      <c r="CL152" s="40834">
        <f t="shared" si="556"/>
        <v>0</v>
      </c>
      <c r="CM152" s="40834">
        <f t="shared" si="556"/>
        <v>0</v>
      </c>
      <c r="CN152" s="40835">
        <f t="shared" si="557"/>
        <v>0</v>
      </c>
      <c r="CO152" s="40806"/>
    </row>
    <row r="153" spans="1:93" ht="19.5" customHeight="1" x14ac:dyDescent="0.25">
      <c r="A153" s="42006" t="s">
        <v>34</v>
      </c>
      <c r="B153" s="42007"/>
      <c r="C153" s="40829">
        <f t="shared" si="527"/>
        <v>0</v>
      </c>
      <c r="D153" s="40830">
        <f t="shared" si="527"/>
        <v>0</v>
      </c>
      <c r="E153" s="40830">
        <f t="shared" si="527"/>
        <v>0</v>
      </c>
      <c r="F153" s="40830">
        <f t="shared" si="527"/>
        <v>0</v>
      </c>
      <c r="G153" s="40830">
        <f t="shared" si="527"/>
        <v>0</v>
      </c>
      <c r="H153" s="40831">
        <f t="shared" si="528"/>
        <v>0</v>
      </c>
      <c r="I153" s="40832">
        <f t="shared" si="529"/>
        <v>0</v>
      </c>
      <c r="J153" s="40830">
        <f t="shared" si="529"/>
        <v>0</v>
      </c>
      <c r="K153" s="40830">
        <f t="shared" si="529"/>
        <v>0</v>
      </c>
      <c r="L153" s="40830">
        <f t="shared" si="529"/>
        <v>0</v>
      </c>
      <c r="M153" s="40830">
        <f t="shared" si="529"/>
        <v>0</v>
      </c>
      <c r="N153" s="40833">
        <f t="shared" si="530"/>
        <v>0</v>
      </c>
      <c r="O153" s="40829">
        <f t="shared" si="531"/>
        <v>0</v>
      </c>
      <c r="P153" s="40830">
        <f t="shared" si="531"/>
        <v>0</v>
      </c>
      <c r="Q153" s="40830">
        <f t="shared" si="531"/>
        <v>0</v>
      </c>
      <c r="R153" s="40830">
        <f t="shared" si="531"/>
        <v>0</v>
      </c>
      <c r="S153" s="40830">
        <f t="shared" si="531"/>
        <v>0</v>
      </c>
      <c r="T153" s="40831">
        <f t="shared" si="532"/>
        <v>0</v>
      </c>
      <c r="U153" s="40832">
        <f t="shared" si="533"/>
        <v>0</v>
      </c>
      <c r="V153" s="40830">
        <f t="shared" si="533"/>
        <v>0</v>
      </c>
      <c r="W153" s="40830">
        <f t="shared" si="533"/>
        <v>0</v>
      </c>
      <c r="X153" s="40830">
        <f t="shared" si="533"/>
        <v>0</v>
      </c>
      <c r="Y153" s="40830">
        <f t="shared" si="533"/>
        <v>0</v>
      </c>
      <c r="Z153" s="40833">
        <f t="shared" si="534"/>
        <v>0</v>
      </c>
      <c r="AA153" s="40829">
        <f t="shared" si="535"/>
        <v>0</v>
      </c>
      <c r="AB153" s="40830">
        <f t="shared" si="535"/>
        <v>0</v>
      </c>
      <c r="AC153" s="40830">
        <f t="shared" si="535"/>
        <v>0</v>
      </c>
      <c r="AD153" s="40830">
        <f t="shared" si="535"/>
        <v>0</v>
      </c>
      <c r="AE153" s="40830">
        <f t="shared" si="535"/>
        <v>0</v>
      </c>
      <c r="AF153" s="40831">
        <f t="shared" si="536"/>
        <v>0</v>
      </c>
      <c r="AG153" s="40829">
        <f t="shared" si="537"/>
        <v>0</v>
      </c>
      <c r="AH153" s="40830">
        <f t="shared" si="537"/>
        <v>0</v>
      </c>
      <c r="AI153" s="40830">
        <f t="shared" si="537"/>
        <v>0</v>
      </c>
      <c r="AJ153" s="40830">
        <f t="shared" si="537"/>
        <v>0</v>
      </c>
      <c r="AK153" s="40830">
        <f t="shared" si="537"/>
        <v>0</v>
      </c>
      <c r="AL153" s="40831">
        <f t="shared" si="538"/>
        <v>0</v>
      </c>
      <c r="AM153" s="40829">
        <f t="shared" si="539"/>
        <v>0</v>
      </c>
      <c r="AN153" s="40830">
        <f t="shared" si="539"/>
        <v>0</v>
      </c>
      <c r="AO153" s="40830">
        <f t="shared" si="539"/>
        <v>0</v>
      </c>
      <c r="AP153" s="40830">
        <f t="shared" si="539"/>
        <v>0</v>
      </c>
      <c r="AQ153" s="40830">
        <f t="shared" si="539"/>
        <v>0</v>
      </c>
      <c r="AR153" s="40831">
        <f t="shared" si="540"/>
        <v>0</v>
      </c>
      <c r="AS153" s="40829">
        <f t="shared" si="541"/>
        <v>0</v>
      </c>
      <c r="AT153" s="40830">
        <f t="shared" si="541"/>
        <v>0</v>
      </c>
      <c r="AU153" s="40830">
        <f t="shared" si="541"/>
        <v>0</v>
      </c>
      <c r="AV153" s="40830">
        <f t="shared" si="541"/>
        <v>0</v>
      </c>
      <c r="AW153" s="40830">
        <f t="shared" si="541"/>
        <v>0</v>
      </c>
      <c r="AX153" s="40831">
        <f t="shared" si="542"/>
        <v>0</v>
      </c>
      <c r="AY153" s="40829">
        <f t="shared" si="543"/>
        <v>0</v>
      </c>
      <c r="AZ153" s="40830">
        <f t="shared" si="543"/>
        <v>0</v>
      </c>
      <c r="BA153" s="40830">
        <f t="shared" si="543"/>
        <v>0</v>
      </c>
      <c r="BB153" s="40830">
        <f t="shared" si="543"/>
        <v>0</v>
      </c>
      <c r="BC153" s="40830">
        <f t="shared" si="543"/>
        <v>0</v>
      </c>
      <c r="BD153" s="40831">
        <f t="shared" si="544"/>
        <v>0</v>
      </c>
      <c r="BE153" s="40829">
        <f t="shared" si="545"/>
        <v>0</v>
      </c>
      <c r="BF153" s="40830">
        <f t="shared" si="545"/>
        <v>0</v>
      </c>
      <c r="BG153" s="40830">
        <f t="shared" si="545"/>
        <v>0</v>
      </c>
      <c r="BH153" s="40830">
        <f t="shared" si="545"/>
        <v>0</v>
      </c>
      <c r="BI153" s="40830">
        <f t="shared" si="545"/>
        <v>0</v>
      </c>
      <c r="BJ153" s="40831">
        <f t="shared" si="546"/>
        <v>0</v>
      </c>
      <c r="BK153" s="40829">
        <f t="shared" si="547"/>
        <v>0</v>
      </c>
      <c r="BL153" s="40830">
        <f t="shared" si="547"/>
        <v>0</v>
      </c>
      <c r="BM153" s="40830">
        <f t="shared" si="547"/>
        <v>0</v>
      </c>
      <c r="BN153" s="40830">
        <f t="shared" si="547"/>
        <v>0</v>
      </c>
      <c r="BO153" s="40830">
        <f t="shared" si="547"/>
        <v>0</v>
      </c>
      <c r="BP153" s="40831">
        <f t="shared" si="548"/>
        <v>0</v>
      </c>
      <c r="BQ153" s="40829">
        <f t="shared" si="549"/>
        <v>0</v>
      </c>
      <c r="BR153" s="40830">
        <f t="shared" si="549"/>
        <v>0</v>
      </c>
      <c r="BS153" s="40830">
        <f t="shared" si="549"/>
        <v>0</v>
      </c>
      <c r="BT153" s="40830">
        <f t="shared" si="549"/>
        <v>0</v>
      </c>
      <c r="BU153" s="40830">
        <f t="shared" si="549"/>
        <v>0</v>
      </c>
      <c r="BV153" s="40831">
        <f t="shared" si="550"/>
        <v>0</v>
      </c>
      <c r="BW153" s="40829">
        <f t="shared" si="551"/>
        <v>0</v>
      </c>
      <c r="BX153" s="40830">
        <f t="shared" si="551"/>
        <v>0</v>
      </c>
      <c r="BY153" s="40830">
        <f t="shared" si="551"/>
        <v>0</v>
      </c>
      <c r="BZ153" s="40830">
        <f t="shared" si="551"/>
        <v>0</v>
      </c>
      <c r="CA153" s="40830">
        <f t="shared" si="551"/>
        <v>0</v>
      </c>
      <c r="CB153" s="40831">
        <f t="shared" si="552"/>
        <v>0</v>
      </c>
      <c r="CC153" s="40829">
        <f t="shared" si="553"/>
        <v>0</v>
      </c>
      <c r="CD153" s="40830">
        <f t="shared" si="553"/>
        <v>0</v>
      </c>
      <c r="CE153" s="40830">
        <f t="shared" si="553"/>
        <v>0</v>
      </c>
      <c r="CF153" s="40830">
        <f t="shared" si="553"/>
        <v>0</v>
      </c>
      <c r="CG153" s="40830">
        <f t="shared" si="553"/>
        <v>0</v>
      </c>
      <c r="CH153" s="40831">
        <f t="shared" si="554"/>
        <v>0</v>
      </c>
      <c r="CI153" s="40834">
        <f t="shared" si="555"/>
        <v>0</v>
      </c>
      <c r="CJ153" s="40834">
        <f t="shared" si="556"/>
        <v>0</v>
      </c>
      <c r="CK153" s="40834">
        <f t="shared" si="556"/>
        <v>0</v>
      </c>
      <c r="CL153" s="40834">
        <f t="shared" si="556"/>
        <v>0</v>
      </c>
      <c r="CM153" s="40834">
        <f t="shared" si="556"/>
        <v>0</v>
      </c>
      <c r="CN153" s="40835">
        <f t="shared" si="557"/>
        <v>0</v>
      </c>
      <c r="CO153" s="40806"/>
    </row>
    <row r="154" spans="1:93" ht="19.5" customHeight="1" x14ac:dyDescent="0.25">
      <c r="A154" s="42237" t="s">
        <v>35</v>
      </c>
      <c r="B154" s="42238"/>
      <c r="C154" s="40931">
        <f t="shared" si="527"/>
        <v>0</v>
      </c>
      <c r="D154" s="40932">
        <f t="shared" si="527"/>
        <v>0</v>
      </c>
      <c r="E154" s="40932">
        <f t="shared" si="527"/>
        <v>0</v>
      </c>
      <c r="F154" s="40932">
        <f t="shared" si="527"/>
        <v>0</v>
      </c>
      <c r="G154" s="40932">
        <f t="shared" si="527"/>
        <v>0</v>
      </c>
      <c r="H154" s="40933">
        <f t="shared" si="528"/>
        <v>0</v>
      </c>
      <c r="I154" s="40934">
        <f t="shared" si="529"/>
        <v>0</v>
      </c>
      <c r="J154" s="40932">
        <f t="shared" si="529"/>
        <v>0</v>
      </c>
      <c r="K154" s="40932">
        <f t="shared" si="529"/>
        <v>0</v>
      </c>
      <c r="L154" s="40932">
        <f t="shared" si="529"/>
        <v>0</v>
      </c>
      <c r="M154" s="40932">
        <f t="shared" si="529"/>
        <v>0</v>
      </c>
      <c r="N154" s="40935">
        <f t="shared" si="530"/>
        <v>0</v>
      </c>
      <c r="O154" s="40931">
        <f t="shared" si="531"/>
        <v>0</v>
      </c>
      <c r="P154" s="40932">
        <f t="shared" si="531"/>
        <v>0</v>
      </c>
      <c r="Q154" s="40932">
        <f t="shared" si="531"/>
        <v>0</v>
      </c>
      <c r="R154" s="40932">
        <f t="shared" si="531"/>
        <v>0</v>
      </c>
      <c r="S154" s="40932">
        <f t="shared" si="531"/>
        <v>0</v>
      </c>
      <c r="T154" s="40933">
        <f t="shared" si="532"/>
        <v>0</v>
      </c>
      <c r="U154" s="40934">
        <f t="shared" si="533"/>
        <v>0</v>
      </c>
      <c r="V154" s="40932">
        <f t="shared" si="533"/>
        <v>0</v>
      </c>
      <c r="W154" s="40932">
        <f t="shared" si="533"/>
        <v>0</v>
      </c>
      <c r="X154" s="40932">
        <f t="shared" si="533"/>
        <v>0</v>
      </c>
      <c r="Y154" s="40932">
        <f t="shared" si="533"/>
        <v>0</v>
      </c>
      <c r="Z154" s="40935">
        <f t="shared" si="534"/>
        <v>0</v>
      </c>
      <c r="AA154" s="40931">
        <f t="shared" si="535"/>
        <v>0</v>
      </c>
      <c r="AB154" s="40932">
        <f t="shared" si="535"/>
        <v>0</v>
      </c>
      <c r="AC154" s="40932">
        <f t="shared" si="535"/>
        <v>0</v>
      </c>
      <c r="AD154" s="40932">
        <f t="shared" si="535"/>
        <v>0</v>
      </c>
      <c r="AE154" s="40932">
        <f t="shared" si="535"/>
        <v>0</v>
      </c>
      <c r="AF154" s="40933">
        <f t="shared" si="536"/>
        <v>0</v>
      </c>
      <c r="AG154" s="40931">
        <f t="shared" si="537"/>
        <v>0</v>
      </c>
      <c r="AH154" s="40932">
        <f t="shared" si="537"/>
        <v>0</v>
      </c>
      <c r="AI154" s="40932">
        <f t="shared" si="537"/>
        <v>0</v>
      </c>
      <c r="AJ154" s="40932">
        <f t="shared" si="537"/>
        <v>0</v>
      </c>
      <c r="AK154" s="40932">
        <f t="shared" si="537"/>
        <v>0</v>
      </c>
      <c r="AL154" s="40933">
        <f t="shared" si="538"/>
        <v>0</v>
      </c>
      <c r="AM154" s="40931">
        <f t="shared" si="539"/>
        <v>0</v>
      </c>
      <c r="AN154" s="40932">
        <f t="shared" si="539"/>
        <v>0</v>
      </c>
      <c r="AO154" s="40932">
        <f t="shared" si="539"/>
        <v>0</v>
      </c>
      <c r="AP154" s="40932">
        <f t="shared" si="539"/>
        <v>0</v>
      </c>
      <c r="AQ154" s="40932">
        <f t="shared" si="539"/>
        <v>0</v>
      </c>
      <c r="AR154" s="40933">
        <f t="shared" si="540"/>
        <v>0</v>
      </c>
      <c r="AS154" s="40931">
        <f t="shared" si="541"/>
        <v>0</v>
      </c>
      <c r="AT154" s="40932">
        <f t="shared" si="541"/>
        <v>0</v>
      </c>
      <c r="AU154" s="40932">
        <f t="shared" si="541"/>
        <v>0</v>
      </c>
      <c r="AV154" s="40932">
        <f t="shared" si="541"/>
        <v>0</v>
      </c>
      <c r="AW154" s="40932">
        <f t="shared" si="541"/>
        <v>0</v>
      </c>
      <c r="AX154" s="40933">
        <f t="shared" si="542"/>
        <v>0</v>
      </c>
      <c r="AY154" s="40931">
        <f t="shared" si="543"/>
        <v>0</v>
      </c>
      <c r="AZ154" s="40932">
        <f t="shared" si="543"/>
        <v>0</v>
      </c>
      <c r="BA154" s="40932">
        <f t="shared" si="543"/>
        <v>0</v>
      </c>
      <c r="BB154" s="40932">
        <f t="shared" si="543"/>
        <v>0</v>
      </c>
      <c r="BC154" s="40932">
        <f t="shared" si="543"/>
        <v>0</v>
      </c>
      <c r="BD154" s="40933">
        <f t="shared" si="544"/>
        <v>0</v>
      </c>
      <c r="BE154" s="40931">
        <f t="shared" si="545"/>
        <v>0</v>
      </c>
      <c r="BF154" s="40932">
        <f t="shared" si="545"/>
        <v>0</v>
      </c>
      <c r="BG154" s="40932">
        <f t="shared" si="545"/>
        <v>0</v>
      </c>
      <c r="BH154" s="40932">
        <f t="shared" si="545"/>
        <v>0</v>
      </c>
      <c r="BI154" s="40932">
        <f t="shared" si="545"/>
        <v>0</v>
      </c>
      <c r="BJ154" s="40933">
        <f t="shared" si="546"/>
        <v>0</v>
      </c>
      <c r="BK154" s="40931">
        <f t="shared" si="547"/>
        <v>0</v>
      </c>
      <c r="BL154" s="40932">
        <f t="shared" si="547"/>
        <v>0</v>
      </c>
      <c r="BM154" s="40932">
        <f t="shared" si="547"/>
        <v>0</v>
      </c>
      <c r="BN154" s="40932">
        <f t="shared" si="547"/>
        <v>0</v>
      </c>
      <c r="BO154" s="40932">
        <f t="shared" si="547"/>
        <v>0</v>
      </c>
      <c r="BP154" s="40933">
        <f t="shared" si="548"/>
        <v>0</v>
      </c>
      <c r="BQ154" s="40931">
        <f t="shared" si="549"/>
        <v>0</v>
      </c>
      <c r="BR154" s="40932">
        <f t="shared" si="549"/>
        <v>0</v>
      </c>
      <c r="BS154" s="40932">
        <f t="shared" si="549"/>
        <v>0</v>
      </c>
      <c r="BT154" s="40932">
        <f t="shared" si="549"/>
        <v>0</v>
      </c>
      <c r="BU154" s="40932">
        <f t="shared" si="549"/>
        <v>0</v>
      </c>
      <c r="BV154" s="40933">
        <f t="shared" si="550"/>
        <v>0</v>
      </c>
      <c r="BW154" s="40931">
        <f t="shared" si="551"/>
        <v>0</v>
      </c>
      <c r="BX154" s="40932">
        <f t="shared" si="551"/>
        <v>0</v>
      </c>
      <c r="BY154" s="40932">
        <f t="shared" si="551"/>
        <v>0</v>
      </c>
      <c r="BZ154" s="40932">
        <f t="shared" si="551"/>
        <v>0</v>
      </c>
      <c r="CA154" s="40932">
        <f t="shared" si="551"/>
        <v>0</v>
      </c>
      <c r="CB154" s="40933">
        <f t="shared" si="552"/>
        <v>0</v>
      </c>
      <c r="CC154" s="40931">
        <f t="shared" si="553"/>
        <v>0</v>
      </c>
      <c r="CD154" s="40932">
        <f t="shared" si="553"/>
        <v>0</v>
      </c>
      <c r="CE154" s="40932">
        <f t="shared" si="553"/>
        <v>0</v>
      </c>
      <c r="CF154" s="40932">
        <f t="shared" si="553"/>
        <v>0</v>
      </c>
      <c r="CG154" s="40932">
        <f t="shared" si="553"/>
        <v>0</v>
      </c>
      <c r="CH154" s="40933">
        <f t="shared" si="554"/>
        <v>0</v>
      </c>
      <c r="CI154" s="40936">
        <f t="shared" si="555"/>
        <v>0</v>
      </c>
      <c r="CJ154" s="40936">
        <f t="shared" si="556"/>
        <v>0</v>
      </c>
      <c r="CK154" s="40936">
        <f t="shared" si="556"/>
        <v>0</v>
      </c>
      <c r="CL154" s="40936">
        <f t="shared" si="556"/>
        <v>0</v>
      </c>
      <c r="CM154" s="40936">
        <f t="shared" si="556"/>
        <v>0</v>
      </c>
      <c r="CN154" s="40937">
        <f t="shared" si="557"/>
        <v>0</v>
      </c>
      <c r="CO154" s="40806"/>
    </row>
    <row r="155" spans="1:93" ht="19.5" customHeight="1" x14ac:dyDescent="0.25">
      <c r="A155" s="41980" t="s">
        <v>178</v>
      </c>
      <c r="B155" s="41981"/>
      <c r="C155" s="40852">
        <f t="shared" ref="C155:AH155" si="558">SUM(C146:C154)</f>
        <v>0</v>
      </c>
      <c r="D155" s="40852">
        <f t="shared" si="558"/>
        <v>0</v>
      </c>
      <c r="E155" s="40852">
        <f t="shared" si="558"/>
        <v>0</v>
      </c>
      <c r="F155" s="40852">
        <f t="shared" si="558"/>
        <v>0</v>
      </c>
      <c r="G155" s="40852">
        <f t="shared" si="558"/>
        <v>0</v>
      </c>
      <c r="H155" s="40852">
        <f t="shared" si="558"/>
        <v>0</v>
      </c>
      <c r="I155" s="40852">
        <f t="shared" si="558"/>
        <v>0</v>
      </c>
      <c r="J155" s="40852">
        <f t="shared" si="558"/>
        <v>0</v>
      </c>
      <c r="K155" s="40852">
        <f t="shared" si="558"/>
        <v>0</v>
      </c>
      <c r="L155" s="40852">
        <f t="shared" si="558"/>
        <v>0</v>
      </c>
      <c r="M155" s="40852">
        <f t="shared" si="558"/>
        <v>0</v>
      </c>
      <c r="N155" s="40852">
        <f t="shared" si="558"/>
        <v>0</v>
      </c>
      <c r="O155" s="40852">
        <f t="shared" si="558"/>
        <v>0</v>
      </c>
      <c r="P155" s="40852">
        <f t="shared" si="558"/>
        <v>0</v>
      </c>
      <c r="Q155" s="40852">
        <f t="shared" si="558"/>
        <v>0</v>
      </c>
      <c r="R155" s="40852">
        <f t="shared" si="558"/>
        <v>0</v>
      </c>
      <c r="S155" s="40852">
        <f t="shared" si="558"/>
        <v>0</v>
      </c>
      <c r="T155" s="40852">
        <f t="shared" si="558"/>
        <v>0</v>
      </c>
      <c r="U155" s="40852">
        <f t="shared" si="558"/>
        <v>0</v>
      </c>
      <c r="V155" s="40852">
        <f t="shared" si="558"/>
        <v>0</v>
      </c>
      <c r="W155" s="40852">
        <f t="shared" si="558"/>
        <v>0</v>
      </c>
      <c r="X155" s="40852">
        <f t="shared" si="558"/>
        <v>0</v>
      </c>
      <c r="Y155" s="40852">
        <f t="shared" si="558"/>
        <v>0</v>
      </c>
      <c r="Z155" s="40852">
        <f t="shared" si="558"/>
        <v>0</v>
      </c>
      <c r="AA155" s="40852">
        <f t="shared" si="558"/>
        <v>0</v>
      </c>
      <c r="AB155" s="40852">
        <f t="shared" si="558"/>
        <v>0</v>
      </c>
      <c r="AC155" s="40852">
        <f t="shared" si="558"/>
        <v>0</v>
      </c>
      <c r="AD155" s="40852">
        <f t="shared" si="558"/>
        <v>0</v>
      </c>
      <c r="AE155" s="40852">
        <f t="shared" si="558"/>
        <v>0</v>
      </c>
      <c r="AF155" s="40852">
        <f t="shared" si="558"/>
        <v>0</v>
      </c>
      <c r="AG155" s="40852">
        <f t="shared" si="558"/>
        <v>0</v>
      </c>
      <c r="AH155" s="40852">
        <f t="shared" si="558"/>
        <v>0</v>
      </c>
      <c r="AI155" s="40852">
        <f t="shared" ref="AI155:BN155" si="559">SUM(AI146:AI154)</f>
        <v>0</v>
      </c>
      <c r="AJ155" s="40852">
        <f t="shared" si="559"/>
        <v>0</v>
      </c>
      <c r="AK155" s="40852">
        <f t="shared" si="559"/>
        <v>0</v>
      </c>
      <c r="AL155" s="40852">
        <f t="shared" si="559"/>
        <v>0</v>
      </c>
      <c r="AM155" s="40852">
        <f t="shared" si="559"/>
        <v>0</v>
      </c>
      <c r="AN155" s="40852">
        <f t="shared" si="559"/>
        <v>0</v>
      </c>
      <c r="AO155" s="40852">
        <f t="shared" si="559"/>
        <v>0</v>
      </c>
      <c r="AP155" s="40852">
        <f t="shared" si="559"/>
        <v>0</v>
      </c>
      <c r="AQ155" s="40852">
        <f t="shared" si="559"/>
        <v>0</v>
      </c>
      <c r="AR155" s="40852">
        <f t="shared" si="559"/>
        <v>0</v>
      </c>
      <c r="AS155" s="40852">
        <f t="shared" si="559"/>
        <v>0</v>
      </c>
      <c r="AT155" s="40852">
        <f t="shared" si="559"/>
        <v>0</v>
      </c>
      <c r="AU155" s="40852">
        <f t="shared" si="559"/>
        <v>0</v>
      </c>
      <c r="AV155" s="40852">
        <f t="shared" si="559"/>
        <v>0</v>
      </c>
      <c r="AW155" s="40852">
        <f t="shared" si="559"/>
        <v>0</v>
      </c>
      <c r="AX155" s="40852">
        <f t="shared" si="559"/>
        <v>0</v>
      </c>
      <c r="AY155" s="40852">
        <f t="shared" si="559"/>
        <v>0</v>
      </c>
      <c r="AZ155" s="40852">
        <f t="shared" si="559"/>
        <v>0</v>
      </c>
      <c r="BA155" s="40852">
        <f t="shared" si="559"/>
        <v>0</v>
      </c>
      <c r="BB155" s="40852">
        <f t="shared" si="559"/>
        <v>0</v>
      </c>
      <c r="BC155" s="40852">
        <f t="shared" si="559"/>
        <v>0</v>
      </c>
      <c r="BD155" s="40852">
        <f t="shared" si="559"/>
        <v>0</v>
      </c>
      <c r="BE155" s="40852">
        <f t="shared" si="559"/>
        <v>0</v>
      </c>
      <c r="BF155" s="40852">
        <f t="shared" si="559"/>
        <v>0</v>
      </c>
      <c r="BG155" s="40852">
        <f t="shared" si="559"/>
        <v>0</v>
      </c>
      <c r="BH155" s="40852">
        <f t="shared" si="559"/>
        <v>0</v>
      </c>
      <c r="BI155" s="40852">
        <f t="shared" si="559"/>
        <v>0</v>
      </c>
      <c r="BJ155" s="40852">
        <f t="shared" si="559"/>
        <v>0</v>
      </c>
      <c r="BK155" s="40852">
        <f t="shared" si="559"/>
        <v>0</v>
      </c>
      <c r="BL155" s="40852">
        <f t="shared" si="559"/>
        <v>0</v>
      </c>
      <c r="BM155" s="40852">
        <f t="shared" si="559"/>
        <v>0</v>
      </c>
      <c r="BN155" s="40852">
        <f t="shared" si="559"/>
        <v>0</v>
      </c>
      <c r="BO155" s="40852">
        <f t="shared" ref="BO155:CT155" si="560">SUM(BO146:BO154)</f>
        <v>0</v>
      </c>
      <c r="BP155" s="40852">
        <f t="shared" si="560"/>
        <v>0</v>
      </c>
      <c r="BQ155" s="40852">
        <f t="shared" si="560"/>
        <v>0</v>
      </c>
      <c r="BR155" s="40852">
        <f t="shared" si="560"/>
        <v>0</v>
      </c>
      <c r="BS155" s="40852">
        <f t="shared" si="560"/>
        <v>0</v>
      </c>
      <c r="BT155" s="40852">
        <f t="shared" si="560"/>
        <v>0</v>
      </c>
      <c r="BU155" s="40852">
        <f t="shared" si="560"/>
        <v>0</v>
      </c>
      <c r="BV155" s="40852">
        <f t="shared" si="560"/>
        <v>0</v>
      </c>
      <c r="BW155" s="40852">
        <f t="shared" si="560"/>
        <v>0</v>
      </c>
      <c r="BX155" s="40852">
        <f t="shared" si="560"/>
        <v>0</v>
      </c>
      <c r="BY155" s="40852">
        <f t="shared" si="560"/>
        <v>0</v>
      </c>
      <c r="BZ155" s="40852">
        <f t="shared" si="560"/>
        <v>0</v>
      </c>
      <c r="CA155" s="40852">
        <f t="shared" si="560"/>
        <v>0</v>
      </c>
      <c r="CB155" s="40852">
        <f t="shared" si="560"/>
        <v>0</v>
      </c>
      <c r="CC155" s="40852">
        <f t="shared" si="560"/>
        <v>0</v>
      </c>
      <c r="CD155" s="40852">
        <f t="shared" si="560"/>
        <v>0</v>
      </c>
      <c r="CE155" s="40852">
        <f t="shared" si="560"/>
        <v>0</v>
      </c>
      <c r="CF155" s="40852">
        <f t="shared" si="560"/>
        <v>0</v>
      </c>
      <c r="CG155" s="40852">
        <f t="shared" si="560"/>
        <v>0</v>
      </c>
      <c r="CH155" s="40852">
        <f t="shared" si="560"/>
        <v>0</v>
      </c>
      <c r="CI155" s="40853">
        <f t="shared" si="560"/>
        <v>0</v>
      </c>
      <c r="CJ155" s="40853">
        <f t="shared" si="560"/>
        <v>0</v>
      </c>
      <c r="CK155" s="40853">
        <f t="shared" si="560"/>
        <v>0</v>
      </c>
      <c r="CL155" s="40853">
        <f t="shared" si="560"/>
        <v>0</v>
      </c>
      <c r="CM155" s="40853">
        <f t="shared" si="560"/>
        <v>0</v>
      </c>
      <c r="CN155" s="40854">
        <f t="shared" si="560"/>
        <v>0</v>
      </c>
      <c r="CO155" s="40809"/>
    </row>
    <row r="156" spans="1:93" ht="19.5" customHeight="1" x14ac:dyDescent="0.25">
      <c r="A156" s="40806"/>
      <c r="B156" s="40806"/>
      <c r="C156" s="40818"/>
      <c r="D156" s="40848"/>
      <c r="E156" s="40848"/>
      <c r="F156" s="40848"/>
      <c r="G156" s="40848"/>
      <c r="H156" s="40802"/>
      <c r="I156" s="40802"/>
      <c r="J156" s="40806"/>
      <c r="K156" s="40802"/>
      <c r="L156" s="40806"/>
      <c r="M156" s="40802"/>
      <c r="N156" s="40802"/>
      <c r="O156" s="40802"/>
      <c r="P156" s="40802"/>
      <c r="Q156" s="40806"/>
      <c r="R156" s="40802"/>
      <c r="S156" s="40806"/>
      <c r="T156" s="40802"/>
      <c r="U156" s="40806"/>
      <c r="V156" s="40802"/>
      <c r="W156" s="40806"/>
      <c r="X156" s="40806"/>
      <c r="Y156" s="40806"/>
      <c r="Z156" s="40802"/>
      <c r="AA156" s="40806"/>
      <c r="AB156" s="40802"/>
      <c r="AC156" s="40806"/>
      <c r="AD156" s="40806"/>
      <c r="AE156" s="40806"/>
      <c r="AF156" s="40802"/>
      <c r="AG156" s="40806"/>
      <c r="AH156" s="40802"/>
      <c r="AI156" s="40806"/>
      <c r="AJ156" s="40806"/>
      <c r="AK156" s="40806"/>
      <c r="AL156" s="40806"/>
      <c r="AM156" s="40806"/>
      <c r="AN156" s="40802"/>
      <c r="AO156" s="40806"/>
      <c r="AP156" s="40806"/>
      <c r="AQ156" s="40806"/>
      <c r="AR156" s="40806"/>
      <c r="AS156" s="40806"/>
      <c r="AT156" s="40802"/>
      <c r="AU156" s="40806"/>
      <c r="AV156" s="40806"/>
      <c r="AW156" s="40806"/>
      <c r="AX156" s="40806"/>
      <c r="AY156" s="40806"/>
      <c r="AZ156" s="40802"/>
      <c r="BA156" s="40806"/>
      <c r="BB156" s="40806"/>
      <c r="BC156" s="40806"/>
      <c r="BD156" s="40806"/>
      <c r="BE156" s="40806"/>
      <c r="BF156" s="40802"/>
      <c r="BG156" s="40806"/>
      <c r="BH156" s="40806"/>
      <c r="BI156" s="40806"/>
      <c r="BJ156" s="40806"/>
      <c r="BK156" s="40806"/>
      <c r="BL156" s="40802"/>
      <c r="BM156" s="40806"/>
      <c r="BN156" s="40806"/>
      <c r="BO156" s="40806"/>
      <c r="BP156" s="40806"/>
      <c r="BQ156" s="40806"/>
      <c r="BR156" s="40802"/>
      <c r="BS156" s="40806"/>
      <c r="BT156" s="40806"/>
      <c r="BU156" s="40806"/>
      <c r="BV156" s="40806"/>
      <c r="BW156" s="40806"/>
      <c r="BX156" s="40802"/>
      <c r="BY156" s="40806"/>
      <c r="BZ156" s="40806"/>
      <c r="CA156" s="40802"/>
      <c r="CB156" s="40802"/>
      <c r="CC156" s="40802"/>
      <c r="CD156" s="40802"/>
      <c r="CE156" s="40806"/>
      <c r="CF156" s="40802"/>
      <c r="CG156" s="40806"/>
      <c r="CH156" s="40806"/>
      <c r="CI156" s="40802"/>
      <c r="CJ156" s="40802"/>
      <c r="CK156" s="40802"/>
      <c r="CL156" s="40802"/>
      <c r="CM156" s="40802"/>
      <c r="CN156" s="40802"/>
      <c r="CO156" s="40809"/>
    </row>
    <row r="157" spans="1:93" ht="19.5" customHeight="1" x14ac:dyDescent="0.25">
      <c r="A157" s="40814" t="s">
        <v>498</v>
      </c>
      <c r="B157" s="40814"/>
      <c r="C157" s="40815"/>
      <c r="D157" s="40815"/>
      <c r="E157" s="40815"/>
      <c r="F157" s="40815"/>
      <c r="G157" s="40815"/>
      <c r="H157" s="40814"/>
      <c r="I157" s="40814"/>
      <c r="J157" s="40814"/>
      <c r="K157" s="40814"/>
      <c r="L157" s="40814"/>
      <c r="M157" s="40814"/>
      <c r="N157" s="40814"/>
      <c r="O157" s="40814"/>
      <c r="P157" s="40814"/>
      <c r="Q157" s="40814"/>
      <c r="R157" s="40814"/>
      <c r="S157" s="40814"/>
      <c r="T157" s="40814"/>
      <c r="U157" s="40940"/>
      <c r="V157" s="40814"/>
      <c r="W157" s="40814"/>
      <c r="X157" s="40940"/>
      <c r="Y157" s="40814"/>
      <c r="Z157" s="40814"/>
      <c r="AA157" s="40940"/>
      <c r="AB157" s="40814"/>
      <c r="AC157" s="40814"/>
      <c r="AD157" s="40940"/>
      <c r="AE157" s="40814"/>
      <c r="AF157" s="40814"/>
      <c r="AG157" s="40940"/>
      <c r="AH157" s="40814"/>
      <c r="AI157" s="40814"/>
      <c r="AJ157" s="40940"/>
      <c r="AK157" s="40814"/>
      <c r="AL157" s="40814"/>
      <c r="AM157" s="40940"/>
      <c r="AN157" s="40814"/>
      <c r="AO157" s="40814"/>
      <c r="AP157" s="40940"/>
      <c r="AQ157" s="40814"/>
      <c r="AR157" s="40814"/>
      <c r="AS157" s="40940"/>
      <c r="AT157" s="40814"/>
      <c r="AU157" s="40814"/>
      <c r="AV157" s="40940"/>
      <c r="AW157" s="40814"/>
      <c r="AX157" s="40814"/>
      <c r="AY157" s="40940"/>
      <c r="AZ157" s="40814"/>
      <c r="BA157" s="40814"/>
      <c r="BB157" s="40940"/>
      <c r="BC157" s="40814"/>
      <c r="BD157" s="40814"/>
      <c r="BE157" s="40940"/>
      <c r="BF157" s="40814"/>
      <c r="BG157" s="40814"/>
      <c r="BH157" s="40940"/>
      <c r="BI157" s="40814"/>
      <c r="BJ157" s="40814"/>
      <c r="BK157" s="40940"/>
      <c r="BL157" s="40814"/>
      <c r="BM157" s="40814"/>
      <c r="BN157" s="40940"/>
      <c r="BO157" s="40814"/>
      <c r="BP157" s="40814"/>
      <c r="BQ157" s="40940"/>
      <c r="BR157" s="40814"/>
      <c r="BS157" s="40814"/>
      <c r="BT157" s="40940"/>
      <c r="BU157" s="40940"/>
      <c r="BV157" s="40940"/>
      <c r="BW157" s="40940"/>
      <c r="BX157" s="40814"/>
      <c r="BY157" s="40814"/>
      <c r="BZ157" s="40940"/>
      <c r="CA157" s="40814"/>
      <c r="CB157" s="40814"/>
      <c r="CC157" s="40814"/>
      <c r="CD157" s="40814"/>
      <c r="CE157" s="40940"/>
      <c r="CF157" s="40814"/>
      <c r="CG157" s="40940"/>
      <c r="CH157" s="40940"/>
      <c r="CI157" s="40814"/>
      <c r="CJ157" s="40814"/>
      <c r="CK157" s="40814"/>
      <c r="CL157" s="40814"/>
      <c r="CM157" s="40814"/>
      <c r="CN157" s="40814"/>
      <c r="CO157" s="40809"/>
    </row>
    <row r="158" spans="1:93" ht="19.5" customHeight="1" x14ac:dyDescent="0.25">
      <c r="A158" s="41919"/>
      <c r="B158" s="41920"/>
      <c r="C158" s="41920"/>
      <c r="D158" s="41920"/>
      <c r="E158" s="41920"/>
      <c r="F158" s="41920"/>
      <c r="G158" s="41920"/>
      <c r="H158" s="41920"/>
      <c r="I158" s="41920"/>
      <c r="J158" s="41920"/>
      <c r="K158" s="41920"/>
      <c r="L158" s="41920"/>
      <c r="M158" s="41920"/>
      <c r="N158" s="41920"/>
      <c r="O158" s="41920"/>
      <c r="P158" s="41920"/>
      <c r="Q158" s="41920"/>
      <c r="R158" s="41920"/>
      <c r="S158" s="41920"/>
      <c r="T158" s="41920"/>
      <c r="U158" s="41920"/>
      <c r="V158" s="41920"/>
      <c r="W158" s="41920"/>
      <c r="X158" s="41920"/>
      <c r="Y158" s="41920"/>
      <c r="Z158" s="41920"/>
      <c r="AA158" s="41920"/>
      <c r="AB158" s="41920"/>
      <c r="AC158" s="41920"/>
      <c r="AD158" s="41920"/>
      <c r="AE158" s="41920"/>
      <c r="AF158" s="41920"/>
      <c r="AG158" s="41920"/>
      <c r="AH158" s="41920"/>
      <c r="AI158" s="41920"/>
      <c r="AJ158" s="41920"/>
      <c r="AK158" s="41920"/>
      <c r="AL158" s="41920"/>
      <c r="AM158" s="41920"/>
      <c r="AN158" s="41920"/>
      <c r="AO158" s="41920"/>
      <c r="AP158" s="41920"/>
      <c r="AQ158" s="41920"/>
      <c r="AR158" s="41920"/>
      <c r="AS158" s="41920"/>
      <c r="AT158" s="41920"/>
      <c r="AU158" s="41920"/>
      <c r="AV158" s="41920"/>
      <c r="AW158" s="41920"/>
      <c r="AX158" s="41920"/>
      <c r="AY158" s="41920"/>
      <c r="AZ158" s="41920"/>
      <c r="BA158" s="41920"/>
      <c r="BB158" s="41920"/>
      <c r="BC158" s="41920"/>
      <c r="BD158" s="41920"/>
      <c r="BE158" s="41920"/>
      <c r="BF158" s="41920"/>
      <c r="BG158" s="41920"/>
      <c r="BH158" s="41920"/>
      <c r="BI158" s="41920"/>
      <c r="BJ158" s="41920"/>
      <c r="BK158" s="41920"/>
      <c r="BL158" s="41920"/>
      <c r="BM158" s="41920"/>
      <c r="BN158" s="41920"/>
      <c r="BO158" s="41920"/>
      <c r="BP158" s="41920"/>
      <c r="BQ158" s="41920"/>
      <c r="BR158" s="41920"/>
      <c r="BS158" s="41920"/>
      <c r="BT158" s="41920"/>
      <c r="BU158" s="41920"/>
      <c r="BV158" s="41920"/>
      <c r="BW158" s="41920"/>
      <c r="BX158" s="41920"/>
      <c r="BY158" s="41920"/>
      <c r="BZ158" s="41920"/>
      <c r="CA158" s="41920"/>
      <c r="CB158" s="41920"/>
      <c r="CC158" s="41920"/>
      <c r="CD158" s="41920"/>
      <c r="CE158" s="41920"/>
      <c r="CF158" s="41920"/>
      <c r="CG158" s="41920"/>
      <c r="CH158" s="41920"/>
      <c r="CI158" s="41920"/>
      <c r="CJ158" s="41920"/>
      <c r="CK158" s="41920"/>
      <c r="CL158" s="41920"/>
      <c r="CM158" s="41920"/>
      <c r="CN158" s="41921"/>
      <c r="CO158" s="40809"/>
    </row>
    <row r="159" spans="1:93" ht="19.5" customHeight="1" x14ac:dyDescent="0.25">
      <c r="A159" s="41922"/>
      <c r="B159" s="41923"/>
      <c r="C159" s="41923"/>
      <c r="D159" s="41923"/>
      <c r="E159" s="41923"/>
      <c r="F159" s="41923"/>
      <c r="G159" s="41923"/>
      <c r="H159" s="41923"/>
      <c r="I159" s="41923"/>
      <c r="J159" s="41923"/>
      <c r="K159" s="41923"/>
      <c r="L159" s="41923"/>
      <c r="M159" s="41923"/>
      <c r="N159" s="41923"/>
      <c r="O159" s="41923"/>
      <c r="P159" s="41923"/>
      <c r="Q159" s="41923"/>
      <c r="R159" s="41923"/>
      <c r="S159" s="41923"/>
      <c r="T159" s="41923"/>
      <c r="U159" s="41923"/>
      <c r="V159" s="41923"/>
      <c r="W159" s="41923"/>
      <c r="X159" s="41923"/>
      <c r="Y159" s="41923"/>
      <c r="Z159" s="41923"/>
      <c r="AA159" s="41923"/>
      <c r="AB159" s="41923"/>
      <c r="AC159" s="41923"/>
      <c r="AD159" s="41923"/>
      <c r="AE159" s="41923"/>
      <c r="AF159" s="41923"/>
      <c r="AG159" s="41923"/>
      <c r="AH159" s="41923"/>
      <c r="AI159" s="41923"/>
      <c r="AJ159" s="41923"/>
      <c r="AK159" s="41923"/>
      <c r="AL159" s="41923"/>
      <c r="AM159" s="41923"/>
      <c r="AN159" s="41923"/>
      <c r="AO159" s="41923"/>
      <c r="AP159" s="41923"/>
      <c r="AQ159" s="41923"/>
      <c r="AR159" s="41923"/>
      <c r="AS159" s="41923"/>
      <c r="AT159" s="41923"/>
      <c r="AU159" s="41923"/>
      <c r="AV159" s="41923"/>
      <c r="AW159" s="41923"/>
      <c r="AX159" s="41923"/>
      <c r="AY159" s="41923"/>
      <c r="AZ159" s="41923"/>
      <c r="BA159" s="41923"/>
      <c r="BB159" s="41923"/>
      <c r="BC159" s="41923"/>
      <c r="BD159" s="41923"/>
      <c r="BE159" s="41923"/>
      <c r="BF159" s="41923"/>
      <c r="BG159" s="41923"/>
      <c r="BH159" s="41923"/>
      <c r="BI159" s="41923"/>
      <c r="BJ159" s="41923"/>
      <c r="BK159" s="41923"/>
      <c r="BL159" s="41923"/>
      <c r="BM159" s="41923"/>
      <c r="BN159" s="41923"/>
      <c r="BO159" s="41923"/>
      <c r="BP159" s="41923"/>
      <c r="BQ159" s="41923"/>
      <c r="BR159" s="41923"/>
      <c r="BS159" s="41923"/>
      <c r="BT159" s="41923"/>
      <c r="BU159" s="41923"/>
      <c r="BV159" s="41923"/>
      <c r="BW159" s="41923"/>
      <c r="BX159" s="41923"/>
      <c r="BY159" s="41923"/>
      <c r="BZ159" s="41923"/>
      <c r="CA159" s="41923"/>
      <c r="CB159" s="41923"/>
      <c r="CC159" s="41923"/>
      <c r="CD159" s="41923"/>
      <c r="CE159" s="41923"/>
      <c r="CF159" s="41923"/>
      <c r="CG159" s="41923"/>
      <c r="CH159" s="41923"/>
      <c r="CI159" s="41923"/>
      <c r="CJ159" s="41923"/>
      <c r="CK159" s="41923"/>
      <c r="CL159" s="41923"/>
      <c r="CM159" s="41923"/>
      <c r="CN159" s="41924"/>
      <c r="CO159" s="40809"/>
    </row>
    <row r="160" spans="1:93" ht="19.5" customHeight="1" x14ac:dyDescent="0.25">
      <c r="A160" s="41922"/>
      <c r="B160" s="41923"/>
      <c r="C160" s="41923"/>
      <c r="D160" s="41923"/>
      <c r="E160" s="41923"/>
      <c r="F160" s="41923"/>
      <c r="G160" s="41923"/>
      <c r="H160" s="41923"/>
      <c r="I160" s="41923"/>
      <c r="J160" s="41923"/>
      <c r="K160" s="41923"/>
      <c r="L160" s="41923"/>
      <c r="M160" s="41923"/>
      <c r="N160" s="41923"/>
      <c r="O160" s="41923"/>
      <c r="P160" s="41923"/>
      <c r="Q160" s="41923"/>
      <c r="R160" s="41923"/>
      <c r="S160" s="41923"/>
      <c r="T160" s="41923"/>
      <c r="U160" s="41923"/>
      <c r="V160" s="41923"/>
      <c r="W160" s="41923"/>
      <c r="X160" s="41923"/>
      <c r="Y160" s="41923"/>
      <c r="Z160" s="41923"/>
      <c r="AA160" s="41923"/>
      <c r="AB160" s="41923"/>
      <c r="AC160" s="41923"/>
      <c r="AD160" s="41923"/>
      <c r="AE160" s="41923"/>
      <c r="AF160" s="41923"/>
      <c r="AG160" s="41923"/>
      <c r="AH160" s="41923"/>
      <c r="AI160" s="41923"/>
      <c r="AJ160" s="41923"/>
      <c r="AK160" s="41923"/>
      <c r="AL160" s="41923"/>
      <c r="AM160" s="41923"/>
      <c r="AN160" s="41923"/>
      <c r="AO160" s="41923"/>
      <c r="AP160" s="41923"/>
      <c r="AQ160" s="41923"/>
      <c r="AR160" s="41923"/>
      <c r="AS160" s="41923"/>
      <c r="AT160" s="41923"/>
      <c r="AU160" s="41923"/>
      <c r="AV160" s="41923"/>
      <c r="AW160" s="41923"/>
      <c r="AX160" s="41923"/>
      <c r="AY160" s="41923"/>
      <c r="AZ160" s="41923"/>
      <c r="BA160" s="41923"/>
      <c r="BB160" s="41923"/>
      <c r="BC160" s="41923"/>
      <c r="BD160" s="41923"/>
      <c r="BE160" s="41923"/>
      <c r="BF160" s="41923"/>
      <c r="BG160" s="41923"/>
      <c r="BH160" s="41923"/>
      <c r="BI160" s="41923"/>
      <c r="BJ160" s="41923"/>
      <c r="BK160" s="41923"/>
      <c r="BL160" s="41923"/>
      <c r="BM160" s="41923"/>
      <c r="BN160" s="41923"/>
      <c r="BO160" s="41923"/>
      <c r="BP160" s="41923"/>
      <c r="BQ160" s="41923"/>
      <c r="BR160" s="41923"/>
      <c r="BS160" s="41923"/>
      <c r="BT160" s="41923"/>
      <c r="BU160" s="41923"/>
      <c r="BV160" s="41923"/>
      <c r="BW160" s="41923"/>
      <c r="BX160" s="41923"/>
      <c r="BY160" s="41923"/>
      <c r="BZ160" s="41923"/>
      <c r="CA160" s="41923"/>
      <c r="CB160" s="41923"/>
      <c r="CC160" s="41923"/>
      <c r="CD160" s="41923"/>
      <c r="CE160" s="41923"/>
      <c r="CF160" s="41923"/>
      <c r="CG160" s="41923"/>
      <c r="CH160" s="41923"/>
      <c r="CI160" s="41923"/>
      <c r="CJ160" s="41923"/>
      <c r="CK160" s="41923"/>
      <c r="CL160" s="41923"/>
      <c r="CM160" s="41923"/>
      <c r="CN160" s="41924"/>
      <c r="CO160" s="40809"/>
    </row>
    <row r="161" spans="1:93" ht="19.5" customHeight="1" x14ac:dyDescent="0.25">
      <c r="A161" s="41922"/>
      <c r="B161" s="41923"/>
      <c r="C161" s="41923"/>
      <c r="D161" s="41923"/>
      <c r="E161" s="41923"/>
      <c r="F161" s="41923"/>
      <c r="G161" s="41923"/>
      <c r="H161" s="41923"/>
      <c r="I161" s="41923"/>
      <c r="J161" s="41923"/>
      <c r="K161" s="41923"/>
      <c r="L161" s="41923"/>
      <c r="M161" s="41923"/>
      <c r="N161" s="41923"/>
      <c r="O161" s="41923"/>
      <c r="P161" s="41923"/>
      <c r="Q161" s="41923"/>
      <c r="R161" s="41923"/>
      <c r="S161" s="41923"/>
      <c r="T161" s="41923"/>
      <c r="U161" s="41923"/>
      <c r="V161" s="41923"/>
      <c r="W161" s="41923"/>
      <c r="X161" s="41923"/>
      <c r="Y161" s="41923"/>
      <c r="Z161" s="41923"/>
      <c r="AA161" s="41923"/>
      <c r="AB161" s="41923"/>
      <c r="AC161" s="41923"/>
      <c r="AD161" s="41923"/>
      <c r="AE161" s="41923"/>
      <c r="AF161" s="41923"/>
      <c r="AG161" s="41923"/>
      <c r="AH161" s="41923"/>
      <c r="AI161" s="41923"/>
      <c r="AJ161" s="41923"/>
      <c r="AK161" s="41923"/>
      <c r="AL161" s="41923"/>
      <c r="AM161" s="41923"/>
      <c r="AN161" s="41923"/>
      <c r="AO161" s="41923"/>
      <c r="AP161" s="41923"/>
      <c r="AQ161" s="41923"/>
      <c r="AR161" s="41923"/>
      <c r="AS161" s="41923"/>
      <c r="AT161" s="41923"/>
      <c r="AU161" s="41923"/>
      <c r="AV161" s="41923"/>
      <c r="AW161" s="41923"/>
      <c r="AX161" s="41923"/>
      <c r="AY161" s="41923"/>
      <c r="AZ161" s="41923"/>
      <c r="BA161" s="41923"/>
      <c r="BB161" s="41923"/>
      <c r="BC161" s="41923"/>
      <c r="BD161" s="41923"/>
      <c r="BE161" s="41923"/>
      <c r="BF161" s="41923"/>
      <c r="BG161" s="41923"/>
      <c r="BH161" s="41923"/>
      <c r="BI161" s="41923"/>
      <c r="BJ161" s="41923"/>
      <c r="BK161" s="41923"/>
      <c r="BL161" s="41923"/>
      <c r="BM161" s="41923"/>
      <c r="BN161" s="41923"/>
      <c r="BO161" s="41923"/>
      <c r="BP161" s="41923"/>
      <c r="BQ161" s="41923"/>
      <c r="BR161" s="41923"/>
      <c r="BS161" s="41923"/>
      <c r="BT161" s="41923"/>
      <c r="BU161" s="41923"/>
      <c r="BV161" s="41923"/>
      <c r="BW161" s="41923"/>
      <c r="BX161" s="41923"/>
      <c r="BY161" s="41923"/>
      <c r="BZ161" s="41923"/>
      <c r="CA161" s="41923"/>
      <c r="CB161" s="41923"/>
      <c r="CC161" s="41923"/>
      <c r="CD161" s="41923"/>
      <c r="CE161" s="41923"/>
      <c r="CF161" s="41923"/>
      <c r="CG161" s="41923"/>
      <c r="CH161" s="41923"/>
      <c r="CI161" s="41923"/>
      <c r="CJ161" s="41923"/>
      <c r="CK161" s="41923"/>
      <c r="CL161" s="41923"/>
      <c r="CM161" s="41923"/>
      <c r="CN161" s="41924"/>
      <c r="CO161" s="40809"/>
    </row>
    <row r="162" spans="1:93" ht="19.5" customHeight="1" x14ac:dyDescent="0.25">
      <c r="A162" s="41925"/>
      <c r="B162" s="41926"/>
      <c r="C162" s="41926"/>
      <c r="D162" s="41926"/>
      <c r="E162" s="41926"/>
      <c r="F162" s="41926"/>
      <c r="G162" s="41926"/>
      <c r="H162" s="41926"/>
      <c r="I162" s="41926"/>
      <c r="J162" s="41926"/>
      <c r="K162" s="41926"/>
      <c r="L162" s="41926"/>
      <c r="M162" s="41926"/>
      <c r="N162" s="41926"/>
      <c r="O162" s="41926"/>
      <c r="P162" s="41926"/>
      <c r="Q162" s="41926"/>
      <c r="R162" s="41926"/>
      <c r="S162" s="41926"/>
      <c r="T162" s="41926"/>
      <c r="U162" s="41926"/>
      <c r="V162" s="41926"/>
      <c r="W162" s="41926"/>
      <c r="X162" s="41926"/>
      <c r="Y162" s="41926"/>
      <c r="Z162" s="41926"/>
      <c r="AA162" s="41926"/>
      <c r="AB162" s="41926"/>
      <c r="AC162" s="41926"/>
      <c r="AD162" s="41926"/>
      <c r="AE162" s="41926"/>
      <c r="AF162" s="41926"/>
      <c r="AG162" s="41926"/>
      <c r="AH162" s="41926"/>
      <c r="AI162" s="41926"/>
      <c r="AJ162" s="41926"/>
      <c r="AK162" s="41926"/>
      <c r="AL162" s="41926"/>
      <c r="AM162" s="41926"/>
      <c r="AN162" s="41926"/>
      <c r="AO162" s="41926"/>
      <c r="AP162" s="41926"/>
      <c r="AQ162" s="41926"/>
      <c r="AR162" s="41926"/>
      <c r="AS162" s="41926"/>
      <c r="AT162" s="41926"/>
      <c r="AU162" s="41926"/>
      <c r="AV162" s="41926"/>
      <c r="AW162" s="41926"/>
      <c r="AX162" s="41926"/>
      <c r="AY162" s="41926"/>
      <c r="AZ162" s="41926"/>
      <c r="BA162" s="41926"/>
      <c r="BB162" s="41926"/>
      <c r="BC162" s="41926"/>
      <c r="BD162" s="41926"/>
      <c r="BE162" s="41926"/>
      <c r="BF162" s="41926"/>
      <c r="BG162" s="41926"/>
      <c r="BH162" s="41926"/>
      <c r="BI162" s="41926"/>
      <c r="BJ162" s="41926"/>
      <c r="BK162" s="41926"/>
      <c r="BL162" s="41926"/>
      <c r="BM162" s="41926"/>
      <c r="BN162" s="41926"/>
      <c r="BO162" s="41926"/>
      <c r="BP162" s="41926"/>
      <c r="BQ162" s="41926"/>
      <c r="BR162" s="41926"/>
      <c r="BS162" s="41926"/>
      <c r="BT162" s="41926"/>
      <c r="BU162" s="41926"/>
      <c r="BV162" s="41926"/>
      <c r="BW162" s="41926"/>
      <c r="BX162" s="41926"/>
      <c r="BY162" s="41926"/>
      <c r="BZ162" s="41926"/>
      <c r="CA162" s="41926"/>
      <c r="CB162" s="41926"/>
      <c r="CC162" s="41926"/>
      <c r="CD162" s="41926"/>
      <c r="CE162" s="41926"/>
      <c r="CF162" s="41926"/>
      <c r="CG162" s="41926"/>
      <c r="CH162" s="41926"/>
      <c r="CI162" s="41926"/>
      <c r="CJ162" s="41926"/>
      <c r="CK162" s="41926"/>
      <c r="CL162" s="41926"/>
      <c r="CM162" s="41926"/>
      <c r="CN162" s="41927"/>
      <c r="CO162" s="40809"/>
    </row>
    <row r="163" spans="1:93" ht="19.5" customHeight="1" x14ac:dyDescent="0.25">
      <c r="A163" s="40806"/>
      <c r="B163" s="40806"/>
      <c r="C163" s="40818"/>
      <c r="D163" s="40848"/>
      <c r="E163" s="40848"/>
      <c r="F163" s="40848"/>
      <c r="G163" s="40848"/>
      <c r="H163" s="40802"/>
      <c r="I163" s="40802"/>
      <c r="J163" s="40806"/>
      <c r="K163" s="40802"/>
      <c r="L163" s="40806"/>
      <c r="M163" s="40802"/>
      <c r="N163" s="40802"/>
      <c r="O163" s="40802"/>
      <c r="P163" s="40802"/>
      <c r="Q163" s="40806"/>
      <c r="R163" s="40802"/>
      <c r="S163" s="40806"/>
      <c r="T163" s="40802"/>
      <c r="U163" s="40806"/>
      <c r="V163" s="40802"/>
      <c r="W163" s="40806"/>
      <c r="X163" s="40806"/>
      <c r="Y163" s="40806"/>
      <c r="Z163" s="40806"/>
      <c r="AA163" s="40806"/>
      <c r="AB163" s="40802"/>
      <c r="AC163" s="40806"/>
      <c r="AD163" s="40806"/>
      <c r="AE163" s="40802"/>
      <c r="AF163" s="40806"/>
      <c r="AG163" s="40806"/>
      <c r="AH163" s="40802"/>
      <c r="AI163" s="40806"/>
      <c r="AJ163" s="40806"/>
      <c r="AK163" s="40806"/>
      <c r="AL163" s="40806"/>
      <c r="AM163" s="40806"/>
      <c r="AN163" s="40802"/>
      <c r="AO163" s="40806"/>
      <c r="AP163" s="40806"/>
      <c r="AQ163" s="40806"/>
      <c r="AR163" s="40806"/>
      <c r="AS163" s="40806"/>
      <c r="AT163" s="40802"/>
      <c r="AU163" s="40806"/>
      <c r="AV163" s="40806"/>
      <c r="AW163" s="40806"/>
      <c r="AX163" s="40806"/>
      <c r="AY163" s="40806"/>
      <c r="AZ163" s="40802"/>
      <c r="BA163" s="40806"/>
      <c r="BB163" s="40806"/>
      <c r="BC163" s="40806"/>
      <c r="BD163" s="40806"/>
      <c r="BE163" s="40806"/>
      <c r="BF163" s="40802"/>
      <c r="BG163" s="40806"/>
      <c r="BH163" s="40806"/>
      <c r="BI163" s="40806"/>
      <c r="BJ163" s="40806"/>
      <c r="BK163" s="40806"/>
      <c r="BL163" s="40802"/>
      <c r="BM163" s="40806"/>
      <c r="BN163" s="40806"/>
      <c r="BO163" s="40802"/>
      <c r="BP163" s="40802"/>
      <c r="BQ163" s="40802"/>
      <c r="BR163" s="40802"/>
      <c r="BS163" s="40806"/>
      <c r="BT163" s="40802"/>
      <c r="BU163" s="40806"/>
      <c r="BV163" s="40806"/>
      <c r="BW163" s="40806"/>
      <c r="BX163" s="40802"/>
      <c r="BY163" s="40806"/>
      <c r="BZ163" s="40806"/>
      <c r="CA163" s="40806"/>
      <c r="CB163" s="40806"/>
      <c r="CC163" s="40806"/>
      <c r="CD163" s="40806"/>
      <c r="CE163" s="40806"/>
      <c r="CF163" s="40806"/>
      <c r="CG163" s="40806"/>
      <c r="CH163" s="40806"/>
      <c r="CI163" s="40814"/>
      <c r="CJ163" s="40814"/>
      <c r="CK163" s="40814"/>
      <c r="CL163" s="40814"/>
      <c r="CM163" s="40814"/>
      <c r="CN163" s="40814"/>
      <c r="CO163" s="40806"/>
    </row>
  </sheetData>
  <mergeCells count="456">
    <mergeCell ref="A139:B139"/>
    <mergeCell ref="A158:CN162"/>
    <mergeCell ref="A147:B147"/>
    <mergeCell ref="A148:B148"/>
    <mergeCell ref="A149:B149"/>
    <mergeCell ref="A150:B150"/>
    <mergeCell ref="A151:B151"/>
    <mergeCell ref="A152:B152"/>
    <mergeCell ref="C3:D3"/>
    <mergeCell ref="C4:D4"/>
    <mergeCell ref="A153:B153"/>
    <mergeCell ref="A154:B154"/>
    <mergeCell ref="A155:B155"/>
    <mergeCell ref="A140:B140"/>
    <mergeCell ref="A141:B141"/>
    <mergeCell ref="A142:B142"/>
    <mergeCell ref="A143:B143"/>
    <mergeCell ref="A144:B144"/>
    <mergeCell ref="A146:B146"/>
    <mergeCell ref="A133:B133"/>
    <mergeCell ref="A135:B135"/>
    <mergeCell ref="A136:B136"/>
    <mergeCell ref="A137:B137"/>
    <mergeCell ref="A138:B138"/>
    <mergeCell ref="A132:B132"/>
    <mergeCell ref="A120:B120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CI110:CI111"/>
    <mergeCell ref="CJ110:CK110"/>
    <mergeCell ref="BB110:BC110"/>
    <mergeCell ref="BD110:BD111"/>
    <mergeCell ref="BE110:BE111"/>
    <mergeCell ref="A116:B116"/>
    <mergeCell ref="A117:B117"/>
    <mergeCell ref="A118:B118"/>
    <mergeCell ref="A119:B119"/>
    <mergeCell ref="CH110:CH111"/>
    <mergeCell ref="AN110:AO110"/>
    <mergeCell ref="AP110:AQ110"/>
    <mergeCell ref="AR110:AR111"/>
    <mergeCell ref="AS110:AS111"/>
    <mergeCell ref="AT110:AU110"/>
    <mergeCell ref="AV110:AW110"/>
    <mergeCell ref="AF110:AF111"/>
    <mergeCell ref="AG110:AG111"/>
    <mergeCell ref="AH110:AI110"/>
    <mergeCell ref="AJ110:AK110"/>
    <mergeCell ref="AL110:AL111"/>
    <mergeCell ref="AX110:AX111"/>
    <mergeCell ref="AY110:AY111"/>
    <mergeCell ref="AZ110:BA110"/>
    <mergeCell ref="A114:B114"/>
    <mergeCell ref="A115:B115"/>
    <mergeCell ref="AM110:AM111"/>
    <mergeCell ref="BH110:BI110"/>
    <mergeCell ref="BJ110:BJ111"/>
    <mergeCell ref="BK110:BK111"/>
    <mergeCell ref="BL110:BM110"/>
    <mergeCell ref="BN110:BO110"/>
    <mergeCell ref="CL110:CM110"/>
    <mergeCell ref="CN110:CN111"/>
    <mergeCell ref="A113:B113"/>
    <mergeCell ref="BX110:BY110"/>
    <mergeCell ref="BZ110:CA110"/>
    <mergeCell ref="CB110:CB111"/>
    <mergeCell ref="CC110:CC111"/>
    <mergeCell ref="CD110:CE110"/>
    <mergeCell ref="CF110:CG110"/>
    <mergeCell ref="BP110:BP111"/>
    <mergeCell ref="BQ110:BQ111"/>
    <mergeCell ref="BR110:BS110"/>
    <mergeCell ref="BT110:BU110"/>
    <mergeCell ref="BV110:BV111"/>
    <mergeCell ref="BW110:BW111"/>
    <mergeCell ref="BF110:BG110"/>
    <mergeCell ref="AD110:AE110"/>
    <mergeCell ref="N110:N111"/>
    <mergeCell ref="O110:O111"/>
    <mergeCell ref="P110:Q110"/>
    <mergeCell ref="R110:S110"/>
    <mergeCell ref="T110:T111"/>
    <mergeCell ref="U110:U111"/>
    <mergeCell ref="V110:W110"/>
    <mergeCell ref="X110:Y110"/>
    <mergeCell ref="Z110:Z111"/>
    <mergeCell ref="AA110:AA111"/>
    <mergeCell ref="AB110:AC110"/>
    <mergeCell ref="BW109:CB109"/>
    <mergeCell ref="CC109:CH109"/>
    <mergeCell ref="CI109:CN109"/>
    <mergeCell ref="C110:C111"/>
    <mergeCell ref="D110:E110"/>
    <mergeCell ref="F110:G110"/>
    <mergeCell ref="H110:H111"/>
    <mergeCell ref="I110:I111"/>
    <mergeCell ref="J110:K110"/>
    <mergeCell ref="L110:M110"/>
    <mergeCell ref="AM109:AR109"/>
    <mergeCell ref="AS109:AX109"/>
    <mergeCell ref="AY109:BD109"/>
    <mergeCell ref="BE109:BJ109"/>
    <mergeCell ref="BK109:BP109"/>
    <mergeCell ref="BQ109:BV109"/>
    <mergeCell ref="BW106:CB106"/>
    <mergeCell ref="CC106:CH106"/>
    <mergeCell ref="CI106:CN106"/>
    <mergeCell ref="A109:B111"/>
    <mergeCell ref="C109:H109"/>
    <mergeCell ref="I109:N109"/>
    <mergeCell ref="O109:T109"/>
    <mergeCell ref="U109:Z109"/>
    <mergeCell ref="AA109:AF109"/>
    <mergeCell ref="AG109:AL109"/>
    <mergeCell ref="AM106:AR106"/>
    <mergeCell ref="AS106:AX106"/>
    <mergeCell ref="AY106:BD106"/>
    <mergeCell ref="BE106:BJ106"/>
    <mergeCell ref="BK106:BP106"/>
    <mergeCell ref="BQ106:BV106"/>
    <mergeCell ref="AG106:AL106"/>
    <mergeCell ref="A99:B99"/>
    <mergeCell ref="A100:B100"/>
    <mergeCell ref="A101:B101"/>
    <mergeCell ref="A102:B102"/>
    <mergeCell ref="A103:B103"/>
    <mergeCell ref="A104:B104"/>
    <mergeCell ref="A105:B105"/>
    <mergeCell ref="I106:N106"/>
    <mergeCell ref="O106:T106"/>
    <mergeCell ref="U106:Z106"/>
    <mergeCell ref="AA106:AF106"/>
    <mergeCell ref="A98:B98"/>
    <mergeCell ref="A85:B85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B97"/>
    <mergeCell ref="A84:B84"/>
    <mergeCell ref="A72:B72"/>
    <mergeCell ref="A73:B73"/>
    <mergeCell ref="A74:B74"/>
    <mergeCell ref="A75:B75"/>
    <mergeCell ref="A77:B77"/>
    <mergeCell ref="A78:B78"/>
    <mergeCell ref="A79:B79"/>
    <mergeCell ref="A80:B80"/>
    <mergeCell ref="A81:B81"/>
    <mergeCell ref="A82:B82"/>
    <mergeCell ref="A83:B83"/>
    <mergeCell ref="A71:B71"/>
    <mergeCell ref="CF64:CG64"/>
    <mergeCell ref="CH64:CH65"/>
    <mergeCell ref="CI64:CI65"/>
    <mergeCell ref="CJ64:CJ65"/>
    <mergeCell ref="BY64:BY65"/>
    <mergeCell ref="BZ64:CA64"/>
    <mergeCell ref="CB64:CB65"/>
    <mergeCell ref="CC64:CC65"/>
    <mergeCell ref="CD64:CD65"/>
    <mergeCell ref="CE64:CE65"/>
    <mergeCell ref="BR64:BR65"/>
    <mergeCell ref="BS64:BS65"/>
    <mergeCell ref="BT64:BU64"/>
    <mergeCell ref="BV64:BV65"/>
    <mergeCell ref="BW64:BW65"/>
    <mergeCell ref="CN64:CN65"/>
    <mergeCell ref="A67:B67"/>
    <mergeCell ref="A68:B68"/>
    <mergeCell ref="A69:B69"/>
    <mergeCell ref="A70:B70"/>
    <mergeCell ref="CK64:CK65"/>
    <mergeCell ref="CL64:CM64"/>
    <mergeCell ref="BX64:BX65"/>
    <mergeCell ref="BQ64:BQ65"/>
    <mergeCell ref="BD64:BD65"/>
    <mergeCell ref="BE64:BE65"/>
    <mergeCell ref="BF64:BF65"/>
    <mergeCell ref="BG64:BG65"/>
    <mergeCell ref="BH64:BI64"/>
    <mergeCell ref="BJ64:BJ65"/>
    <mergeCell ref="BK64:BK65"/>
    <mergeCell ref="BL64:BL65"/>
    <mergeCell ref="BM64:BM65"/>
    <mergeCell ref="BN64:BO64"/>
    <mergeCell ref="BP64:BP65"/>
    <mergeCell ref="BB64:BC64"/>
    <mergeCell ref="AO64:AO65"/>
    <mergeCell ref="AP64:AQ64"/>
    <mergeCell ref="AR64:AR65"/>
    <mergeCell ref="AS64:AS65"/>
    <mergeCell ref="AT64:AT65"/>
    <mergeCell ref="AU64:AU65"/>
    <mergeCell ref="AV64:AW64"/>
    <mergeCell ref="AX64:AX65"/>
    <mergeCell ref="AY64:AY65"/>
    <mergeCell ref="AZ64:AZ65"/>
    <mergeCell ref="BA64:BA65"/>
    <mergeCell ref="R64:S64"/>
    <mergeCell ref="AH64:AH65"/>
    <mergeCell ref="AI64:AI65"/>
    <mergeCell ref="AJ64:AK64"/>
    <mergeCell ref="AL64:AL65"/>
    <mergeCell ref="AA64:AA65"/>
    <mergeCell ref="AB64:AB65"/>
    <mergeCell ref="AC64:AC65"/>
    <mergeCell ref="AD64:AE64"/>
    <mergeCell ref="AF64:AF65"/>
    <mergeCell ref="AG64:AG65"/>
    <mergeCell ref="L64:M64"/>
    <mergeCell ref="N64:N65"/>
    <mergeCell ref="O64:O65"/>
    <mergeCell ref="P64:P65"/>
    <mergeCell ref="Q64:Q65"/>
    <mergeCell ref="AM63:AR63"/>
    <mergeCell ref="T64:T65"/>
    <mergeCell ref="U64:U65"/>
    <mergeCell ref="V64:V65"/>
    <mergeCell ref="W64:W65"/>
    <mergeCell ref="X64:Y64"/>
    <mergeCell ref="Z64:Z65"/>
    <mergeCell ref="AM64:AM65"/>
    <mergeCell ref="AN64:AN65"/>
    <mergeCell ref="I63:N63"/>
    <mergeCell ref="O63:T63"/>
    <mergeCell ref="U63:Z63"/>
    <mergeCell ref="AA63:AF63"/>
    <mergeCell ref="AG63:AL63"/>
    <mergeCell ref="CC63:CH63"/>
    <mergeCell ref="CI63:CN63"/>
    <mergeCell ref="C64:C65"/>
    <mergeCell ref="D64:D65"/>
    <mergeCell ref="E64:E65"/>
    <mergeCell ref="F64:G64"/>
    <mergeCell ref="H64:H65"/>
    <mergeCell ref="I64:I65"/>
    <mergeCell ref="J64:J65"/>
    <mergeCell ref="K64:K65"/>
    <mergeCell ref="AS63:AX63"/>
    <mergeCell ref="AY63:BD63"/>
    <mergeCell ref="BE63:BJ63"/>
    <mergeCell ref="BK63:BP63"/>
    <mergeCell ref="BQ63:BV63"/>
    <mergeCell ref="BW63:CB63"/>
    <mergeCell ref="C63:H63"/>
    <mergeCell ref="A50:B50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3:B65"/>
    <mergeCell ref="A49:B49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  <mergeCell ref="A47:B47"/>
    <mergeCell ref="A48:B48"/>
    <mergeCell ref="A36:B36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23:B23"/>
    <mergeCell ref="BZ19:CA19"/>
    <mergeCell ref="CB19:CB20"/>
    <mergeCell ref="CC19:CC20"/>
    <mergeCell ref="CD19:CE19"/>
    <mergeCell ref="BQ19:BQ20"/>
    <mergeCell ref="BR19:BS19"/>
    <mergeCell ref="BT19:BU19"/>
    <mergeCell ref="BV19:BV20"/>
    <mergeCell ref="BW19:BW20"/>
    <mergeCell ref="BX19:BY19"/>
    <mergeCell ref="BH19:BI19"/>
    <mergeCell ref="BJ19:BJ20"/>
    <mergeCell ref="BK19:BK20"/>
    <mergeCell ref="BL19:BM19"/>
    <mergeCell ref="BN19:BO19"/>
    <mergeCell ref="CI19:CI20"/>
    <mergeCell ref="CJ19:CK19"/>
    <mergeCell ref="CL19:CM19"/>
    <mergeCell ref="CN19:CN20"/>
    <mergeCell ref="A22:B22"/>
    <mergeCell ref="CF19:CG19"/>
    <mergeCell ref="CH19:CH20"/>
    <mergeCell ref="BP19:BP20"/>
    <mergeCell ref="AR19:AR20"/>
    <mergeCell ref="AS19:AS20"/>
    <mergeCell ref="AT19:AU19"/>
    <mergeCell ref="AV19:AW19"/>
    <mergeCell ref="AX19:AX20"/>
    <mergeCell ref="BW18:CB18"/>
    <mergeCell ref="I18:N18"/>
    <mergeCell ref="O18:T18"/>
    <mergeCell ref="AG19:AG20"/>
    <mergeCell ref="AH19:AI19"/>
    <mergeCell ref="AJ19:AK19"/>
    <mergeCell ref="AL19:AL20"/>
    <mergeCell ref="AM19:AM20"/>
    <mergeCell ref="AN19:AO19"/>
    <mergeCell ref="AY19:AY20"/>
    <mergeCell ref="AZ19:BA19"/>
    <mergeCell ref="BB19:BC19"/>
    <mergeCell ref="BD19:BD20"/>
    <mergeCell ref="BE19:BE20"/>
    <mergeCell ref="BF19:BG19"/>
    <mergeCell ref="AP19:AQ19"/>
    <mergeCell ref="AF19:AF20"/>
    <mergeCell ref="CC18:CH18"/>
    <mergeCell ref="CI18:CN18"/>
    <mergeCell ref="C19:C20"/>
    <mergeCell ref="D19:E19"/>
    <mergeCell ref="F19:G19"/>
    <mergeCell ref="H19:H20"/>
    <mergeCell ref="I19:I20"/>
    <mergeCell ref="J19:K19"/>
    <mergeCell ref="L19:M19"/>
    <mergeCell ref="N19:N20"/>
    <mergeCell ref="AS18:AX18"/>
    <mergeCell ref="AY18:BD18"/>
    <mergeCell ref="BE18:BJ18"/>
    <mergeCell ref="BK18:BP18"/>
    <mergeCell ref="BQ18:BV18"/>
    <mergeCell ref="X19:Y19"/>
    <mergeCell ref="Z19:Z20"/>
    <mergeCell ref="AA19:AA20"/>
    <mergeCell ref="AB19:AC19"/>
    <mergeCell ref="AD19:AE19"/>
    <mergeCell ref="U18:Z18"/>
    <mergeCell ref="AA18:AF18"/>
    <mergeCell ref="AG18:AL18"/>
    <mergeCell ref="AM18:AR18"/>
    <mergeCell ref="A12:B12"/>
    <mergeCell ref="A13:B13"/>
    <mergeCell ref="A14:B14"/>
    <mergeCell ref="A15:B15"/>
    <mergeCell ref="A18:B20"/>
    <mergeCell ref="C18:H18"/>
    <mergeCell ref="O19:O20"/>
    <mergeCell ref="P19:Q19"/>
    <mergeCell ref="R19:S19"/>
    <mergeCell ref="T19:T20"/>
    <mergeCell ref="U19:U20"/>
    <mergeCell ref="V19:W19"/>
    <mergeCell ref="CJ8:CK8"/>
    <mergeCell ref="CL8:CM8"/>
    <mergeCell ref="CN8:CN9"/>
    <mergeCell ref="A10:B10"/>
    <mergeCell ref="A11:B11"/>
    <mergeCell ref="BZ8:CA8"/>
    <mergeCell ref="CB8:CB9"/>
    <mergeCell ref="CC8:CC9"/>
    <mergeCell ref="CD8:CE8"/>
    <mergeCell ref="CF8:CG8"/>
    <mergeCell ref="CH8:CH9"/>
    <mergeCell ref="BQ8:BQ9"/>
    <mergeCell ref="BR8:BS8"/>
    <mergeCell ref="BT8:BU8"/>
    <mergeCell ref="BV8:BV9"/>
    <mergeCell ref="BW8:BW9"/>
    <mergeCell ref="CI8:CI9"/>
    <mergeCell ref="L8:M8"/>
    <mergeCell ref="N8:N9"/>
    <mergeCell ref="X8:Y8"/>
    <mergeCell ref="Z8:Z9"/>
    <mergeCell ref="AA8:AA9"/>
    <mergeCell ref="AB8:AC8"/>
    <mergeCell ref="AD8:AE8"/>
    <mergeCell ref="AF8:AF9"/>
    <mergeCell ref="BX8:BY8"/>
    <mergeCell ref="BH8:BI8"/>
    <mergeCell ref="BJ8:BJ9"/>
    <mergeCell ref="BK8:BK9"/>
    <mergeCell ref="BL8:BM8"/>
    <mergeCell ref="BN8:BO8"/>
    <mergeCell ref="BP8:BP9"/>
    <mergeCell ref="AZ8:BA8"/>
    <mergeCell ref="BB8:BC8"/>
    <mergeCell ref="BD8:BD9"/>
    <mergeCell ref="BF8:BG8"/>
    <mergeCell ref="AP8:AQ8"/>
    <mergeCell ref="AR8:AR9"/>
    <mergeCell ref="AS8:AS9"/>
    <mergeCell ref="AT8:AU8"/>
    <mergeCell ref="AV8:AW8"/>
    <mergeCell ref="AX8:AX9"/>
    <mergeCell ref="BE8:BE9"/>
    <mergeCell ref="AJ8:AK8"/>
    <mergeCell ref="AL8:AL9"/>
    <mergeCell ref="AM8:AM9"/>
    <mergeCell ref="AN8:AO8"/>
    <mergeCell ref="AY8:AY9"/>
    <mergeCell ref="CC7:CH7"/>
    <mergeCell ref="CI7:CN7"/>
    <mergeCell ref="C8:C9"/>
    <mergeCell ref="D8:E8"/>
    <mergeCell ref="F8:G8"/>
    <mergeCell ref="H8:H9"/>
    <mergeCell ref="I8:I9"/>
    <mergeCell ref="J8:K8"/>
    <mergeCell ref="AS7:AX7"/>
    <mergeCell ref="AY7:BD7"/>
    <mergeCell ref="BE7:BJ7"/>
    <mergeCell ref="BK7:BP7"/>
    <mergeCell ref="BQ7:BV7"/>
    <mergeCell ref="BW7:CB7"/>
    <mergeCell ref="AG8:AG9"/>
    <mergeCell ref="AH8:AI8"/>
    <mergeCell ref="A1:CN1"/>
    <mergeCell ref="A2:CN2"/>
    <mergeCell ref="A7:B9"/>
    <mergeCell ref="C7:H7"/>
    <mergeCell ref="I7:N7"/>
    <mergeCell ref="O7:T7"/>
    <mergeCell ref="U7:Z7"/>
    <mergeCell ref="AA7:AF7"/>
    <mergeCell ref="AG7:AL7"/>
    <mergeCell ref="AM7:AR7"/>
    <mergeCell ref="O8:O9"/>
    <mergeCell ref="P8:Q8"/>
    <mergeCell ref="R8:S8"/>
    <mergeCell ref="T8:T9"/>
    <mergeCell ref="U8:U9"/>
    <mergeCell ref="V8:W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O51"/>
  <sheetViews>
    <sheetView showGridLines="0" workbookViewId="0"/>
  </sheetViews>
  <sheetFormatPr defaultRowHeight="15" x14ac:dyDescent="0.25"/>
  <cols>
    <col min="1" max="8" width="15.7109375" customWidth="1"/>
    <col min="9" max="20" width="15.7109375" hidden="1" customWidth="1"/>
    <col min="21" max="32" width="15.7109375" customWidth="1"/>
    <col min="33" max="80" width="15.7109375" hidden="1" customWidth="1"/>
    <col min="81" max="92" width="15.7109375" customWidth="1"/>
    <col min="93" max="1419" width="9.140625" customWidth="1"/>
  </cols>
  <sheetData>
    <row r="1" spans="1:1419" ht="39.75" customHeight="1" x14ac:dyDescent="0.35">
      <c r="A1" s="40941"/>
      <c r="B1" s="40942"/>
      <c r="C1" s="40941"/>
      <c r="D1" s="40941"/>
      <c r="E1" s="40942" t="s">
        <v>125</v>
      </c>
      <c r="F1" s="40941"/>
      <c r="G1" s="40942"/>
      <c r="H1" s="40942"/>
      <c r="I1" s="40942"/>
      <c r="J1" s="40942"/>
      <c r="K1" s="40942"/>
      <c r="L1" s="40942"/>
      <c r="M1" s="40942"/>
      <c r="N1" s="40942"/>
      <c r="O1" s="40942"/>
      <c r="P1" s="40942"/>
      <c r="Q1" s="40942"/>
      <c r="R1" s="40942"/>
      <c r="S1" s="40942"/>
      <c r="T1" s="40942"/>
      <c r="U1" s="40942"/>
      <c r="V1" s="40942"/>
      <c r="W1" s="40942"/>
      <c r="X1" s="40942"/>
      <c r="Y1" s="40942"/>
      <c r="Z1" s="40942"/>
      <c r="AA1" s="40942"/>
      <c r="AB1" s="40942"/>
      <c r="AC1" s="40942"/>
      <c r="AD1" s="40942"/>
      <c r="AE1" s="40942"/>
      <c r="AF1" s="40942"/>
      <c r="AG1" s="40942"/>
      <c r="AH1" s="40942"/>
      <c r="AI1" s="40942"/>
      <c r="AJ1" s="40942"/>
      <c r="AK1" s="40942"/>
      <c r="AL1" s="40942"/>
      <c r="AM1" s="40942"/>
      <c r="AN1" s="40942"/>
      <c r="AO1" s="40942"/>
      <c r="AP1" s="40942"/>
      <c r="AQ1" s="40942"/>
      <c r="AR1" s="40942"/>
      <c r="AS1" s="40942"/>
      <c r="AT1" s="40942"/>
      <c r="AU1" s="40942"/>
      <c r="AV1" s="40942"/>
      <c r="AW1" s="40942"/>
      <c r="AX1" s="40942"/>
      <c r="AY1" s="40942"/>
      <c r="AZ1" s="40942"/>
      <c r="BA1" s="40942"/>
      <c r="BB1" s="40942"/>
      <c r="BC1" s="40942"/>
      <c r="BD1" s="40942"/>
      <c r="BE1" s="40942"/>
      <c r="BF1" s="40942"/>
      <c r="BG1" s="40942"/>
      <c r="BH1" s="40942"/>
      <c r="BI1" s="40942"/>
      <c r="BJ1" s="40942"/>
      <c r="BK1" s="40942"/>
      <c r="BL1" s="40942"/>
      <c r="BM1" s="40942"/>
      <c r="BN1" s="40942"/>
      <c r="BO1" s="40942"/>
      <c r="BP1" s="40942"/>
      <c r="BQ1" s="40942"/>
      <c r="BR1" s="40942"/>
      <c r="BS1" s="40942"/>
      <c r="BT1" s="40942"/>
      <c r="BU1" s="40942"/>
      <c r="BV1" s="40942"/>
      <c r="BW1" s="40942"/>
      <c r="BX1" s="40942"/>
      <c r="BY1" s="40942"/>
      <c r="BZ1" s="40942"/>
      <c r="CA1" s="40942"/>
      <c r="CB1" s="40942"/>
      <c r="CC1" s="40942"/>
      <c r="CD1" s="40942"/>
      <c r="CE1" s="40942"/>
      <c r="CF1" s="40942"/>
      <c r="CG1" s="40942"/>
      <c r="CH1" s="40942"/>
      <c r="CI1" s="40943"/>
      <c r="CJ1" s="40943"/>
      <c r="CK1" s="40943"/>
      <c r="CL1" s="40943"/>
      <c r="CM1" s="40943"/>
      <c r="CN1" s="40943"/>
      <c r="CO1" s="40941"/>
      <c r="CP1" s="40941"/>
      <c r="CQ1" s="40941"/>
      <c r="CR1" s="40941"/>
      <c r="CS1" s="40941"/>
      <c r="CT1" s="40941"/>
      <c r="CU1" s="40941"/>
      <c r="CV1" s="40941"/>
      <c r="CW1" s="40941"/>
      <c r="CX1" s="40941"/>
      <c r="CY1" s="40941"/>
      <c r="CZ1" s="40941"/>
      <c r="DA1" s="40941"/>
      <c r="DB1" s="40941"/>
      <c r="DC1" s="40941"/>
      <c r="DD1" s="40941"/>
      <c r="DE1" s="40941"/>
      <c r="DF1" s="40941"/>
      <c r="DG1" s="40941"/>
      <c r="DH1" s="40941"/>
      <c r="DI1" s="40941"/>
      <c r="DJ1" s="40941"/>
      <c r="DK1" s="40941"/>
      <c r="DL1" s="40941"/>
      <c r="DM1" s="40941"/>
      <c r="DN1" s="40941"/>
      <c r="DO1" s="40941"/>
      <c r="DP1" s="40941"/>
      <c r="DQ1" s="40941"/>
      <c r="DR1" s="40941"/>
      <c r="DS1" s="40941"/>
      <c r="DT1" s="40941"/>
      <c r="DU1" s="40941"/>
      <c r="DV1" s="40941"/>
      <c r="DW1" s="40941"/>
      <c r="DX1" s="40941"/>
      <c r="DY1" s="40941"/>
      <c r="DZ1" s="40941"/>
      <c r="EA1" s="40941"/>
      <c r="EB1" s="40941"/>
      <c r="EC1" s="40941"/>
      <c r="ED1" s="40941"/>
      <c r="EE1" s="40941"/>
      <c r="EF1" s="40941"/>
      <c r="EG1" s="40941"/>
      <c r="EH1" s="40941"/>
      <c r="EI1" s="40941"/>
      <c r="EJ1" s="40941"/>
      <c r="EK1" s="40941"/>
      <c r="EL1" s="40941"/>
      <c r="EM1" s="40941"/>
      <c r="EN1" s="40941"/>
      <c r="EO1" s="40941"/>
      <c r="EP1" s="40941"/>
      <c r="EQ1" s="40941"/>
      <c r="ER1" s="40941"/>
      <c r="ES1" s="40941"/>
      <c r="ET1" s="40941"/>
      <c r="EU1" s="40941"/>
      <c r="EV1" s="40941"/>
      <c r="EW1" s="40941"/>
      <c r="EX1" s="40941"/>
      <c r="EY1" s="40941"/>
      <c r="EZ1" s="40941"/>
      <c r="FA1" s="40941"/>
      <c r="FB1" s="40941"/>
      <c r="FC1" s="40941"/>
      <c r="FD1" s="40941"/>
      <c r="FE1" s="40941"/>
      <c r="FF1" s="40941"/>
      <c r="FG1" s="40941"/>
      <c r="FH1" s="40941"/>
      <c r="FI1" s="40941"/>
      <c r="FJ1" s="40941"/>
      <c r="FK1" s="40941"/>
      <c r="FL1" s="40941"/>
      <c r="FM1" s="40941"/>
      <c r="FN1" s="40941"/>
      <c r="FO1" s="40941"/>
      <c r="FP1" s="40941"/>
      <c r="FQ1" s="40941"/>
      <c r="FR1" s="40941"/>
      <c r="FS1" s="40941"/>
      <c r="FT1" s="40941"/>
      <c r="FU1" s="40941"/>
      <c r="FV1" s="40941"/>
      <c r="FW1" s="40941"/>
      <c r="FX1" s="40941"/>
      <c r="FY1" s="40941"/>
      <c r="FZ1" s="40941"/>
      <c r="GA1" s="40941"/>
      <c r="GB1" s="40941"/>
      <c r="GC1" s="40941"/>
      <c r="GD1" s="40941"/>
      <c r="GE1" s="40941"/>
      <c r="GF1" s="40941"/>
      <c r="GG1" s="40941"/>
      <c r="GH1" s="40941"/>
      <c r="GI1" s="40941"/>
      <c r="GJ1" s="40941"/>
      <c r="GK1" s="40941"/>
      <c r="GL1" s="40941"/>
      <c r="GM1" s="40941"/>
      <c r="GN1" s="40941"/>
      <c r="GO1" s="40941"/>
      <c r="GP1" s="40941"/>
      <c r="GQ1" s="40941"/>
      <c r="GR1" s="40941"/>
      <c r="GS1" s="40941"/>
      <c r="GT1" s="40941"/>
      <c r="GU1" s="40941"/>
      <c r="GV1" s="40941"/>
      <c r="GW1" s="40941"/>
      <c r="GX1" s="40941"/>
      <c r="GY1" s="40941"/>
      <c r="GZ1" s="40941"/>
      <c r="HA1" s="40941"/>
      <c r="HB1" s="40941"/>
      <c r="HC1" s="40941"/>
      <c r="HD1" s="40941"/>
      <c r="HE1" s="40941"/>
      <c r="HF1" s="40941"/>
      <c r="HG1" s="40941"/>
      <c r="HH1" s="40941"/>
      <c r="HI1" s="40941"/>
      <c r="HJ1" s="40941"/>
      <c r="HK1" s="40941"/>
      <c r="HL1" s="40941"/>
      <c r="HM1" s="40941"/>
      <c r="HN1" s="40941"/>
      <c r="HO1" s="40941"/>
      <c r="HP1" s="40941"/>
      <c r="HQ1" s="40941"/>
      <c r="HR1" s="40941"/>
      <c r="HS1" s="40941"/>
      <c r="HT1" s="40941"/>
      <c r="HU1" s="40941"/>
      <c r="HV1" s="40941"/>
      <c r="HW1" s="40941"/>
      <c r="HX1" s="40941"/>
      <c r="HY1" s="40941"/>
      <c r="HZ1" s="40941"/>
      <c r="IA1" s="40941"/>
      <c r="IB1" s="40941"/>
      <c r="IC1" s="40941"/>
      <c r="ID1" s="40941"/>
      <c r="IE1" s="40941"/>
      <c r="IF1" s="40941"/>
      <c r="IG1" s="40941"/>
      <c r="IH1" s="40941"/>
      <c r="II1" s="40941"/>
      <c r="IJ1" s="40941"/>
      <c r="IK1" s="40941"/>
      <c r="IL1" s="40941"/>
      <c r="IM1" s="40941"/>
      <c r="IN1" s="40941"/>
      <c r="IO1" s="40941"/>
      <c r="IP1" s="40941"/>
      <c r="IQ1" s="40941"/>
      <c r="IR1" s="40941"/>
      <c r="IS1" s="40941"/>
      <c r="IT1" s="40941"/>
      <c r="IU1" s="40941"/>
      <c r="IV1" s="40941"/>
      <c r="IW1" s="40941"/>
      <c r="IX1" s="40941"/>
      <c r="IY1" s="40941"/>
      <c r="IZ1" s="40941"/>
      <c r="JA1" s="40941"/>
      <c r="JB1" s="40941"/>
      <c r="JC1" s="40941"/>
      <c r="JD1" s="40941"/>
      <c r="JE1" s="40941"/>
      <c r="JF1" s="40941"/>
      <c r="JG1" s="40941"/>
      <c r="JH1" s="40941"/>
      <c r="JI1" s="40941"/>
      <c r="JJ1" s="40941"/>
      <c r="JK1" s="40941"/>
      <c r="JL1" s="40941"/>
      <c r="JM1" s="40941"/>
      <c r="JN1" s="40941"/>
      <c r="JO1" s="40941"/>
      <c r="JP1" s="40941"/>
      <c r="JQ1" s="40941"/>
      <c r="JR1" s="40941"/>
      <c r="JS1" s="40941"/>
      <c r="JT1" s="40941"/>
      <c r="JU1" s="40941"/>
      <c r="JV1" s="40941"/>
      <c r="JW1" s="40941"/>
      <c r="JX1" s="40941"/>
      <c r="JY1" s="40941"/>
      <c r="JZ1" s="40941"/>
      <c r="KA1" s="40941"/>
      <c r="KB1" s="40941"/>
      <c r="KC1" s="40941"/>
      <c r="KD1" s="40941"/>
      <c r="KE1" s="40941"/>
      <c r="KF1" s="40941"/>
      <c r="KG1" s="40941"/>
      <c r="KH1" s="40941"/>
      <c r="KI1" s="40941"/>
      <c r="KJ1" s="40941"/>
      <c r="KK1" s="40941"/>
      <c r="KL1" s="40941"/>
      <c r="KM1" s="40941"/>
      <c r="KN1" s="40941"/>
      <c r="KO1" s="40941"/>
      <c r="KP1" s="40941"/>
      <c r="KQ1" s="40941"/>
      <c r="KR1" s="40941"/>
      <c r="KS1" s="40941"/>
      <c r="KT1" s="40941"/>
      <c r="KU1" s="40941"/>
      <c r="KV1" s="40941"/>
      <c r="KW1" s="40941"/>
      <c r="KX1" s="40941"/>
      <c r="KY1" s="40941"/>
      <c r="KZ1" s="40941"/>
      <c r="LA1" s="40941"/>
      <c r="LB1" s="40941"/>
      <c r="LC1" s="40941"/>
      <c r="LD1" s="40941"/>
      <c r="LE1" s="40941"/>
      <c r="LF1" s="40941"/>
      <c r="LG1" s="40941"/>
      <c r="LH1" s="40941"/>
      <c r="LI1" s="40941"/>
      <c r="LJ1" s="40941"/>
      <c r="LK1" s="40941"/>
      <c r="LL1" s="40941"/>
      <c r="LM1" s="40941"/>
      <c r="LN1" s="40941"/>
      <c r="LO1" s="40941"/>
      <c r="LP1" s="40941"/>
      <c r="LQ1" s="40941"/>
      <c r="LR1" s="40941"/>
      <c r="LS1" s="40941"/>
      <c r="LT1" s="40941"/>
      <c r="LU1" s="40941"/>
      <c r="LV1" s="40941"/>
      <c r="LW1" s="40941"/>
      <c r="LX1" s="40941"/>
      <c r="LY1" s="40941"/>
      <c r="LZ1" s="40941"/>
      <c r="MA1" s="40941"/>
      <c r="MB1" s="40941"/>
      <c r="MC1" s="40941"/>
      <c r="MD1" s="40941"/>
      <c r="ME1" s="40941"/>
      <c r="MF1" s="40941"/>
      <c r="MG1" s="40941"/>
      <c r="MH1" s="40941"/>
      <c r="MI1" s="40941"/>
      <c r="MJ1" s="40941"/>
      <c r="MK1" s="40941"/>
      <c r="ML1" s="40941"/>
      <c r="MM1" s="40941"/>
      <c r="MN1" s="40941"/>
      <c r="MO1" s="40941"/>
      <c r="MP1" s="40941"/>
      <c r="MQ1" s="40941"/>
      <c r="MR1" s="40941"/>
      <c r="MS1" s="40941"/>
      <c r="MT1" s="40941"/>
      <c r="MU1" s="40941"/>
      <c r="MV1" s="40941"/>
      <c r="MW1" s="40941"/>
      <c r="MX1" s="40941"/>
      <c r="MY1" s="40941"/>
      <c r="MZ1" s="40941"/>
      <c r="NA1" s="40941"/>
      <c r="NB1" s="40941"/>
      <c r="NC1" s="40941"/>
      <c r="ND1" s="40941"/>
      <c r="NE1" s="40941"/>
      <c r="NF1" s="40941"/>
      <c r="NG1" s="40941"/>
      <c r="NH1" s="40941"/>
      <c r="NI1" s="40941"/>
      <c r="NJ1" s="40941"/>
      <c r="NK1" s="40941"/>
      <c r="NL1" s="40941"/>
      <c r="NM1" s="40941"/>
      <c r="NN1" s="40941"/>
      <c r="NO1" s="40941"/>
      <c r="NP1" s="40941"/>
      <c r="NQ1" s="40941"/>
      <c r="NR1" s="40941"/>
      <c r="NS1" s="40941"/>
      <c r="NT1" s="40941"/>
      <c r="NU1" s="40941"/>
      <c r="NV1" s="40941"/>
      <c r="NW1" s="40941"/>
      <c r="NX1" s="40941"/>
      <c r="NY1" s="40941"/>
      <c r="NZ1" s="40941"/>
      <c r="OA1" s="40941"/>
      <c r="OB1" s="40941"/>
      <c r="OC1" s="40941"/>
      <c r="OD1" s="40941"/>
      <c r="OE1" s="40941"/>
      <c r="OF1" s="40941"/>
      <c r="OG1" s="40941"/>
      <c r="OH1" s="40941"/>
      <c r="OI1" s="40941"/>
      <c r="OJ1" s="40941"/>
      <c r="OK1" s="40941"/>
      <c r="OL1" s="40941"/>
      <c r="OM1" s="40941"/>
      <c r="ON1" s="40941"/>
      <c r="OO1" s="40941"/>
      <c r="OP1" s="40941"/>
      <c r="OQ1" s="40941"/>
      <c r="OR1" s="40941"/>
      <c r="OS1" s="40941"/>
      <c r="OT1" s="40941"/>
      <c r="OU1" s="40941"/>
      <c r="OV1" s="40941"/>
      <c r="OW1" s="40941"/>
      <c r="OX1" s="40941"/>
      <c r="OY1" s="40941"/>
      <c r="OZ1" s="40941"/>
      <c r="PA1" s="40941"/>
      <c r="PB1" s="40941"/>
      <c r="PC1" s="40941"/>
      <c r="PD1" s="40941"/>
      <c r="PE1" s="40941"/>
      <c r="PF1" s="40941"/>
      <c r="PG1" s="40941"/>
      <c r="PH1" s="40941"/>
      <c r="PI1" s="40941"/>
      <c r="PJ1" s="40941"/>
      <c r="PK1" s="40941"/>
      <c r="PL1" s="40941"/>
      <c r="PM1" s="40941"/>
      <c r="PN1" s="40941"/>
      <c r="PO1" s="40941"/>
      <c r="PP1" s="40941"/>
      <c r="PQ1" s="40941"/>
      <c r="PR1" s="40941"/>
      <c r="PS1" s="40941"/>
      <c r="PT1" s="40941"/>
      <c r="PU1" s="40941"/>
      <c r="PV1" s="40941"/>
      <c r="PW1" s="40941"/>
      <c r="PX1" s="40941"/>
      <c r="PY1" s="40941"/>
      <c r="PZ1" s="40941"/>
      <c r="QA1" s="40941"/>
      <c r="QB1" s="40941"/>
      <c r="QC1" s="40941"/>
      <c r="QD1" s="40941"/>
      <c r="QE1" s="40941"/>
      <c r="QF1" s="40941"/>
      <c r="QG1" s="40941"/>
      <c r="QH1" s="40941"/>
      <c r="QI1" s="40941"/>
      <c r="QJ1" s="40941"/>
      <c r="QK1" s="40941"/>
      <c r="QL1" s="40941"/>
      <c r="QM1" s="40941"/>
      <c r="QN1" s="40941"/>
      <c r="QO1" s="40941"/>
      <c r="QP1" s="40941"/>
      <c r="QQ1" s="40941"/>
      <c r="QR1" s="40941"/>
      <c r="QS1" s="40941"/>
      <c r="QT1" s="40941"/>
      <c r="QU1" s="40941"/>
      <c r="QV1" s="40941"/>
      <c r="QW1" s="40941"/>
      <c r="QX1" s="40941"/>
      <c r="QY1" s="40941"/>
      <c r="QZ1" s="40941"/>
      <c r="RA1" s="40941"/>
      <c r="RB1" s="40941"/>
      <c r="RC1" s="40941"/>
      <c r="RD1" s="40941"/>
      <c r="RE1" s="40941"/>
      <c r="RF1" s="40941"/>
      <c r="RG1" s="40941"/>
      <c r="RH1" s="40941"/>
      <c r="RI1" s="40941"/>
      <c r="RJ1" s="40941"/>
      <c r="RK1" s="40941"/>
      <c r="RL1" s="40941"/>
      <c r="RM1" s="40941"/>
      <c r="RN1" s="40941"/>
      <c r="RO1" s="40941"/>
      <c r="RP1" s="40941"/>
      <c r="RQ1" s="40941"/>
      <c r="RR1" s="40941"/>
      <c r="RS1" s="40941"/>
      <c r="RT1" s="40941"/>
      <c r="RU1" s="40941"/>
      <c r="RV1" s="40941"/>
      <c r="RW1" s="40941"/>
      <c r="RX1" s="40941"/>
      <c r="RY1" s="40941"/>
      <c r="RZ1" s="40941"/>
      <c r="SA1" s="40941"/>
      <c r="SB1" s="40941"/>
      <c r="SC1" s="40941"/>
      <c r="SD1" s="40941"/>
      <c r="SE1" s="40941"/>
      <c r="SF1" s="40941"/>
      <c r="SG1" s="40941"/>
      <c r="SH1" s="40941"/>
      <c r="SI1" s="40941"/>
      <c r="SJ1" s="40941"/>
      <c r="SK1" s="40941"/>
      <c r="SL1" s="40941"/>
      <c r="SM1" s="40941"/>
      <c r="SN1" s="40941"/>
      <c r="SO1" s="40941"/>
      <c r="SP1" s="40941"/>
      <c r="SQ1" s="40941"/>
      <c r="SR1" s="40941"/>
      <c r="SS1" s="40941"/>
      <c r="ST1" s="40941"/>
      <c r="SU1" s="40941"/>
      <c r="SV1" s="40941"/>
      <c r="SW1" s="40941"/>
      <c r="SX1" s="40941"/>
      <c r="SY1" s="40941"/>
      <c r="SZ1" s="40941"/>
      <c r="TA1" s="40941"/>
      <c r="TB1" s="40941"/>
      <c r="TC1" s="40941"/>
      <c r="TD1" s="40941"/>
      <c r="TE1" s="40941"/>
      <c r="TF1" s="40941"/>
      <c r="TG1" s="40941"/>
      <c r="TH1" s="40941"/>
      <c r="TI1" s="40941"/>
      <c r="TJ1" s="40941"/>
      <c r="TK1" s="40941"/>
      <c r="TL1" s="40941"/>
      <c r="TM1" s="40941"/>
      <c r="TN1" s="40941"/>
      <c r="TO1" s="40941"/>
      <c r="TP1" s="40941"/>
      <c r="TQ1" s="40941"/>
      <c r="TR1" s="40941"/>
      <c r="TS1" s="40941"/>
      <c r="TT1" s="40941"/>
      <c r="TU1" s="40941"/>
      <c r="TV1" s="40941"/>
      <c r="TW1" s="40941"/>
      <c r="TX1" s="40941"/>
      <c r="TY1" s="40941"/>
      <c r="TZ1" s="40941"/>
      <c r="UA1" s="40941"/>
      <c r="UB1" s="40941"/>
      <c r="UC1" s="40941"/>
      <c r="UD1" s="40941"/>
      <c r="UE1" s="40941"/>
      <c r="UF1" s="40941"/>
      <c r="UG1" s="40941"/>
      <c r="UH1" s="40941"/>
      <c r="UI1" s="40941"/>
      <c r="UJ1" s="40941"/>
      <c r="UK1" s="40941"/>
      <c r="UL1" s="40941"/>
      <c r="UM1" s="40941"/>
      <c r="UN1" s="40941"/>
      <c r="UO1" s="40941"/>
      <c r="UP1" s="40941"/>
      <c r="UQ1" s="40941"/>
      <c r="UR1" s="40941"/>
      <c r="US1" s="40941"/>
      <c r="UT1" s="40941"/>
      <c r="UU1" s="40941"/>
      <c r="UV1" s="40941"/>
      <c r="UW1" s="40941"/>
      <c r="UX1" s="40941"/>
      <c r="UY1" s="40941"/>
      <c r="UZ1" s="40941"/>
      <c r="VA1" s="40941"/>
      <c r="VB1" s="40941"/>
      <c r="VC1" s="40941"/>
      <c r="VD1" s="40941"/>
      <c r="VE1" s="40941"/>
      <c r="VF1" s="40941"/>
      <c r="VG1" s="40941"/>
      <c r="VH1" s="40941"/>
      <c r="VI1" s="40941"/>
      <c r="VJ1" s="40941"/>
      <c r="VK1" s="40941"/>
      <c r="VL1" s="40941"/>
      <c r="VM1" s="40941"/>
      <c r="VN1" s="40941"/>
      <c r="VO1" s="40941"/>
      <c r="VP1" s="40941"/>
      <c r="VQ1" s="40941"/>
      <c r="VR1" s="40941"/>
      <c r="VS1" s="40941"/>
      <c r="VT1" s="40941"/>
      <c r="VU1" s="40941"/>
      <c r="VV1" s="40941"/>
      <c r="VW1" s="40941"/>
      <c r="VX1" s="40941"/>
      <c r="VY1" s="40941"/>
      <c r="VZ1" s="40941"/>
      <c r="WA1" s="40941"/>
      <c r="WB1" s="40941"/>
      <c r="WC1" s="40941"/>
      <c r="WD1" s="40941"/>
      <c r="WE1" s="40941"/>
      <c r="WF1" s="40941"/>
      <c r="WG1" s="40941"/>
      <c r="WH1" s="40941"/>
      <c r="WI1" s="40941"/>
      <c r="WJ1" s="40941"/>
      <c r="WK1" s="40941"/>
      <c r="WL1" s="40941"/>
      <c r="WM1" s="40941"/>
      <c r="WN1" s="40941"/>
      <c r="WO1" s="40941"/>
      <c r="WP1" s="40941"/>
      <c r="WQ1" s="40941"/>
      <c r="WR1" s="40941"/>
      <c r="WS1" s="40941"/>
      <c r="WT1" s="40941"/>
      <c r="WU1" s="40941"/>
      <c r="WV1" s="40941"/>
      <c r="WW1" s="40941"/>
      <c r="WX1" s="40941"/>
      <c r="WY1" s="40941"/>
      <c r="WZ1" s="40941"/>
      <c r="XA1" s="40941"/>
      <c r="XB1" s="40941"/>
      <c r="XC1" s="40941"/>
      <c r="XD1" s="40941"/>
      <c r="XE1" s="40941"/>
      <c r="XF1" s="40941"/>
      <c r="XG1" s="40941"/>
      <c r="XH1" s="40941"/>
      <c r="XI1" s="40941"/>
      <c r="XJ1" s="40941"/>
      <c r="XK1" s="40941"/>
      <c r="XL1" s="40941"/>
      <c r="XM1" s="40941"/>
      <c r="XN1" s="40941"/>
      <c r="XO1" s="40941"/>
      <c r="XP1" s="40941"/>
      <c r="XQ1" s="40941"/>
      <c r="XR1" s="40941"/>
      <c r="XS1" s="40941"/>
      <c r="XT1" s="40941"/>
      <c r="XU1" s="40941"/>
      <c r="XV1" s="40941"/>
      <c r="XW1" s="40941"/>
      <c r="XX1" s="40941"/>
      <c r="XY1" s="40941"/>
      <c r="XZ1" s="40941"/>
      <c r="YA1" s="40941"/>
      <c r="YB1" s="40941"/>
      <c r="YC1" s="40941"/>
      <c r="YD1" s="40941"/>
      <c r="YE1" s="40941"/>
      <c r="YF1" s="40941"/>
      <c r="YG1" s="40941"/>
      <c r="YH1" s="40941"/>
      <c r="YI1" s="40941"/>
      <c r="YJ1" s="40941"/>
      <c r="YK1" s="40941"/>
      <c r="YL1" s="40941"/>
      <c r="YM1" s="40941"/>
      <c r="YN1" s="40941"/>
      <c r="YO1" s="40941"/>
      <c r="YP1" s="40941"/>
      <c r="YQ1" s="40941"/>
      <c r="YR1" s="40941"/>
      <c r="YS1" s="40941"/>
      <c r="YT1" s="40941"/>
      <c r="YU1" s="40941"/>
      <c r="YV1" s="40941"/>
      <c r="YW1" s="40941"/>
      <c r="YX1" s="40941"/>
      <c r="YY1" s="40941"/>
      <c r="YZ1" s="40941"/>
      <c r="ZA1" s="40941"/>
      <c r="ZB1" s="40941"/>
      <c r="ZC1" s="40941"/>
      <c r="ZD1" s="40941"/>
      <c r="ZE1" s="40941"/>
      <c r="ZF1" s="40941"/>
      <c r="ZG1" s="40941"/>
      <c r="ZH1" s="40941"/>
      <c r="ZI1" s="40941"/>
      <c r="ZJ1" s="40941"/>
      <c r="ZK1" s="40941"/>
      <c r="ZL1" s="40941"/>
      <c r="ZM1" s="40941"/>
      <c r="ZN1" s="40941"/>
      <c r="ZO1" s="40941"/>
      <c r="ZP1" s="40941"/>
      <c r="ZQ1" s="40941"/>
      <c r="ZR1" s="40941"/>
      <c r="ZS1" s="40941"/>
      <c r="ZT1" s="40941"/>
      <c r="ZU1" s="40941"/>
      <c r="ZV1" s="40941"/>
      <c r="ZW1" s="40941"/>
      <c r="ZX1" s="40941"/>
      <c r="ZY1" s="40941"/>
      <c r="ZZ1" s="40941"/>
      <c r="AAA1" s="40941"/>
      <c r="AAB1" s="40941"/>
      <c r="AAC1" s="40941"/>
      <c r="AAD1" s="40941"/>
      <c r="AAE1" s="40941"/>
      <c r="AAF1" s="40941"/>
      <c r="AAG1" s="40941"/>
      <c r="AAH1" s="40941"/>
      <c r="AAI1" s="40941"/>
      <c r="AAJ1" s="40941"/>
      <c r="AAK1" s="40941"/>
      <c r="AAL1" s="40941"/>
      <c r="AAM1" s="40941"/>
      <c r="AAN1" s="40941"/>
      <c r="AAO1" s="40941"/>
      <c r="AAP1" s="40941"/>
      <c r="AAQ1" s="40941"/>
      <c r="AAR1" s="40941"/>
      <c r="AAS1" s="40941"/>
      <c r="AAT1" s="40941"/>
      <c r="AAU1" s="40941"/>
      <c r="AAV1" s="40941"/>
      <c r="AAW1" s="40941"/>
      <c r="AAX1" s="40941"/>
      <c r="AAY1" s="40941"/>
      <c r="AAZ1" s="40941"/>
      <c r="ABA1" s="40941"/>
      <c r="ABB1" s="40941"/>
      <c r="ABC1" s="40941"/>
      <c r="ABD1" s="40941"/>
      <c r="ABE1" s="40941"/>
      <c r="ABF1" s="40941"/>
      <c r="ABG1" s="40941"/>
      <c r="ABH1" s="40941"/>
      <c r="ABI1" s="40941"/>
      <c r="ABJ1" s="40941"/>
      <c r="ABK1" s="40941"/>
      <c r="ABL1" s="40941"/>
      <c r="ABM1" s="40941"/>
      <c r="ABN1" s="40941"/>
      <c r="ABO1" s="40941"/>
      <c r="ABP1" s="40941"/>
      <c r="ABQ1" s="40941"/>
      <c r="ABR1" s="40941"/>
      <c r="ABS1" s="40941"/>
      <c r="ABT1" s="40941"/>
      <c r="ABU1" s="40941"/>
      <c r="ABV1" s="40941"/>
      <c r="ABW1" s="40941"/>
      <c r="ABX1" s="40941"/>
      <c r="ABY1" s="40941"/>
      <c r="ABZ1" s="40941"/>
      <c r="ACA1" s="40941"/>
      <c r="ACB1" s="40941"/>
      <c r="ACC1" s="40941"/>
      <c r="ACD1" s="40941"/>
      <c r="ACE1" s="40941"/>
      <c r="ACF1" s="40941"/>
      <c r="ACG1" s="40941"/>
      <c r="ACH1" s="40941"/>
      <c r="ACI1" s="40941"/>
      <c r="ACJ1" s="40941"/>
      <c r="ACK1" s="40941"/>
      <c r="ACL1" s="40941"/>
      <c r="ACM1" s="40941"/>
      <c r="ACN1" s="40941"/>
      <c r="ACO1" s="40941"/>
      <c r="ACP1" s="40941"/>
      <c r="ACQ1" s="40941"/>
      <c r="ACR1" s="40941"/>
      <c r="ACS1" s="40941"/>
      <c r="ACT1" s="40941"/>
      <c r="ACU1" s="40941"/>
      <c r="ACV1" s="40941"/>
      <c r="ACW1" s="40941"/>
      <c r="ACX1" s="40941"/>
      <c r="ACY1" s="40941"/>
      <c r="ACZ1" s="40941"/>
      <c r="ADA1" s="40941"/>
      <c r="ADB1" s="40941"/>
      <c r="ADC1" s="40941"/>
      <c r="ADD1" s="40941"/>
      <c r="ADE1" s="40941"/>
      <c r="ADF1" s="40941"/>
      <c r="ADG1" s="40941"/>
      <c r="ADH1" s="40941"/>
      <c r="ADI1" s="40941"/>
      <c r="ADJ1" s="40941"/>
      <c r="ADK1" s="40941"/>
      <c r="ADL1" s="40941"/>
      <c r="ADM1" s="40941"/>
      <c r="ADN1" s="40941"/>
      <c r="ADO1" s="40941"/>
      <c r="ADP1" s="40941"/>
      <c r="ADQ1" s="40941"/>
      <c r="ADR1" s="40941"/>
      <c r="ADS1" s="40941"/>
      <c r="ADT1" s="40941"/>
      <c r="ADU1" s="40941"/>
      <c r="ADV1" s="40941"/>
      <c r="ADW1" s="40941"/>
      <c r="ADX1" s="40941"/>
      <c r="ADY1" s="40941"/>
      <c r="ADZ1" s="40941"/>
      <c r="AEA1" s="40941"/>
      <c r="AEB1" s="40941"/>
      <c r="AEC1" s="40941"/>
      <c r="AED1" s="40941"/>
      <c r="AEE1" s="40941"/>
      <c r="AEF1" s="40941"/>
      <c r="AEG1" s="40941"/>
      <c r="AEH1" s="40941"/>
      <c r="AEI1" s="40941"/>
      <c r="AEJ1" s="40941"/>
      <c r="AEK1" s="40941"/>
      <c r="AEL1" s="40941"/>
      <c r="AEM1" s="40941"/>
      <c r="AEN1" s="40941"/>
      <c r="AEO1" s="40941"/>
      <c r="AEP1" s="40941"/>
      <c r="AEQ1" s="40941"/>
      <c r="AER1" s="40941"/>
      <c r="AES1" s="40941"/>
      <c r="AET1" s="40941"/>
      <c r="AEU1" s="40941"/>
      <c r="AEV1" s="40941"/>
      <c r="AEW1" s="40941"/>
      <c r="AEX1" s="40941"/>
      <c r="AEY1" s="40941"/>
      <c r="AEZ1" s="40941"/>
      <c r="AFA1" s="40941"/>
      <c r="AFB1" s="40941"/>
      <c r="AFC1" s="40941"/>
      <c r="AFD1" s="40941"/>
      <c r="AFE1" s="40941"/>
      <c r="AFF1" s="40941"/>
      <c r="AFG1" s="40941"/>
      <c r="AFH1" s="40941"/>
      <c r="AFI1" s="40941"/>
      <c r="AFJ1" s="40941"/>
      <c r="AFK1" s="40941"/>
      <c r="AFL1" s="40941"/>
      <c r="AFM1" s="40941"/>
      <c r="AFN1" s="40941"/>
      <c r="AFO1" s="40941"/>
      <c r="AFP1" s="40941"/>
      <c r="AFQ1" s="40941"/>
      <c r="AFR1" s="40941"/>
      <c r="AFS1" s="40941"/>
      <c r="AFT1" s="40941"/>
      <c r="AFU1" s="40941"/>
      <c r="AFV1" s="40941"/>
      <c r="AFW1" s="40941"/>
      <c r="AFX1" s="40941"/>
      <c r="AFY1" s="40941"/>
      <c r="AFZ1" s="40941"/>
      <c r="AGA1" s="40941"/>
      <c r="AGB1" s="40941"/>
      <c r="AGC1" s="40941"/>
      <c r="AGD1" s="40941"/>
      <c r="AGE1" s="40941"/>
      <c r="AGF1" s="40941"/>
      <c r="AGG1" s="40941"/>
      <c r="AGH1" s="40941"/>
      <c r="AGI1" s="40941"/>
      <c r="AGJ1" s="40941"/>
      <c r="AGK1" s="40941"/>
      <c r="AGL1" s="40941"/>
      <c r="AGM1" s="40941"/>
      <c r="AGN1" s="40941"/>
      <c r="AGO1" s="40941"/>
      <c r="AGP1" s="40941"/>
      <c r="AGQ1" s="40941"/>
      <c r="AGR1" s="40941"/>
      <c r="AGS1" s="40941"/>
      <c r="AGT1" s="40941"/>
      <c r="AGU1" s="40941"/>
      <c r="AGV1" s="40941"/>
      <c r="AGW1" s="40941"/>
      <c r="AGX1" s="40941"/>
      <c r="AGY1" s="40941"/>
      <c r="AGZ1" s="40941"/>
      <c r="AHA1" s="40941"/>
      <c r="AHB1" s="40941"/>
      <c r="AHC1" s="40941"/>
      <c r="AHD1" s="40941"/>
      <c r="AHE1" s="40941"/>
      <c r="AHF1" s="40941"/>
      <c r="AHG1" s="40941"/>
      <c r="AHH1" s="40941"/>
      <c r="AHI1" s="40941"/>
      <c r="AHJ1" s="40941"/>
      <c r="AHK1" s="40941"/>
      <c r="AHL1" s="40941"/>
      <c r="AHM1" s="40941"/>
      <c r="AHN1" s="40941"/>
      <c r="AHO1" s="40941"/>
      <c r="AHP1" s="40941"/>
      <c r="AHQ1" s="40941"/>
      <c r="AHR1" s="40941"/>
      <c r="AHS1" s="40941"/>
      <c r="AHT1" s="40941"/>
      <c r="AHU1" s="40941"/>
      <c r="AHV1" s="40941"/>
      <c r="AHW1" s="40941"/>
      <c r="AHX1" s="40941"/>
      <c r="AHY1" s="40941"/>
      <c r="AHZ1" s="40941"/>
      <c r="AIA1" s="40941"/>
      <c r="AIB1" s="40941"/>
      <c r="AIC1" s="40941"/>
      <c r="AID1" s="40941"/>
      <c r="AIE1" s="40941"/>
      <c r="AIF1" s="40941"/>
      <c r="AIG1" s="40941"/>
      <c r="AIH1" s="40941"/>
      <c r="AII1" s="40941"/>
      <c r="AIJ1" s="40941"/>
      <c r="AIK1" s="40941"/>
      <c r="AIL1" s="40941"/>
      <c r="AIM1" s="40941"/>
      <c r="AIN1" s="40941"/>
      <c r="AIO1" s="40941"/>
      <c r="AIP1" s="40941"/>
      <c r="AIQ1" s="40941"/>
      <c r="AIR1" s="40941"/>
      <c r="AIS1" s="40941"/>
      <c r="AIT1" s="40941"/>
      <c r="AIU1" s="40941"/>
      <c r="AIV1" s="40941"/>
      <c r="AIW1" s="40941"/>
      <c r="AIX1" s="40941"/>
      <c r="AIY1" s="40941"/>
      <c r="AIZ1" s="40941"/>
      <c r="AJA1" s="40941"/>
      <c r="AJB1" s="40941"/>
      <c r="AJC1" s="40941"/>
      <c r="AJD1" s="40941"/>
      <c r="AJE1" s="40941"/>
      <c r="AJF1" s="40941"/>
      <c r="AJG1" s="40941"/>
      <c r="AJH1" s="40941"/>
      <c r="AJI1" s="40941"/>
      <c r="AJJ1" s="40941"/>
      <c r="AJK1" s="40941"/>
      <c r="AJL1" s="40941"/>
      <c r="AJM1" s="40941"/>
      <c r="AJN1" s="40941"/>
      <c r="AJO1" s="40941"/>
      <c r="AJP1" s="40941"/>
      <c r="AJQ1" s="40941"/>
      <c r="AJR1" s="40941"/>
      <c r="AJS1" s="40941"/>
      <c r="AJT1" s="40941"/>
      <c r="AJU1" s="40941"/>
      <c r="AJV1" s="40941"/>
      <c r="AJW1" s="40941"/>
      <c r="AJX1" s="40941"/>
      <c r="AJY1" s="40941"/>
      <c r="AJZ1" s="40941"/>
      <c r="AKA1" s="40941"/>
      <c r="AKB1" s="40941"/>
      <c r="AKC1" s="40941"/>
      <c r="AKD1" s="40941"/>
      <c r="AKE1" s="40941"/>
      <c r="AKF1" s="40941"/>
      <c r="AKG1" s="40941"/>
      <c r="AKH1" s="40941"/>
      <c r="AKI1" s="40941"/>
      <c r="AKJ1" s="40941"/>
      <c r="AKK1" s="40941"/>
      <c r="AKL1" s="40941"/>
      <c r="AKM1" s="40941"/>
      <c r="AKN1" s="40941"/>
      <c r="AKO1" s="40941"/>
      <c r="AKP1" s="40941"/>
      <c r="AKQ1" s="40941"/>
      <c r="AKR1" s="40941"/>
      <c r="AKS1" s="40941"/>
      <c r="AKT1" s="40941"/>
      <c r="AKU1" s="40941"/>
      <c r="AKV1" s="40941"/>
      <c r="AKW1" s="40941"/>
      <c r="AKX1" s="40941"/>
      <c r="AKY1" s="40941"/>
      <c r="AKZ1" s="40941"/>
      <c r="ALA1" s="40941"/>
      <c r="ALB1" s="40941"/>
      <c r="ALC1" s="40941"/>
      <c r="ALD1" s="40941"/>
      <c r="ALE1" s="40941"/>
      <c r="ALF1" s="40941"/>
      <c r="ALG1" s="40941"/>
      <c r="ALH1" s="40941"/>
      <c r="ALI1" s="40941"/>
      <c r="ALJ1" s="40941"/>
      <c r="ALK1" s="40941"/>
      <c r="ALL1" s="40941"/>
      <c r="ALM1" s="40941"/>
      <c r="ALN1" s="40941"/>
      <c r="ALO1" s="40941"/>
      <c r="ALP1" s="40941"/>
      <c r="ALQ1" s="40941"/>
      <c r="ALR1" s="40941"/>
      <c r="ALS1" s="40941"/>
      <c r="ALT1" s="40941"/>
      <c r="ALU1" s="40941"/>
      <c r="ALV1" s="40941"/>
      <c r="ALW1" s="40941"/>
      <c r="ALX1" s="40941"/>
      <c r="ALY1" s="40941"/>
      <c r="ALZ1" s="40941"/>
      <c r="AMA1" s="40941"/>
      <c r="AMB1" s="40941"/>
      <c r="AMC1" s="40941"/>
      <c r="AMD1" s="40941"/>
      <c r="AME1" s="40941"/>
      <c r="AMF1" s="40941"/>
      <c r="AMG1" s="40941"/>
      <c r="AMH1" s="40941"/>
      <c r="AMI1" s="40941"/>
      <c r="AMJ1" s="40941"/>
      <c r="AMK1" s="40941"/>
      <c r="AML1" s="40941"/>
      <c r="AMM1" s="40941"/>
      <c r="AMN1" s="40941"/>
      <c r="AMO1" s="40941"/>
      <c r="AMP1" s="40941"/>
      <c r="AMQ1" s="40941"/>
      <c r="AMR1" s="40941"/>
      <c r="AMS1" s="40941"/>
      <c r="AMT1" s="40941"/>
      <c r="AMU1" s="40941"/>
      <c r="AMV1" s="40941"/>
      <c r="AMW1" s="40941"/>
      <c r="AMX1" s="40941"/>
      <c r="AMY1" s="40941"/>
      <c r="AMZ1" s="40941"/>
      <c r="ANA1" s="40941"/>
      <c r="ANB1" s="40941"/>
      <c r="ANC1" s="40941"/>
      <c r="AND1" s="40941"/>
      <c r="ANE1" s="40941"/>
      <c r="ANF1" s="40941"/>
      <c r="ANG1" s="40941"/>
      <c r="ANH1" s="40941"/>
      <c r="ANI1" s="40941"/>
      <c r="ANJ1" s="40941"/>
      <c r="ANK1" s="40941"/>
      <c r="ANL1" s="40941"/>
      <c r="ANM1" s="40941"/>
      <c r="ANN1" s="40941"/>
      <c r="ANO1" s="40941"/>
      <c r="ANP1" s="40941"/>
      <c r="ANQ1" s="40941"/>
      <c r="ANR1" s="40941"/>
      <c r="ANS1" s="40941"/>
      <c r="ANT1" s="40941"/>
      <c r="ANU1" s="40941"/>
      <c r="ANV1" s="40941"/>
      <c r="ANW1" s="40941"/>
      <c r="ANX1" s="40941"/>
      <c r="ANY1" s="40941"/>
      <c r="ANZ1" s="40941"/>
      <c r="AOA1" s="40941"/>
      <c r="AOB1" s="40941"/>
      <c r="AOC1" s="40941"/>
      <c r="AOD1" s="40941"/>
      <c r="AOE1" s="40941"/>
      <c r="AOF1" s="40941"/>
      <c r="AOG1" s="40941"/>
      <c r="AOH1" s="40941"/>
      <c r="AOI1" s="40941"/>
      <c r="AOJ1" s="40941"/>
      <c r="AOK1" s="40941"/>
      <c r="AOL1" s="40941"/>
      <c r="AOM1" s="40941"/>
      <c r="AON1" s="40941"/>
      <c r="AOO1" s="40941"/>
      <c r="AOP1" s="40941"/>
      <c r="AOQ1" s="40941"/>
      <c r="AOR1" s="40941"/>
      <c r="AOS1" s="40941"/>
      <c r="AOT1" s="40941"/>
      <c r="AOU1" s="40941"/>
      <c r="AOV1" s="40941"/>
      <c r="AOW1" s="40941"/>
      <c r="AOX1" s="40941"/>
      <c r="AOY1" s="40941"/>
      <c r="AOZ1" s="40941"/>
      <c r="APA1" s="40941"/>
      <c r="APB1" s="40941"/>
      <c r="APC1" s="40941"/>
      <c r="APD1" s="40941"/>
      <c r="APE1" s="40941"/>
      <c r="APF1" s="40941"/>
      <c r="APG1" s="40941"/>
      <c r="APH1" s="40941"/>
      <c r="API1" s="40941"/>
      <c r="APJ1" s="40941"/>
      <c r="APK1" s="40941"/>
      <c r="APL1" s="40941"/>
      <c r="APM1" s="40941"/>
      <c r="APN1" s="40941"/>
      <c r="APO1" s="40941"/>
      <c r="APP1" s="40941"/>
      <c r="APQ1" s="40941"/>
      <c r="APR1" s="40941"/>
      <c r="APS1" s="40941"/>
      <c r="APT1" s="40941"/>
      <c r="APU1" s="40941"/>
      <c r="APV1" s="40941"/>
      <c r="APW1" s="40941"/>
      <c r="APX1" s="40941"/>
      <c r="APY1" s="40941"/>
      <c r="APZ1" s="40941"/>
      <c r="AQA1" s="40941"/>
      <c r="AQB1" s="40941"/>
      <c r="AQC1" s="40941"/>
      <c r="AQD1" s="40941"/>
      <c r="AQE1" s="40941"/>
      <c r="AQF1" s="40941"/>
      <c r="AQG1" s="40941"/>
      <c r="AQH1" s="40941"/>
      <c r="AQI1" s="40941"/>
      <c r="AQJ1" s="40941"/>
      <c r="AQK1" s="40941"/>
      <c r="AQL1" s="40941"/>
      <c r="AQM1" s="40941"/>
      <c r="AQN1" s="40941"/>
      <c r="AQO1" s="40941"/>
      <c r="AQP1" s="40941"/>
      <c r="AQQ1" s="40941"/>
      <c r="AQR1" s="40941"/>
      <c r="AQS1" s="40941"/>
      <c r="AQT1" s="40941"/>
      <c r="AQU1" s="40941"/>
      <c r="AQV1" s="40941"/>
      <c r="AQW1" s="40941"/>
      <c r="AQX1" s="40941"/>
      <c r="AQY1" s="40941"/>
      <c r="AQZ1" s="40941"/>
      <c r="ARA1" s="40941"/>
      <c r="ARB1" s="40941"/>
      <c r="ARC1" s="40941"/>
      <c r="ARD1" s="40941"/>
      <c r="ARE1" s="40941"/>
      <c r="ARF1" s="40941"/>
      <c r="ARG1" s="40941"/>
      <c r="ARH1" s="40941"/>
      <c r="ARI1" s="40941"/>
      <c r="ARJ1" s="40941"/>
      <c r="ARK1" s="40941"/>
      <c r="ARL1" s="40941"/>
      <c r="ARM1" s="40941"/>
      <c r="ARN1" s="40941"/>
      <c r="ARO1" s="40941"/>
      <c r="ARP1" s="40941"/>
      <c r="ARQ1" s="40941"/>
      <c r="ARR1" s="40941"/>
      <c r="ARS1" s="40941"/>
      <c r="ART1" s="40941"/>
      <c r="ARU1" s="40941"/>
      <c r="ARV1" s="40941"/>
      <c r="ARW1" s="40941"/>
      <c r="ARX1" s="40941"/>
      <c r="ARY1" s="40941"/>
      <c r="ARZ1" s="40941"/>
      <c r="ASA1" s="40941"/>
      <c r="ASB1" s="40941"/>
      <c r="ASC1" s="40941"/>
      <c r="ASD1" s="40941"/>
      <c r="ASE1" s="40941"/>
      <c r="ASF1" s="40941"/>
      <c r="ASG1" s="40941"/>
      <c r="ASH1" s="40941"/>
      <c r="ASI1" s="40941"/>
      <c r="ASJ1" s="40941"/>
      <c r="ASK1" s="40941"/>
      <c r="ASL1" s="40941"/>
      <c r="ASM1" s="40941"/>
      <c r="ASN1" s="40941"/>
      <c r="ASO1" s="40941"/>
      <c r="ASP1" s="40941"/>
      <c r="ASQ1" s="40941"/>
      <c r="ASR1" s="40941"/>
      <c r="ASS1" s="40941"/>
      <c r="AST1" s="40941"/>
      <c r="ASU1" s="40941"/>
      <c r="ASV1" s="40941"/>
      <c r="ASW1" s="40941"/>
      <c r="ASX1" s="40941"/>
      <c r="ASY1" s="40941"/>
      <c r="ASZ1" s="40941"/>
      <c r="ATA1" s="40941"/>
      <c r="ATB1" s="40941"/>
      <c r="ATC1" s="40941"/>
      <c r="ATD1" s="40941"/>
      <c r="ATE1" s="40941"/>
      <c r="ATF1" s="40941"/>
      <c r="ATG1" s="40941"/>
      <c r="ATH1" s="40941"/>
      <c r="ATI1" s="40941"/>
      <c r="ATJ1" s="40941"/>
      <c r="ATK1" s="40941"/>
      <c r="ATL1" s="40941"/>
      <c r="ATM1" s="40941"/>
      <c r="ATN1" s="40941"/>
      <c r="ATO1" s="40941"/>
      <c r="ATP1" s="40941"/>
      <c r="ATQ1" s="40941"/>
      <c r="ATR1" s="40941"/>
      <c r="ATS1" s="40941"/>
      <c r="ATT1" s="40941"/>
      <c r="ATU1" s="40941"/>
      <c r="ATV1" s="40941"/>
      <c r="ATW1" s="40941"/>
      <c r="ATX1" s="40941"/>
      <c r="ATY1" s="40941"/>
      <c r="ATZ1" s="40941"/>
      <c r="AUA1" s="40941"/>
      <c r="AUB1" s="40941"/>
      <c r="AUC1" s="40941"/>
      <c r="AUD1" s="40941"/>
      <c r="AUE1" s="40941"/>
      <c r="AUF1" s="40941"/>
      <c r="AUG1" s="40941"/>
      <c r="AUH1" s="40941"/>
      <c r="AUI1" s="40941"/>
      <c r="AUJ1" s="40941"/>
      <c r="AUK1" s="40941"/>
      <c r="AUL1" s="40941"/>
      <c r="AUM1" s="40941"/>
      <c r="AUN1" s="40941"/>
      <c r="AUO1" s="40941"/>
      <c r="AUP1" s="40941"/>
      <c r="AUQ1" s="40941"/>
      <c r="AUR1" s="40941"/>
      <c r="AUS1" s="40941"/>
      <c r="AUT1" s="40941"/>
      <c r="AUU1" s="40941"/>
      <c r="AUV1" s="40941"/>
      <c r="AUW1" s="40941"/>
      <c r="AUX1" s="40941"/>
      <c r="AUY1" s="40941"/>
      <c r="AUZ1" s="40941"/>
      <c r="AVA1" s="40941"/>
      <c r="AVB1" s="40941"/>
      <c r="AVC1" s="40941"/>
      <c r="AVD1" s="40941"/>
      <c r="AVE1" s="40941"/>
      <c r="AVF1" s="40941"/>
      <c r="AVG1" s="40941"/>
      <c r="AVH1" s="40941"/>
      <c r="AVI1" s="40941"/>
      <c r="AVJ1" s="40941"/>
      <c r="AVK1" s="40941"/>
      <c r="AVL1" s="40941"/>
      <c r="AVM1" s="40941"/>
      <c r="AVN1" s="40941"/>
      <c r="AVO1" s="40941"/>
      <c r="AVP1" s="40941"/>
      <c r="AVQ1" s="40941"/>
      <c r="AVR1" s="40941"/>
      <c r="AVS1" s="40941"/>
      <c r="AVT1" s="40941"/>
      <c r="AVU1" s="40941"/>
      <c r="AVV1" s="40941"/>
      <c r="AVW1" s="40941"/>
      <c r="AVX1" s="40941"/>
      <c r="AVY1" s="40941"/>
      <c r="AVZ1" s="40941"/>
      <c r="AWA1" s="40941"/>
      <c r="AWB1" s="40941"/>
      <c r="AWC1" s="40941"/>
      <c r="AWD1" s="40941"/>
      <c r="AWE1" s="40941"/>
      <c r="AWF1" s="40941"/>
      <c r="AWG1" s="40941"/>
      <c r="AWH1" s="40941"/>
      <c r="AWI1" s="40941"/>
      <c r="AWJ1" s="40941"/>
      <c r="AWK1" s="40941"/>
      <c r="AWL1" s="40941"/>
      <c r="AWM1" s="40941"/>
      <c r="AWN1" s="40941"/>
      <c r="AWO1" s="40941"/>
      <c r="AWP1" s="40941"/>
      <c r="AWQ1" s="40941"/>
      <c r="AWR1" s="40941"/>
      <c r="AWS1" s="40941"/>
      <c r="AWT1" s="40941"/>
      <c r="AWU1" s="40941"/>
      <c r="AWV1" s="40941"/>
      <c r="AWW1" s="40941"/>
      <c r="AWX1" s="40941"/>
      <c r="AWY1" s="40941"/>
      <c r="AWZ1" s="40941"/>
      <c r="AXA1" s="40941"/>
      <c r="AXB1" s="40941"/>
      <c r="AXC1" s="40941"/>
      <c r="AXD1" s="40941"/>
      <c r="AXE1" s="40941"/>
      <c r="AXF1" s="40941"/>
      <c r="AXG1" s="40941"/>
      <c r="AXH1" s="40941"/>
      <c r="AXI1" s="40941"/>
      <c r="AXJ1" s="40941"/>
      <c r="AXK1" s="40941"/>
      <c r="AXL1" s="40941"/>
      <c r="AXM1" s="40941"/>
      <c r="AXN1" s="40941"/>
      <c r="AXO1" s="40941"/>
      <c r="AXP1" s="40941"/>
      <c r="AXQ1" s="40941"/>
      <c r="AXR1" s="40941"/>
      <c r="AXS1" s="40941"/>
      <c r="AXT1" s="40941"/>
      <c r="AXU1" s="40941"/>
      <c r="AXV1" s="40941"/>
      <c r="AXW1" s="40941"/>
      <c r="AXX1" s="40941"/>
      <c r="AXY1" s="40941"/>
      <c r="AXZ1" s="40941"/>
      <c r="AYA1" s="40941"/>
      <c r="AYB1" s="40941"/>
      <c r="AYC1" s="40941"/>
      <c r="AYD1" s="40941"/>
      <c r="AYE1" s="40941"/>
      <c r="AYF1" s="40941"/>
      <c r="AYG1" s="40941"/>
      <c r="AYH1" s="40941"/>
      <c r="AYI1" s="40941"/>
      <c r="AYJ1" s="40941"/>
      <c r="AYK1" s="40941"/>
      <c r="AYL1" s="40941"/>
      <c r="AYM1" s="40941"/>
      <c r="AYN1" s="40941"/>
      <c r="AYO1" s="40941"/>
      <c r="AYP1" s="40941"/>
      <c r="AYQ1" s="40941"/>
      <c r="AYR1" s="40941"/>
      <c r="AYS1" s="40941"/>
      <c r="AYT1" s="40941"/>
      <c r="AYU1" s="40941"/>
      <c r="AYV1" s="40941"/>
      <c r="AYW1" s="40941"/>
      <c r="AYX1" s="40941"/>
      <c r="AYY1" s="40941"/>
      <c r="AYZ1" s="40941"/>
      <c r="AZA1" s="40941"/>
      <c r="AZB1" s="40941"/>
      <c r="AZC1" s="40941"/>
      <c r="AZD1" s="40941"/>
      <c r="AZE1" s="40941"/>
      <c r="AZF1" s="40941"/>
      <c r="AZG1" s="40941"/>
      <c r="AZH1" s="40941"/>
      <c r="AZI1" s="40941"/>
      <c r="AZJ1" s="40941"/>
      <c r="AZK1" s="40941"/>
      <c r="AZL1" s="40941"/>
      <c r="AZM1" s="40941"/>
      <c r="AZN1" s="40941"/>
      <c r="AZO1" s="40941"/>
      <c r="AZP1" s="40941"/>
      <c r="AZQ1" s="40941"/>
      <c r="AZR1" s="40941"/>
      <c r="AZS1" s="40941"/>
      <c r="AZT1" s="40941"/>
      <c r="AZU1" s="40941"/>
      <c r="AZV1" s="40941"/>
      <c r="AZW1" s="40941"/>
      <c r="AZX1" s="40941"/>
      <c r="AZY1" s="40941"/>
      <c r="AZZ1" s="40941"/>
      <c r="BAA1" s="40941"/>
      <c r="BAB1" s="40941"/>
      <c r="BAC1" s="40941"/>
      <c r="BAD1" s="40941"/>
      <c r="BAE1" s="40941"/>
      <c r="BAF1" s="40941"/>
      <c r="BAG1" s="40941"/>
      <c r="BAH1" s="40941"/>
      <c r="BAI1" s="40941"/>
      <c r="BAJ1" s="40941"/>
      <c r="BAK1" s="40941"/>
      <c r="BAL1" s="40941"/>
      <c r="BAM1" s="40941"/>
      <c r="BAN1" s="40941"/>
      <c r="BAO1" s="40941"/>
      <c r="BAP1" s="40941"/>
      <c r="BAQ1" s="40941"/>
      <c r="BAR1" s="40941"/>
      <c r="BAS1" s="40941"/>
      <c r="BAT1" s="40941"/>
      <c r="BAU1" s="40941"/>
      <c r="BAV1" s="40941"/>
      <c r="BAW1" s="40941"/>
      <c r="BAX1" s="40941"/>
      <c r="BAY1" s="40941"/>
      <c r="BAZ1" s="40941"/>
      <c r="BBA1" s="40941"/>
      <c r="BBB1" s="40941"/>
      <c r="BBC1" s="40941"/>
      <c r="BBD1" s="40941"/>
      <c r="BBE1" s="40941"/>
      <c r="BBF1" s="40941"/>
      <c r="BBG1" s="40941"/>
      <c r="BBH1" s="40941"/>
      <c r="BBI1" s="40941"/>
      <c r="BBJ1" s="40941"/>
      <c r="BBK1" s="40941"/>
      <c r="BBL1" s="40941"/>
      <c r="BBM1" s="40941"/>
      <c r="BBN1" s="40941"/>
      <c r="BBO1" s="40941"/>
    </row>
    <row r="2" spans="1:1419" ht="39.75" customHeight="1" x14ac:dyDescent="0.35">
      <c r="A2" s="40941"/>
      <c r="B2" s="40942"/>
      <c r="C2" s="40942"/>
      <c r="D2" s="40942"/>
      <c r="E2" s="40942" t="s">
        <v>459</v>
      </c>
      <c r="F2" s="40942"/>
      <c r="G2" s="40942"/>
      <c r="H2" s="40942"/>
      <c r="I2" s="40942"/>
      <c r="J2" s="40942"/>
      <c r="K2" s="40942"/>
      <c r="L2" s="40942"/>
      <c r="M2" s="40942"/>
      <c r="N2" s="40942"/>
      <c r="O2" s="40942"/>
      <c r="P2" s="40942"/>
      <c r="Q2" s="40942"/>
      <c r="R2" s="40942"/>
      <c r="S2" s="40942"/>
      <c r="T2" s="40942"/>
      <c r="U2" s="40942"/>
      <c r="V2" s="40942"/>
      <c r="W2" s="40942"/>
      <c r="X2" s="40942"/>
      <c r="Y2" s="40942"/>
      <c r="Z2" s="40942"/>
      <c r="AA2" s="40942"/>
      <c r="AB2" s="40942"/>
      <c r="AC2" s="40942"/>
      <c r="AD2" s="40942"/>
      <c r="AE2" s="40942"/>
      <c r="AF2" s="40942"/>
      <c r="AG2" s="40942"/>
      <c r="AH2" s="40942"/>
      <c r="AI2" s="40942"/>
      <c r="AJ2" s="40942"/>
      <c r="AK2" s="40942"/>
      <c r="AL2" s="40942"/>
      <c r="AM2" s="40942"/>
      <c r="AN2" s="40942"/>
      <c r="AO2" s="40942"/>
      <c r="AP2" s="40942"/>
      <c r="AQ2" s="40942"/>
      <c r="AR2" s="40942"/>
      <c r="AS2" s="40942"/>
      <c r="AT2" s="40942"/>
      <c r="AU2" s="40942"/>
      <c r="AV2" s="40942"/>
      <c r="AW2" s="40942"/>
      <c r="AX2" s="40942"/>
      <c r="AY2" s="40942"/>
      <c r="AZ2" s="40942"/>
      <c r="BA2" s="40942"/>
      <c r="BB2" s="40942"/>
      <c r="BC2" s="40942"/>
      <c r="BD2" s="40942"/>
      <c r="BE2" s="40942"/>
      <c r="BF2" s="40942"/>
      <c r="BG2" s="40942"/>
      <c r="BH2" s="40942"/>
      <c r="BI2" s="40942"/>
      <c r="BJ2" s="40942"/>
      <c r="BK2" s="40942"/>
      <c r="BL2" s="40942"/>
      <c r="BM2" s="40942"/>
      <c r="BN2" s="40942"/>
      <c r="BO2" s="40942"/>
      <c r="BP2" s="40942"/>
      <c r="BQ2" s="40942"/>
      <c r="BR2" s="40942"/>
      <c r="BS2" s="40942"/>
      <c r="BT2" s="40942"/>
      <c r="BU2" s="40942"/>
      <c r="BV2" s="40942"/>
      <c r="BW2" s="40942"/>
      <c r="BX2" s="40942"/>
      <c r="BY2" s="40942"/>
      <c r="BZ2" s="40942"/>
      <c r="CA2" s="40942"/>
      <c r="CB2" s="40942"/>
      <c r="CC2" s="40942"/>
      <c r="CD2" s="40942"/>
      <c r="CE2" s="40942"/>
      <c r="CF2" s="40942"/>
      <c r="CG2" s="40942"/>
      <c r="CH2" s="40942"/>
      <c r="CI2" s="40943"/>
      <c r="CJ2" s="40943"/>
      <c r="CK2" s="40943"/>
      <c r="CL2" s="40943"/>
      <c r="CM2" s="40943"/>
      <c r="CN2" s="40943"/>
      <c r="CO2" s="40941"/>
      <c r="CP2" s="40941"/>
      <c r="CQ2" s="40941"/>
      <c r="CR2" s="40941"/>
      <c r="CS2" s="40941"/>
      <c r="CT2" s="40941"/>
      <c r="CU2" s="40941"/>
      <c r="CV2" s="40941"/>
      <c r="CW2" s="40941"/>
      <c r="CX2" s="40941"/>
      <c r="CY2" s="40941"/>
      <c r="CZ2" s="40941"/>
      <c r="DA2" s="40941"/>
      <c r="DB2" s="40941"/>
      <c r="DC2" s="40941"/>
      <c r="DD2" s="40941"/>
      <c r="DE2" s="40941"/>
      <c r="DF2" s="40941"/>
      <c r="DG2" s="40941"/>
      <c r="DH2" s="40941"/>
      <c r="DI2" s="40941"/>
      <c r="DJ2" s="40941"/>
      <c r="DK2" s="40941"/>
      <c r="DL2" s="40941"/>
      <c r="DM2" s="40941"/>
      <c r="DN2" s="40941"/>
      <c r="DO2" s="40941"/>
      <c r="DP2" s="40941"/>
      <c r="DQ2" s="40941"/>
      <c r="DR2" s="40941"/>
      <c r="DS2" s="40941"/>
      <c r="DT2" s="40941"/>
      <c r="DU2" s="40941"/>
      <c r="DV2" s="40941"/>
      <c r="DW2" s="40941"/>
      <c r="DX2" s="40941"/>
      <c r="DY2" s="40941"/>
      <c r="DZ2" s="40941"/>
      <c r="EA2" s="40941"/>
      <c r="EB2" s="40941"/>
      <c r="EC2" s="40941"/>
      <c r="ED2" s="40941"/>
      <c r="EE2" s="40941"/>
      <c r="EF2" s="40941"/>
      <c r="EG2" s="40941"/>
      <c r="EH2" s="40941"/>
      <c r="EI2" s="40941"/>
      <c r="EJ2" s="40941"/>
      <c r="EK2" s="40941"/>
      <c r="EL2" s="40941"/>
      <c r="EM2" s="40941"/>
      <c r="EN2" s="40941"/>
      <c r="EO2" s="40941"/>
      <c r="EP2" s="40941"/>
      <c r="EQ2" s="40941"/>
      <c r="ER2" s="40941"/>
      <c r="ES2" s="40941"/>
      <c r="ET2" s="40941"/>
      <c r="EU2" s="40941"/>
      <c r="EV2" s="40941"/>
      <c r="EW2" s="40941"/>
      <c r="EX2" s="40941"/>
      <c r="EY2" s="40941"/>
      <c r="EZ2" s="40941"/>
      <c r="FA2" s="40941"/>
      <c r="FB2" s="40941"/>
      <c r="FC2" s="40941"/>
      <c r="FD2" s="40941"/>
      <c r="FE2" s="40941"/>
      <c r="FF2" s="40941"/>
      <c r="FG2" s="40941"/>
      <c r="FH2" s="40941"/>
      <c r="FI2" s="40941"/>
      <c r="FJ2" s="40941"/>
      <c r="FK2" s="40941"/>
      <c r="FL2" s="40941"/>
      <c r="FM2" s="40941"/>
      <c r="FN2" s="40941"/>
      <c r="FO2" s="40941"/>
      <c r="FP2" s="40941"/>
      <c r="FQ2" s="40941"/>
      <c r="FR2" s="40941"/>
      <c r="FS2" s="40941"/>
      <c r="FT2" s="40941"/>
      <c r="FU2" s="40941"/>
      <c r="FV2" s="40941"/>
      <c r="FW2" s="40941"/>
      <c r="FX2" s="40941"/>
      <c r="FY2" s="40941"/>
      <c r="FZ2" s="40941"/>
      <c r="GA2" s="40941"/>
      <c r="GB2" s="40941"/>
      <c r="GC2" s="40941"/>
      <c r="GD2" s="40941"/>
      <c r="GE2" s="40941"/>
      <c r="GF2" s="40941"/>
      <c r="GG2" s="40941"/>
      <c r="GH2" s="40941"/>
      <c r="GI2" s="40941"/>
      <c r="GJ2" s="40941"/>
      <c r="GK2" s="40941"/>
      <c r="GL2" s="40941"/>
      <c r="GM2" s="40941"/>
      <c r="GN2" s="40941"/>
      <c r="GO2" s="40941"/>
      <c r="GP2" s="40941"/>
      <c r="GQ2" s="40941"/>
      <c r="GR2" s="40941"/>
      <c r="GS2" s="40941"/>
      <c r="GT2" s="40941"/>
      <c r="GU2" s="40941"/>
      <c r="GV2" s="40941"/>
      <c r="GW2" s="40941"/>
      <c r="GX2" s="40941"/>
      <c r="GY2" s="40941"/>
      <c r="GZ2" s="40941"/>
      <c r="HA2" s="40941"/>
      <c r="HB2" s="40941"/>
      <c r="HC2" s="40941"/>
      <c r="HD2" s="40941"/>
      <c r="HE2" s="40941"/>
      <c r="HF2" s="40941"/>
      <c r="HG2" s="40941"/>
      <c r="HH2" s="40941"/>
      <c r="HI2" s="40941"/>
      <c r="HJ2" s="40941"/>
      <c r="HK2" s="40941"/>
      <c r="HL2" s="40941"/>
      <c r="HM2" s="40941"/>
      <c r="HN2" s="40941"/>
      <c r="HO2" s="40941"/>
      <c r="HP2" s="40941"/>
      <c r="HQ2" s="40941"/>
      <c r="HR2" s="40941"/>
      <c r="HS2" s="40941"/>
      <c r="HT2" s="40941"/>
      <c r="HU2" s="40941"/>
      <c r="HV2" s="40941"/>
      <c r="HW2" s="40941"/>
      <c r="HX2" s="40941"/>
      <c r="HY2" s="40941"/>
      <c r="HZ2" s="40941"/>
      <c r="IA2" s="40941"/>
      <c r="IB2" s="40941"/>
      <c r="IC2" s="40941"/>
      <c r="ID2" s="40941"/>
      <c r="IE2" s="40941"/>
      <c r="IF2" s="40941"/>
      <c r="IG2" s="40941"/>
      <c r="IH2" s="40941"/>
      <c r="II2" s="40941"/>
      <c r="IJ2" s="40941"/>
      <c r="IK2" s="40941"/>
      <c r="IL2" s="40941"/>
      <c r="IM2" s="40941"/>
      <c r="IN2" s="40941"/>
      <c r="IO2" s="40941"/>
      <c r="IP2" s="40941"/>
      <c r="IQ2" s="40941"/>
      <c r="IR2" s="40941"/>
      <c r="IS2" s="40941"/>
      <c r="IT2" s="40941"/>
      <c r="IU2" s="40941"/>
      <c r="IV2" s="40941"/>
      <c r="IW2" s="40941"/>
      <c r="IX2" s="40941"/>
      <c r="IY2" s="40941"/>
      <c r="IZ2" s="40941"/>
      <c r="JA2" s="40941"/>
      <c r="JB2" s="40941"/>
      <c r="JC2" s="40941"/>
      <c r="JD2" s="40941"/>
      <c r="JE2" s="40941"/>
      <c r="JF2" s="40941"/>
      <c r="JG2" s="40941"/>
      <c r="JH2" s="40941"/>
      <c r="JI2" s="40941"/>
      <c r="JJ2" s="40941"/>
      <c r="JK2" s="40941"/>
      <c r="JL2" s="40941"/>
      <c r="JM2" s="40941"/>
      <c r="JN2" s="40941"/>
      <c r="JO2" s="40941"/>
      <c r="JP2" s="40941"/>
      <c r="JQ2" s="40941"/>
      <c r="JR2" s="40941"/>
      <c r="JS2" s="40941"/>
      <c r="JT2" s="40941"/>
      <c r="JU2" s="40941"/>
      <c r="JV2" s="40941"/>
      <c r="JW2" s="40941"/>
      <c r="JX2" s="40941"/>
      <c r="JY2" s="40941"/>
      <c r="JZ2" s="40941"/>
      <c r="KA2" s="40941"/>
      <c r="KB2" s="40941"/>
      <c r="KC2" s="40941"/>
      <c r="KD2" s="40941"/>
      <c r="KE2" s="40941"/>
      <c r="KF2" s="40941"/>
      <c r="KG2" s="40941"/>
      <c r="KH2" s="40941"/>
      <c r="KI2" s="40941"/>
      <c r="KJ2" s="40941"/>
      <c r="KK2" s="40941"/>
      <c r="KL2" s="40941"/>
      <c r="KM2" s="40941"/>
      <c r="KN2" s="40941"/>
      <c r="KO2" s="40941"/>
      <c r="KP2" s="40941"/>
      <c r="KQ2" s="40941"/>
      <c r="KR2" s="40941"/>
      <c r="KS2" s="40941"/>
      <c r="KT2" s="40941"/>
      <c r="KU2" s="40941"/>
      <c r="KV2" s="40941"/>
      <c r="KW2" s="40941"/>
      <c r="KX2" s="40941"/>
      <c r="KY2" s="40941"/>
      <c r="KZ2" s="40941"/>
      <c r="LA2" s="40941"/>
      <c r="LB2" s="40941"/>
      <c r="LC2" s="40941"/>
      <c r="LD2" s="40941"/>
      <c r="LE2" s="40941"/>
      <c r="LF2" s="40941"/>
      <c r="LG2" s="40941"/>
      <c r="LH2" s="40941"/>
      <c r="LI2" s="40941"/>
      <c r="LJ2" s="40941"/>
      <c r="LK2" s="40941"/>
      <c r="LL2" s="40941"/>
      <c r="LM2" s="40941"/>
      <c r="LN2" s="40941"/>
      <c r="LO2" s="40941"/>
      <c r="LP2" s="40941"/>
      <c r="LQ2" s="40941"/>
      <c r="LR2" s="40941"/>
      <c r="LS2" s="40941"/>
      <c r="LT2" s="40941"/>
      <c r="LU2" s="40941"/>
      <c r="LV2" s="40941"/>
      <c r="LW2" s="40941"/>
      <c r="LX2" s="40941"/>
      <c r="LY2" s="40941"/>
      <c r="LZ2" s="40941"/>
      <c r="MA2" s="40941"/>
      <c r="MB2" s="40941"/>
      <c r="MC2" s="40941"/>
      <c r="MD2" s="40941"/>
      <c r="ME2" s="40941"/>
      <c r="MF2" s="40941"/>
      <c r="MG2" s="40941"/>
      <c r="MH2" s="40941"/>
      <c r="MI2" s="40941"/>
      <c r="MJ2" s="40941"/>
      <c r="MK2" s="40941"/>
      <c r="ML2" s="40941"/>
      <c r="MM2" s="40941"/>
      <c r="MN2" s="40941"/>
      <c r="MO2" s="40941"/>
      <c r="MP2" s="40941"/>
      <c r="MQ2" s="40941"/>
      <c r="MR2" s="40941"/>
      <c r="MS2" s="40941"/>
      <c r="MT2" s="40941"/>
      <c r="MU2" s="40941"/>
      <c r="MV2" s="40941"/>
      <c r="MW2" s="40941"/>
      <c r="MX2" s="40941"/>
      <c r="MY2" s="40941"/>
      <c r="MZ2" s="40941"/>
      <c r="NA2" s="40941"/>
      <c r="NB2" s="40941"/>
      <c r="NC2" s="40941"/>
      <c r="ND2" s="40941"/>
      <c r="NE2" s="40941"/>
      <c r="NF2" s="40941"/>
      <c r="NG2" s="40941"/>
      <c r="NH2" s="40941"/>
      <c r="NI2" s="40941"/>
      <c r="NJ2" s="40941"/>
      <c r="NK2" s="40941"/>
      <c r="NL2" s="40941"/>
      <c r="NM2" s="40941"/>
      <c r="NN2" s="40941"/>
      <c r="NO2" s="40941"/>
      <c r="NP2" s="40941"/>
      <c r="NQ2" s="40941"/>
      <c r="NR2" s="40941"/>
      <c r="NS2" s="40941"/>
      <c r="NT2" s="40941"/>
      <c r="NU2" s="40941"/>
      <c r="NV2" s="40941"/>
      <c r="NW2" s="40941"/>
      <c r="NX2" s="40941"/>
      <c r="NY2" s="40941"/>
      <c r="NZ2" s="40941"/>
      <c r="OA2" s="40941"/>
      <c r="OB2" s="40941"/>
      <c r="OC2" s="40941"/>
      <c r="OD2" s="40941"/>
      <c r="OE2" s="40941"/>
      <c r="OF2" s="40941"/>
      <c r="OG2" s="40941"/>
      <c r="OH2" s="40941"/>
      <c r="OI2" s="40941"/>
      <c r="OJ2" s="40941"/>
      <c r="OK2" s="40941"/>
      <c r="OL2" s="40941"/>
      <c r="OM2" s="40941"/>
      <c r="ON2" s="40941"/>
      <c r="OO2" s="40941"/>
      <c r="OP2" s="40941"/>
      <c r="OQ2" s="40941"/>
      <c r="OR2" s="40941"/>
      <c r="OS2" s="40941"/>
      <c r="OT2" s="40941"/>
      <c r="OU2" s="40941"/>
      <c r="OV2" s="40941"/>
      <c r="OW2" s="40941"/>
      <c r="OX2" s="40941"/>
      <c r="OY2" s="40941"/>
      <c r="OZ2" s="40941"/>
      <c r="PA2" s="40941"/>
      <c r="PB2" s="40941"/>
      <c r="PC2" s="40941"/>
      <c r="PD2" s="40941"/>
      <c r="PE2" s="40941"/>
      <c r="PF2" s="40941"/>
      <c r="PG2" s="40941"/>
      <c r="PH2" s="40941"/>
      <c r="PI2" s="40941"/>
      <c r="PJ2" s="40941"/>
      <c r="PK2" s="40941"/>
      <c r="PL2" s="40941"/>
      <c r="PM2" s="40941"/>
      <c r="PN2" s="40941"/>
      <c r="PO2" s="40941"/>
      <c r="PP2" s="40941"/>
      <c r="PQ2" s="40941"/>
      <c r="PR2" s="40941"/>
      <c r="PS2" s="40941"/>
      <c r="PT2" s="40941"/>
      <c r="PU2" s="40941"/>
      <c r="PV2" s="40941"/>
      <c r="PW2" s="40941"/>
      <c r="PX2" s="40941"/>
      <c r="PY2" s="40941"/>
      <c r="PZ2" s="40941"/>
      <c r="QA2" s="40941"/>
      <c r="QB2" s="40941"/>
      <c r="QC2" s="40941"/>
      <c r="QD2" s="40941"/>
      <c r="QE2" s="40941"/>
      <c r="QF2" s="40941"/>
      <c r="QG2" s="40941"/>
      <c r="QH2" s="40941"/>
      <c r="QI2" s="40941"/>
      <c r="QJ2" s="40941"/>
      <c r="QK2" s="40941"/>
      <c r="QL2" s="40941"/>
      <c r="QM2" s="40941"/>
      <c r="QN2" s="40941"/>
      <c r="QO2" s="40941"/>
      <c r="QP2" s="40941"/>
      <c r="QQ2" s="40941"/>
      <c r="QR2" s="40941"/>
      <c r="QS2" s="40941"/>
      <c r="QT2" s="40941"/>
      <c r="QU2" s="40941"/>
      <c r="QV2" s="40941"/>
      <c r="QW2" s="40941"/>
      <c r="QX2" s="40941"/>
      <c r="QY2" s="40941"/>
      <c r="QZ2" s="40941"/>
      <c r="RA2" s="40941"/>
      <c r="RB2" s="40941"/>
      <c r="RC2" s="40941"/>
      <c r="RD2" s="40941"/>
      <c r="RE2" s="40941"/>
      <c r="RF2" s="40941"/>
      <c r="RG2" s="40941"/>
      <c r="RH2" s="40941"/>
      <c r="RI2" s="40941"/>
      <c r="RJ2" s="40941"/>
      <c r="RK2" s="40941"/>
      <c r="RL2" s="40941"/>
      <c r="RM2" s="40941"/>
      <c r="RN2" s="40941"/>
      <c r="RO2" s="40941"/>
      <c r="RP2" s="40941"/>
      <c r="RQ2" s="40941"/>
      <c r="RR2" s="40941"/>
      <c r="RS2" s="40941"/>
      <c r="RT2" s="40941"/>
      <c r="RU2" s="40941"/>
      <c r="RV2" s="40941"/>
      <c r="RW2" s="40941"/>
      <c r="RX2" s="40941"/>
      <c r="RY2" s="40941"/>
      <c r="RZ2" s="40941"/>
      <c r="SA2" s="40941"/>
      <c r="SB2" s="40941"/>
      <c r="SC2" s="40941"/>
      <c r="SD2" s="40941"/>
      <c r="SE2" s="40941"/>
      <c r="SF2" s="40941"/>
      <c r="SG2" s="40941"/>
      <c r="SH2" s="40941"/>
      <c r="SI2" s="40941"/>
      <c r="SJ2" s="40941"/>
      <c r="SK2" s="40941"/>
      <c r="SL2" s="40941"/>
      <c r="SM2" s="40941"/>
      <c r="SN2" s="40941"/>
      <c r="SO2" s="40941"/>
      <c r="SP2" s="40941"/>
      <c r="SQ2" s="40941"/>
      <c r="SR2" s="40941"/>
      <c r="SS2" s="40941"/>
      <c r="ST2" s="40941"/>
      <c r="SU2" s="40941"/>
      <c r="SV2" s="40941"/>
      <c r="SW2" s="40941"/>
      <c r="SX2" s="40941"/>
      <c r="SY2" s="40941"/>
      <c r="SZ2" s="40941"/>
      <c r="TA2" s="40941"/>
      <c r="TB2" s="40941"/>
      <c r="TC2" s="40941"/>
      <c r="TD2" s="40941"/>
      <c r="TE2" s="40941"/>
      <c r="TF2" s="40941"/>
      <c r="TG2" s="40941"/>
      <c r="TH2" s="40941"/>
      <c r="TI2" s="40941"/>
      <c r="TJ2" s="40941"/>
      <c r="TK2" s="40941"/>
      <c r="TL2" s="40941"/>
      <c r="TM2" s="40941"/>
      <c r="TN2" s="40941"/>
      <c r="TO2" s="40941"/>
      <c r="TP2" s="40941"/>
      <c r="TQ2" s="40941"/>
      <c r="TR2" s="40941"/>
      <c r="TS2" s="40941"/>
      <c r="TT2" s="40941"/>
      <c r="TU2" s="40941"/>
      <c r="TV2" s="40941"/>
      <c r="TW2" s="40941"/>
      <c r="TX2" s="40941"/>
      <c r="TY2" s="40941"/>
      <c r="TZ2" s="40941"/>
      <c r="UA2" s="40941"/>
      <c r="UB2" s="40941"/>
      <c r="UC2" s="40941"/>
      <c r="UD2" s="40941"/>
      <c r="UE2" s="40941"/>
      <c r="UF2" s="40941"/>
      <c r="UG2" s="40941"/>
      <c r="UH2" s="40941"/>
      <c r="UI2" s="40941"/>
      <c r="UJ2" s="40941"/>
      <c r="UK2" s="40941"/>
      <c r="UL2" s="40941"/>
      <c r="UM2" s="40941"/>
      <c r="UN2" s="40941"/>
      <c r="UO2" s="40941"/>
      <c r="UP2" s="40941"/>
      <c r="UQ2" s="40941"/>
      <c r="UR2" s="40941"/>
      <c r="US2" s="40941"/>
      <c r="UT2" s="40941"/>
      <c r="UU2" s="40941"/>
      <c r="UV2" s="40941"/>
      <c r="UW2" s="40941"/>
      <c r="UX2" s="40941"/>
      <c r="UY2" s="40941"/>
      <c r="UZ2" s="40941"/>
      <c r="VA2" s="40941"/>
      <c r="VB2" s="40941"/>
      <c r="VC2" s="40941"/>
      <c r="VD2" s="40941"/>
      <c r="VE2" s="40941"/>
      <c r="VF2" s="40941"/>
      <c r="VG2" s="40941"/>
      <c r="VH2" s="40941"/>
      <c r="VI2" s="40941"/>
      <c r="VJ2" s="40941"/>
      <c r="VK2" s="40941"/>
      <c r="VL2" s="40941"/>
      <c r="VM2" s="40941"/>
      <c r="VN2" s="40941"/>
      <c r="VO2" s="40941"/>
      <c r="VP2" s="40941"/>
      <c r="VQ2" s="40941"/>
      <c r="VR2" s="40941"/>
      <c r="VS2" s="40941"/>
      <c r="VT2" s="40941"/>
      <c r="VU2" s="40941"/>
      <c r="VV2" s="40941"/>
      <c r="VW2" s="40941"/>
      <c r="VX2" s="40941"/>
      <c r="VY2" s="40941"/>
      <c r="VZ2" s="40941"/>
      <c r="WA2" s="40941"/>
      <c r="WB2" s="40941"/>
      <c r="WC2" s="40941"/>
      <c r="WD2" s="40941"/>
      <c r="WE2" s="40941"/>
      <c r="WF2" s="40941"/>
      <c r="WG2" s="40941"/>
      <c r="WH2" s="40941"/>
      <c r="WI2" s="40941"/>
      <c r="WJ2" s="40941"/>
      <c r="WK2" s="40941"/>
      <c r="WL2" s="40941"/>
      <c r="WM2" s="40941"/>
      <c r="WN2" s="40941"/>
      <c r="WO2" s="40941"/>
      <c r="WP2" s="40941"/>
      <c r="WQ2" s="40941"/>
      <c r="WR2" s="40941"/>
      <c r="WS2" s="40941"/>
      <c r="WT2" s="40941"/>
      <c r="WU2" s="40941"/>
      <c r="WV2" s="40941"/>
      <c r="WW2" s="40941"/>
      <c r="WX2" s="40941"/>
      <c r="WY2" s="40941"/>
      <c r="WZ2" s="40941"/>
      <c r="XA2" s="40941"/>
      <c r="XB2" s="40941"/>
      <c r="XC2" s="40941"/>
      <c r="XD2" s="40941"/>
      <c r="XE2" s="40941"/>
      <c r="XF2" s="40941"/>
      <c r="XG2" s="40941"/>
      <c r="XH2" s="40941"/>
      <c r="XI2" s="40941"/>
      <c r="XJ2" s="40941"/>
      <c r="XK2" s="40941"/>
      <c r="XL2" s="40941"/>
      <c r="XM2" s="40941"/>
      <c r="XN2" s="40941"/>
      <c r="XO2" s="40941"/>
      <c r="XP2" s="40941"/>
      <c r="XQ2" s="40941"/>
      <c r="XR2" s="40941"/>
      <c r="XS2" s="40941"/>
      <c r="XT2" s="40941"/>
      <c r="XU2" s="40941"/>
      <c r="XV2" s="40941"/>
      <c r="XW2" s="40941"/>
      <c r="XX2" s="40941"/>
      <c r="XY2" s="40941"/>
      <c r="XZ2" s="40941"/>
      <c r="YA2" s="40941"/>
      <c r="YB2" s="40941"/>
      <c r="YC2" s="40941"/>
      <c r="YD2" s="40941"/>
      <c r="YE2" s="40941"/>
      <c r="YF2" s="40941"/>
      <c r="YG2" s="40941"/>
      <c r="YH2" s="40941"/>
      <c r="YI2" s="40941"/>
      <c r="YJ2" s="40941"/>
      <c r="YK2" s="40941"/>
      <c r="YL2" s="40941"/>
      <c r="YM2" s="40941"/>
      <c r="YN2" s="40941"/>
      <c r="YO2" s="40941"/>
      <c r="YP2" s="40941"/>
      <c r="YQ2" s="40941"/>
      <c r="YR2" s="40941"/>
      <c r="YS2" s="40941"/>
      <c r="YT2" s="40941"/>
      <c r="YU2" s="40941"/>
      <c r="YV2" s="40941"/>
      <c r="YW2" s="40941"/>
      <c r="YX2" s="40941"/>
      <c r="YY2" s="40941"/>
      <c r="YZ2" s="40941"/>
      <c r="ZA2" s="40941"/>
      <c r="ZB2" s="40941"/>
      <c r="ZC2" s="40941"/>
      <c r="ZD2" s="40941"/>
      <c r="ZE2" s="40941"/>
      <c r="ZF2" s="40941"/>
      <c r="ZG2" s="40941"/>
      <c r="ZH2" s="40941"/>
      <c r="ZI2" s="40941"/>
      <c r="ZJ2" s="40941"/>
      <c r="ZK2" s="40941"/>
      <c r="ZL2" s="40941"/>
      <c r="ZM2" s="40941"/>
      <c r="ZN2" s="40941"/>
      <c r="ZO2" s="40941"/>
      <c r="ZP2" s="40941"/>
      <c r="ZQ2" s="40941"/>
      <c r="ZR2" s="40941"/>
      <c r="ZS2" s="40941"/>
      <c r="ZT2" s="40941"/>
      <c r="ZU2" s="40941"/>
      <c r="ZV2" s="40941"/>
      <c r="ZW2" s="40941"/>
      <c r="ZX2" s="40941"/>
      <c r="ZY2" s="40941"/>
      <c r="ZZ2" s="40941"/>
      <c r="AAA2" s="40941"/>
      <c r="AAB2" s="40941"/>
      <c r="AAC2" s="40941"/>
      <c r="AAD2" s="40941"/>
      <c r="AAE2" s="40941"/>
      <c r="AAF2" s="40941"/>
      <c r="AAG2" s="40941"/>
      <c r="AAH2" s="40941"/>
      <c r="AAI2" s="40941"/>
      <c r="AAJ2" s="40941"/>
      <c r="AAK2" s="40941"/>
      <c r="AAL2" s="40941"/>
      <c r="AAM2" s="40941"/>
      <c r="AAN2" s="40941"/>
      <c r="AAO2" s="40941"/>
      <c r="AAP2" s="40941"/>
      <c r="AAQ2" s="40941"/>
      <c r="AAR2" s="40941"/>
      <c r="AAS2" s="40941"/>
      <c r="AAT2" s="40941"/>
      <c r="AAU2" s="40941"/>
      <c r="AAV2" s="40941"/>
      <c r="AAW2" s="40941"/>
      <c r="AAX2" s="40941"/>
      <c r="AAY2" s="40941"/>
      <c r="AAZ2" s="40941"/>
      <c r="ABA2" s="40941"/>
      <c r="ABB2" s="40941"/>
      <c r="ABC2" s="40941"/>
      <c r="ABD2" s="40941"/>
      <c r="ABE2" s="40941"/>
      <c r="ABF2" s="40941"/>
      <c r="ABG2" s="40941"/>
      <c r="ABH2" s="40941"/>
      <c r="ABI2" s="40941"/>
      <c r="ABJ2" s="40941"/>
      <c r="ABK2" s="40941"/>
      <c r="ABL2" s="40941"/>
      <c r="ABM2" s="40941"/>
      <c r="ABN2" s="40941"/>
      <c r="ABO2" s="40941"/>
      <c r="ABP2" s="40941"/>
      <c r="ABQ2" s="40941"/>
      <c r="ABR2" s="40941"/>
      <c r="ABS2" s="40941"/>
      <c r="ABT2" s="40941"/>
      <c r="ABU2" s="40941"/>
      <c r="ABV2" s="40941"/>
      <c r="ABW2" s="40941"/>
      <c r="ABX2" s="40941"/>
      <c r="ABY2" s="40941"/>
      <c r="ABZ2" s="40941"/>
      <c r="ACA2" s="40941"/>
      <c r="ACB2" s="40941"/>
      <c r="ACC2" s="40941"/>
      <c r="ACD2" s="40941"/>
      <c r="ACE2" s="40941"/>
      <c r="ACF2" s="40941"/>
      <c r="ACG2" s="40941"/>
      <c r="ACH2" s="40941"/>
      <c r="ACI2" s="40941"/>
      <c r="ACJ2" s="40941"/>
      <c r="ACK2" s="40941"/>
      <c r="ACL2" s="40941"/>
      <c r="ACM2" s="40941"/>
      <c r="ACN2" s="40941"/>
      <c r="ACO2" s="40941"/>
      <c r="ACP2" s="40941"/>
      <c r="ACQ2" s="40941"/>
      <c r="ACR2" s="40941"/>
      <c r="ACS2" s="40941"/>
      <c r="ACT2" s="40941"/>
      <c r="ACU2" s="40941"/>
      <c r="ACV2" s="40941"/>
      <c r="ACW2" s="40941"/>
      <c r="ACX2" s="40941"/>
      <c r="ACY2" s="40941"/>
      <c r="ACZ2" s="40941"/>
      <c r="ADA2" s="40941"/>
      <c r="ADB2" s="40941"/>
      <c r="ADC2" s="40941"/>
      <c r="ADD2" s="40941"/>
      <c r="ADE2" s="40941"/>
      <c r="ADF2" s="40941"/>
      <c r="ADG2" s="40941"/>
      <c r="ADH2" s="40941"/>
      <c r="ADI2" s="40941"/>
      <c r="ADJ2" s="40941"/>
      <c r="ADK2" s="40941"/>
      <c r="ADL2" s="40941"/>
      <c r="ADM2" s="40941"/>
      <c r="ADN2" s="40941"/>
      <c r="ADO2" s="40941"/>
      <c r="ADP2" s="40941"/>
      <c r="ADQ2" s="40941"/>
      <c r="ADR2" s="40941"/>
      <c r="ADS2" s="40941"/>
      <c r="ADT2" s="40941"/>
      <c r="ADU2" s="40941"/>
      <c r="ADV2" s="40941"/>
      <c r="ADW2" s="40941"/>
      <c r="ADX2" s="40941"/>
      <c r="ADY2" s="40941"/>
      <c r="ADZ2" s="40941"/>
      <c r="AEA2" s="40941"/>
      <c r="AEB2" s="40941"/>
      <c r="AEC2" s="40941"/>
      <c r="AED2" s="40941"/>
      <c r="AEE2" s="40941"/>
      <c r="AEF2" s="40941"/>
      <c r="AEG2" s="40941"/>
      <c r="AEH2" s="40941"/>
      <c r="AEI2" s="40941"/>
      <c r="AEJ2" s="40941"/>
      <c r="AEK2" s="40941"/>
      <c r="AEL2" s="40941"/>
      <c r="AEM2" s="40941"/>
      <c r="AEN2" s="40941"/>
      <c r="AEO2" s="40941"/>
      <c r="AEP2" s="40941"/>
      <c r="AEQ2" s="40941"/>
      <c r="AER2" s="40941"/>
      <c r="AES2" s="40941"/>
      <c r="AET2" s="40941"/>
      <c r="AEU2" s="40941"/>
      <c r="AEV2" s="40941"/>
      <c r="AEW2" s="40941"/>
      <c r="AEX2" s="40941"/>
      <c r="AEY2" s="40941"/>
      <c r="AEZ2" s="40941"/>
      <c r="AFA2" s="40941"/>
      <c r="AFB2" s="40941"/>
      <c r="AFC2" s="40941"/>
      <c r="AFD2" s="40941"/>
      <c r="AFE2" s="40941"/>
      <c r="AFF2" s="40941"/>
      <c r="AFG2" s="40941"/>
      <c r="AFH2" s="40941"/>
      <c r="AFI2" s="40941"/>
      <c r="AFJ2" s="40941"/>
      <c r="AFK2" s="40941"/>
      <c r="AFL2" s="40941"/>
      <c r="AFM2" s="40941"/>
      <c r="AFN2" s="40941"/>
      <c r="AFO2" s="40941"/>
      <c r="AFP2" s="40941"/>
      <c r="AFQ2" s="40941"/>
      <c r="AFR2" s="40941"/>
      <c r="AFS2" s="40941"/>
      <c r="AFT2" s="40941"/>
      <c r="AFU2" s="40941"/>
      <c r="AFV2" s="40941"/>
      <c r="AFW2" s="40941"/>
      <c r="AFX2" s="40941"/>
      <c r="AFY2" s="40941"/>
      <c r="AFZ2" s="40941"/>
      <c r="AGA2" s="40941"/>
      <c r="AGB2" s="40941"/>
      <c r="AGC2" s="40941"/>
      <c r="AGD2" s="40941"/>
      <c r="AGE2" s="40941"/>
      <c r="AGF2" s="40941"/>
      <c r="AGG2" s="40941"/>
      <c r="AGH2" s="40941"/>
      <c r="AGI2" s="40941"/>
      <c r="AGJ2" s="40941"/>
      <c r="AGK2" s="40941"/>
      <c r="AGL2" s="40941"/>
      <c r="AGM2" s="40941"/>
      <c r="AGN2" s="40941"/>
      <c r="AGO2" s="40941"/>
      <c r="AGP2" s="40941"/>
      <c r="AGQ2" s="40941"/>
      <c r="AGR2" s="40941"/>
      <c r="AGS2" s="40941"/>
      <c r="AGT2" s="40941"/>
      <c r="AGU2" s="40941"/>
      <c r="AGV2" s="40941"/>
      <c r="AGW2" s="40941"/>
      <c r="AGX2" s="40941"/>
      <c r="AGY2" s="40941"/>
      <c r="AGZ2" s="40941"/>
      <c r="AHA2" s="40941"/>
      <c r="AHB2" s="40941"/>
      <c r="AHC2" s="40941"/>
      <c r="AHD2" s="40941"/>
      <c r="AHE2" s="40941"/>
      <c r="AHF2" s="40941"/>
      <c r="AHG2" s="40941"/>
      <c r="AHH2" s="40941"/>
      <c r="AHI2" s="40941"/>
      <c r="AHJ2" s="40941"/>
      <c r="AHK2" s="40941"/>
      <c r="AHL2" s="40941"/>
      <c r="AHM2" s="40941"/>
      <c r="AHN2" s="40941"/>
      <c r="AHO2" s="40941"/>
      <c r="AHP2" s="40941"/>
      <c r="AHQ2" s="40941"/>
      <c r="AHR2" s="40941"/>
      <c r="AHS2" s="40941"/>
      <c r="AHT2" s="40941"/>
      <c r="AHU2" s="40941"/>
      <c r="AHV2" s="40941"/>
      <c r="AHW2" s="40941"/>
      <c r="AHX2" s="40941"/>
      <c r="AHY2" s="40941"/>
      <c r="AHZ2" s="40941"/>
      <c r="AIA2" s="40941"/>
      <c r="AIB2" s="40941"/>
      <c r="AIC2" s="40941"/>
      <c r="AID2" s="40941"/>
      <c r="AIE2" s="40941"/>
      <c r="AIF2" s="40941"/>
      <c r="AIG2" s="40941"/>
      <c r="AIH2" s="40941"/>
      <c r="AII2" s="40941"/>
      <c r="AIJ2" s="40941"/>
      <c r="AIK2" s="40941"/>
      <c r="AIL2" s="40941"/>
      <c r="AIM2" s="40941"/>
      <c r="AIN2" s="40941"/>
      <c r="AIO2" s="40941"/>
      <c r="AIP2" s="40941"/>
      <c r="AIQ2" s="40941"/>
      <c r="AIR2" s="40941"/>
      <c r="AIS2" s="40941"/>
      <c r="AIT2" s="40941"/>
      <c r="AIU2" s="40941"/>
      <c r="AIV2" s="40941"/>
      <c r="AIW2" s="40941"/>
      <c r="AIX2" s="40941"/>
      <c r="AIY2" s="40941"/>
      <c r="AIZ2" s="40941"/>
      <c r="AJA2" s="40941"/>
      <c r="AJB2" s="40941"/>
      <c r="AJC2" s="40941"/>
      <c r="AJD2" s="40941"/>
      <c r="AJE2" s="40941"/>
      <c r="AJF2" s="40941"/>
      <c r="AJG2" s="40941"/>
      <c r="AJH2" s="40941"/>
      <c r="AJI2" s="40941"/>
      <c r="AJJ2" s="40941"/>
      <c r="AJK2" s="40941"/>
      <c r="AJL2" s="40941"/>
      <c r="AJM2" s="40941"/>
      <c r="AJN2" s="40941"/>
      <c r="AJO2" s="40941"/>
      <c r="AJP2" s="40941"/>
      <c r="AJQ2" s="40941"/>
      <c r="AJR2" s="40941"/>
      <c r="AJS2" s="40941"/>
      <c r="AJT2" s="40941"/>
      <c r="AJU2" s="40941"/>
      <c r="AJV2" s="40941"/>
      <c r="AJW2" s="40941"/>
      <c r="AJX2" s="40941"/>
      <c r="AJY2" s="40941"/>
      <c r="AJZ2" s="40941"/>
      <c r="AKA2" s="40941"/>
      <c r="AKB2" s="40941"/>
      <c r="AKC2" s="40941"/>
      <c r="AKD2" s="40941"/>
      <c r="AKE2" s="40941"/>
      <c r="AKF2" s="40941"/>
      <c r="AKG2" s="40941"/>
      <c r="AKH2" s="40941"/>
      <c r="AKI2" s="40941"/>
      <c r="AKJ2" s="40941"/>
      <c r="AKK2" s="40941"/>
      <c r="AKL2" s="40941"/>
      <c r="AKM2" s="40941"/>
      <c r="AKN2" s="40941"/>
      <c r="AKO2" s="40941"/>
      <c r="AKP2" s="40941"/>
      <c r="AKQ2" s="40941"/>
      <c r="AKR2" s="40941"/>
      <c r="AKS2" s="40941"/>
      <c r="AKT2" s="40941"/>
      <c r="AKU2" s="40941"/>
      <c r="AKV2" s="40941"/>
      <c r="AKW2" s="40941"/>
      <c r="AKX2" s="40941"/>
      <c r="AKY2" s="40941"/>
      <c r="AKZ2" s="40941"/>
      <c r="ALA2" s="40941"/>
      <c r="ALB2" s="40941"/>
      <c r="ALC2" s="40941"/>
      <c r="ALD2" s="40941"/>
      <c r="ALE2" s="40941"/>
      <c r="ALF2" s="40941"/>
      <c r="ALG2" s="40941"/>
      <c r="ALH2" s="40941"/>
      <c r="ALI2" s="40941"/>
      <c r="ALJ2" s="40941"/>
      <c r="ALK2" s="40941"/>
      <c r="ALL2" s="40941"/>
      <c r="ALM2" s="40941"/>
      <c r="ALN2" s="40941"/>
      <c r="ALO2" s="40941"/>
      <c r="ALP2" s="40941"/>
      <c r="ALQ2" s="40941"/>
      <c r="ALR2" s="40941"/>
      <c r="ALS2" s="40941"/>
      <c r="ALT2" s="40941"/>
      <c r="ALU2" s="40941"/>
      <c r="ALV2" s="40941"/>
      <c r="ALW2" s="40941"/>
      <c r="ALX2" s="40941"/>
      <c r="ALY2" s="40941"/>
      <c r="ALZ2" s="40941"/>
      <c r="AMA2" s="40941"/>
      <c r="AMB2" s="40941"/>
      <c r="AMC2" s="40941"/>
      <c r="AMD2" s="40941"/>
      <c r="AME2" s="40941"/>
      <c r="AMF2" s="40941"/>
      <c r="AMG2" s="40941"/>
      <c r="AMH2" s="40941"/>
      <c r="AMI2" s="40941"/>
      <c r="AMJ2" s="40941"/>
      <c r="AMK2" s="40941"/>
      <c r="AML2" s="40941"/>
      <c r="AMM2" s="40941"/>
      <c r="AMN2" s="40941"/>
      <c r="AMO2" s="40941"/>
      <c r="AMP2" s="40941"/>
      <c r="AMQ2" s="40941"/>
      <c r="AMR2" s="40941"/>
      <c r="AMS2" s="40941"/>
      <c r="AMT2" s="40941"/>
      <c r="AMU2" s="40941"/>
      <c r="AMV2" s="40941"/>
      <c r="AMW2" s="40941"/>
      <c r="AMX2" s="40941"/>
      <c r="AMY2" s="40941"/>
      <c r="AMZ2" s="40941"/>
      <c r="ANA2" s="40941"/>
      <c r="ANB2" s="40941"/>
      <c r="ANC2" s="40941"/>
      <c r="AND2" s="40941"/>
      <c r="ANE2" s="40941"/>
      <c r="ANF2" s="40941"/>
      <c r="ANG2" s="40941"/>
      <c r="ANH2" s="40941"/>
      <c r="ANI2" s="40941"/>
      <c r="ANJ2" s="40941"/>
      <c r="ANK2" s="40941"/>
      <c r="ANL2" s="40941"/>
      <c r="ANM2" s="40941"/>
      <c r="ANN2" s="40941"/>
      <c r="ANO2" s="40941"/>
      <c r="ANP2" s="40941"/>
      <c r="ANQ2" s="40941"/>
      <c r="ANR2" s="40941"/>
      <c r="ANS2" s="40941"/>
      <c r="ANT2" s="40941"/>
      <c r="ANU2" s="40941"/>
      <c r="ANV2" s="40941"/>
      <c r="ANW2" s="40941"/>
      <c r="ANX2" s="40941"/>
      <c r="ANY2" s="40941"/>
      <c r="ANZ2" s="40941"/>
      <c r="AOA2" s="40941"/>
      <c r="AOB2" s="40941"/>
      <c r="AOC2" s="40941"/>
      <c r="AOD2" s="40941"/>
      <c r="AOE2" s="40941"/>
      <c r="AOF2" s="40941"/>
      <c r="AOG2" s="40941"/>
      <c r="AOH2" s="40941"/>
      <c r="AOI2" s="40941"/>
      <c r="AOJ2" s="40941"/>
      <c r="AOK2" s="40941"/>
      <c r="AOL2" s="40941"/>
      <c r="AOM2" s="40941"/>
      <c r="AON2" s="40941"/>
      <c r="AOO2" s="40941"/>
      <c r="AOP2" s="40941"/>
      <c r="AOQ2" s="40941"/>
      <c r="AOR2" s="40941"/>
      <c r="AOS2" s="40941"/>
      <c r="AOT2" s="40941"/>
      <c r="AOU2" s="40941"/>
      <c r="AOV2" s="40941"/>
      <c r="AOW2" s="40941"/>
      <c r="AOX2" s="40941"/>
      <c r="AOY2" s="40941"/>
      <c r="AOZ2" s="40941"/>
      <c r="APA2" s="40941"/>
      <c r="APB2" s="40941"/>
      <c r="APC2" s="40941"/>
      <c r="APD2" s="40941"/>
      <c r="APE2" s="40941"/>
      <c r="APF2" s="40941"/>
      <c r="APG2" s="40941"/>
      <c r="APH2" s="40941"/>
      <c r="API2" s="40941"/>
      <c r="APJ2" s="40941"/>
      <c r="APK2" s="40941"/>
      <c r="APL2" s="40941"/>
      <c r="APM2" s="40941"/>
      <c r="APN2" s="40941"/>
      <c r="APO2" s="40941"/>
      <c r="APP2" s="40941"/>
      <c r="APQ2" s="40941"/>
      <c r="APR2" s="40941"/>
      <c r="APS2" s="40941"/>
      <c r="APT2" s="40941"/>
      <c r="APU2" s="40941"/>
      <c r="APV2" s="40941"/>
      <c r="APW2" s="40941"/>
      <c r="APX2" s="40941"/>
      <c r="APY2" s="40941"/>
      <c r="APZ2" s="40941"/>
      <c r="AQA2" s="40941"/>
      <c r="AQB2" s="40941"/>
      <c r="AQC2" s="40941"/>
      <c r="AQD2" s="40941"/>
      <c r="AQE2" s="40941"/>
      <c r="AQF2" s="40941"/>
      <c r="AQG2" s="40941"/>
      <c r="AQH2" s="40941"/>
      <c r="AQI2" s="40941"/>
      <c r="AQJ2" s="40941"/>
      <c r="AQK2" s="40941"/>
      <c r="AQL2" s="40941"/>
      <c r="AQM2" s="40941"/>
      <c r="AQN2" s="40941"/>
      <c r="AQO2" s="40941"/>
      <c r="AQP2" s="40941"/>
      <c r="AQQ2" s="40941"/>
      <c r="AQR2" s="40941"/>
      <c r="AQS2" s="40941"/>
      <c r="AQT2" s="40941"/>
      <c r="AQU2" s="40941"/>
      <c r="AQV2" s="40941"/>
      <c r="AQW2" s="40941"/>
      <c r="AQX2" s="40941"/>
      <c r="AQY2" s="40941"/>
      <c r="AQZ2" s="40941"/>
      <c r="ARA2" s="40941"/>
      <c r="ARB2" s="40941"/>
      <c r="ARC2" s="40941"/>
      <c r="ARD2" s="40941"/>
      <c r="ARE2" s="40941"/>
      <c r="ARF2" s="40941"/>
      <c r="ARG2" s="40941"/>
      <c r="ARH2" s="40941"/>
      <c r="ARI2" s="40941"/>
      <c r="ARJ2" s="40941"/>
      <c r="ARK2" s="40941"/>
      <c r="ARL2" s="40941"/>
      <c r="ARM2" s="40941"/>
      <c r="ARN2" s="40941"/>
      <c r="ARO2" s="40941"/>
      <c r="ARP2" s="40941"/>
      <c r="ARQ2" s="40941"/>
      <c r="ARR2" s="40941"/>
      <c r="ARS2" s="40941"/>
      <c r="ART2" s="40941"/>
      <c r="ARU2" s="40941"/>
      <c r="ARV2" s="40941"/>
      <c r="ARW2" s="40941"/>
      <c r="ARX2" s="40941"/>
      <c r="ARY2" s="40941"/>
      <c r="ARZ2" s="40941"/>
      <c r="ASA2" s="40941"/>
      <c r="ASB2" s="40941"/>
      <c r="ASC2" s="40941"/>
      <c r="ASD2" s="40941"/>
      <c r="ASE2" s="40941"/>
      <c r="ASF2" s="40941"/>
      <c r="ASG2" s="40941"/>
      <c r="ASH2" s="40941"/>
      <c r="ASI2" s="40941"/>
      <c r="ASJ2" s="40941"/>
      <c r="ASK2" s="40941"/>
      <c r="ASL2" s="40941"/>
      <c r="ASM2" s="40941"/>
      <c r="ASN2" s="40941"/>
      <c r="ASO2" s="40941"/>
      <c r="ASP2" s="40941"/>
      <c r="ASQ2" s="40941"/>
      <c r="ASR2" s="40941"/>
      <c r="ASS2" s="40941"/>
      <c r="AST2" s="40941"/>
      <c r="ASU2" s="40941"/>
      <c r="ASV2" s="40941"/>
      <c r="ASW2" s="40941"/>
      <c r="ASX2" s="40941"/>
      <c r="ASY2" s="40941"/>
      <c r="ASZ2" s="40941"/>
      <c r="ATA2" s="40941"/>
      <c r="ATB2" s="40941"/>
      <c r="ATC2" s="40941"/>
      <c r="ATD2" s="40941"/>
      <c r="ATE2" s="40941"/>
      <c r="ATF2" s="40941"/>
      <c r="ATG2" s="40941"/>
      <c r="ATH2" s="40941"/>
      <c r="ATI2" s="40941"/>
      <c r="ATJ2" s="40941"/>
      <c r="ATK2" s="40941"/>
      <c r="ATL2" s="40941"/>
      <c r="ATM2" s="40941"/>
      <c r="ATN2" s="40941"/>
      <c r="ATO2" s="40941"/>
      <c r="ATP2" s="40941"/>
      <c r="ATQ2" s="40941"/>
      <c r="ATR2" s="40941"/>
      <c r="ATS2" s="40941"/>
      <c r="ATT2" s="40941"/>
      <c r="ATU2" s="40941"/>
      <c r="ATV2" s="40941"/>
      <c r="ATW2" s="40941"/>
      <c r="ATX2" s="40941"/>
      <c r="ATY2" s="40941"/>
      <c r="ATZ2" s="40941"/>
      <c r="AUA2" s="40941"/>
      <c r="AUB2" s="40941"/>
      <c r="AUC2" s="40941"/>
      <c r="AUD2" s="40941"/>
      <c r="AUE2" s="40941"/>
      <c r="AUF2" s="40941"/>
      <c r="AUG2" s="40941"/>
      <c r="AUH2" s="40941"/>
      <c r="AUI2" s="40941"/>
      <c r="AUJ2" s="40941"/>
      <c r="AUK2" s="40941"/>
      <c r="AUL2" s="40941"/>
      <c r="AUM2" s="40941"/>
      <c r="AUN2" s="40941"/>
      <c r="AUO2" s="40941"/>
      <c r="AUP2" s="40941"/>
      <c r="AUQ2" s="40941"/>
      <c r="AUR2" s="40941"/>
      <c r="AUS2" s="40941"/>
      <c r="AUT2" s="40941"/>
      <c r="AUU2" s="40941"/>
      <c r="AUV2" s="40941"/>
      <c r="AUW2" s="40941"/>
      <c r="AUX2" s="40941"/>
      <c r="AUY2" s="40941"/>
      <c r="AUZ2" s="40941"/>
      <c r="AVA2" s="40941"/>
      <c r="AVB2" s="40941"/>
      <c r="AVC2" s="40941"/>
      <c r="AVD2" s="40941"/>
      <c r="AVE2" s="40941"/>
      <c r="AVF2" s="40941"/>
      <c r="AVG2" s="40941"/>
      <c r="AVH2" s="40941"/>
      <c r="AVI2" s="40941"/>
      <c r="AVJ2" s="40941"/>
      <c r="AVK2" s="40941"/>
      <c r="AVL2" s="40941"/>
      <c r="AVM2" s="40941"/>
      <c r="AVN2" s="40941"/>
      <c r="AVO2" s="40941"/>
      <c r="AVP2" s="40941"/>
      <c r="AVQ2" s="40941"/>
      <c r="AVR2" s="40941"/>
      <c r="AVS2" s="40941"/>
      <c r="AVT2" s="40941"/>
      <c r="AVU2" s="40941"/>
      <c r="AVV2" s="40941"/>
      <c r="AVW2" s="40941"/>
      <c r="AVX2" s="40941"/>
      <c r="AVY2" s="40941"/>
      <c r="AVZ2" s="40941"/>
      <c r="AWA2" s="40941"/>
      <c r="AWB2" s="40941"/>
      <c r="AWC2" s="40941"/>
      <c r="AWD2" s="40941"/>
      <c r="AWE2" s="40941"/>
      <c r="AWF2" s="40941"/>
      <c r="AWG2" s="40941"/>
      <c r="AWH2" s="40941"/>
      <c r="AWI2" s="40941"/>
      <c r="AWJ2" s="40941"/>
      <c r="AWK2" s="40941"/>
      <c r="AWL2" s="40941"/>
      <c r="AWM2" s="40941"/>
      <c r="AWN2" s="40941"/>
      <c r="AWO2" s="40941"/>
      <c r="AWP2" s="40941"/>
      <c r="AWQ2" s="40941"/>
      <c r="AWR2" s="40941"/>
      <c r="AWS2" s="40941"/>
      <c r="AWT2" s="40941"/>
      <c r="AWU2" s="40941"/>
      <c r="AWV2" s="40941"/>
      <c r="AWW2" s="40941"/>
      <c r="AWX2" s="40941"/>
      <c r="AWY2" s="40941"/>
      <c r="AWZ2" s="40941"/>
      <c r="AXA2" s="40941"/>
      <c r="AXB2" s="40941"/>
      <c r="AXC2" s="40941"/>
      <c r="AXD2" s="40941"/>
      <c r="AXE2" s="40941"/>
      <c r="AXF2" s="40941"/>
      <c r="AXG2" s="40941"/>
      <c r="AXH2" s="40941"/>
      <c r="AXI2" s="40941"/>
      <c r="AXJ2" s="40941"/>
      <c r="AXK2" s="40941"/>
      <c r="AXL2" s="40941"/>
      <c r="AXM2" s="40941"/>
      <c r="AXN2" s="40941"/>
      <c r="AXO2" s="40941"/>
      <c r="AXP2" s="40941"/>
      <c r="AXQ2" s="40941"/>
      <c r="AXR2" s="40941"/>
      <c r="AXS2" s="40941"/>
      <c r="AXT2" s="40941"/>
      <c r="AXU2" s="40941"/>
      <c r="AXV2" s="40941"/>
      <c r="AXW2" s="40941"/>
      <c r="AXX2" s="40941"/>
      <c r="AXY2" s="40941"/>
      <c r="AXZ2" s="40941"/>
      <c r="AYA2" s="40941"/>
      <c r="AYB2" s="40941"/>
      <c r="AYC2" s="40941"/>
      <c r="AYD2" s="40941"/>
      <c r="AYE2" s="40941"/>
      <c r="AYF2" s="40941"/>
      <c r="AYG2" s="40941"/>
      <c r="AYH2" s="40941"/>
      <c r="AYI2" s="40941"/>
      <c r="AYJ2" s="40941"/>
      <c r="AYK2" s="40941"/>
      <c r="AYL2" s="40941"/>
      <c r="AYM2" s="40941"/>
      <c r="AYN2" s="40941"/>
      <c r="AYO2" s="40941"/>
      <c r="AYP2" s="40941"/>
      <c r="AYQ2" s="40941"/>
      <c r="AYR2" s="40941"/>
      <c r="AYS2" s="40941"/>
      <c r="AYT2" s="40941"/>
      <c r="AYU2" s="40941"/>
      <c r="AYV2" s="40941"/>
      <c r="AYW2" s="40941"/>
      <c r="AYX2" s="40941"/>
      <c r="AYY2" s="40941"/>
      <c r="AYZ2" s="40941"/>
      <c r="AZA2" s="40941"/>
      <c r="AZB2" s="40941"/>
      <c r="AZC2" s="40941"/>
      <c r="AZD2" s="40941"/>
      <c r="AZE2" s="40941"/>
      <c r="AZF2" s="40941"/>
      <c r="AZG2" s="40941"/>
      <c r="AZH2" s="40941"/>
      <c r="AZI2" s="40941"/>
      <c r="AZJ2" s="40941"/>
      <c r="AZK2" s="40941"/>
      <c r="AZL2" s="40941"/>
      <c r="AZM2" s="40941"/>
      <c r="AZN2" s="40941"/>
      <c r="AZO2" s="40941"/>
      <c r="AZP2" s="40941"/>
      <c r="AZQ2" s="40941"/>
      <c r="AZR2" s="40941"/>
      <c r="AZS2" s="40941"/>
      <c r="AZT2" s="40941"/>
      <c r="AZU2" s="40941"/>
      <c r="AZV2" s="40941"/>
      <c r="AZW2" s="40941"/>
      <c r="AZX2" s="40941"/>
      <c r="AZY2" s="40941"/>
      <c r="AZZ2" s="40941"/>
      <c r="BAA2" s="40941"/>
      <c r="BAB2" s="40941"/>
      <c r="BAC2" s="40941"/>
      <c r="BAD2" s="40941"/>
      <c r="BAE2" s="40941"/>
      <c r="BAF2" s="40941"/>
      <c r="BAG2" s="40941"/>
      <c r="BAH2" s="40941"/>
      <c r="BAI2" s="40941"/>
      <c r="BAJ2" s="40941"/>
      <c r="BAK2" s="40941"/>
      <c r="BAL2" s="40941"/>
      <c r="BAM2" s="40941"/>
      <c r="BAN2" s="40941"/>
      <c r="BAO2" s="40941"/>
      <c r="BAP2" s="40941"/>
      <c r="BAQ2" s="40941"/>
      <c r="BAR2" s="40941"/>
      <c r="BAS2" s="40941"/>
      <c r="BAT2" s="40941"/>
      <c r="BAU2" s="40941"/>
      <c r="BAV2" s="40941"/>
      <c r="BAW2" s="40941"/>
      <c r="BAX2" s="40941"/>
      <c r="BAY2" s="40941"/>
      <c r="BAZ2" s="40941"/>
      <c r="BBA2" s="40941"/>
      <c r="BBB2" s="40941"/>
      <c r="BBC2" s="40941"/>
      <c r="BBD2" s="40941"/>
      <c r="BBE2" s="40941"/>
      <c r="BBF2" s="40941"/>
      <c r="BBG2" s="40941"/>
      <c r="BBH2" s="40941"/>
      <c r="BBI2" s="40941"/>
      <c r="BBJ2" s="40941"/>
      <c r="BBK2" s="40941"/>
      <c r="BBL2" s="40941"/>
      <c r="BBM2" s="40941"/>
      <c r="BBN2" s="40941"/>
      <c r="BBO2" s="40941"/>
    </row>
    <row r="3" spans="1:1419" ht="19.5" customHeight="1" x14ac:dyDescent="0.25">
      <c r="A3" s="40944" t="s">
        <v>1</v>
      </c>
      <c r="B3" s="40945" t="s">
        <v>2</v>
      </c>
      <c r="C3" s="41891">
        <v>2021</v>
      </c>
      <c r="D3" s="41892"/>
      <c r="E3" s="40946"/>
      <c r="F3" s="40947"/>
      <c r="G3" s="40947"/>
      <c r="H3" s="40947"/>
      <c r="I3" s="40947"/>
      <c r="J3" s="40947"/>
      <c r="K3" s="40947"/>
      <c r="L3" s="40947"/>
      <c r="M3" s="40947"/>
      <c r="N3" s="40947"/>
      <c r="O3" s="40948"/>
      <c r="P3" s="40948"/>
      <c r="Q3" s="40947"/>
      <c r="R3" s="40948"/>
      <c r="S3" s="40949"/>
      <c r="T3" s="40949"/>
      <c r="U3" s="40947"/>
      <c r="V3" s="40949"/>
      <c r="W3" s="40947"/>
      <c r="X3" s="40947"/>
      <c r="Y3" s="40948"/>
      <c r="Z3" s="40947"/>
      <c r="AA3" s="40947"/>
      <c r="AB3" s="40947"/>
      <c r="AC3" s="40949"/>
      <c r="AD3" s="40950"/>
      <c r="AE3" s="40948"/>
      <c r="AF3" s="40948"/>
      <c r="AG3" s="40950"/>
      <c r="AH3" s="40948"/>
      <c r="AI3" s="40949"/>
      <c r="AJ3" s="40949"/>
      <c r="AK3" s="40950"/>
      <c r="AL3" s="40949"/>
      <c r="AM3" s="40950"/>
      <c r="AN3" s="40950"/>
      <c r="AO3" s="40948"/>
      <c r="AP3" s="40950"/>
      <c r="AQ3" s="40947"/>
      <c r="AR3" s="40947"/>
      <c r="AS3" s="40947"/>
      <c r="AT3" s="40947"/>
      <c r="AU3" s="40947"/>
      <c r="AV3" s="40947"/>
      <c r="AW3" s="40947"/>
      <c r="AX3" s="40947"/>
      <c r="AY3" s="40947"/>
      <c r="AZ3" s="40947"/>
      <c r="BA3" s="40947"/>
      <c r="BB3" s="40947"/>
      <c r="BC3" s="40947"/>
      <c r="BD3" s="40947"/>
      <c r="BE3" s="40947"/>
      <c r="BF3" s="40947"/>
      <c r="BG3" s="40947"/>
      <c r="BH3" s="40947"/>
      <c r="BI3" s="40947"/>
      <c r="BJ3" s="40947"/>
      <c r="BK3" s="40951"/>
      <c r="BL3" s="40951"/>
      <c r="BM3" s="40951"/>
      <c r="BN3" s="40951"/>
      <c r="BO3" s="40951"/>
      <c r="BP3" s="40951"/>
      <c r="BQ3" s="40951"/>
      <c r="BR3" s="40951"/>
      <c r="BS3" s="40951"/>
      <c r="BT3" s="40951"/>
      <c r="BU3" s="40951"/>
      <c r="BV3" s="40951"/>
      <c r="BW3" s="40951"/>
      <c r="BX3" s="40951"/>
      <c r="BY3" s="40951"/>
      <c r="BZ3" s="40951"/>
      <c r="CA3" s="40951"/>
      <c r="CB3" s="40951"/>
      <c r="CC3" s="40951"/>
      <c r="CD3" s="40951"/>
      <c r="CE3" s="40951"/>
      <c r="CF3" s="40951"/>
      <c r="CG3" s="40951"/>
      <c r="CH3" s="40951"/>
      <c r="CI3" s="40951"/>
      <c r="CJ3" s="40951"/>
      <c r="CK3" s="40951"/>
      <c r="CL3" s="40951"/>
      <c r="CM3" s="40951"/>
      <c r="CN3" s="40951"/>
      <c r="CO3" s="40951"/>
      <c r="CP3" s="40951"/>
      <c r="CQ3" s="40951"/>
      <c r="CR3" s="40951"/>
      <c r="CS3" s="40951"/>
      <c r="CT3" s="40951"/>
      <c r="CU3" s="40951"/>
      <c r="CV3" s="40951"/>
      <c r="CW3" s="40951"/>
      <c r="CX3" s="40951"/>
      <c r="CY3" s="40951"/>
      <c r="CZ3" s="40951"/>
      <c r="DA3" s="40951"/>
      <c r="DB3" s="40951"/>
      <c r="DC3" s="40951"/>
      <c r="DD3" s="40951"/>
      <c r="DE3" s="40951"/>
      <c r="DF3" s="40951"/>
      <c r="DG3" s="40951"/>
      <c r="DH3" s="40951"/>
      <c r="DI3" s="40951"/>
      <c r="DJ3" s="40951"/>
      <c r="DK3" s="40951"/>
      <c r="DL3" s="40951"/>
      <c r="DM3" s="40951"/>
      <c r="DN3" s="40951"/>
      <c r="DO3" s="40951"/>
      <c r="DP3" s="40951"/>
      <c r="DQ3" s="40951"/>
      <c r="DR3" s="40951"/>
      <c r="DS3" s="40951"/>
      <c r="DT3" s="40951"/>
      <c r="DU3" s="40951"/>
      <c r="DV3" s="40951"/>
      <c r="DW3" s="40951"/>
      <c r="DX3" s="40951"/>
      <c r="DY3" s="40951"/>
      <c r="DZ3" s="40951"/>
      <c r="EA3" s="40951"/>
      <c r="EB3" s="40951"/>
      <c r="EC3" s="40951"/>
      <c r="ED3" s="40951"/>
      <c r="EE3" s="40951"/>
      <c r="EF3" s="40951"/>
      <c r="EG3" s="40951"/>
      <c r="EH3" s="40951"/>
      <c r="EI3" s="40951"/>
      <c r="EJ3" s="40951"/>
      <c r="EK3" s="40951"/>
      <c r="EL3" s="40951"/>
      <c r="EM3" s="40951"/>
      <c r="EN3" s="40951"/>
      <c r="EO3" s="40951"/>
      <c r="EP3" s="40951"/>
      <c r="EQ3" s="40951"/>
      <c r="ER3" s="40951"/>
      <c r="ES3" s="40951"/>
      <c r="ET3" s="40951"/>
      <c r="EU3" s="40951"/>
      <c r="EV3" s="40951"/>
      <c r="EW3" s="40951"/>
      <c r="EX3" s="40951"/>
      <c r="EY3" s="40951"/>
      <c r="EZ3" s="40951"/>
      <c r="FA3" s="40951"/>
      <c r="FB3" s="40951"/>
      <c r="FC3" s="40951"/>
      <c r="FD3" s="40951"/>
      <c r="FE3" s="40951"/>
      <c r="FF3" s="40951"/>
      <c r="FG3" s="40951"/>
      <c r="FH3" s="40951"/>
      <c r="FI3" s="40951"/>
      <c r="FJ3" s="40951"/>
      <c r="FK3" s="40951"/>
      <c r="FL3" s="40951"/>
      <c r="FM3" s="40951"/>
      <c r="FN3" s="40951"/>
      <c r="FO3" s="40951"/>
      <c r="FP3" s="40951"/>
      <c r="FQ3" s="40951"/>
      <c r="FR3" s="40951"/>
      <c r="FS3" s="40951"/>
      <c r="FT3" s="40951"/>
      <c r="FU3" s="40951"/>
      <c r="FV3" s="40951"/>
      <c r="FW3" s="40951"/>
      <c r="FX3" s="40951"/>
      <c r="FY3" s="40951"/>
      <c r="FZ3" s="40951"/>
      <c r="GA3" s="40951"/>
      <c r="GB3" s="40951"/>
      <c r="GC3" s="40951"/>
      <c r="GD3" s="40951"/>
      <c r="GE3" s="40951"/>
      <c r="GF3" s="40951"/>
      <c r="GG3" s="40951"/>
      <c r="GH3" s="40951"/>
      <c r="GI3" s="40951"/>
      <c r="GJ3" s="40951"/>
      <c r="GK3" s="40951"/>
      <c r="GL3" s="40951"/>
      <c r="GM3" s="40951"/>
      <c r="GN3" s="40951"/>
      <c r="GO3" s="40951"/>
      <c r="GP3" s="40951"/>
      <c r="GQ3" s="40951"/>
      <c r="GR3" s="40951"/>
      <c r="GS3" s="40951"/>
      <c r="GT3" s="40951"/>
      <c r="GU3" s="40951"/>
      <c r="GV3" s="40951"/>
      <c r="GW3" s="40951"/>
      <c r="GX3" s="40951"/>
      <c r="GY3" s="40951"/>
      <c r="GZ3" s="40951"/>
      <c r="HA3" s="40951"/>
      <c r="HB3" s="40951"/>
      <c r="HC3" s="40951"/>
      <c r="HD3" s="40951"/>
      <c r="HE3" s="40951"/>
      <c r="HF3" s="40951"/>
      <c r="HG3" s="40951"/>
      <c r="HH3" s="40951"/>
      <c r="HI3" s="40951"/>
      <c r="HJ3" s="40951"/>
      <c r="HK3" s="40951"/>
      <c r="HL3" s="40951"/>
      <c r="HM3" s="40951"/>
      <c r="HN3" s="40951"/>
      <c r="HO3" s="40951"/>
      <c r="HP3" s="40951"/>
      <c r="HQ3" s="40951"/>
      <c r="HR3" s="40951"/>
      <c r="HS3" s="40951"/>
      <c r="HT3" s="40951"/>
      <c r="HU3" s="40951"/>
      <c r="HV3" s="40951"/>
      <c r="HW3" s="40951"/>
      <c r="HX3" s="40951"/>
      <c r="HY3" s="40951"/>
      <c r="HZ3" s="40951"/>
      <c r="IA3" s="40951"/>
      <c r="IB3" s="40951"/>
      <c r="IC3" s="40951"/>
      <c r="ID3" s="40951"/>
      <c r="IE3" s="40951"/>
      <c r="IF3" s="40951"/>
      <c r="IG3" s="40951"/>
      <c r="IH3" s="40951"/>
      <c r="II3" s="40951"/>
      <c r="IJ3" s="40951"/>
      <c r="IK3" s="40951"/>
      <c r="IL3" s="40951"/>
      <c r="IM3" s="40951"/>
      <c r="IN3" s="40951"/>
      <c r="IO3" s="40951"/>
      <c r="IP3" s="40951"/>
      <c r="IQ3" s="40951"/>
      <c r="IR3" s="40951"/>
      <c r="IS3" s="40951"/>
      <c r="IT3" s="40951"/>
      <c r="IU3" s="40951"/>
      <c r="IV3" s="40951"/>
      <c r="IW3" s="40951"/>
      <c r="IX3" s="40951"/>
      <c r="IY3" s="40951"/>
      <c r="IZ3" s="40951"/>
      <c r="JA3" s="40951"/>
      <c r="JB3" s="40951"/>
      <c r="JC3" s="40951"/>
      <c r="JD3" s="40951"/>
      <c r="JE3" s="40951"/>
      <c r="JF3" s="40951"/>
      <c r="JG3" s="40951"/>
      <c r="JH3" s="40951"/>
      <c r="JI3" s="40951"/>
      <c r="JJ3" s="40951"/>
      <c r="JK3" s="40951"/>
      <c r="JL3" s="40951"/>
      <c r="JM3" s="40951"/>
      <c r="JN3" s="40951"/>
      <c r="JO3" s="40951"/>
      <c r="JP3" s="40951"/>
      <c r="JQ3" s="40951"/>
      <c r="JR3" s="40951"/>
      <c r="JS3" s="40951"/>
      <c r="JT3" s="40951"/>
      <c r="JU3" s="40951"/>
      <c r="JV3" s="40951"/>
      <c r="JW3" s="40951"/>
      <c r="JX3" s="40951"/>
      <c r="JY3" s="40951"/>
      <c r="JZ3" s="40951"/>
      <c r="KA3" s="40951"/>
      <c r="KB3" s="40951"/>
      <c r="KC3" s="40951"/>
      <c r="KD3" s="40951"/>
      <c r="KE3" s="40951"/>
      <c r="KF3" s="40951"/>
      <c r="KG3" s="40951"/>
      <c r="KH3" s="40951"/>
      <c r="KI3" s="40951"/>
      <c r="KJ3" s="40951"/>
      <c r="KK3" s="40951"/>
      <c r="KL3" s="40951"/>
      <c r="KM3" s="40951"/>
      <c r="KN3" s="40951"/>
      <c r="KO3" s="40951"/>
      <c r="KP3" s="40951"/>
      <c r="KQ3" s="40951"/>
      <c r="KR3" s="40951"/>
      <c r="KS3" s="40951"/>
      <c r="KT3" s="40951"/>
      <c r="KU3" s="40951"/>
      <c r="KV3" s="40951"/>
      <c r="KW3" s="40951"/>
      <c r="KX3" s="40951"/>
      <c r="KY3" s="40951"/>
      <c r="KZ3" s="40951"/>
      <c r="LA3" s="40951"/>
      <c r="LB3" s="40951"/>
      <c r="LC3" s="40951"/>
      <c r="LD3" s="40951"/>
      <c r="LE3" s="40951"/>
      <c r="LF3" s="40951"/>
      <c r="LG3" s="40951"/>
      <c r="LH3" s="40951"/>
      <c r="LI3" s="40951"/>
      <c r="LJ3" s="40951"/>
      <c r="LK3" s="40951"/>
      <c r="LL3" s="40951"/>
      <c r="LM3" s="40951"/>
      <c r="LN3" s="40951"/>
      <c r="LO3" s="40951"/>
      <c r="LP3" s="40951"/>
      <c r="LQ3" s="40951"/>
      <c r="LR3" s="40951"/>
      <c r="LS3" s="40951"/>
      <c r="LT3" s="40951"/>
      <c r="LU3" s="40951"/>
      <c r="LV3" s="40951"/>
      <c r="LW3" s="40951"/>
      <c r="LX3" s="40951"/>
      <c r="LY3" s="40951"/>
      <c r="LZ3" s="40951"/>
      <c r="MA3" s="40951"/>
      <c r="MB3" s="40951"/>
      <c r="MC3" s="40951"/>
      <c r="MD3" s="40951"/>
      <c r="ME3" s="40951"/>
      <c r="MF3" s="40951"/>
      <c r="MG3" s="40951"/>
      <c r="MH3" s="40951"/>
      <c r="MI3" s="40951"/>
      <c r="MJ3" s="40951"/>
      <c r="MK3" s="40951"/>
      <c r="ML3" s="40951"/>
      <c r="MM3" s="40951"/>
      <c r="MN3" s="40951"/>
      <c r="MO3" s="40951"/>
      <c r="MP3" s="40951"/>
      <c r="MQ3" s="40951"/>
      <c r="MR3" s="40951"/>
      <c r="MS3" s="40951"/>
      <c r="MT3" s="40951"/>
      <c r="MU3" s="40951"/>
      <c r="MV3" s="40951"/>
      <c r="MW3" s="40951"/>
      <c r="MX3" s="40951"/>
      <c r="MY3" s="40951"/>
      <c r="MZ3" s="40951"/>
      <c r="NA3" s="40951"/>
      <c r="NB3" s="40951"/>
      <c r="NC3" s="40951"/>
      <c r="ND3" s="40951"/>
      <c r="NE3" s="40951"/>
      <c r="NF3" s="40951"/>
      <c r="NG3" s="40951"/>
      <c r="NH3" s="40951"/>
      <c r="NI3" s="40951"/>
      <c r="NJ3" s="40951"/>
      <c r="NK3" s="40951"/>
      <c r="NL3" s="40951"/>
      <c r="NM3" s="40951"/>
      <c r="NN3" s="40951"/>
      <c r="NO3" s="40951"/>
      <c r="NP3" s="40951"/>
      <c r="NQ3" s="40951"/>
      <c r="NR3" s="40951"/>
      <c r="NS3" s="40951"/>
      <c r="NT3" s="40951"/>
      <c r="NU3" s="40951"/>
      <c r="NV3" s="40951"/>
      <c r="NW3" s="40951"/>
      <c r="NX3" s="40951"/>
      <c r="NY3" s="40951"/>
      <c r="NZ3" s="40951"/>
      <c r="OA3" s="40951"/>
      <c r="OB3" s="40951"/>
      <c r="OC3" s="40951"/>
      <c r="OD3" s="40951"/>
      <c r="OE3" s="40951"/>
      <c r="OF3" s="40951"/>
      <c r="OG3" s="40951"/>
      <c r="OH3" s="40951"/>
      <c r="OI3" s="40951"/>
      <c r="OJ3" s="40951"/>
      <c r="OK3" s="40951"/>
      <c r="OL3" s="40951"/>
      <c r="OM3" s="40951"/>
      <c r="ON3" s="40951"/>
      <c r="OO3" s="40951"/>
      <c r="OP3" s="40951"/>
      <c r="OQ3" s="40951"/>
      <c r="OR3" s="40951"/>
      <c r="OS3" s="40951"/>
      <c r="OT3" s="40951"/>
      <c r="OU3" s="40951"/>
      <c r="OV3" s="40951"/>
      <c r="OW3" s="40951"/>
      <c r="OX3" s="40951"/>
      <c r="OY3" s="40951"/>
      <c r="OZ3" s="40951"/>
      <c r="PA3" s="40951"/>
      <c r="PB3" s="40951"/>
      <c r="PC3" s="40951"/>
      <c r="PD3" s="40951"/>
      <c r="PE3" s="40951"/>
      <c r="PF3" s="40951"/>
      <c r="PG3" s="40951"/>
      <c r="PH3" s="40951"/>
      <c r="PI3" s="40951"/>
      <c r="PJ3" s="40951"/>
      <c r="PK3" s="40951"/>
      <c r="PL3" s="40951"/>
      <c r="PM3" s="40951"/>
      <c r="PN3" s="40951"/>
      <c r="PO3" s="40951"/>
      <c r="PP3" s="40951"/>
      <c r="PQ3" s="40951"/>
      <c r="PR3" s="40951"/>
      <c r="PS3" s="40951"/>
      <c r="PT3" s="40951"/>
      <c r="PU3" s="40951"/>
      <c r="PV3" s="40951"/>
      <c r="PW3" s="40951"/>
      <c r="PX3" s="40951"/>
      <c r="PY3" s="40951"/>
      <c r="PZ3" s="40951"/>
      <c r="QA3" s="40951"/>
      <c r="QB3" s="40951"/>
      <c r="QC3" s="40951"/>
      <c r="QD3" s="40951"/>
      <c r="QE3" s="40951"/>
      <c r="QF3" s="40951"/>
      <c r="QG3" s="40951"/>
      <c r="QH3" s="40951"/>
      <c r="QI3" s="40951"/>
      <c r="QJ3" s="40951"/>
      <c r="QK3" s="40951"/>
      <c r="QL3" s="40951"/>
      <c r="QM3" s="40951"/>
      <c r="QN3" s="40951"/>
      <c r="QO3" s="40951"/>
      <c r="QP3" s="40951"/>
      <c r="QQ3" s="40951"/>
      <c r="QR3" s="40951"/>
      <c r="QS3" s="40951"/>
      <c r="QT3" s="40951"/>
      <c r="QU3" s="40951"/>
      <c r="QV3" s="40951"/>
      <c r="QW3" s="40951"/>
      <c r="QX3" s="40951"/>
      <c r="QY3" s="40951"/>
      <c r="QZ3" s="40951"/>
      <c r="RA3" s="40951"/>
      <c r="RB3" s="40951"/>
      <c r="RC3" s="40951"/>
      <c r="RD3" s="40951"/>
      <c r="RE3" s="40951"/>
      <c r="RF3" s="40951"/>
      <c r="RG3" s="40951"/>
      <c r="RH3" s="40951"/>
      <c r="RI3" s="40951"/>
      <c r="RJ3" s="40951"/>
      <c r="RK3" s="40951"/>
      <c r="RL3" s="40951"/>
      <c r="RM3" s="40951"/>
      <c r="RN3" s="40951"/>
      <c r="RO3" s="40951"/>
      <c r="RP3" s="40951"/>
      <c r="RQ3" s="40951"/>
      <c r="RR3" s="40951"/>
      <c r="RS3" s="40951"/>
      <c r="RT3" s="40951"/>
      <c r="RU3" s="40951"/>
      <c r="RV3" s="40951"/>
      <c r="RW3" s="40951"/>
      <c r="RX3" s="40951"/>
      <c r="RY3" s="40951"/>
      <c r="RZ3" s="40951"/>
      <c r="SA3" s="40951"/>
      <c r="SB3" s="40951"/>
      <c r="SC3" s="40951"/>
      <c r="SD3" s="40951"/>
      <c r="SE3" s="40951"/>
      <c r="SF3" s="40951"/>
      <c r="SG3" s="40951"/>
      <c r="SH3" s="40951"/>
      <c r="SI3" s="40951"/>
      <c r="SJ3" s="40951"/>
      <c r="SK3" s="40951"/>
      <c r="SL3" s="40951"/>
      <c r="SM3" s="40951"/>
      <c r="SN3" s="40951"/>
      <c r="SO3" s="40951"/>
      <c r="SP3" s="40951"/>
      <c r="SQ3" s="40951"/>
      <c r="SR3" s="40951"/>
      <c r="SS3" s="40951"/>
      <c r="ST3" s="40951"/>
      <c r="SU3" s="40951"/>
      <c r="SV3" s="40951"/>
      <c r="SW3" s="40951"/>
      <c r="SX3" s="40951"/>
      <c r="SY3" s="40951"/>
      <c r="SZ3" s="40951"/>
      <c r="TA3" s="40951"/>
      <c r="TB3" s="40951"/>
      <c r="TC3" s="40951"/>
      <c r="TD3" s="40951"/>
      <c r="TE3" s="40951"/>
      <c r="TF3" s="40951"/>
      <c r="TG3" s="40951"/>
      <c r="TH3" s="40951"/>
      <c r="TI3" s="40951"/>
      <c r="TJ3" s="40951"/>
      <c r="TK3" s="40951"/>
      <c r="TL3" s="40951"/>
      <c r="TM3" s="40951"/>
      <c r="TN3" s="40951"/>
      <c r="TO3" s="40951"/>
      <c r="TP3" s="40951"/>
      <c r="TQ3" s="40951"/>
      <c r="TR3" s="40951"/>
      <c r="TS3" s="40951"/>
      <c r="TT3" s="40951"/>
      <c r="TU3" s="40951"/>
      <c r="TV3" s="40951"/>
      <c r="TW3" s="40951"/>
      <c r="TX3" s="40951"/>
      <c r="TY3" s="40951"/>
      <c r="TZ3" s="40951"/>
      <c r="UA3" s="40951"/>
      <c r="UB3" s="40951"/>
      <c r="UC3" s="40951"/>
      <c r="UD3" s="40951"/>
      <c r="UE3" s="40951"/>
      <c r="UF3" s="40951"/>
      <c r="UG3" s="40951"/>
      <c r="UH3" s="40951"/>
      <c r="UI3" s="40951"/>
      <c r="UJ3" s="40951"/>
      <c r="UK3" s="40951"/>
      <c r="UL3" s="40951"/>
      <c r="UM3" s="40951"/>
      <c r="UN3" s="40951"/>
      <c r="UO3" s="40951"/>
      <c r="UP3" s="40951"/>
      <c r="UQ3" s="40951"/>
      <c r="UR3" s="40951"/>
      <c r="US3" s="40951"/>
      <c r="UT3" s="40951"/>
      <c r="UU3" s="40951"/>
      <c r="UV3" s="40951"/>
      <c r="UW3" s="40951"/>
      <c r="UX3" s="40951"/>
      <c r="UY3" s="40951"/>
      <c r="UZ3" s="40951"/>
      <c r="VA3" s="40951"/>
      <c r="VB3" s="40951"/>
      <c r="VC3" s="40951"/>
      <c r="VD3" s="40951"/>
      <c r="VE3" s="40951"/>
      <c r="VF3" s="40951"/>
      <c r="VG3" s="40951"/>
      <c r="VH3" s="40951"/>
      <c r="VI3" s="40951"/>
      <c r="VJ3" s="40951"/>
      <c r="VK3" s="40951"/>
      <c r="VL3" s="40951"/>
      <c r="VM3" s="40951"/>
      <c r="VN3" s="40951"/>
      <c r="VO3" s="40951"/>
      <c r="VP3" s="40951"/>
      <c r="VQ3" s="40951"/>
      <c r="VR3" s="40951"/>
      <c r="VS3" s="40951"/>
      <c r="VT3" s="40951"/>
      <c r="VU3" s="40951"/>
      <c r="VV3" s="40951"/>
      <c r="VW3" s="40951"/>
      <c r="VX3" s="40951"/>
      <c r="VY3" s="40951"/>
      <c r="VZ3" s="40951"/>
      <c r="WA3" s="40951"/>
      <c r="WB3" s="40951"/>
      <c r="WC3" s="40951"/>
      <c r="WD3" s="40951"/>
      <c r="WE3" s="40951"/>
      <c r="WF3" s="40951"/>
      <c r="WG3" s="40951"/>
      <c r="WH3" s="40951"/>
      <c r="WI3" s="40951"/>
      <c r="WJ3" s="40951"/>
      <c r="WK3" s="40951"/>
      <c r="WL3" s="40951"/>
      <c r="WM3" s="40951"/>
      <c r="WN3" s="40951"/>
      <c r="WO3" s="40951"/>
      <c r="WP3" s="40951"/>
      <c r="WQ3" s="40951"/>
      <c r="WR3" s="40951"/>
      <c r="WS3" s="40951"/>
      <c r="WT3" s="40951"/>
      <c r="WU3" s="40951"/>
      <c r="WV3" s="40951"/>
      <c r="WW3" s="40951"/>
      <c r="WX3" s="40951"/>
      <c r="WY3" s="40951"/>
      <c r="WZ3" s="40951"/>
      <c r="XA3" s="40951"/>
      <c r="XB3" s="40951"/>
      <c r="XC3" s="40951"/>
      <c r="XD3" s="40951"/>
      <c r="XE3" s="40951"/>
      <c r="XF3" s="40951"/>
      <c r="XG3" s="40951"/>
      <c r="XH3" s="40951"/>
      <c r="XI3" s="40951"/>
      <c r="XJ3" s="40951"/>
      <c r="XK3" s="40951"/>
      <c r="XL3" s="40951"/>
      <c r="XM3" s="40951"/>
      <c r="XN3" s="40951"/>
      <c r="XO3" s="40951"/>
      <c r="XP3" s="40951"/>
      <c r="XQ3" s="40951"/>
      <c r="XR3" s="40951"/>
      <c r="XS3" s="40951"/>
      <c r="XT3" s="40951"/>
      <c r="XU3" s="40951"/>
      <c r="XV3" s="40951"/>
      <c r="XW3" s="40951"/>
      <c r="XX3" s="40951"/>
      <c r="XY3" s="40951"/>
      <c r="XZ3" s="40951"/>
      <c r="YA3" s="40951"/>
      <c r="YB3" s="40951"/>
      <c r="YC3" s="40951"/>
      <c r="YD3" s="40951"/>
      <c r="YE3" s="40951"/>
      <c r="YF3" s="40951"/>
      <c r="YG3" s="40951"/>
      <c r="YH3" s="40951"/>
      <c r="YI3" s="40951"/>
      <c r="YJ3" s="40951"/>
      <c r="YK3" s="40951"/>
      <c r="YL3" s="40951"/>
      <c r="YM3" s="40951"/>
      <c r="YN3" s="40951"/>
      <c r="YO3" s="40951"/>
      <c r="YP3" s="40951"/>
      <c r="YQ3" s="40951"/>
      <c r="YR3" s="40951"/>
      <c r="YS3" s="40951"/>
      <c r="YT3" s="40951"/>
      <c r="YU3" s="40951"/>
      <c r="YV3" s="40951"/>
      <c r="YW3" s="40951"/>
      <c r="YX3" s="40951"/>
      <c r="YY3" s="40951"/>
      <c r="YZ3" s="40951"/>
      <c r="ZA3" s="40951"/>
      <c r="ZB3" s="40951"/>
      <c r="ZC3" s="40951"/>
      <c r="ZD3" s="40951"/>
      <c r="ZE3" s="40951"/>
      <c r="ZF3" s="40951"/>
      <c r="ZG3" s="40951"/>
      <c r="ZH3" s="40951"/>
      <c r="ZI3" s="40951"/>
      <c r="ZJ3" s="40951"/>
      <c r="ZK3" s="40951"/>
      <c r="ZL3" s="40951"/>
      <c r="ZM3" s="40951"/>
      <c r="ZN3" s="40951"/>
      <c r="ZO3" s="40951"/>
      <c r="ZP3" s="40951"/>
      <c r="ZQ3" s="40951"/>
      <c r="ZR3" s="40951"/>
      <c r="ZS3" s="40951"/>
      <c r="ZT3" s="40951"/>
      <c r="ZU3" s="40951"/>
      <c r="ZV3" s="40951"/>
      <c r="ZW3" s="40951"/>
      <c r="ZX3" s="40951"/>
      <c r="ZY3" s="40951"/>
      <c r="ZZ3" s="40951"/>
      <c r="AAA3" s="40951"/>
      <c r="AAB3" s="40951"/>
      <c r="AAC3" s="40951"/>
      <c r="AAD3" s="40951"/>
      <c r="AAE3" s="40951"/>
      <c r="AAF3" s="40951"/>
      <c r="AAG3" s="40951"/>
      <c r="AAH3" s="40951"/>
      <c r="AAI3" s="40951"/>
      <c r="AAJ3" s="40951"/>
      <c r="AAK3" s="40951"/>
      <c r="AAL3" s="40951"/>
      <c r="AAM3" s="40951"/>
      <c r="AAN3" s="40951"/>
      <c r="AAO3" s="40951"/>
      <c r="AAP3" s="40951"/>
      <c r="AAQ3" s="40951"/>
      <c r="AAR3" s="40951"/>
      <c r="AAS3" s="40951"/>
      <c r="AAT3" s="40951"/>
      <c r="AAU3" s="40951"/>
      <c r="AAV3" s="40951"/>
      <c r="AAW3" s="40951"/>
      <c r="AAX3" s="40951"/>
      <c r="AAY3" s="40951"/>
      <c r="AAZ3" s="40951"/>
      <c r="ABA3" s="40951"/>
      <c r="ABB3" s="40951"/>
      <c r="ABC3" s="40951"/>
      <c r="ABD3" s="40951"/>
      <c r="ABE3" s="40951"/>
      <c r="ABF3" s="40951"/>
      <c r="ABG3" s="40951"/>
      <c r="ABH3" s="40951"/>
      <c r="ABI3" s="40951"/>
      <c r="ABJ3" s="40951"/>
      <c r="ABK3" s="40951"/>
      <c r="ABL3" s="40951"/>
      <c r="ABM3" s="40951"/>
      <c r="ABN3" s="40951"/>
      <c r="ABO3" s="40951"/>
      <c r="ABP3" s="40951"/>
      <c r="ABQ3" s="40951"/>
      <c r="ABR3" s="40951"/>
      <c r="ABS3" s="40951"/>
      <c r="ABT3" s="40951"/>
      <c r="ABU3" s="40951"/>
      <c r="ABV3" s="40951"/>
      <c r="ABW3" s="40951"/>
      <c r="ABX3" s="40951"/>
      <c r="ABY3" s="40951"/>
      <c r="ABZ3" s="40951"/>
      <c r="ACA3" s="40951"/>
      <c r="ACB3" s="40951"/>
      <c r="ACC3" s="40951"/>
      <c r="ACD3" s="40951"/>
      <c r="ACE3" s="40951"/>
      <c r="ACF3" s="40951"/>
      <c r="ACG3" s="40951"/>
      <c r="ACH3" s="40951"/>
      <c r="ACI3" s="40951"/>
      <c r="ACJ3" s="40951"/>
      <c r="ACK3" s="40951"/>
      <c r="ACL3" s="40951"/>
      <c r="ACM3" s="40951"/>
      <c r="ACN3" s="40951"/>
      <c r="ACO3" s="40951"/>
      <c r="ACP3" s="40951"/>
      <c r="ACQ3" s="40951"/>
      <c r="ACR3" s="40951"/>
      <c r="ACS3" s="40951"/>
      <c r="ACT3" s="40951"/>
      <c r="ACU3" s="40951"/>
      <c r="ACV3" s="40951"/>
      <c r="ACW3" s="40951"/>
      <c r="ACX3" s="40951"/>
      <c r="ACY3" s="40951"/>
      <c r="ACZ3" s="40951"/>
      <c r="ADA3" s="40951"/>
      <c r="ADB3" s="40951"/>
      <c r="ADC3" s="40951"/>
      <c r="ADD3" s="40951"/>
      <c r="ADE3" s="40951"/>
      <c r="ADF3" s="40951"/>
      <c r="ADG3" s="40951"/>
      <c r="ADH3" s="40951"/>
      <c r="ADI3" s="40951"/>
      <c r="ADJ3" s="40951"/>
      <c r="ADK3" s="40951"/>
      <c r="ADL3" s="40951"/>
      <c r="ADM3" s="40951"/>
      <c r="ADN3" s="40951"/>
      <c r="ADO3" s="40951"/>
      <c r="ADP3" s="40951"/>
      <c r="ADQ3" s="40951"/>
      <c r="ADR3" s="40951"/>
      <c r="ADS3" s="40951"/>
      <c r="ADT3" s="40951"/>
      <c r="ADU3" s="40951"/>
      <c r="ADV3" s="40951"/>
      <c r="ADW3" s="40951"/>
      <c r="ADX3" s="40951"/>
      <c r="ADY3" s="40951"/>
      <c r="ADZ3" s="40951"/>
      <c r="AEA3" s="40951"/>
      <c r="AEB3" s="40951"/>
      <c r="AEC3" s="40951"/>
      <c r="AED3" s="40951"/>
      <c r="AEE3" s="40951"/>
      <c r="AEF3" s="40951"/>
      <c r="AEG3" s="40951"/>
      <c r="AEH3" s="40951"/>
      <c r="AEI3" s="40951"/>
      <c r="AEJ3" s="40951"/>
      <c r="AEK3" s="40951"/>
      <c r="AEL3" s="40951"/>
      <c r="AEM3" s="40951"/>
      <c r="AEN3" s="40951"/>
      <c r="AEO3" s="40951"/>
      <c r="AEP3" s="40951"/>
      <c r="AEQ3" s="40951"/>
      <c r="AER3" s="40951"/>
      <c r="AES3" s="40951"/>
      <c r="AET3" s="40951"/>
      <c r="AEU3" s="40951"/>
      <c r="AEV3" s="40951"/>
      <c r="AEW3" s="40951"/>
      <c r="AEX3" s="40951"/>
      <c r="AEY3" s="40951"/>
      <c r="AEZ3" s="40951"/>
      <c r="AFA3" s="40951"/>
      <c r="AFB3" s="40951"/>
      <c r="AFC3" s="40951"/>
      <c r="AFD3" s="40951"/>
      <c r="AFE3" s="40951"/>
      <c r="AFF3" s="40951"/>
      <c r="AFG3" s="40951"/>
      <c r="AFH3" s="40951"/>
      <c r="AFI3" s="40951"/>
      <c r="AFJ3" s="40951"/>
      <c r="AFK3" s="40951"/>
      <c r="AFL3" s="40951"/>
      <c r="AFM3" s="40951"/>
      <c r="AFN3" s="40951"/>
      <c r="AFO3" s="40951"/>
      <c r="AFP3" s="40951"/>
      <c r="AFQ3" s="40951"/>
      <c r="AFR3" s="40951"/>
      <c r="AFS3" s="40951"/>
      <c r="AFT3" s="40951"/>
      <c r="AFU3" s="40951"/>
      <c r="AFV3" s="40951"/>
      <c r="AFW3" s="40951"/>
      <c r="AFX3" s="40951"/>
      <c r="AFY3" s="40951"/>
      <c r="AFZ3" s="40951"/>
      <c r="AGA3" s="40951"/>
      <c r="AGB3" s="40951"/>
      <c r="AGC3" s="40951"/>
      <c r="AGD3" s="40951"/>
      <c r="AGE3" s="40951"/>
      <c r="AGF3" s="40951"/>
      <c r="AGG3" s="40951"/>
      <c r="AGH3" s="40951"/>
      <c r="AGI3" s="40951"/>
      <c r="AGJ3" s="40951"/>
      <c r="AGK3" s="40951"/>
      <c r="AGL3" s="40951"/>
      <c r="AGM3" s="40951"/>
      <c r="AGN3" s="40951"/>
      <c r="AGO3" s="40951"/>
      <c r="AGP3" s="40951"/>
      <c r="AGQ3" s="40951"/>
      <c r="AGR3" s="40951"/>
      <c r="AGS3" s="40951"/>
      <c r="AGT3" s="40951"/>
      <c r="AGU3" s="40951"/>
      <c r="AGV3" s="40951"/>
      <c r="AGW3" s="40951"/>
      <c r="AGX3" s="40951"/>
      <c r="AGY3" s="40951"/>
      <c r="AGZ3" s="40951"/>
      <c r="AHA3" s="40951"/>
      <c r="AHB3" s="40951"/>
      <c r="AHC3" s="40951"/>
      <c r="AHD3" s="40951"/>
      <c r="AHE3" s="40951"/>
      <c r="AHF3" s="40951"/>
      <c r="AHG3" s="40951"/>
      <c r="AHH3" s="40951"/>
      <c r="AHI3" s="40951"/>
      <c r="AHJ3" s="40951"/>
      <c r="AHK3" s="40951"/>
      <c r="AHL3" s="40951"/>
      <c r="AHM3" s="40951"/>
      <c r="AHN3" s="40951"/>
      <c r="AHO3" s="40951"/>
      <c r="AHP3" s="40951"/>
      <c r="AHQ3" s="40951"/>
      <c r="AHR3" s="40951"/>
      <c r="AHS3" s="40951"/>
      <c r="AHT3" s="40951"/>
      <c r="AHU3" s="40951"/>
      <c r="AHV3" s="40951"/>
      <c r="AHW3" s="40951"/>
      <c r="AHX3" s="40951"/>
      <c r="AHY3" s="40951"/>
      <c r="AHZ3" s="40951"/>
      <c r="AIA3" s="40951"/>
      <c r="AIB3" s="40951"/>
      <c r="AIC3" s="40951"/>
      <c r="AID3" s="40951"/>
      <c r="AIE3" s="40951"/>
      <c r="AIF3" s="40951"/>
      <c r="AIG3" s="40951"/>
      <c r="AIH3" s="40951"/>
      <c r="AII3" s="40951"/>
      <c r="AIJ3" s="40951"/>
      <c r="AIK3" s="40951"/>
      <c r="AIL3" s="40951"/>
      <c r="AIM3" s="40951"/>
      <c r="AIN3" s="40951"/>
      <c r="AIO3" s="40951"/>
      <c r="AIP3" s="40951"/>
      <c r="AIQ3" s="40951"/>
      <c r="AIR3" s="40951"/>
      <c r="AIS3" s="40951"/>
      <c r="AIT3" s="40951"/>
      <c r="AIU3" s="40951"/>
      <c r="AIV3" s="40951"/>
      <c r="AIW3" s="40951"/>
      <c r="AIX3" s="40951"/>
      <c r="AIY3" s="40951"/>
      <c r="AIZ3" s="40951"/>
      <c r="AJA3" s="40951"/>
      <c r="AJB3" s="40951"/>
      <c r="AJC3" s="40951"/>
      <c r="AJD3" s="40951"/>
      <c r="AJE3" s="40951"/>
      <c r="AJF3" s="40951"/>
      <c r="AJG3" s="40951"/>
      <c r="AJH3" s="40951"/>
      <c r="AJI3" s="40951"/>
      <c r="AJJ3" s="40951"/>
      <c r="AJK3" s="40951"/>
      <c r="AJL3" s="40951"/>
      <c r="AJM3" s="40951"/>
      <c r="AJN3" s="40951"/>
      <c r="AJO3" s="40951"/>
      <c r="AJP3" s="40951"/>
      <c r="AJQ3" s="40951"/>
      <c r="AJR3" s="40951"/>
      <c r="AJS3" s="40951"/>
      <c r="AJT3" s="40951"/>
      <c r="AJU3" s="40951"/>
      <c r="AJV3" s="40951"/>
      <c r="AJW3" s="40951"/>
      <c r="AJX3" s="40951"/>
      <c r="AJY3" s="40951"/>
      <c r="AJZ3" s="40951"/>
      <c r="AKA3" s="40951"/>
      <c r="AKB3" s="40951"/>
      <c r="AKC3" s="40951"/>
      <c r="AKD3" s="40951"/>
      <c r="AKE3" s="40951"/>
      <c r="AKF3" s="40951"/>
      <c r="AKG3" s="40951"/>
      <c r="AKH3" s="40951"/>
      <c r="AKI3" s="40951"/>
      <c r="AKJ3" s="40951"/>
      <c r="AKK3" s="40951"/>
      <c r="AKL3" s="40951"/>
      <c r="AKM3" s="40951"/>
      <c r="AKN3" s="40951"/>
      <c r="AKO3" s="40951"/>
      <c r="AKP3" s="40951"/>
      <c r="AKQ3" s="40951"/>
      <c r="AKR3" s="40951"/>
      <c r="AKS3" s="40951"/>
      <c r="AKT3" s="40951"/>
      <c r="AKU3" s="40951"/>
      <c r="AKV3" s="40951"/>
      <c r="AKW3" s="40951"/>
      <c r="AKX3" s="40951"/>
      <c r="AKY3" s="40951"/>
      <c r="AKZ3" s="40951"/>
      <c r="ALA3" s="40951"/>
      <c r="ALB3" s="40951"/>
      <c r="ALC3" s="40951"/>
      <c r="ALD3" s="40951"/>
      <c r="ALE3" s="40951"/>
      <c r="ALF3" s="40951"/>
      <c r="ALG3" s="40951"/>
      <c r="ALH3" s="40951"/>
      <c r="ALI3" s="40951"/>
      <c r="ALJ3" s="40951"/>
      <c r="ALK3" s="40951"/>
      <c r="ALL3" s="40951"/>
      <c r="ALM3" s="40951"/>
      <c r="ALN3" s="40951"/>
      <c r="ALO3" s="40951"/>
      <c r="ALP3" s="40951"/>
      <c r="ALQ3" s="40951"/>
      <c r="ALR3" s="40951"/>
      <c r="ALS3" s="40951"/>
      <c r="ALT3" s="40951"/>
      <c r="ALU3" s="40951"/>
      <c r="ALV3" s="40951"/>
      <c r="ALW3" s="40951"/>
      <c r="ALX3" s="40951"/>
      <c r="ALY3" s="40951"/>
      <c r="ALZ3" s="40951"/>
      <c r="AMA3" s="40951"/>
      <c r="AMB3" s="40951"/>
      <c r="AMC3" s="40951"/>
      <c r="AMD3" s="40951"/>
      <c r="AME3" s="40951"/>
      <c r="AMF3" s="40951"/>
      <c r="AMG3" s="40951"/>
      <c r="AMH3" s="40951"/>
      <c r="AMI3" s="40951"/>
      <c r="AMJ3" s="40951"/>
      <c r="AMK3" s="40951"/>
      <c r="AML3" s="40951"/>
      <c r="AMM3" s="40951"/>
      <c r="AMN3" s="40951"/>
      <c r="AMO3" s="40951"/>
      <c r="AMP3" s="40951"/>
      <c r="AMQ3" s="40951"/>
      <c r="AMR3" s="40951"/>
      <c r="AMS3" s="40951"/>
      <c r="AMT3" s="40951"/>
      <c r="AMU3" s="40951"/>
      <c r="AMV3" s="40951"/>
      <c r="AMW3" s="40951"/>
      <c r="AMX3" s="40951"/>
      <c r="AMY3" s="40951"/>
      <c r="AMZ3" s="40951"/>
      <c r="ANA3" s="40951"/>
      <c r="ANB3" s="40951"/>
      <c r="ANC3" s="40951"/>
      <c r="AND3" s="40951"/>
      <c r="ANE3" s="40951"/>
      <c r="ANF3" s="40951"/>
      <c r="ANG3" s="40951"/>
      <c r="ANH3" s="40951"/>
      <c r="ANI3" s="40951"/>
      <c r="ANJ3" s="40951"/>
      <c r="ANK3" s="40951"/>
      <c r="ANL3" s="40951"/>
      <c r="ANM3" s="40951"/>
      <c r="ANN3" s="40951"/>
      <c r="ANO3" s="40951"/>
      <c r="ANP3" s="40951"/>
      <c r="ANQ3" s="40951"/>
      <c r="ANR3" s="40951"/>
      <c r="ANS3" s="40951"/>
      <c r="ANT3" s="40951"/>
      <c r="ANU3" s="40951"/>
      <c r="ANV3" s="40951"/>
      <c r="ANW3" s="40951"/>
      <c r="ANX3" s="40951"/>
      <c r="ANY3" s="40951"/>
      <c r="ANZ3" s="40951"/>
      <c r="AOA3" s="40951"/>
      <c r="AOB3" s="40951"/>
      <c r="AOC3" s="40951"/>
      <c r="AOD3" s="40951"/>
      <c r="AOE3" s="40951"/>
      <c r="AOF3" s="40951"/>
      <c r="AOG3" s="40951"/>
      <c r="AOH3" s="40951"/>
      <c r="AOI3" s="40951"/>
      <c r="AOJ3" s="40951"/>
      <c r="AOK3" s="40951"/>
      <c r="AOL3" s="40951"/>
      <c r="AOM3" s="40951"/>
      <c r="AON3" s="40951"/>
      <c r="AOO3" s="40951"/>
      <c r="AOP3" s="40951"/>
      <c r="AOQ3" s="40951"/>
      <c r="AOR3" s="40951"/>
      <c r="AOS3" s="40951"/>
      <c r="AOT3" s="40951"/>
      <c r="AOU3" s="40951"/>
      <c r="AOV3" s="40951"/>
      <c r="AOW3" s="40951"/>
      <c r="AOX3" s="40951"/>
      <c r="AOY3" s="40951"/>
      <c r="AOZ3" s="40951"/>
      <c r="APA3" s="40951"/>
      <c r="APB3" s="40951"/>
      <c r="APC3" s="40951"/>
      <c r="APD3" s="40951"/>
      <c r="APE3" s="40951"/>
      <c r="APF3" s="40951"/>
      <c r="APG3" s="40951"/>
      <c r="APH3" s="40951"/>
      <c r="API3" s="40951"/>
      <c r="APJ3" s="40951"/>
      <c r="APK3" s="40951"/>
      <c r="APL3" s="40951"/>
      <c r="APM3" s="40951"/>
      <c r="APN3" s="40951"/>
      <c r="APO3" s="40951"/>
      <c r="APP3" s="40951"/>
      <c r="APQ3" s="40951"/>
      <c r="APR3" s="40951"/>
      <c r="APS3" s="40951"/>
      <c r="APT3" s="40951"/>
      <c r="APU3" s="40951"/>
      <c r="APV3" s="40951"/>
      <c r="APW3" s="40951"/>
      <c r="APX3" s="40951"/>
      <c r="APY3" s="40951"/>
      <c r="APZ3" s="40951"/>
      <c r="AQA3" s="40951"/>
      <c r="AQB3" s="40951"/>
      <c r="AQC3" s="40951"/>
      <c r="AQD3" s="40951"/>
      <c r="AQE3" s="40951"/>
      <c r="AQF3" s="40951"/>
      <c r="AQG3" s="40951"/>
      <c r="AQH3" s="40951"/>
      <c r="AQI3" s="40951"/>
      <c r="AQJ3" s="40951"/>
      <c r="AQK3" s="40951"/>
      <c r="AQL3" s="40951"/>
      <c r="AQM3" s="40951"/>
      <c r="AQN3" s="40951"/>
      <c r="AQO3" s="40951"/>
      <c r="AQP3" s="40951"/>
      <c r="AQQ3" s="40951"/>
      <c r="AQR3" s="40951"/>
      <c r="AQS3" s="40951"/>
      <c r="AQT3" s="40951"/>
      <c r="AQU3" s="40951"/>
      <c r="AQV3" s="40951"/>
      <c r="AQW3" s="40951"/>
      <c r="AQX3" s="40951"/>
      <c r="AQY3" s="40951"/>
      <c r="AQZ3" s="40951"/>
      <c r="ARA3" s="40951"/>
      <c r="ARB3" s="40951"/>
      <c r="ARC3" s="40951"/>
      <c r="ARD3" s="40951"/>
      <c r="ARE3" s="40951"/>
      <c r="ARF3" s="40951"/>
      <c r="ARG3" s="40951"/>
      <c r="ARH3" s="40951"/>
      <c r="ARI3" s="40951"/>
      <c r="ARJ3" s="40951"/>
      <c r="ARK3" s="40951"/>
      <c r="ARL3" s="40951"/>
      <c r="ARM3" s="40951"/>
      <c r="ARN3" s="40951"/>
      <c r="ARO3" s="40951"/>
      <c r="ARP3" s="40951"/>
      <c r="ARQ3" s="40951"/>
      <c r="ARR3" s="40951"/>
      <c r="ARS3" s="40951"/>
      <c r="ART3" s="40951"/>
      <c r="ARU3" s="40951"/>
      <c r="ARV3" s="40951"/>
      <c r="ARW3" s="40951"/>
      <c r="ARX3" s="40951"/>
      <c r="ARY3" s="40951"/>
      <c r="ARZ3" s="40951"/>
      <c r="ASA3" s="40951"/>
      <c r="ASB3" s="40951"/>
      <c r="ASC3" s="40951"/>
      <c r="ASD3" s="40951"/>
      <c r="ASE3" s="40951"/>
      <c r="ASF3" s="40951"/>
      <c r="ASG3" s="40951"/>
      <c r="ASH3" s="40951"/>
      <c r="ASI3" s="40951"/>
      <c r="ASJ3" s="40951"/>
      <c r="ASK3" s="40951"/>
      <c r="ASL3" s="40951"/>
      <c r="ASM3" s="40951"/>
      <c r="ASN3" s="40951"/>
      <c r="ASO3" s="40951"/>
      <c r="ASP3" s="40951"/>
      <c r="ASQ3" s="40951"/>
      <c r="ASR3" s="40951"/>
      <c r="ASS3" s="40951"/>
      <c r="AST3" s="40951"/>
      <c r="ASU3" s="40951"/>
      <c r="ASV3" s="40951"/>
      <c r="ASW3" s="40951"/>
      <c r="ASX3" s="40951"/>
      <c r="ASY3" s="40951"/>
      <c r="ASZ3" s="40951"/>
      <c r="ATA3" s="40951"/>
      <c r="ATB3" s="40951"/>
      <c r="ATC3" s="40951"/>
      <c r="ATD3" s="40951"/>
      <c r="ATE3" s="40951"/>
      <c r="ATF3" s="40951"/>
      <c r="ATG3" s="40951"/>
      <c r="ATH3" s="40951"/>
      <c r="ATI3" s="40951"/>
      <c r="ATJ3" s="40951"/>
      <c r="ATK3" s="40951"/>
      <c r="ATL3" s="40951"/>
      <c r="ATM3" s="40951"/>
      <c r="ATN3" s="40951"/>
      <c r="ATO3" s="40951"/>
      <c r="ATP3" s="40951"/>
      <c r="ATQ3" s="40951"/>
      <c r="ATR3" s="40951"/>
      <c r="ATS3" s="40951"/>
      <c r="ATT3" s="40951"/>
      <c r="ATU3" s="40951"/>
      <c r="ATV3" s="40951"/>
      <c r="ATW3" s="40951"/>
      <c r="ATX3" s="40951"/>
      <c r="ATY3" s="40951"/>
      <c r="ATZ3" s="40951"/>
      <c r="AUA3" s="40951"/>
      <c r="AUB3" s="40951"/>
      <c r="AUC3" s="40951"/>
      <c r="AUD3" s="40951"/>
      <c r="AUE3" s="40951"/>
      <c r="AUF3" s="40951"/>
      <c r="AUG3" s="40951"/>
      <c r="AUH3" s="40951"/>
      <c r="AUI3" s="40951"/>
      <c r="AUJ3" s="40951"/>
      <c r="AUK3" s="40951"/>
      <c r="AUL3" s="40951"/>
      <c r="AUM3" s="40951"/>
      <c r="AUN3" s="40951"/>
      <c r="AUO3" s="40951"/>
      <c r="AUP3" s="40951"/>
      <c r="AUQ3" s="40951"/>
      <c r="AUR3" s="40951"/>
      <c r="AUS3" s="40951"/>
      <c r="AUT3" s="40951"/>
      <c r="AUU3" s="40951"/>
      <c r="AUV3" s="40951"/>
      <c r="AUW3" s="40951"/>
      <c r="AUX3" s="40951"/>
      <c r="AUY3" s="40951"/>
      <c r="AUZ3" s="40951"/>
      <c r="AVA3" s="40951"/>
      <c r="AVB3" s="40951"/>
      <c r="AVC3" s="40951"/>
      <c r="AVD3" s="40951"/>
      <c r="AVE3" s="40951"/>
      <c r="AVF3" s="40951"/>
      <c r="AVG3" s="40951"/>
      <c r="AVH3" s="40951"/>
      <c r="AVI3" s="40951"/>
      <c r="AVJ3" s="40951"/>
      <c r="AVK3" s="40951"/>
      <c r="AVL3" s="40951"/>
      <c r="AVM3" s="40951"/>
      <c r="AVN3" s="40951"/>
      <c r="AVO3" s="40951"/>
      <c r="AVP3" s="40951"/>
      <c r="AVQ3" s="40951"/>
      <c r="AVR3" s="40951"/>
      <c r="AVS3" s="40951"/>
      <c r="AVT3" s="40951"/>
      <c r="AVU3" s="40951"/>
      <c r="AVV3" s="40951"/>
      <c r="AVW3" s="40951"/>
      <c r="AVX3" s="40951"/>
      <c r="AVY3" s="40951"/>
      <c r="AVZ3" s="40951"/>
      <c r="AWA3" s="40951"/>
      <c r="AWB3" s="40951"/>
      <c r="AWC3" s="40951"/>
      <c r="AWD3" s="40951"/>
      <c r="AWE3" s="40951"/>
      <c r="AWF3" s="40951"/>
      <c r="AWG3" s="40951"/>
      <c r="AWH3" s="40951"/>
      <c r="AWI3" s="40951"/>
      <c r="AWJ3" s="40951"/>
      <c r="AWK3" s="40951"/>
      <c r="AWL3" s="40951"/>
      <c r="AWM3" s="40951"/>
      <c r="AWN3" s="40951"/>
      <c r="AWO3" s="40951"/>
      <c r="AWP3" s="40951"/>
      <c r="AWQ3" s="40951"/>
      <c r="AWR3" s="40951"/>
      <c r="AWS3" s="40951"/>
      <c r="AWT3" s="40951"/>
      <c r="AWU3" s="40951"/>
      <c r="AWV3" s="40951"/>
      <c r="AWW3" s="40951"/>
      <c r="AWX3" s="40951"/>
      <c r="AWY3" s="40951"/>
      <c r="AWZ3" s="40951"/>
      <c r="AXA3" s="40951"/>
      <c r="AXB3" s="40951"/>
      <c r="AXC3" s="40951"/>
      <c r="AXD3" s="40951"/>
      <c r="AXE3" s="40951"/>
      <c r="AXF3" s="40951"/>
      <c r="AXG3" s="40951"/>
      <c r="AXH3" s="40951"/>
      <c r="AXI3" s="40951"/>
      <c r="AXJ3" s="40951"/>
      <c r="AXK3" s="40951"/>
      <c r="AXL3" s="40951"/>
      <c r="AXM3" s="40951"/>
      <c r="AXN3" s="40951"/>
      <c r="AXO3" s="40951"/>
      <c r="AXP3" s="40951"/>
      <c r="AXQ3" s="40951"/>
      <c r="AXR3" s="40951"/>
      <c r="AXS3" s="40951"/>
      <c r="AXT3" s="40951"/>
      <c r="AXU3" s="40951"/>
      <c r="AXV3" s="40951"/>
      <c r="AXW3" s="40951"/>
      <c r="AXX3" s="40951"/>
      <c r="AXY3" s="40951"/>
      <c r="AXZ3" s="40951"/>
      <c r="AYA3" s="40951"/>
      <c r="AYB3" s="40951"/>
      <c r="AYC3" s="40951"/>
      <c r="AYD3" s="40951"/>
      <c r="AYE3" s="40951"/>
      <c r="AYF3" s="40951"/>
      <c r="AYG3" s="40951"/>
      <c r="AYH3" s="40951"/>
      <c r="AYI3" s="40951"/>
      <c r="AYJ3" s="40951"/>
      <c r="AYK3" s="40951"/>
      <c r="AYL3" s="40951"/>
      <c r="AYM3" s="40951"/>
      <c r="AYN3" s="40951"/>
      <c r="AYO3" s="40951"/>
      <c r="AYP3" s="40951"/>
      <c r="AYQ3" s="40951"/>
      <c r="AYR3" s="40951"/>
      <c r="AYS3" s="40951"/>
      <c r="AYT3" s="40951"/>
      <c r="AYU3" s="40951"/>
      <c r="AYV3" s="40951"/>
      <c r="AYW3" s="40951"/>
      <c r="AYX3" s="40951"/>
      <c r="AYY3" s="40951"/>
      <c r="AYZ3" s="40951"/>
      <c r="AZA3" s="40951"/>
      <c r="AZB3" s="40951"/>
      <c r="AZC3" s="40951"/>
      <c r="AZD3" s="40951"/>
      <c r="AZE3" s="40951"/>
      <c r="AZF3" s="40951"/>
      <c r="AZG3" s="40951"/>
      <c r="AZH3" s="40951"/>
      <c r="AZI3" s="40951"/>
      <c r="AZJ3" s="40951"/>
      <c r="AZK3" s="40951"/>
      <c r="AZL3" s="40951"/>
      <c r="AZM3" s="40951"/>
      <c r="AZN3" s="40951"/>
      <c r="AZO3" s="40951"/>
      <c r="AZP3" s="40951"/>
      <c r="AZQ3" s="40951"/>
      <c r="AZR3" s="40951"/>
      <c r="AZS3" s="40951"/>
      <c r="AZT3" s="40951"/>
      <c r="AZU3" s="40951"/>
      <c r="AZV3" s="40951"/>
      <c r="AZW3" s="40951"/>
      <c r="AZX3" s="40951"/>
      <c r="AZY3" s="40951"/>
      <c r="AZZ3" s="40951"/>
      <c r="BAA3" s="40951"/>
      <c r="BAB3" s="40951"/>
      <c r="BAC3" s="40951"/>
      <c r="BAD3" s="40951"/>
      <c r="BAE3" s="40951"/>
      <c r="BAF3" s="40951"/>
      <c r="BAG3" s="40951"/>
      <c r="BAH3" s="40951"/>
      <c r="BAI3" s="40951"/>
      <c r="BAJ3" s="40951"/>
      <c r="BAK3" s="40951"/>
      <c r="BAL3" s="40951"/>
      <c r="BAM3" s="40951"/>
      <c r="BAN3" s="40951"/>
      <c r="BAO3" s="40951"/>
      <c r="BAP3" s="40951"/>
      <c r="BAQ3" s="40951"/>
      <c r="BAR3" s="40951"/>
      <c r="BAS3" s="40951"/>
      <c r="BAT3" s="40951"/>
      <c r="BAU3" s="40951"/>
      <c r="BAV3" s="40951"/>
      <c r="BAW3" s="40951"/>
      <c r="BAX3" s="40951"/>
      <c r="BAY3" s="40951"/>
      <c r="BAZ3" s="40951"/>
      <c r="BBA3" s="40951"/>
      <c r="BBB3" s="40951"/>
      <c r="BBC3" s="40951"/>
      <c r="BBD3" s="40951"/>
      <c r="BBE3" s="40951"/>
      <c r="BBF3" s="40951"/>
      <c r="BBG3" s="40951"/>
      <c r="BBH3" s="40951"/>
      <c r="BBI3" s="40951"/>
      <c r="BBJ3" s="40951"/>
      <c r="BBK3" s="40951"/>
      <c r="BBL3" s="40951"/>
      <c r="BBM3" s="40951"/>
      <c r="BBN3" s="40951"/>
      <c r="BBO3" s="40951"/>
    </row>
    <row r="4" spans="1:1419" ht="19.5" customHeight="1" x14ac:dyDescent="0.25">
      <c r="A4" s="40944" t="s">
        <v>3</v>
      </c>
      <c r="B4" s="40952">
        <v>14101</v>
      </c>
      <c r="C4" s="41893" t="s">
        <v>4</v>
      </c>
      <c r="D4" s="41894"/>
      <c r="E4" s="40953"/>
      <c r="F4" s="40954"/>
      <c r="G4" s="40954"/>
      <c r="H4" s="40954"/>
      <c r="I4" s="40954"/>
      <c r="J4" s="40954"/>
      <c r="K4" s="40954"/>
      <c r="L4" s="40954"/>
      <c r="M4" s="40947"/>
      <c r="N4" s="40954"/>
      <c r="O4" s="40954"/>
      <c r="P4" s="40954"/>
      <c r="Q4" s="40954"/>
      <c r="R4" s="40954"/>
      <c r="S4" s="40954"/>
      <c r="T4" s="40954"/>
      <c r="U4" s="40954"/>
      <c r="V4" s="40954"/>
      <c r="W4" s="40954"/>
      <c r="X4" s="40954"/>
      <c r="Y4" s="40954"/>
      <c r="Z4" s="40954"/>
      <c r="AA4" s="40955"/>
      <c r="AB4" s="40955"/>
      <c r="AC4" s="40954"/>
      <c r="AD4" s="40955"/>
      <c r="AE4" s="40954"/>
      <c r="AF4" s="40954"/>
      <c r="AG4" s="40954"/>
      <c r="AH4" s="40954"/>
      <c r="AI4" s="40954"/>
      <c r="AJ4" s="40954"/>
      <c r="AK4" s="40955"/>
      <c r="AL4" s="40954"/>
      <c r="AM4" s="40954"/>
      <c r="AN4" s="40954"/>
      <c r="AO4" s="40954"/>
      <c r="AP4" s="40954"/>
      <c r="AQ4" s="40955"/>
      <c r="AR4" s="40955"/>
      <c r="AS4" s="40954"/>
      <c r="AT4" s="40954"/>
      <c r="AU4" s="40954"/>
      <c r="AV4" s="40954"/>
      <c r="AW4" s="40948"/>
      <c r="AX4" s="40948"/>
      <c r="AY4" s="40948"/>
      <c r="AZ4" s="40948"/>
      <c r="BA4" s="40948"/>
      <c r="BB4" s="40948"/>
      <c r="BC4" s="40948"/>
      <c r="BD4" s="40948"/>
      <c r="BE4" s="40948"/>
      <c r="BF4" s="40948"/>
      <c r="BG4" s="40947"/>
      <c r="BH4" s="40947"/>
      <c r="BI4" s="40947"/>
      <c r="BJ4" s="40947"/>
      <c r="BK4" s="40951"/>
      <c r="BL4" s="40951"/>
      <c r="BM4" s="40951"/>
      <c r="BN4" s="40951"/>
      <c r="BO4" s="40951"/>
      <c r="BP4" s="40951"/>
      <c r="BQ4" s="40951"/>
      <c r="BR4" s="40951"/>
      <c r="BS4" s="40951"/>
      <c r="BT4" s="40951"/>
      <c r="BU4" s="40951"/>
      <c r="BV4" s="40951"/>
      <c r="BW4" s="40951"/>
      <c r="BX4" s="40951"/>
      <c r="BY4" s="40951"/>
      <c r="BZ4" s="40951"/>
      <c r="CA4" s="40951"/>
      <c r="CB4" s="40951"/>
      <c r="CC4" s="40951"/>
      <c r="CD4" s="40951"/>
      <c r="CE4" s="40951"/>
      <c r="CF4" s="40951"/>
      <c r="CG4" s="40951"/>
      <c r="CH4" s="40951"/>
      <c r="CI4" s="40951"/>
      <c r="CJ4" s="40951"/>
      <c r="CK4" s="40951"/>
      <c r="CL4" s="40951"/>
      <c r="CM4" s="40951"/>
      <c r="CN4" s="40951"/>
      <c r="CO4" s="40951"/>
      <c r="CP4" s="40951"/>
      <c r="CQ4" s="40951"/>
      <c r="CR4" s="40951"/>
      <c r="CS4" s="40951"/>
      <c r="CT4" s="40951"/>
      <c r="CU4" s="40951"/>
      <c r="CV4" s="40951"/>
      <c r="CW4" s="40951"/>
      <c r="CX4" s="40951"/>
      <c r="CY4" s="40951"/>
      <c r="CZ4" s="40951"/>
      <c r="DA4" s="40951"/>
      <c r="DB4" s="40951"/>
      <c r="DC4" s="40951"/>
      <c r="DD4" s="40951"/>
      <c r="DE4" s="40951"/>
      <c r="DF4" s="40951"/>
      <c r="DG4" s="40951"/>
      <c r="DH4" s="40951"/>
      <c r="DI4" s="40951"/>
      <c r="DJ4" s="40951"/>
      <c r="DK4" s="40951"/>
      <c r="DL4" s="40951"/>
      <c r="DM4" s="40951"/>
      <c r="DN4" s="40951"/>
      <c r="DO4" s="40951"/>
      <c r="DP4" s="40951"/>
      <c r="DQ4" s="40951"/>
      <c r="DR4" s="40951"/>
      <c r="DS4" s="40951"/>
      <c r="DT4" s="40951"/>
      <c r="DU4" s="40951"/>
      <c r="DV4" s="40951"/>
      <c r="DW4" s="40951"/>
      <c r="DX4" s="40951"/>
      <c r="DY4" s="40951"/>
      <c r="DZ4" s="40951"/>
      <c r="EA4" s="40951"/>
      <c r="EB4" s="40951"/>
      <c r="EC4" s="40951"/>
      <c r="ED4" s="40951"/>
      <c r="EE4" s="40951"/>
      <c r="EF4" s="40951"/>
      <c r="EG4" s="40951"/>
      <c r="EH4" s="40951"/>
      <c r="EI4" s="40951"/>
      <c r="EJ4" s="40951"/>
      <c r="EK4" s="40951"/>
      <c r="EL4" s="40951"/>
      <c r="EM4" s="40951"/>
      <c r="EN4" s="40951"/>
      <c r="EO4" s="40951"/>
      <c r="EP4" s="40951"/>
      <c r="EQ4" s="40951"/>
      <c r="ER4" s="40951"/>
      <c r="ES4" s="40951"/>
      <c r="ET4" s="40951"/>
      <c r="EU4" s="40951"/>
      <c r="EV4" s="40951"/>
      <c r="EW4" s="40951"/>
      <c r="EX4" s="40951"/>
      <c r="EY4" s="40951"/>
      <c r="EZ4" s="40951"/>
      <c r="FA4" s="40951"/>
      <c r="FB4" s="40951"/>
      <c r="FC4" s="40951"/>
      <c r="FD4" s="40951"/>
      <c r="FE4" s="40951"/>
      <c r="FF4" s="40951"/>
      <c r="FG4" s="40951"/>
      <c r="FH4" s="40951"/>
      <c r="FI4" s="40951"/>
      <c r="FJ4" s="40951"/>
      <c r="FK4" s="40951"/>
      <c r="FL4" s="40951"/>
      <c r="FM4" s="40951"/>
      <c r="FN4" s="40951"/>
      <c r="FO4" s="40951"/>
      <c r="FP4" s="40951"/>
      <c r="FQ4" s="40951"/>
      <c r="FR4" s="40951"/>
      <c r="FS4" s="40951"/>
      <c r="FT4" s="40951"/>
      <c r="FU4" s="40951"/>
      <c r="FV4" s="40951"/>
      <c r="FW4" s="40951"/>
      <c r="FX4" s="40951"/>
      <c r="FY4" s="40951"/>
      <c r="FZ4" s="40951"/>
      <c r="GA4" s="40951"/>
      <c r="GB4" s="40951"/>
      <c r="GC4" s="40951"/>
      <c r="GD4" s="40951"/>
      <c r="GE4" s="40951"/>
      <c r="GF4" s="40951"/>
      <c r="GG4" s="40951"/>
      <c r="GH4" s="40951"/>
      <c r="GI4" s="40951"/>
      <c r="GJ4" s="40951"/>
      <c r="GK4" s="40951"/>
      <c r="GL4" s="40951"/>
      <c r="GM4" s="40951"/>
      <c r="GN4" s="40951"/>
      <c r="GO4" s="40951"/>
      <c r="GP4" s="40951"/>
      <c r="GQ4" s="40951"/>
      <c r="GR4" s="40951"/>
      <c r="GS4" s="40951"/>
      <c r="GT4" s="40951"/>
      <c r="GU4" s="40951"/>
      <c r="GV4" s="40951"/>
      <c r="GW4" s="40951"/>
      <c r="GX4" s="40951"/>
      <c r="GY4" s="40951"/>
      <c r="GZ4" s="40951"/>
      <c r="HA4" s="40951"/>
      <c r="HB4" s="40951"/>
      <c r="HC4" s="40951"/>
      <c r="HD4" s="40951"/>
      <c r="HE4" s="40951"/>
      <c r="HF4" s="40951"/>
      <c r="HG4" s="40951"/>
      <c r="HH4" s="40951"/>
      <c r="HI4" s="40951"/>
      <c r="HJ4" s="40951"/>
      <c r="HK4" s="40951"/>
      <c r="HL4" s="40951"/>
      <c r="HM4" s="40951"/>
      <c r="HN4" s="40951"/>
      <c r="HO4" s="40951"/>
      <c r="HP4" s="40951"/>
      <c r="HQ4" s="40951"/>
      <c r="HR4" s="40951"/>
      <c r="HS4" s="40951"/>
      <c r="HT4" s="40951"/>
      <c r="HU4" s="40951"/>
      <c r="HV4" s="40951"/>
      <c r="HW4" s="40951"/>
      <c r="HX4" s="40951"/>
      <c r="HY4" s="40951"/>
      <c r="HZ4" s="40951"/>
      <c r="IA4" s="40951"/>
      <c r="IB4" s="40951"/>
      <c r="IC4" s="40951"/>
      <c r="ID4" s="40951"/>
      <c r="IE4" s="40951"/>
      <c r="IF4" s="40951"/>
      <c r="IG4" s="40951"/>
      <c r="IH4" s="40951"/>
      <c r="II4" s="40951"/>
      <c r="IJ4" s="40951"/>
      <c r="IK4" s="40951"/>
      <c r="IL4" s="40951"/>
      <c r="IM4" s="40951"/>
      <c r="IN4" s="40951"/>
      <c r="IO4" s="40951"/>
      <c r="IP4" s="40951"/>
      <c r="IQ4" s="40951"/>
      <c r="IR4" s="40951"/>
      <c r="IS4" s="40951"/>
      <c r="IT4" s="40951"/>
      <c r="IU4" s="40951"/>
      <c r="IV4" s="40951"/>
      <c r="IW4" s="40951"/>
      <c r="IX4" s="40951"/>
      <c r="IY4" s="40951"/>
      <c r="IZ4" s="40951"/>
      <c r="JA4" s="40951"/>
      <c r="JB4" s="40951"/>
      <c r="JC4" s="40951"/>
      <c r="JD4" s="40951"/>
      <c r="JE4" s="40951"/>
      <c r="JF4" s="40951"/>
      <c r="JG4" s="40951"/>
      <c r="JH4" s="40951"/>
      <c r="JI4" s="40951"/>
      <c r="JJ4" s="40951"/>
      <c r="JK4" s="40951"/>
      <c r="JL4" s="40951"/>
      <c r="JM4" s="40951"/>
      <c r="JN4" s="40951"/>
      <c r="JO4" s="40951"/>
      <c r="JP4" s="40951"/>
      <c r="JQ4" s="40951"/>
      <c r="JR4" s="40951"/>
      <c r="JS4" s="40951"/>
      <c r="JT4" s="40951"/>
      <c r="JU4" s="40951"/>
      <c r="JV4" s="40951"/>
      <c r="JW4" s="40951"/>
      <c r="JX4" s="40951"/>
      <c r="JY4" s="40951"/>
      <c r="JZ4" s="40951"/>
      <c r="KA4" s="40951"/>
      <c r="KB4" s="40951"/>
      <c r="KC4" s="40951"/>
      <c r="KD4" s="40951"/>
      <c r="KE4" s="40951"/>
      <c r="KF4" s="40951"/>
      <c r="KG4" s="40951"/>
      <c r="KH4" s="40951"/>
      <c r="KI4" s="40951"/>
      <c r="KJ4" s="40951"/>
      <c r="KK4" s="40951"/>
      <c r="KL4" s="40951"/>
      <c r="KM4" s="40951"/>
      <c r="KN4" s="40951"/>
      <c r="KO4" s="40951"/>
      <c r="KP4" s="40951"/>
      <c r="KQ4" s="40951"/>
      <c r="KR4" s="40951"/>
      <c r="KS4" s="40951"/>
      <c r="KT4" s="40951"/>
      <c r="KU4" s="40951"/>
      <c r="KV4" s="40951"/>
      <c r="KW4" s="40951"/>
      <c r="KX4" s="40951"/>
      <c r="KY4" s="40951"/>
      <c r="KZ4" s="40951"/>
      <c r="LA4" s="40951"/>
      <c r="LB4" s="40951"/>
      <c r="LC4" s="40951"/>
      <c r="LD4" s="40951"/>
      <c r="LE4" s="40951"/>
      <c r="LF4" s="40951"/>
      <c r="LG4" s="40951"/>
      <c r="LH4" s="40951"/>
      <c r="LI4" s="40951"/>
      <c r="LJ4" s="40951"/>
      <c r="LK4" s="40951"/>
      <c r="LL4" s="40951"/>
      <c r="LM4" s="40951"/>
      <c r="LN4" s="40951"/>
      <c r="LO4" s="40951"/>
      <c r="LP4" s="40951"/>
      <c r="LQ4" s="40951"/>
      <c r="LR4" s="40951"/>
      <c r="LS4" s="40951"/>
      <c r="LT4" s="40951"/>
      <c r="LU4" s="40951"/>
      <c r="LV4" s="40951"/>
      <c r="LW4" s="40951"/>
      <c r="LX4" s="40951"/>
      <c r="LY4" s="40951"/>
      <c r="LZ4" s="40951"/>
      <c r="MA4" s="40951"/>
      <c r="MB4" s="40951"/>
      <c r="MC4" s="40951"/>
      <c r="MD4" s="40951"/>
      <c r="ME4" s="40951"/>
      <c r="MF4" s="40951"/>
      <c r="MG4" s="40951"/>
      <c r="MH4" s="40951"/>
      <c r="MI4" s="40951"/>
      <c r="MJ4" s="40951"/>
      <c r="MK4" s="40951"/>
      <c r="ML4" s="40951"/>
      <c r="MM4" s="40951"/>
      <c r="MN4" s="40951"/>
      <c r="MO4" s="40951"/>
      <c r="MP4" s="40951"/>
      <c r="MQ4" s="40951"/>
      <c r="MR4" s="40951"/>
      <c r="MS4" s="40951"/>
      <c r="MT4" s="40951"/>
      <c r="MU4" s="40951"/>
      <c r="MV4" s="40951"/>
      <c r="MW4" s="40951"/>
      <c r="MX4" s="40951"/>
      <c r="MY4" s="40951"/>
      <c r="MZ4" s="40951"/>
      <c r="NA4" s="40951"/>
      <c r="NB4" s="40951"/>
      <c r="NC4" s="40951"/>
      <c r="ND4" s="40951"/>
      <c r="NE4" s="40951"/>
      <c r="NF4" s="40951"/>
      <c r="NG4" s="40951"/>
      <c r="NH4" s="40951"/>
      <c r="NI4" s="40951"/>
      <c r="NJ4" s="40951"/>
      <c r="NK4" s="40951"/>
      <c r="NL4" s="40951"/>
      <c r="NM4" s="40951"/>
      <c r="NN4" s="40951"/>
      <c r="NO4" s="40951"/>
      <c r="NP4" s="40951"/>
      <c r="NQ4" s="40951"/>
      <c r="NR4" s="40951"/>
      <c r="NS4" s="40951"/>
      <c r="NT4" s="40951"/>
      <c r="NU4" s="40951"/>
      <c r="NV4" s="40951"/>
      <c r="NW4" s="40951"/>
      <c r="NX4" s="40951"/>
      <c r="NY4" s="40951"/>
      <c r="NZ4" s="40951"/>
      <c r="OA4" s="40951"/>
      <c r="OB4" s="40951"/>
      <c r="OC4" s="40951"/>
      <c r="OD4" s="40951"/>
      <c r="OE4" s="40951"/>
      <c r="OF4" s="40951"/>
      <c r="OG4" s="40951"/>
      <c r="OH4" s="40951"/>
      <c r="OI4" s="40951"/>
      <c r="OJ4" s="40951"/>
      <c r="OK4" s="40951"/>
      <c r="OL4" s="40951"/>
      <c r="OM4" s="40951"/>
      <c r="ON4" s="40951"/>
      <c r="OO4" s="40951"/>
      <c r="OP4" s="40951"/>
      <c r="OQ4" s="40951"/>
      <c r="OR4" s="40951"/>
      <c r="OS4" s="40951"/>
      <c r="OT4" s="40951"/>
      <c r="OU4" s="40951"/>
      <c r="OV4" s="40951"/>
      <c r="OW4" s="40951"/>
      <c r="OX4" s="40951"/>
      <c r="OY4" s="40951"/>
      <c r="OZ4" s="40951"/>
      <c r="PA4" s="40951"/>
      <c r="PB4" s="40951"/>
      <c r="PC4" s="40951"/>
      <c r="PD4" s="40951"/>
      <c r="PE4" s="40951"/>
      <c r="PF4" s="40951"/>
      <c r="PG4" s="40951"/>
      <c r="PH4" s="40951"/>
      <c r="PI4" s="40951"/>
      <c r="PJ4" s="40951"/>
      <c r="PK4" s="40951"/>
      <c r="PL4" s="40951"/>
      <c r="PM4" s="40951"/>
      <c r="PN4" s="40951"/>
      <c r="PO4" s="40951"/>
      <c r="PP4" s="40951"/>
      <c r="PQ4" s="40951"/>
      <c r="PR4" s="40951"/>
      <c r="PS4" s="40951"/>
      <c r="PT4" s="40951"/>
      <c r="PU4" s="40951"/>
      <c r="PV4" s="40951"/>
      <c r="PW4" s="40951"/>
      <c r="PX4" s="40951"/>
      <c r="PY4" s="40951"/>
      <c r="PZ4" s="40951"/>
      <c r="QA4" s="40951"/>
      <c r="QB4" s="40951"/>
      <c r="QC4" s="40951"/>
      <c r="QD4" s="40951"/>
      <c r="QE4" s="40951"/>
      <c r="QF4" s="40951"/>
      <c r="QG4" s="40951"/>
      <c r="QH4" s="40951"/>
      <c r="QI4" s="40951"/>
      <c r="QJ4" s="40951"/>
      <c r="QK4" s="40951"/>
      <c r="QL4" s="40951"/>
      <c r="QM4" s="40951"/>
      <c r="QN4" s="40951"/>
      <c r="QO4" s="40951"/>
      <c r="QP4" s="40951"/>
      <c r="QQ4" s="40951"/>
      <c r="QR4" s="40951"/>
      <c r="QS4" s="40951"/>
      <c r="QT4" s="40951"/>
      <c r="QU4" s="40951"/>
      <c r="QV4" s="40951"/>
      <c r="QW4" s="40951"/>
      <c r="QX4" s="40951"/>
      <c r="QY4" s="40951"/>
      <c r="QZ4" s="40951"/>
      <c r="RA4" s="40951"/>
      <c r="RB4" s="40951"/>
      <c r="RC4" s="40951"/>
      <c r="RD4" s="40951"/>
      <c r="RE4" s="40951"/>
      <c r="RF4" s="40951"/>
      <c r="RG4" s="40951"/>
      <c r="RH4" s="40951"/>
      <c r="RI4" s="40951"/>
      <c r="RJ4" s="40951"/>
      <c r="RK4" s="40951"/>
      <c r="RL4" s="40951"/>
      <c r="RM4" s="40951"/>
      <c r="RN4" s="40951"/>
      <c r="RO4" s="40951"/>
      <c r="RP4" s="40951"/>
      <c r="RQ4" s="40951"/>
      <c r="RR4" s="40951"/>
      <c r="RS4" s="40951"/>
      <c r="RT4" s="40951"/>
      <c r="RU4" s="40951"/>
      <c r="RV4" s="40951"/>
      <c r="RW4" s="40951"/>
      <c r="RX4" s="40951"/>
      <c r="RY4" s="40951"/>
      <c r="RZ4" s="40951"/>
      <c r="SA4" s="40951"/>
      <c r="SB4" s="40951"/>
      <c r="SC4" s="40951"/>
      <c r="SD4" s="40951"/>
      <c r="SE4" s="40951"/>
      <c r="SF4" s="40951"/>
      <c r="SG4" s="40951"/>
      <c r="SH4" s="40951"/>
      <c r="SI4" s="40951"/>
      <c r="SJ4" s="40951"/>
      <c r="SK4" s="40951"/>
      <c r="SL4" s="40951"/>
      <c r="SM4" s="40951"/>
      <c r="SN4" s="40951"/>
      <c r="SO4" s="40951"/>
      <c r="SP4" s="40951"/>
      <c r="SQ4" s="40951"/>
      <c r="SR4" s="40951"/>
      <c r="SS4" s="40951"/>
      <c r="ST4" s="40951"/>
      <c r="SU4" s="40951"/>
      <c r="SV4" s="40951"/>
      <c r="SW4" s="40951"/>
      <c r="SX4" s="40951"/>
      <c r="SY4" s="40951"/>
      <c r="SZ4" s="40951"/>
      <c r="TA4" s="40951"/>
      <c r="TB4" s="40951"/>
      <c r="TC4" s="40951"/>
      <c r="TD4" s="40951"/>
      <c r="TE4" s="40951"/>
      <c r="TF4" s="40951"/>
      <c r="TG4" s="40951"/>
      <c r="TH4" s="40951"/>
      <c r="TI4" s="40951"/>
      <c r="TJ4" s="40951"/>
      <c r="TK4" s="40951"/>
      <c r="TL4" s="40951"/>
      <c r="TM4" s="40951"/>
      <c r="TN4" s="40951"/>
      <c r="TO4" s="40951"/>
      <c r="TP4" s="40951"/>
      <c r="TQ4" s="40951"/>
      <c r="TR4" s="40951"/>
      <c r="TS4" s="40951"/>
      <c r="TT4" s="40951"/>
      <c r="TU4" s="40951"/>
      <c r="TV4" s="40951"/>
      <c r="TW4" s="40951"/>
      <c r="TX4" s="40951"/>
      <c r="TY4" s="40951"/>
      <c r="TZ4" s="40951"/>
      <c r="UA4" s="40951"/>
      <c r="UB4" s="40951"/>
      <c r="UC4" s="40951"/>
      <c r="UD4" s="40951"/>
      <c r="UE4" s="40951"/>
      <c r="UF4" s="40951"/>
      <c r="UG4" s="40951"/>
      <c r="UH4" s="40951"/>
      <c r="UI4" s="40951"/>
      <c r="UJ4" s="40951"/>
      <c r="UK4" s="40951"/>
      <c r="UL4" s="40951"/>
      <c r="UM4" s="40951"/>
      <c r="UN4" s="40951"/>
      <c r="UO4" s="40951"/>
      <c r="UP4" s="40951"/>
      <c r="UQ4" s="40951"/>
      <c r="UR4" s="40951"/>
      <c r="US4" s="40951"/>
      <c r="UT4" s="40951"/>
      <c r="UU4" s="40951"/>
      <c r="UV4" s="40951"/>
      <c r="UW4" s="40951"/>
      <c r="UX4" s="40951"/>
      <c r="UY4" s="40951"/>
      <c r="UZ4" s="40951"/>
      <c r="VA4" s="40951"/>
      <c r="VB4" s="40951"/>
      <c r="VC4" s="40951"/>
      <c r="VD4" s="40951"/>
      <c r="VE4" s="40951"/>
      <c r="VF4" s="40951"/>
      <c r="VG4" s="40951"/>
      <c r="VH4" s="40951"/>
      <c r="VI4" s="40951"/>
      <c r="VJ4" s="40951"/>
      <c r="VK4" s="40951"/>
      <c r="VL4" s="40951"/>
      <c r="VM4" s="40951"/>
      <c r="VN4" s="40951"/>
      <c r="VO4" s="40951"/>
      <c r="VP4" s="40951"/>
      <c r="VQ4" s="40951"/>
      <c r="VR4" s="40951"/>
      <c r="VS4" s="40951"/>
      <c r="VT4" s="40951"/>
      <c r="VU4" s="40951"/>
      <c r="VV4" s="40951"/>
      <c r="VW4" s="40951"/>
      <c r="VX4" s="40951"/>
      <c r="VY4" s="40951"/>
      <c r="VZ4" s="40951"/>
      <c r="WA4" s="40951"/>
      <c r="WB4" s="40951"/>
      <c r="WC4" s="40951"/>
      <c r="WD4" s="40951"/>
      <c r="WE4" s="40951"/>
      <c r="WF4" s="40951"/>
      <c r="WG4" s="40951"/>
      <c r="WH4" s="40951"/>
      <c r="WI4" s="40951"/>
      <c r="WJ4" s="40951"/>
      <c r="WK4" s="40951"/>
      <c r="WL4" s="40951"/>
      <c r="WM4" s="40951"/>
      <c r="WN4" s="40951"/>
      <c r="WO4" s="40951"/>
      <c r="WP4" s="40951"/>
      <c r="WQ4" s="40951"/>
      <c r="WR4" s="40951"/>
      <c r="WS4" s="40951"/>
      <c r="WT4" s="40951"/>
      <c r="WU4" s="40951"/>
      <c r="WV4" s="40951"/>
      <c r="WW4" s="40951"/>
      <c r="WX4" s="40951"/>
      <c r="WY4" s="40951"/>
      <c r="WZ4" s="40951"/>
      <c r="XA4" s="40951"/>
      <c r="XB4" s="40951"/>
      <c r="XC4" s="40951"/>
      <c r="XD4" s="40951"/>
      <c r="XE4" s="40951"/>
      <c r="XF4" s="40951"/>
      <c r="XG4" s="40951"/>
      <c r="XH4" s="40951"/>
      <c r="XI4" s="40951"/>
      <c r="XJ4" s="40951"/>
      <c r="XK4" s="40951"/>
      <c r="XL4" s="40951"/>
      <c r="XM4" s="40951"/>
      <c r="XN4" s="40951"/>
      <c r="XO4" s="40951"/>
      <c r="XP4" s="40951"/>
      <c r="XQ4" s="40951"/>
      <c r="XR4" s="40951"/>
      <c r="XS4" s="40951"/>
      <c r="XT4" s="40951"/>
      <c r="XU4" s="40951"/>
      <c r="XV4" s="40951"/>
      <c r="XW4" s="40951"/>
      <c r="XX4" s="40951"/>
      <c r="XY4" s="40951"/>
      <c r="XZ4" s="40951"/>
      <c r="YA4" s="40951"/>
      <c r="YB4" s="40951"/>
      <c r="YC4" s="40951"/>
      <c r="YD4" s="40951"/>
      <c r="YE4" s="40951"/>
      <c r="YF4" s="40951"/>
      <c r="YG4" s="40951"/>
      <c r="YH4" s="40951"/>
      <c r="YI4" s="40951"/>
      <c r="YJ4" s="40951"/>
      <c r="YK4" s="40951"/>
      <c r="YL4" s="40951"/>
      <c r="YM4" s="40951"/>
      <c r="YN4" s="40951"/>
      <c r="YO4" s="40951"/>
      <c r="YP4" s="40951"/>
      <c r="YQ4" s="40951"/>
      <c r="YR4" s="40951"/>
      <c r="YS4" s="40951"/>
      <c r="YT4" s="40951"/>
      <c r="YU4" s="40951"/>
      <c r="YV4" s="40951"/>
      <c r="YW4" s="40951"/>
      <c r="YX4" s="40951"/>
      <c r="YY4" s="40951"/>
      <c r="YZ4" s="40951"/>
      <c r="ZA4" s="40951"/>
      <c r="ZB4" s="40951"/>
      <c r="ZC4" s="40951"/>
      <c r="ZD4" s="40951"/>
      <c r="ZE4" s="40951"/>
      <c r="ZF4" s="40951"/>
      <c r="ZG4" s="40951"/>
      <c r="ZH4" s="40951"/>
      <c r="ZI4" s="40951"/>
      <c r="ZJ4" s="40951"/>
      <c r="ZK4" s="40951"/>
      <c r="ZL4" s="40951"/>
      <c r="ZM4" s="40951"/>
      <c r="ZN4" s="40951"/>
      <c r="ZO4" s="40951"/>
      <c r="ZP4" s="40951"/>
      <c r="ZQ4" s="40951"/>
      <c r="ZR4" s="40951"/>
      <c r="ZS4" s="40951"/>
      <c r="ZT4" s="40951"/>
      <c r="ZU4" s="40951"/>
      <c r="ZV4" s="40951"/>
      <c r="ZW4" s="40951"/>
      <c r="ZX4" s="40951"/>
      <c r="ZY4" s="40951"/>
      <c r="ZZ4" s="40951"/>
      <c r="AAA4" s="40951"/>
      <c r="AAB4" s="40951"/>
      <c r="AAC4" s="40951"/>
      <c r="AAD4" s="40951"/>
      <c r="AAE4" s="40951"/>
      <c r="AAF4" s="40951"/>
      <c r="AAG4" s="40951"/>
      <c r="AAH4" s="40951"/>
      <c r="AAI4" s="40951"/>
      <c r="AAJ4" s="40951"/>
      <c r="AAK4" s="40951"/>
      <c r="AAL4" s="40951"/>
      <c r="AAM4" s="40951"/>
      <c r="AAN4" s="40951"/>
      <c r="AAO4" s="40951"/>
      <c r="AAP4" s="40951"/>
      <c r="AAQ4" s="40951"/>
      <c r="AAR4" s="40951"/>
      <c r="AAS4" s="40951"/>
      <c r="AAT4" s="40951"/>
      <c r="AAU4" s="40951"/>
      <c r="AAV4" s="40951"/>
      <c r="AAW4" s="40951"/>
      <c r="AAX4" s="40951"/>
      <c r="AAY4" s="40951"/>
      <c r="AAZ4" s="40951"/>
      <c r="ABA4" s="40951"/>
      <c r="ABB4" s="40951"/>
      <c r="ABC4" s="40951"/>
      <c r="ABD4" s="40951"/>
      <c r="ABE4" s="40951"/>
      <c r="ABF4" s="40951"/>
      <c r="ABG4" s="40951"/>
      <c r="ABH4" s="40951"/>
      <c r="ABI4" s="40951"/>
      <c r="ABJ4" s="40951"/>
      <c r="ABK4" s="40951"/>
      <c r="ABL4" s="40951"/>
      <c r="ABM4" s="40951"/>
      <c r="ABN4" s="40951"/>
      <c r="ABO4" s="40951"/>
      <c r="ABP4" s="40951"/>
      <c r="ABQ4" s="40951"/>
      <c r="ABR4" s="40951"/>
      <c r="ABS4" s="40951"/>
      <c r="ABT4" s="40951"/>
      <c r="ABU4" s="40951"/>
      <c r="ABV4" s="40951"/>
      <c r="ABW4" s="40951"/>
      <c r="ABX4" s="40951"/>
      <c r="ABY4" s="40951"/>
      <c r="ABZ4" s="40951"/>
      <c r="ACA4" s="40951"/>
      <c r="ACB4" s="40951"/>
      <c r="ACC4" s="40951"/>
      <c r="ACD4" s="40951"/>
      <c r="ACE4" s="40951"/>
      <c r="ACF4" s="40951"/>
      <c r="ACG4" s="40951"/>
      <c r="ACH4" s="40951"/>
      <c r="ACI4" s="40951"/>
      <c r="ACJ4" s="40951"/>
      <c r="ACK4" s="40951"/>
      <c r="ACL4" s="40951"/>
      <c r="ACM4" s="40951"/>
      <c r="ACN4" s="40951"/>
      <c r="ACO4" s="40951"/>
      <c r="ACP4" s="40951"/>
      <c r="ACQ4" s="40951"/>
      <c r="ACR4" s="40951"/>
      <c r="ACS4" s="40951"/>
      <c r="ACT4" s="40951"/>
      <c r="ACU4" s="40951"/>
      <c r="ACV4" s="40951"/>
      <c r="ACW4" s="40951"/>
      <c r="ACX4" s="40951"/>
      <c r="ACY4" s="40951"/>
      <c r="ACZ4" s="40951"/>
      <c r="ADA4" s="40951"/>
      <c r="ADB4" s="40951"/>
      <c r="ADC4" s="40951"/>
      <c r="ADD4" s="40951"/>
      <c r="ADE4" s="40951"/>
      <c r="ADF4" s="40951"/>
      <c r="ADG4" s="40951"/>
      <c r="ADH4" s="40951"/>
      <c r="ADI4" s="40951"/>
      <c r="ADJ4" s="40951"/>
      <c r="ADK4" s="40951"/>
      <c r="ADL4" s="40951"/>
      <c r="ADM4" s="40951"/>
      <c r="ADN4" s="40951"/>
      <c r="ADO4" s="40951"/>
      <c r="ADP4" s="40951"/>
      <c r="ADQ4" s="40951"/>
      <c r="ADR4" s="40951"/>
      <c r="ADS4" s="40951"/>
      <c r="ADT4" s="40951"/>
      <c r="ADU4" s="40951"/>
      <c r="ADV4" s="40951"/>
      <c r="ADW4" s="40951"/>
      <c r="ADX4" s="40951"/>
      <c r="ADY4" s="40951"/>
      <c r="ADZ4" s="40951"/>
      <c r="AEA4" s="40951"/>
      <c r="AEB4" s="40951"/>
      <c r="AEC4" s="40951"/>
      <c r="AED4" s="40951"/>
      <c r="AEE4" s="40951"/>
      <c r="AEF4" s="40951"/>
      <c r="AEG4" s="40951"/>
      <c r="AEH4" s="40951"/>
      <c r="AEI4" s="40951"/>
      <c r="AEJ4" s="40951"/>
      <c r="AEK4" s="40951"/>
      <c r="AEL4" s="40951"/>
      <c r="AEM4" s="40951"/>
      <c r="AEN4" s="40951"/>
      <c r="AEO4" s="40951"/>
      <c r="AEP4" s="40951"/>
      <c r="AEQ4" s="40951"/>
      <c r="AER4" s="40951"/>
      <c r="AES4" s="40951"/>
      <c r="AET4" s="40951"/>
      <c r="AEU4" s="40951"/>
      <c r="AEV4" s="40951"/>
      <c r="AEW4" s="40951"/>
      <c r="AEX4" s="40951"/>
      <c r="AEY4" s="40951"/>
      <c r="AEZ4" s="40951"/>
      <c r="AFA4" s="40951"/>
      <c r="AFB4" s="40951"/>
      <c r="AFC4" s="40951"/>
      <c r="AFD4" s="40951"/>
      <c r="AFE4" s="40951"/>
      <c r="AFF4" s="40951"/>
      <c r="AFG4" s="40951"/>
      <c r="AFH4" s="40951"/>
      <c r="AFI4" s="40951"/>
      <c r="AFJ4" s="40951"/>
      <c r="AFK4" s="40951"/>
      <c r="AFL4" s="40951"/>
      <c r="AFM4" s="40951"/>
      <c r="AFN4" s="40951"/>
      <c r="AFO4" s="40951"/>
      <c r="AFP4" s="40951"/>
      <c r="AFQ4" s="40951"/>
      <c r="AFR4" s="40951"/>
      <c r="AFS4" s="40951"/>
      <c r="AFT4" s="40951"/>
      <c r="AFU4" s="40951"/>
      <c r="AFV4" s="40951"/>
      <c r="AFW4" s="40951"/>
      <c r="AFX4" s="40951"/>
      <c r="AFY4" s="40951"/>
      <c r="AFZ4" s="40951"/>
      <c r="AGA4" s="40951"/>
      <c r="AGB4" s="40951"/>
      <c r="AGC4" s="40951"/>
      <c r="AGD4" s="40951"/>
      <c r="AGE4" s="40951"/>
      <c r="AGF4" s="40951"/>
      <c r="AGG4" s="40951"/>
      <c r="AGH4" s="40951"/>
      <c r="AGI4" s="40951"/>
      <c r="AGJ4" s="40951"/>
      <c r="AGK4" s="40951"/>
      <c r="AGL4" s="40951"/>
      <c r="AGM4" s="40951"/>
      <c r="AGN4" s="40951"/>
      <c r="AGO4" s="40951"/>
      <c r="AGP4" s="40951"/>
      <c r="AGQ4" s="40951"/>
      <c r="AGR4" s="40951"/>
      <c r="AGS4" s="40951"/>
      <c r="AGT4" s="40951"/>
      <c r="AGU4" s="40951"/>
      <c r="AGV4" s="40951"/>
      <c r="AGW4" s="40951"/>
      <c r="AGX4" s="40951"/>
      <c r="AGY4" s="40951"/>
      <c r="AGZ4" s="40951"/>
      <c r="AHA4" s="40951"/>
      <c r="AHB4" s="40951"/>
      <c r="AHC4" s="40951"/>
      <c r="AHD4" s="40951"/>
      <c r="AHE4" s="40951"/>
      <c r="AHF4" s="40951"/>
      <c r="AHG4" s="40951"/>
      <c r="AHH4" s="40951"/>
      <c r="AHI4" s="40951"/>
      <c r="AHJ4" s="40951"/>
      <c r="AHK4" s="40951"/>
      <c r="AHL4" s="40951"/>
      <c r="AHM4" s="40951"/>
      <c r="AHN4" s="40951"/>
      <c r="AHO4" s="40951"/>
      <c r="AHP4" s="40951"/>
      <c r="AHQ4" s="40951"/>
      <c r="AHR4" s="40951"/>
      <c r="AHS4" s="40951"/>
      <c r="AHT4" s="40951"/>
      <c r="AHU4" s="40951"/>
      <c r="AHV4" s="40951"/>
      <c r="AHW4" s="40951"/>
      <c r="AHX4" s="40951"/>
      <c r="AHY4" s="40951"/>
      <c r="AHZ4" s="40951"/>
      <c r="AIA4" s="40951"/>
      <c r="AIB4" s="40951"/>
      <c r="AIC4" s="40951"/>
      <c r="AID4" s="40951"/>
      <c r="AIE4" s="40951"/>
      <c r="AIF4" s="40951"/>
      <c r="AIG4" s="40951"/>
      <c r="AIH4" s="40951"/>
      <c r="AII4" s="40951"/>
      <c r="AIJ4" s="40951"/>
      <c r="AIK4" s="40951"/>
      <c r="AIL4" s="40951"/>
      <c r="AIM4" s="40951"/>
      <c r="AIN4" s="40951"/>
      <c r="AIO4" s="40951"/>
      <c r="AIP4" s="40951"/>
      <c r="AIQ4" s="40951"/>
      <c r="AIR4" s="40951"/>
      <c r="AIS4" s="40951"/>
      <c r="AIT4" s="40951"/>
      <c r="AIU4" s="40951"/>
      <c r="AIV4" s="40951"/>
      <c r="AIW4" s="40951"/>
      <c r="AIX4" s="40951"/>
      <c r="AIY4" s="40951"/>
      <c r="AIZ4" s="40951"/>
      <c r="AJA4" s="40951"/>
      <c r="AJB4" s="40951"/>
      <c r="AJC4" s="40951"/>
      <c r="AJD4" s="40951"/>
      <c r="AJE4" s="40951"/>
      <c r="AJF4" s="40951"/>
      <c r="AJG4" s="40951"/>
      <c r="AJH4" s="40951"/>
      <c r="AJI4" s="40951"/>
      <c r="AJJ4" s="40951"/>
      <c r="AJK4" s="40951"/>
      <c r="AJL4" s="40951"/>
      <c r="AJM4" s="40951"/>
      <c r="AJN4" s="40951"/>
      <c r="AJO4" s="40951"/>
      <c r="AJP4" s="40951"/>
      <c r="AJQ4" s="40951"/>
      <c r="AJR4" s="40951"/>
      <c r="AJS4" s="40951"/>
      <c r="AJT4" s="40951"/>
      <c r="AJU4" s="40951"/>
      <c r="AJV4" s="40951"/>
      <c r="AJW4" s="40951"/>
      <c r="AJX4" s="40951"/>
      <c r="AJY4" s="40951"/>
      <c r="AJZ4" s="40951"/>
      <c r="AKA4" s="40951"/>
      <c r="AKB4" s="40951"/>
      <c r="AKC4" s="40951"/>
      <c r="AKD4" s="40951"/>
      <c r="AKE4" s="40951"/>
      <c r="AKF4" s="40951"/>
      <c r="AKG4" s="40951"/>
      <c r="AKH4" s="40951"/>
      <c r="AKI4" s="40951"/>
      <c r="AKJ4" s="40951"/>
      <c r="AKK4" s="40951"/>
      <c r="AKL4" s="40951"/>
      <c r="AKM4" s="40951"/>
      <c r="AKN4" s="40951"/>
      <c r="AKO4" s="40951"/>
      <c r="AKP4" s="40951"/>
      <c r="AKQ4" s="40951"/>
      <c r="AKR4" s="40951"/>
      <c r="AKS4" s="40951"/>
      <c r="AKT4" s="40951"/>
      <c r="AKU4" s="40951"/>
      <c r="AKV4" s="40951"/>
      <c r="AKW4" s="40951"/>
      <c r="AKX4" s="40951"/>
      <c r="AKY4" s="40951"/>
      <c r="AKZ4" s="40951"/>
      <c r="ALA4" s="40951"/>
      <c r="ALB4" s="40951"/>
      <c r="ALC4" s="40951"/>
      <c r="ALD4" s="40951"/>
      <c r="ALE4" s="40951"/>
      <c r="ALF4" s="40951"/>
      <c r="ALG4" s="40951"/>
      <c r="ALH4" s="40951"/>
      <c r="ALI4" s="40951"/>
      <c r="ALJ4" s="40951"/>
      <c r="ALK4" s="40951"/>
      <c r="ALL4" s="40951"/>
      <c r="ALM4" s="40951"/>
      <c r="ALN4" s="40951"/>
      <c r="ALO4" s="40951"/>
      <c r="ALP4" s="40951"/>
      <c r="ALQ4" s="40951"/>
      <c r="ALR4" s="40951"/>
      <c r="ALS4" s="40951"/>
      <c r="ALT4" s="40951"/>
      <c r="ALU4" s="40951"/>
      <c r="ALV4" s="40951"/>
      <c r="ALW4" s="40951"/>
      <c r="ALX4" s="40951"/>
      <c r="ALY4" s="40951"/>
      <c r="ALZ4" s="40951"/>
      <c r="AMA4" s="40951"/>
      <c r="AMB4" s="40951"/>
      <c r="AMC4" s="40951"/>
      <c r="AMD4" s="40951"/>
      <c r="AME4" s="40951"/>
      <c r="AMF4" s="40951"/>
      <c r="AMG4" s="40951"/>
      <c r="AMH4" s="40951"/>
      <c r="AMI4" s="40951"/>
      <c r="AMJ4" s="40951"/>
      <c r="AMK4" s="40951"/>
      <c r="AML4" s="40951"/>
      <c r="AMM4" s="40951"/>
      <c r="AMN4" s="40951"/>
      <c r="AMO4" s="40951"/>
      <c r="AMP4" s="40951"/>
      <c r="AMQ4" s="40951"/>
      <c r="AMR4" s="40951"/>
      <c r="AMS4" s="40951"/>
      <c r="AMT4" s="40951"/>
      <c r="AMU4" s="40951"/>
      <c r="AMV4" s="40951"/>
      <c r="AMW4" s="40951"/>
      <c r="AMX4" s="40951"/>
      <c r="AMY4" s="40951"/>
      <c r="AMZ4" s="40951"/>
      <c r="ANA4" s="40951"/>
      <c r="ANB4" s="40951"/>
      <c r="ANC4" s="40951"/>
      <c r="AND4" s="40951"/>
      <c r="ANE4" s="40951"/>
      <c r="ANF4" s="40951"/>
      <c r="ANG4" s="40951"/>
      <c r="ANH4" s="40951"/>
      <c r="ANI4" s="40951"/>
      <c r="ANJ4" s="40951"/>
      <c r="ANK4" s="40951"/>
      <c r="ANL4" s="40951"/>
      <c r="ANM4" s="40951"/>
      <c r="ANN4" s="40951"/>
      <c r="ANO4" s="40951"/>
      <c r="ANP4" s="40951"/>
      <c r="ANQ4" s="40951"/>
      <c r="ANR4" s="40951"/>
      <c r="ANS4" s="40951"/>
      <c r="ANT4" s="40951"/>
      <c r="ANU4" s="40951"/>
      <c r="ANV4" s="40951"/>
      <c r="ANW4" s="40951"/>
      <c r="ANX4" s="40951"/>
      <c r="ANY4" s="40951"/>
      <c r="ANZ4" s="40951"/>
      <c r="AOA4" s="40951"/>
      <c r="AOB4" s="40951"/>
      <c r="AOC4" s="40951"/>
      <c r="AOD4" s="40951"/>
      <c r="AOE4" s="40951"/>
      <c r="AOF4" s="40951"/>
      <c r="AOG4" s="40951"/>
      <c r="AOH4" s="40951"/>
      <c r="AOI4" s="40951"/>
      <c r="AOJ4" s="40951"/>
      <c r="AOK4" s="40951"/>
      <c r="AOL4" s="40951"/>
      <c r="AOM4" s="40951"/>
      <c r="AON4" s="40951"/>
      <c r="AOO4" s="40951"/>
      <c r="AOP4" s="40951"/>
      <c r="AOQ4" s="40951"/>
      <c r="AOR4" s="40951"/>
      <c r="AOS4" s="40951"/>
      <c r="AOT4" s="40951"/>
      <c r="AOU4" s="40951"/>
      <c r="AOV4" s="40951"/>
      <c r="AOW4" s="40951"/>
      <c r="AOX4" s="40951"/>
      <c r="AOY4" s="40951"/>
      <c r="AOZ4" s="40951"/>
      <c r="APA4" s="40951"/>
      <c r="APB4" s="40951"/>
      <c r="APC4" s="40951"/>
      <c r="APD4" s="40951"/>
      <c r="APE4" s="40951"/>
      <c r="APF4" s="40951"/>
      <c r="APG4" s="40951"/>
      <c r="APH4" s="40951"/>
      <c r="API4" s="40951"/>
      <c r="APJ4" s="40951"/>
      <c r="APK4" s="40951"/>
      <c r="APL4" s="40951"/>
      <c r="APM4" s="40951"/>
      <c r="APN4" s="40951"/>
      <c r="APO4" s="40951"/>
      <c r="APP4" s="40951"/>
      <c r="APQ4" s="40951"/>
      <c r="APR4" s="40951"/>
      <c r="APS4" s="40951"/>
      <c r="APT4" s="40951"/>
      <c r="APU4" s="40951"/>
      <c r="APV4" s="40951"/>
      <c r="APW4" s="40951"/>
      <c r="APX4" s="40951"/>
      <c r="APY4" s="40951"/>
      <c r="APZ4" s="40951"/>
      <c r="AQA4" s="40951"/>
      <c r="AQB4" s="40951"/>
      <c r="AQC4" s="40951"/>
      <c r="AQD4" s="40951"/>
      <c r="AQE4" s="40951"/>
      <c r="AQF4" s="40951"/>
      <c r="AQG4" s="40951"/>
      <c r="AQH4" s="40951"/>
      <c r="AQI4" s="40951"/>
      <c r="AQJ4" s="40951"/>
      <c r="AQK4" s="40951"/>
      <c r="AQL4" s="40951"/>
      <c r="AQM4" s="40951"/>
      <c r="AQN4" s="40951"/>
      <c r="AQO4" s="40951"/>
      <c r="AQP4" s="40951"/>
      <c r="AQQ4" s="40951"/>
      <c r="AQR4" s="40951"/>
      <c r="AQS4" s="40951"/>
      <c r="AQT4" s="40951"/>
      <c r="AQU4" s="40951"/>
      <c r="AQV4" s="40951"/>
      <c r="AQW4" s="40951"/>
      <c r="AQX4" s="40951"/>
      <c r="AQY4" s="40951"/>
      <c r="AQZ4" s="40951"/>
      <c r="ARA4" s="40951"/>
      <c r="ARB4" s="40951"/>
      <c r="ARC4" s="40951"/>
      <c r="ARD4" s="40951"/>
      <c r="ARE4" s="40951"/>
      <c r="ARF4" s="40951"/>
      <c r="ARG4" s="40951"/>
      <c r="ARH4" s="40951"/>
      <c r="ARI4" s="40951"/>
      <c r="ARJ4" s="40951"/>
      <c r="ARK4" s="40951"/>
      <c r="ARL4" s="40951"/>
      <c r="ARM4" s="40951"/>
      <c r="ARN4" s="40951"/>
      <c r="ARO4" s="40951"/>
      <c r="ARP4" s="40951"/>
      <c r="ARQ4" s="40951"/>
      <c r="ARR4" s="40951"/>
      <c r="ARS4" s="40951"/>
      <c r="ART4" s="40951"/>
      <c r="ARU4" s="40951"/>
      <c r="ARV4" s="40951"/>
      <c r="ARW4" s="40951"/>
      <c r="ARX4" s="40951"/>
      <c r="ARY4" s="40951"/>
      <c r="ARZ4" s="40951"/>
      <c r="ASA4" s="40951"/>
      <c r="ASB4" s="40951"/>
      <c r="ASC4" s="40951"/>
      <c r="ASD4" s="40951"/>
      <c r="ASE4" s="40951"/>
      <c r="ASF4" s="40951"/>
      <c r="ASG4" s="40951"/>
      <c r="ASH4" s="40951"/>
      <c r="ASI4" s="40951"/>
      <c r="ASJ4" s="40951"/>
      <c r="ASK4" s="40951"/>
      <c r="ASL4" s="40951"/>
      <c r="ASM4" s="40951"/>
      <c r="ASN4" s="40951"/>
      <c r="ASO4" s="40951"/>
      <c r="ASP4" s="40951"/>
      <c r="ASQ4" s="40951"/>
      <c r="ASR4" s="40951"/>
      <c r="ASS4" s="40951"/>
      <c r="AST4" s="40951"/>
      <c r="ASU4" s="40951"/>
      <c r="ASV4" s="40951"/>
      <c r="ASW4" s="40951"/>
      <c r="ASX4" s="40951"/>
      <c r="ASY4" s="40951"/>
      <c r="ASZ4" s="40951"/>
      <c r="ATA4" s="40951"/>
      <c r="ATB4" s="40951"/>
      <c r="ATC4" s="40951"/>
      <c r="ATD4" s="40951"/>
      <c r="ATE4" s="40951"/>
      <c r="ATF4" s="40951"/>
      <c r="ATG4" s="40951"/>
      <c r="ATH4" s="40951"/>
      <c r="ATI4" s="40951"/>
      <c r="ATJ4" s="40951"/>
      <c r="ATK4" s="40951"/>
      <c r="ATL4" s="40951"/>
      <c r="ATM4" s="40951"/>
      <c r="ATN4" s="40951"/>
      <c r="ATO4" s="40951"/>
      <c r="ATP4" s="40951"/>
      <c r="ATQ4" s="40951"/>
      <c r="ATR4" s="40951"/>
      <c r="ATS4" s="40951"/>
      <c r="ATT4" s="40951"/>
      <c r="ATU4" s="40951"/>
      <c r="ATV4" s="40951"/>
      <c r="ATW4" s="40951"/>
      <c r="ATX4" s="40951"/>
      <c r="ATY4" s="40951"/>
      <c r="ATZ4" s="40951"/>
      <c r="AUA4" s="40951"/>
      <c r="AUB4" s="40951"/>
      <c r="AUC4" s="40951"/>
      <c r="AUD4" s="40951"/>
      <c r="AUE4" s="40951"/>
      <c r="AUF4" s="40951"/>
      <c r="AUG4" s="40951"/>
      <c r="AUH4" s="40951"/>
      <c r="AUI4" s="40951"/>
      <c r="AUJ4" s="40951"/>
      <c r="AUK4" s="40951"/>
      <c r="AUL4" s="40951"/>
      <c r="AUM4" s="40951"/>
      <c r="AUN4" s="40951"/>
      <c r="AUO4" s="40951"/>
      <c r="AUP4" s="40951"/>
      <c r="AUQ4" s="40951"/>
      <c r="AUR4" s="40951"/>
      <c r="AUS4" s="40951"/>
      <c r="AUT4" s="40951"/>
      <c r="AUU4" s="40951"/>
      <c r="AUV4" s="40951"/>
      <c r="AUW4" s="40951"/>
      <c r="AUX4" s="40951"/>
      <c r="AUY4" s="40951"/>
      <c r="AUZ4" s="40951"/>
      <c r="AVA4" s="40951"/>
      <c r="AVB4" s="40951"/>
      <c r="AVC4" s="40951"/>
      <c r="AVD4" s="40951"/>
      <c r="AVE4" s="40951"/>
      <c r="AVF4" s="40951"/>
      <c r="AVG4" s="40951"/>
      <c r="AVH4" s="40951"/>
      <c r="AVI4" s="40951"/>
      <c r="AVJ4" s="40951"/>
      <c r="AVK4" s="40951"/>
      <c r="AVL4" s="40951"/>
      <c r="AVM4" s="40951"/>
      <c r="AVN4" s="40951"/>
      <c r="AVO4" s="40951"/>
      <c r="AVP4" s="40951"/>
      <c r="AVQ4" s="40951"/>
      <c r="AVR4" s="40951"/>
      <c r="AVS4" s="40951"/>
      <c r="AVT4" s="40951"/>
      <c r="AVU4" s="40951"/>
      <c r="AVV4" s="40951"/>
      <c r="AVW4" s="40951"/>
      <c r="AVX4" s="40951"/>
      <c r="AVY4" s="40951"/>
      <c r="AVZ4" s="40951"/>
      <c r="AWA4" s="40951"/>
      <c r="AWB4" s="40951"/>
      <c r="AWC4" s="40951"/>
      <c r="AWD4" s="40951"/>
      <c r="AWE4" s="40951"/>
      <c r="AWF4" s="40951"/>
      <c r="AWG4" s="40951"/>
      <c r="AWH4" s="40951"/>
      <c r="AWI4" s="40951"/>
      <c r="AWJ4" s="40951"/>
      <c r="AWK4" s="40951"/>
      <c r="AWL4" s="40951"/>
      <c r="AWM4" s="40951"/>
      <c r="AWN4" s="40951"/>
      <c r="AWO4" s="40951"/>
      <c r="AWP4" s="40951"/>
      <c r="AWQ4" s="40951"/>
      <c r="AWR4" s="40951"/>
      <c r="AWS4" s="40951"/>
      <c r="AWT4" s="40951"/>
      <c r="AWU4" s="40951"/>
      <c r="AWV4" s="40951"/>
      <c r="AWW4" s="40951"/>
      <c r="AWX4" s="40951"/>
      <c r="AWY4" s="40951"/>
      <c r="AWZ4" s="40951"/>
      <c r="AXA4" s="40951"/>
      <c r="AXB4" s="40951"/>
      <c r="AXC4" s="40951"/>
      <c r="AXD4" s="40951"/>
      <c r="AXE4" s="40951"/>
      <c r="AXF4" s="40951"/>
      <c r="AXG4" s="40951"/>
      <c r="AXH4" s="40951"/>
      <c r="AXI4" s="40951"/>
      <c r="AXJ4" s="40951"/>
      <c r="AXK4" s="40951"/>
      <c r="AXL4" s="40951"/>
      <c r="AXM4" s="40951"/>
      <c r="AXN4" s="40951"/>
      <c r="AXO4" s="40951"/>
      <c r="AXP4" s="40951"/>
      <c r="AXQ4" s="40951"/>
      <c r="AXR4" s="40951"/>
      <c r="AXS4" s="40951"/>
      <c r="AXT4" s="40951"/>
      <c r="AXU4" s="40951"/>
      <c r="AXV4" s="40951"/>
      <c r="AXW4" s="40951"/>
      <c r="AXX4" s="40951"/>
      <c r="AXY4" s="40951"/>
      <c r="AXZ4" s="40951"/>
      <c r="AYA4" s="40951"/>
      <c r="AYB4" s="40951"/>
      <c r="AYC4" s="40951"/>
      <c r="AYD4" s="40951"/>
      <c r="AYE4" s="40951"/>
      <c r="AYF4" s="40951"/>
      <c r="AYG4" s="40951"/>
      <c r="AYH4" s="40951"/>
      <c r="AYI4" s="40951"/>
      <c r="AYJ4" s="40951"/>
      <c r="AYK4" s="40951"/>
      <c r="AYL4" s="40951"/>
      <c r="AYM4" s="40951"/>
      <c r="AYN4" s="40951"/>
      <c r="AYO4" s="40951"/>
      <c r="AYP4" s="40951"/>
      <c r="AYQ4" s="40951"/>
      <c r="AYR4" s="40951"/>
      <c r="AYS4" s="40951"/>
      <c r="AYT4" s="40951"/>
      <c r="AYU4" s="40951"/>
      <c r="AYV4" s="40951"/>
      <c r="AYW4" s="40951"/>
      <c r="AYX4" s="40951"/>
      <c r="AYY4" s="40951"/>
      <c r="AYZ4" s="40951"/>
      <c r="AZA4" s="40951"/>
      <c r="AZB4" s="40951"/>
      <c r="AZC4" s="40951"/>
      <c r="AZD4" s="40951"/>
      <c r="AZE4" s="40951"/>
      <c r="AZF4" s="40951"/>
      <c r="AZG4" s="40951"/>
      <c r="AZH4" s="40951"/>
      <c r="AZI4" s="40951"/>
      <c r="AZJ4" s="40951"/>
      <c r="AZK4" s="40951"/>
      <c r="AZL4" s="40951"/>
      <c r="AZM4" s="40951"/>
      <c r="AZN4" s="40951"/>
      <c r="AZO4" s="40951"/>
      <c r="AZP4" s="40951"/>
      <c r="AZQ4" s="40951"/>
      <c r="AZR4" s="40951"/>
      <c r="AZS4" s="40951"/>
      <c r="AZT4" s="40951"/>
      <c r="AZU4" s="40951"/>
      <c r="AZV4" s="40951"/>
      <c r="AZW4" s="40951"/>
      <c r="AZX4" s="40951"/>
      <c r="AZY4" s="40951"/>
      <c r="AZZ4" s="40951"/>
      <c r="BAA4" s="40951"/>
      <c r="BAB4" s="40951"/>
      <c r="BAC4" s="40951"/>
      <c r="BAD4" s="40951"/>
      <c r="BAE4" s="40951"/>
      <c r="BAF4" s="40951"/>
      <c r="BAG4" s="40951"/>
      <c r="BAH4" s="40951"/>
      <c r="BAI4" s="40951"/>
      <c r="BAJ4" s="40951"/>
      <c r="BAK4" s="40951"/>
      <c r="BAL4" s="40951"/>
      <c r="BAM4" s="40951"/>
      <c r="BAN4" s="40951"/>
      <c r="BAO4" s="40951"/>
      <c r="BAP4" s="40951"/>
      <c r="BAQ4" s="40951"/>
      <c r="BAR4" s="40951"/>
      <c r="BAS4" s="40951"/>
      <c r="BAT4" s="40951"/>
      <c r="BAU4" s="40951"/>
      <c r="BAV4" s="40951"/>
      <c r="BAW4" s="40951"/>
      <c r="BAX4" s="40951"/>
      <c r="BAY4" s="40951"/>
      <c r="BAZ4" s="40951"/>
      <c r="BBA4" s="40951"/>
      <c r="BBB4" s="40951"/>
      <c r="BBC4" s="40951"/>
      <c r="BBD4" s="40951"/>
      <c r="BBE4" s="40951"/>
      <c r="BBF4" s="40951"/>
      <c r="BBG4" s="40951"/>
      <c r="BBH4" s="40951"/>
      <c r="BBI4" s="40951"/>
      <c r="BBJ4" s="40951"/>
      <c r="BBK4" s="40951"/>
      <c r="BBL4" s="40951"/>
      <c r="BBM4" s="40951"/>
      <c r="BBN4" s="40951"/>
      <c r="BBO4" s="40951"/>
    </row>
    <row r="5" spans="1:1419" ht="19.5" customHeight="1" x14ac:dyDescent="0.25">
      <c r="A5" s="40956"/>
      <c r="B5" s="40956"/>
      <c r="C5" s="40957"/>
      <c r="D5" s="40958"/>
      <c r="E5" s="40958"/>
      <c r="F5" s="40958"/>
      <c r="G5" s="40958"/>
      <c r="H5" s="40954"/>
      <c r="I5" s="40954"/>
      <c r="J5" s="40954"/>
      <c r="K5" s="40954"/>
      <c r="L5" s="40954"/>
      <c r="M5" s="40954"/>
      <c r="N5" s="40954"/>
      <c r="O5" s="40954"/>
      <c r="P5" s="40954"/>
      <c r="Q5" s="40954"/>
      <c r="R5" s="40954"/>
      <c r="S5" s="40954"/>
      <c r="T5" s="40954"/>
      <c r="U5" s="40955"/>
      <c r="V5" s="40954"/>
      <c r="W5" s="40954"/>
      <c r="X5" s="40955"/>
      <c r="Y5" s="40954"/>
      <c r="Z5" s="40954"/>
      <c r="AA5" s="40954"/>
      <c r="AB5" s="40954"/>
      <c r="AC5" s="40954"/>
      <c r="AD5" s="40954"/>
      <c r="AE5" s="40954"/>
      <c r="AF5" s="40954"/>
      <c r="AG5" s="40954"/>
      <c r="AH5" s="40954"/>
      <c r="AI5" s="40954"/>
      <c r="AJ5" s="40954"/>
      <c r="AK5" s="40954"/>
      <c r="AL5" s="40954"/>
      <c r="AM5" s="40955"/>
      <c r="AN5" s="40954"/>
      <c r="AO5" s="40954"/>
      <c r="AP5" s="40955"/>
      <c r="AQ5" s="40954"/>
      <c r="AR5" s="40955"/>
      <c r="AS5" s="40954"/>
      <c r="AT5" s="40954"/>
      <c r="AU5" s="40954"/>
      <c r="AV5" s="40954"/>
      <c r="AW5" s="40954"/>
      <c r="AX5" s="40954"/>
      <c r="AY5" s="40954"/>
      <c r="AZ5" s="40954"/>
      <c r="BA5" s="40954"/>
      <c r="BB5" s="40954"/>
      <c r="BC5" s="40955"/>
      <c r="BD5" s="40954"/>
      <c r="BE5" s="40954"/>
      <c r="BF5" s="40954"/>
      <c r="BG5" s="40954"/>
      <c r="BH5" s="40954"/>
      <c r="BI5" s="40954"/>
      <c r="BJ5" s="40954"/>
      <c r="BK5" s="40955"/>
      <c r="BL5" s="40954"/>
      <c r="BM5" s="40954"/>
      <c r="BN5" s="40955"/>
      <c r="BO5" s="40954"/>
      <c r="BP5" s="40954"/>
      <c r="BQ5" s="40954"/>
      <c r="BR5" s="40954"/>
      <c r="BS5" s="40954"/>
      <c r="BT5" s="40954"/>
      <c r="BU5" s="40948"/>
      <c r="BV5" s="40948"/>
      <c r="BW5" s="40948"/>
      <c r="BX5" s="40954"/>
      <c r="BY5" s="40954"/>
      <c r="BZ5" s="40948"/>
      <c r="CA5" s="40948"/>
      <c r="CB5" s="40948"/>
      <c r="CC5" s="40948"/>
      <c r="CD5" s="40948"/>
      <c r="CE5" s="40948"/>
      <c r="CF5" s="40948"/>
      <c r="CG5" s="40948"/>
      <c r="CH5" s="40948"/>
      <c r="CI5" s="40947"/>
      <c r="CJ5" s="40947"/>
      <c r="CK5" s="40947"/>
      <c r="CL5" s="40947"/>
      <c r="CM5" s="40947"/>
      <c r="CN5" s="40947"/>
      <c r="CO5" s="40951"/>
      <c r="CP5" s="40951"/>
      <c r="CQ5" s="40951"/>
      <c r="CR5" s="40951"/>
      <c r="CS5" s="40951"/>
      <c r="CT5" s="40951"/>
      <c r="CU5" s="40951"/>
      <c r="CV5" s="40951"/>
      <c r="CW5" s="40951"/>
      <c r="CX5" s="40951"/>
      <c r="CY5" s="40951"/>
      <c r="CZ5" s="40951"/>
      <c r="DA5" s="40951"/>
      <c r="DB5" s="40951"/>
      <c r="DC5" s="40951"/>
      <c r="DD5" s="40951"/>
      <c r="DE5" s="40951"/>
      <c r="DF5" s="40951"/>
      <c r="DG5" s="40951"/>
      <c r="DH5" s="40951"/>
      <c r="DI5" s="40951"/>
      <c r="DJ5" s="40951"/>
      <c r="DK5" s="40951"/>
      <c r="DL5" s="40951"/>
      <c r="DM5" s="40951"/>
      <c r="DN5" s="40951"/>
      <c r="DO5" s="40951"/>
      <c r="DP5" s="40951"/>
      <c r="DQ5" s="40951"/>
      <c r="DR5" s="40951"/>
      <c r="DS5" s="40951"/>
      <c r="DT5" s="40951"/>
      <c r="DU5" s="40951"/>
      <c r="DV5" s="40951"/>
      <c r="DW5" s="40951"/>
      <c r="DX5" s="40951"/>
      <c r="DY5" s="40951"/>
      <c r="DZ5" s="40951"/>
      <c r="EA5" s="40951"/>
      <c r="EB5" s="40951"/>
      <c r="EC5" s="40951"/>
      <c r="ED5" s="40951"/>
      <c r="EE5" s="40951"/>
      <c r="EF5" s="40951"/>
      <c r="EG5" s="40951"/>
      <c r="EH5" s="40951"/>
      <c r="EI5" s="40951"/>
      <c r="EJ5" s="40951"/>
      <c r="EK5" s="40951"/>
      <c r="EL5" s="40951"/>
      <c r="EM5" s="40951"/>
      <c r="EN5" s="40951"/>
      <c r="EO5" s="40951"/>
      <c r="EP5" s="40951"/>
      <c r="EQ5" s="40951"/>
      <c r="ER5" s="40951"/>
      <c r="ES5" s="40951"/>
      <c r="ET5" s="40951"/>
      <c r="EU5" s="40951"/>
      <c r="EV5" s="40951"/>
      <c r="EW5" s="40951"/>
      <c r="EX5" s="40951"/>
      <c r="EY5" s="40951"/>
      <c r="EZ5" s="40951"/>
      <c r="FA5" s="40951"/>
      <c r="FB5" s="40951"/>
      <c r="FC5" s="40951"/>
      <c r="FD5" s="40951"/>
      <c r="FE5" s="40951"/>
      <c r="FF5" s="40951"/>
      <c r="FG5" s="40951"/>
      <c r="FH5" s="40951"/>
      <c r="FI5" s="40951"/>
      <c r="FJ5" s="40951"/>
      <c r="FK5" s="40951"/>
      <c r="FL5" s="40951"/>
      <c r="FM5" s="40951"/>
      <c r="FN5" s="40951"/>
      <c r="FO5" s="40951"/>
      <c r="FP5" s="40951"/>
      <c r="FQ5" s="40951"/>
      <c r="FR5" s="40951"/>
      <c r="FS5" s="40951"/>
      <c r="FT5" s="40951"/>
      <c r="FU5" s="40951"/>
      <c r="FV5" s="40951"/>
      <c r="FW5" s="40951"/>
      <c r="FX5" s="40951"/>
      <c r="FY5" s="40951"/>
      <c r="FZ5" s="40951"/>
      <c r="GA5" s="40951"/>
      <c r="GB5" s="40951"/>
      <c r="GC5" s="40951"/>
      <c r="GD5" s="40951"/>
      <c r="GE5" s="40951"/>
      <c r="GF5" s="40951"/>
      <c r="GG5" s="40951"/>
      <c r="GH5" s="40951"/>
      <c r="GI5" s="40951"/>
      <c r="GJ5" s="40951"/>
      <c r="GK5" s="40951"/>
      <c r="GL5" s="40951"/>
      <c r="GM5" s="40951"/>
      <c r="GN5" s="40951"/>
      <c r="GO5" s="40951"/>
      <c r="GP5" s="40951"/>
      <c r="GQ5" s="40951"/>
      <c r="GR5" s="40951"/>
      <c r="GS5" s="40951"/>
      <c r="GT5" s="40951"/>
      <c r="GU5" s="40951"/>
      <c r="GV5" s="40951"/>
      <c r="GW5" s="40951"/>
      <c r="GX5" s="40951"/>
      <c r="GY5" s="40951"/>
      <c r="GZ5" s="40951"/>
      <c r="HA5" s="40951"/>
      <c r="HB5" s="40951"/>
      <c r="HC5" s="40951"/>
      <c r="HD5" s="40951"/>
      <c r="HE5" s="40951"/>
      <c r="HF5" s="40951"/>
      <c r="HG5" s="40951"/>
      <c r="HH5" s="40951"/>
      <c r="HI5" s="40951"/>
      <c r="HJ5" s="40951"/>
      <c r="HK5" s="40951"/>
      <c r="HL5" s="40951"/>
      <c r="HM5" s="40951"/>
      <c r="HN5" s="40951"/>
      <c r="HO5" s="40951"/>
      <c r="HP5" s="40951"/>
      <c r="HQ5" s="40951"/>
      <c r="HR5" s="40951"/>
      <c r="HS5" s="40951"/>
      <c r="HT5" s="40951"/>
      <c r="HU5" s="40951"/>
      <c r="HV5" s="40951"/>
      <c r="HW5" s="40951"/>
      <c r="HX5" s="40951"/>
      <c r="HY5" s="40951"/>
      <c r="HZ5" s="40951"/>
      <c r="IA5" s="40951"/>
      <c r="IB5" s="40951"/>
      <c r="IC5" s="40951"/>
      <c r="ID5" s="40951"/>
      <c r="IE5" s="40951"/>
      <c r="IF5" s="40951"/>
      <c r="IG5" s="40951"/>
      <c r="IH5" s="40951"/>
      <c r="II5" s="40951"/>
      <c r="IJ5" s="40951"/>
      <c r="IK5" s="40951"/>
      <c r="IL5" s="40951"/>
      <c r="IM5" s="40951"/>
      <c r="IN5" s="40951"/>
      <c r="IO5" s="40951"/>
      <c r="IP5" s="40951"/>
      <c r="IQ5" s="40951"/>
      <c r="IR5" s="40951"/>
      <c r="IS5" s="40951"/>
      <c r="IT5" s="40951"/>
      <c r="IU5" s="40951"/>
      <c r="IV5" s="40951"/>
      <c r="IW5" s="40951"/>
      <c r="IX5" s="40951"/>
      <c r="IY5" s="40951"/>
      <c r="IZ5" s="40951"/>
      <c r="JA5" s="40951"/>
      <c r="JB5" s="40951"/>
      <c r="JC5" s="40951"/>
      <c r="JD5" s="40951"/>
      <c r="JE5" s="40951"/>
      <c r="JF5" s="40951"/>
      <c r="JG5" s="40951"/>
      <c r="JH5" s="40951"/>
      <c r="JI5" s="40951"/>
      <c r="JJ5" s="40951"/>
      <c r="JK5" s="40951"/>
      <c r="JL5" s="40951"/>
      <c r="JM5" s="40951"/>
      <c r="JN5" s="40951"/>
      <c r="JO5" s="40951"/>
      <c r="JP5" s="40951"/>
      <c r="JQ5" s="40951"/>
      <c r="JR5" s="40951"/>
      <c r="JS5" s="40951"/>
      <c r="JT5" s="40951"/>
      <c r="JU5" s="40951"/>
      <c r="JV5" s="40951"/>
      <c r="JW5" s="40951"/>
      <c r="JX5" s="40951"/>
      <c r="JY5" s="40951"/>
      <c r="JZ5" s="40951"/>
      <c r="KA5" s="40951"/>
      <c r="KB5" s="40951"/>
      <c r="KC5" s="40951"/>
      <c r="KD5" s="40951"/>
      <c r="KE5" s="40951"/>
      <c r="KF5" s="40951"/>
      <c r="KG5" s="40951"/>
      <c r="KH5" s="40951"/>
      <c r="KI5" s="40951"/>
      <c r="KJ5" s="40951"/>
      <c r="KK5" s="40951"/>
      <c r="KL5" s="40951"/>
      <c r="KM5" s="40951"/>
      <c r="KN5" s="40951"/>
      <c r="KO5" s="40951"/>
      <c r="KP5" s="40951"/>
      <c r="KQ5" s="40951"/>
      <c r="KR5" s="40951"/>
      <c r="KS5" s="40951"/>
      <c r="KT5" s="40951"/>
      <c r="KU5" s="40951"/>
      <c r="KV5" s="40951"/>
      <c r="KW5" s="40951"/>
      <c r="KX5" s="40951"/>
      <c r="KY5" s="40951"/>
      <c r="KZ5" s="40951"/>
      <c r="LA5" s="40951"/>
      <c r="LB5" s="40951"/>
      <c r="LC5" s="40951"/>
      <c r="LD5" s="40951"/>
      <c r="LE5" s="40951"/>
      <c r="LF5" s="40951"/>
      <c r="LG5" s="40951"/>
      <c r="LH5" s="40951"/>
      <c r="LI5" s="40951"/>
      <c r="LJ5" s="40951"/>
      <c r="LK5" s="40951"/>
      <c r="LL5" s="40951"/>
      <c r="LM5" s="40951"/>
      <c r="LN5" s="40951"/>
      <c r="LO5" s="40951"/>
      <c r="LP5" s="40951"/>
      <c r="LQ5" s="40951"/>
      <c r="LR5" s="40951"/>
      <c r="LS5" s="40951"/>
      <c r="LT5" s="40951"/>
      <c r="LU5" s="40951"/>
      <c r="LV5" s="40951"/>
      <c r="LW5" s="40951"/>
      <c r="LX5" s="40951"/>
      <c r="LY5" s="40951"/>
      <c r="LZ5" s="40951"/>
      <c r="MA5" s="40951"/>
      <c r="MB5" s="40951"/>
      <c r="MC5" s="40951"/>
      <c r="MD5" s="40951"/>
      <c r="ME5" s="40951"/>
      <c r="MF5" s="40951"/>
      <c r="MG5" s="40951"/>
      <c r="MH5" s="40951"/>
      <c r="MI5" s="40951"/>
      <c r="MJ5" s="40951"/>
      <c r="MK5" s="40951"/>
      <c r="ML5" s="40951"/>
      <c r="MM5" s="40951"/>
      <c r="MN5" s="40951"/>
      <c r="MO5" s="40951"/>
      <c r="MP5" s="40951"/>
      <c r="MQ5" s="40951"/>
      <c r="MR5" s="40951"/>
      <c r="MS5" s="40951"/>
      <c r="MT5" s="40951"/>
      <c r="MU5" s="40951"/>
      <c r="MV5" s="40951"/>
      <c r="MW5" s="40951"/>
      <c r="MX5" s="40951"/>
      <c r="MY5" s="40951"/>
      <c r="MZ5" s="40951"/>
      <c r="NA5" s="40951"/>
      <c r="NB5" s="40951"/>
      <c r="NC5" s="40951"/>
      <c r="ND5" s="40951"/>
      <c r="NE5" s="40951"/>
      <c r="NF5" s="40951"/>
      <c r="NG5" s="40951"/>
      <c r="NH5" s="40951"/>
      <c r="NI5" s="40951"/>
      <c r="NJ5" s="40951"/>
      <c r="NK5" s="40951"/>
      <c r="NL5" s="40951"/>
      <c r="NM5" s="40951"/>
      <c r="NN5" s="40951"/>
      <c r="NO5" s="40951"/>
      <c r="NP5" s="40951"/>
      <c r="NQ5" s="40951"/>
      <c r="NR5" s="40951"/>
      <c r="NS5" s="40951"/>
      <c r="NT5" s="40951"/>
      <c r="NU5" s="40951"/>
      <c r="NV5" s="40951"/>
      <c r="NW5" s="40951"/>
      <c r="NX5" s="40951"/>
      <c r="NY5" s="40951"/>
      <c r="NZ5" s="40951"/>
      <c r="OA5" s="40951"/>
      <c r="OB5" s="40951"/>
      <c r="OC5" s="40951"/>
      <c r="OD5" s="40951"/>
      <c r="OE5" s="40951"/>
      <c r="OF5" s="40951"/>
      <c r="OG5" s="40951"/>
      <c r="OH5" s="40951"/>
      <c r="OI5" s="40951"/>
      <c r="OJ5" s="40951"/>
      <c r="OK5" s="40951"/>
      <c r="OL5" s="40951"/>
      <c r="OM5" s="40951"/>
      <c r="ON5" s="40951"/>
      <c r="OO5" s="40951"/>
      <c r="OP5" s="40951"/>
      <c r="OQ5" s="40951"/>
      <c r="OR5" s="40951"/>
      <c r="OS5" s="40951"/>
      <c r="OT5" s="40951"/>
      <c r="OU5" s="40951"/>
      <c r="OV5" s="40951"/>
      <c r="OW5" s="40951"/>
      <c r="OX5" s="40951"/>
      <c r="OY5" s="40951"/>
      <c r="OZ5" s="40951"/>
      <c r="PA5" s="40951"/>
      <c r="PB5" s="40951"/>
      <c r="PC5" s="40951"/>
      <c r="PD5" s="40951"/>
      <c r="PE5" s="40951"/>
      <c r="PF5" s="40951"/>
      <c r="PG5" s="40951"/>
      <c r="PH5" s="40951"/>
      <c r="PI5" s="40951"/>
      <c r="PJ5" s="40951"/>
      <c r="PK5" s="40951"/>
      <c r="PL5" s="40951"/>
      <c r="PM5" s="40951"/>
      <c r="PN5" s="40951"/>
      <c r="PO5" s="40951"/>
      <c r="PP5" s="40951"/>
      <c r="PQ5" s="40951"/>
      <c r="PR5" s="40951"/>
      <c r="PS5" s="40951"/>
      <c r="PT5" s="40951"/>
      <c r="PU5" s="40951"/>
      <c r="PV5" s="40951"/>
      <c r="PW5" s="40951"/>
      <c r="PX5" s="40951"/>
      <c r="PY5" s="40951"/>
      <c r="PZ5" s="40951"/>
      <c r="QA5" s="40951"/>
      <c r="QB5" s="40951"/>
      <c r="QC5" s="40951"/>
      <c r="QD5" s="40951"/>
      <c r="QE5" s="40951"/>
      <c r="QF5" s="40951"/>
      <c r="QG5" s="40951"/>
      <c r="QH5" s="40951"/>
      <c r="QI5" s="40951"/>
      <c r="QJ5" s="40951"/>
      <c r="QK5" s="40951"/>
      <c r="QL5" s="40951"/>
      <c r="QM5" s="40951"/>
      <c r="QN5" s="40951"/>
      <c r="QO5" s="40951"/>
      <c r="QP5" s="40951"/>
      <c r="QQ5" s="40951"/>
      <c r="QR5" s="40951"/>
      <c r="QS5" s="40951"/>
      <c r="QT5" s="40951"/>
      <c r="QU5" s="40951"/>
      <c r="QV5" s="40951"/>
      <c r="QW5" s="40951"/>
      <c r="QX5" s="40951"/>
      <c r="QY5" s="40951"/>
      <c r="QZ5" s="40951"/>
      <c r="RA5" s="40951"/>
      <c r="RB5" s="40951"/>
      <c r="RC5" s="40951"/>
      <c r="RD5" s="40951"/>
      <c r="RE5" s="40951"/>
      <c r="RF5" s="40951"/>
      <c r="RG5" s="40951"/>
      <c r="RH5" s="40951"/>
      <c r="RI5" s="40951"/>
      <c r="RJ5" s="40951"/>
      <c r="RK5" s="40951"/>
      <c r="RL5" s="40951"/>
      <c r="RM5" s="40951"/>
      <c r="RN5" s="40951"/>
      <c r="RO5" s="40951"/>
      <c r="RP5" s="40951"/>
      <c r="RQ5" s="40951"/>
      <c r="RR5" s="40951"/>
      <c r="RS5" s="40951"/>
      <c r="RT5" s="40951"/>
      <c r="RU5" s="40951"/>
      <c r="RV5" s="40951"/>
      <c r="RW5" s="40951"/>
      <c r="RX5" s="40951"/>
      <c r="RY5" s="40951"/>
      <c r="RZ5" s="40951"/>
      <c r="SA5" s="40951"/>
      <c r="SB5" s="40951"/>
      <c r="SC5" s="40951"/>
      <c r="SD5" s="40951"/>
      <c r="SE5" s="40951"/>
      <c r="SF5" s="40951"/>
      <c r="SG5" s="40951"/>
      <c r="SH5" s="40951"/>
      <c r="SI5" s="40951"/>
      <c r="SJ5" s="40951"/>
      <c r="SK5" s="40951"/>
      <c r="SL5" s="40951"/>
      <c r="SM5" s="40951"/>
      <c r="SN5" s="40951"/>
      <c r="SO5" s="40951"/>
      <c r="SP5" s="40951"/>
      <c r="SQ5" s="40951"/>
      <c r="SR5" s="40951"/>
      <c r="SS5" s="40951"/>
      <c r="ST5" s="40951"/>
      <c r="SU5" s="40951"/>
      <c r="SV5" s="40951"/>
      <c r="SW5" s="40951"/>
      <c r="SX5" s="40951"/>
      <c r="SY5" s="40951"/>
      <c r="SZ5" s="40951"/>
      <c r="TA5" s="40951"/>
      <c r="TB5" s="40951"/>
      <c r="TC5" s="40951"/>
      <c r="TD5" s="40951"/>
      <c r="TE5" s="40951"/>
      <c r="TF5" s="40951"/>
      <c r="TG5" s="40951"/>
      <c r="TH5" s="40951"/>
      <c r="TI5" s="40951"/>
      <c r="TJ5" s="40951"/>
      <c r="TK5" s="40951"/>
      <c r="TL5" s="40951"/>
      <c r="TM5" s="40951"/>
      <c r="TN5" s="40951"/>
      <c r="TO5" s="40951"/>
      <c r="TP5" s="40951"/>
      <c r="TQ5" s="40951"/>
      <c r="TR5" s="40951"/>
      <c r="TS5" s="40951"/>
      <c r="TT5" s="40951"/>
      <c r="TU5" s="40951"/>
      <c r="TV5" s="40951"/>
      <c r="TW5" s="40951"/>
      <c r="TX5" s="40951"/>
      <c r="TY5" s="40951"/>
      <c r="TZ5" s="40951"/>
      <c r="UA5" s="40951"/>
      <c r="UB5" s="40951"/>
      <c r="UC5" s="40951"/>
      <c r="UD5" s="40951"/>
      <c r="UE5" s="40951"/>
      <c r="UF5" s="40951"/>
      <c r="UG5" s="40951"/>
      <c r="UH5" s="40951"/>
      <c r="UI5" s="40951"/>
      <c r="UJ5" s="40951"/>
      <c r="UK5" s="40951"/>
      <c r="UL5" s="40951"/>
      <c r="UM5" s="40951"/>
      <c r="UN5" s="40951"/>
      <c r="UO5" s="40951"/>
      <c r="UP5" s="40951"/>
      <c r="UQ5" s="40951"/>
      <c r="UR5" s="40951"/>
      <c r="US5" s="40951"/>
      <c r="UT5" s="40951"/>
      <c r="UU5" s="40951"/>
      <c r="UV5" s="40951"/>
      <c r="UW5" s="40951"/>
      <c r="UX5" s="40951"/>
      <c r="UY5" s="40951"/>
      <c r="UZ5" s="40951"/>
      <c r="VA5" s="40951"/>
      <c r="VB5" s="40951"/>
      <c r="VC5" s="40951"/>
      <c r="VD5" s="40951"/>
      <c r="VE5" s="40951"/>
      <c r="VF5" s="40951"/>
      <c r="VG5" s="40951"/>
      <c r="VH5" s="40951"/>
      <c r="VI5" s="40951"/>
      <c r="VJ5" s="40951"/>
      <c r="VK5" s="40951"/>
      <c r="VL5" s="40951"/>
      <c r="VM5" s="40951"/>
      <c r="VN5" s="40951"/>
      <c r="VO5" s="40951"/>
      <c r="VP5" s="40951"/>
      <c r="VQ5" s="40951"/>
      <c r="VR5" s="40951"/>
      <c r="VS5" s="40951"/>
      <c r="VT5" s="40951"/>
      <c r="VU5" s="40951"/>
      <c r="VV5" s="40951"/>
      <c r="VW5" s="40951"/>
      <c r="VX5" s="40951"/>
      <c r="VY5" s="40951"/>
      <c r="VZ5" s="40951"/>
      <c r="WA5" s="40951"/>
      <c r="WB5" s="40951"/>
      <c r="WC5" s="40951"/>
      <c r="WD5" s="40951"/>
      <c r="WE5" s="40951"/>
      <c r="WF5" s="40951"/>
      <c r="WG5" s="40951"/>
      <c r="WH5" s="40951"/>
      <c r="WI5" s="40951"/>
      <c r="WJ5" s="40951"/>
      <c r="WK5" s="40951"/>
      <c r="WL5" s="40951"/>
      <c r="WM5" s="40951"/>
      <c r="WN5" s="40951"/>
      <c r="WO5" s="40951"/>
      <c r="WP5" s="40951"/>
      <c r="WQ5" s="40951"/>
      <c r="WR5" s="40951"/>
      <c r="WS5" s="40951"/>
      <c r="WT5" s="40951"/>
      <c r="WU5" s="40951"/>
      <c r="WV5" s="40951"/>
      <c r="WW5" s="40951"/>
      <c r="WX5" s="40951"/>
      <c r="WY5" s="40951"/>
      <c r="WZ5" s="40951"/>
      <c r="XA5" s="40951"/>
      <c r="XB5" s="40951"/>
      <c r="XC5" s="40951"/>
      <c r="XD5" s="40951"/>
      <c r="XE5" s="40951"/>
      <c r="XF5" s="40951"/>
      <c r="XG5" s="40951"/>
      <c r="XH5" s="40951"/>
      <c r="XI5" s="40951"/>
      <c r="XJ5" s="40951"/>
      <c r="XK5" s="40951"/>
      <c r="XL5" s="40951"/>
      <c r="XM5" s="40951"/>
      <c r="XN5" s="40951"/>
      <c r="XO5" s="40951"/>
      <c r="XP5" s="40951"/>
      <c r="XQ5" s="40951"/>
      <c r="XR5" s="40951"/>
      <c r="XS5" s="40951"/>
      <c r="XT5" s="40951"/>
      <c r="XU5" s="40951"/>
      <c r="XV5" s="40951"/>
      <c r="XW5" s="40951"/>
      <c r="XX5" s="40951"/>
      <c r="XY5" s="40951"/>
      <c r="XZ5" s="40951"/>
      <c r="YA5" s="40951"/>
      <c r="YB5" s="40951"/>
      <c r="YC5" s="40951"/>
      <c r="YD5" s="40951"/>
      <c r="YE5" s="40951"/>
      <c r="YF5" s="40951"/>
      <c r="YG5" s="40951"/>
      <c r="YH5" s="40951"/>
      <c r="YI5" s="40951"/>
      <c r="YJ5" s="40951"/>
      <c r="YK5" s="40951"/>
      <c r="YL5" s="40951"/>
      <c r="YM5" s="40951"/>
      <c r="YN5" s="40951"/>
      <c r="YO5" s="40951"/>
      <c r="YP5" s="40951"/>
      <c r="YQ5" s="40951"/>
      <c r="YR5" s="40951"/>
      <c r="YS5" s="40951"/>
      <c r="YT5" s="40951"/>
      <c r="YU5" s="40951"/>
      <c r="YV5" s="40951"/>
      <c r="YW5" s="40951"/>
      <c r="YX5" s="40951"/>
      <c r="YY5" s="40951"/>
      <c r="YZ5" s="40951"/>
      <c r="ZA5" s="40951"/>
      <c r="ZB5" s="40951"/>
      <c r="ZC5" s="40951"/>
      <c r="ZD5" s="40951"/>
      <c r="ZE5" s="40951"/>
      <c r="ZF5" s="40951"/>
      <c r="ZG5" s="40951"/>
      <c r="ZH5" s="40951"/>
      <c r="ZI5" s="40951"/>
      <c r="ZJ5" s="40951"/>
      <c r="ZK5" s="40951"/>
      <c r="ZL5" s="40951"/>
      <c r="ZM5" s="40951"/>
      <c r="ZN5" s="40951"/>
      <c r="ZO5" s="40951"/>
      <c r="ZP5" s="40951"/>
      <c r="ZQ5" s="40951"/>
      <c r="ZR5" s="40951"/>
      <c r="ZS5" s="40951"/>
      <c r="ZT5" s="40951"/>
      <c r="ZU5" s="40951"/>
      <c r="ZV5" s="40951"/>
      <c r="ZW5" s="40951"/>
      <c r="ZX5" s="40951"/>
      <c r="ZY5" s="40951"/>
      <c r="ZZ5" s="40951"/>
      <c r="AAA5" s="40951"/>
      <c r="AAB5" s="40951"/>
      <c r="AAC5" s="40951"/>
      <c r="AAD5" s="40951"/>
      <c r="AAE5" s="40951"/>
      <c r="AAF5" s="40951"/>
      <c r="AAG5" s="40951"/>
      <c r="AAH5" s="40951"/>
      <c r="AAI5" s="40951"/>
      <c r="AAJ5" s="40951"/>
      <c r="AAK5" s="40951"/>
      <c r="AAL5" s="40951"/>
      <c r="AAM5" s="40951"/>
      <c r="AAN5" s="40951"/>
      <c r="AAO5" s="40951"/>
      <c r="AAP5" s="40951"/>
      <c r="AAQ5" s="40951"/>
      <c r="AAR5" s="40951"/>
      <c r="AAS5" s="40951"/>
      <c r="AAT5" s="40951"/>
      <c r="AAU5" s="40951"/>
      <c r="AAV5" s="40951"/>
      <c r="AAW5" s="40951"/>
      <c r="AAX5" s="40951"/>
      <c r="AAY5" s="40951"/>
      <c r="AAZ5" s="40951"/>
      <c r="ABA5" s="40951"/>
      <c r="ABB5" s="40951"/>
      <c r="ABC5" s="40951"/>
      <c r="ABD5" s="40951"/>
      <c r="ABE5" s="40951"/>
      <c r="ABF5" s="40951"/>
      <c r="ABG5" s="40951"/>
      <c r="ABH5" s="40951"/>
      <c r="ABI5" s="40951"/>
      <c r="ABJ5" s="40951"/>
      <c r="ABK5" s="40951"/>
      <c r="ABL5" s="40951"/>
      <c r="ABM5" s="40951"/>
      <c r="ABN5" s="40951"/>
      <c r="ABO5" s="40951"/>
      <c r="ABP5" s="40951"/>
      <c r="ABQ5" s="40951"/>
      <c r="ABR5" s="40951"/>
      <c r="ABS5" s="40951"/>
      <c r="ABT5" s="40951"/>
      <c r="ABU5" s="40951"/>
      <c r="ABV5" s="40951"/>
      <c r="ABW5" s="40951"/>
      <c r="ABX5" s="40951"/>
      <c r="ABY5" s="40951"/>
      <c r="ABZ5" s="40951"/>
      <c r="ACA5" s="40951"/>
      <c r="ACB5" s="40951"/>
      <c r="ACC5" s="40951"/>
      <c r="ACD5" s="40951"/>
      <c r="ACE5" s="40951"/>
      <c r="ACF5" s="40951"/>
      <c r="ACG5" s="40951"/>
      <c r="ACH5" s="40951"/>
      <c r="ACI5" s="40951"/>
      <c r="ACJ5" s="40951"/>
      <c r="ACK5" s="40951"/>
      <c r="ACL5" s="40951"/>
      <c r="ACM5" s="40951"/>
      <c r="ACN5" s="40951"/>
      <c r="ACO5" s="40951"/>
      <c r="ACP5" s="40951"/>
      <c r="ACQ5" s="40951"/>
      <c r="ACR5" s="40951"/>
      <c r="ACS5" s="40951"/>
      <c r="ACT5" s="40951"/>
      <c r="ACU5" s="40951"/>
      <c r="ACV5" s="40951"/>
      <c r="ACW5" s="40951"/>
      <c r="ACX5" s="40951"/>
      <c r="ACY5" s="40951"/>
      <c r="ACZ5" s="40951"/>
      <c r="ADA5" s="40951"/>
      <c r="ADB5" s="40951"/>
      <c r="ADC5" s="40951"/>
      <c r="ADD5" s="40951"/>
      <c r="ADE5" s="40951"/>
      <c r="ADF5" s="40951"/>
      <c r="ADG5" s="40951"/>
      <c r="ADH5" s="40951"/>
      <c r="ADI5" s="40951"/>
      <c r="ADJ5" s="40951"/>
      <c r="ADK5" s="40951"/>
      <c r="ADL5" s="40951"/>
      <c r="ADM5" s="40951"/>
      <c r="ADN5" s="40951"/>
      <c r="ADO5" s="40951"/>
      <c r="ADP5" s="40951"/>
      <c r="ADQ5" s="40951"/>
      <c r="ADR5" s="40951"/>
      <c r="ADS5" s="40951"/>
      <c r="ADT5" s="40951"/>
      <c r="ADU5" s="40951"/>
      <c r="ADV5" s="40951"/>
      <c r="ADW5" s="40951"/>
      <c r="ADX5" s="40951"/>
      <c r="ADY5" s="40951"/>
      <c r="ADZ5" s="40951"/>
      <c r="AEA5" s="40951"/>
      <c r="AEB5" s="40951"/>
      <c r="AEC5" s="40951"/>
      <c r="AED5" s="40951"/>
      <c r="AEE5" s="40951"/>
      <c r="AEF5" s="40951"/>
      <c r="AEG5" s="40951"/>
      <c r="AEH5" s="40951"/>
      <c r="AEI5" s="40951"/>
      <c r="AEJ5" s="40951"/>
      <c r="AEK5" s="40951"/>
      <c r="AEL5" s="40951"/>
      <c r="AEM5" s="40951"/>
      <c r="AEN5" s="40951"/>
      <c r="AEO5" s="40951"/>
      <c r="AEP5" s="40951"/>
      <c r="AEQ5" s="40951"/>
      <c r="AER5" s="40951"/>
      <c r="AES5" s="40951"/>
      <c r="AET5" s="40951"/>
      <c r="AEU5" s="40951"/>
      <c r="AEV5" s="40951"/>
      <c r="AEW5" s="40951"/>
      <c r="AEX5" s="40951"/>
      <c r="AEY5" s="40951"/>
      <c r="AEZ5" s="40951"/>
      <c r="AFA5" s="40951"/>
      <c r="AFB5" s="40951"/>
      <c r="AFC5" s="40951"/>
      <c r="AFD5" s="40951"/>
      <c r="AFE5" s="40951"/>
      <c r="AFF5" s="40951"/>
      <c r="AFG5" s="40951"/>
      <c r="AFH5" s="40951"/>
      <c r="AFI5" s="40951"/>
      <c r="AFJ5" s="40951"/>
      <c r="AFK5" s="40951"/>
      <c r="AFL5" s="40951"/>
      <c r="AFM5" s="40951"/>
      <c r="AFN5" s="40951"/>
      <c r="AFO5" s="40951"/>
      <c r="AFP5" s="40951"/>
      <c r="AFQ5" s="40951"/>
      <c r="AFR5" s="40951"/>
      <c r="AFS5" s="40951"/>
      <c r="AFT5" s="40951"/>
      <c r="AFU5" s="40951"/>
      <c r="AFV5" s="40951"/>
      <c r="AFW5" s="40951"/>
      <c r="AFX5" s="40951"/>
      <c r="AFY5" s="40951"/>
      <c r="AFZ5" s="40951"/>
      <c r="AGA5" s="40951"/>
      <c r="AGB5" s="40951"/>
      <c r="AGC5" s="40951"/>
      <c r="AGD5" s="40951"/>
      <c r="AGE5" s="40951"/>
      <c r="AGF5" s="40951"/>
      <c r="AGG5" s="40951"/>
      <c r="AGH5" s="40951"/>
      <c r="AGI5" s="40951"/>
      <c r="AGJ5" s="40951"/>
      <c r="AGK5" s="40951"/>
      <c r="AGL5" s="40951"/>
      <c r="AGM5" s="40951"/>
      <c r="AGN5" s="40951"/>
      <c r="AGO5" s="40951"/>
      <c r="AGP5" s="40951"/>
      <c r="AGQ5" s="40951"/>
      <c r="AGR5" s="40951"/>
      <c r="AGS5" s="40951"/>
      <c r="AGT5" s="40951"/>
      <c r="AGU5" s="40951"/>
      <c r="AGV5" s="40951"/>
      <c r="AGW5" s="40951"/>
      <c r="AGX5" s="40951"/>
      <c r="AGY5" s="40951"/>
      <c r="AGZ5" s="40951"/>
      <c r="AHA5" s="40951"/>
      <c r="AHB5" s="40951"/>
      <c r="AHC5" s="40951"/>
      <c r="AHD5" s="40951"/>
      <c r="AHE5" s="40951"/>
      <c r="AHF5" s="40951"/>
      <c r="AHG5" s="40951"/>
      <c r="AHH5" s="40951"/>
      <c r="AHI5" s="40951"/>
      <c r="AHJ5" s="40951"/>
      <c r="AHK5" s="40951"/>
      <c r="AHL5" s="40951"/>
      <c r="AHM5" s="40951"/>
      <c r="AHN5" s="40951"/>
      <c r="AHO5" s="40951"/>
      <c r="AHP5" s="40951"/>
      <c r="AHQ5" s="40951"/>
      <c r="AHR5" s="40951"/>
      <c r="AHS5" s="40951"/>
      <c r="AHT5" s="40951"/>
      <c r="AHU5" s="40951"/>
      <c r="AHV5" s="40951"/>
      <c r="AHW5" s="40951"/>
      <c r="AHX5" s="40951"/>
      <c r="AHY5" s="40951"/>
      <c r="AHZ5" s="40951"/>
      <c r="AIA5" s="40951"/>
      <c r="AIB5" s="40951"/>
      <c r="AIC5" s="40951"/>
      <c r="AID5" s="40951"/>
      <c r="AIE5" s="40951"/>
      <c r="AIF5" s="40951"/>
      <c r="AIG5" s="40951"/>
      <c r="AIH5" s="40951"/>
      <c r="AII5" s="40951"/>
      <c r="AIJ5" s="40951"/>
      <c r="AIK5" s="40951"/>
      <c r="AIL5" s="40951"/>
      <c r="AIM5" s="40951"/>
      <c r="AIN5" s="40951"/>
      <c r="AIO5" s="40951"/>
      <c r="AIP5" s="40951"/>
      <c r="AIQ5" s="40951"/>
      <c r="AIR5" s="40951"/>
      <c r="AIS5" s="40951"/>
      <c r="AIT5" s="40951"/>
      <c r="AIU5" s="40951"/>
      <c r="AIV5" s="40951"/>
      <c r="AIW5" s="40951"/>
      <c r="AIX5" s="40951"/>
      <c r="AIY5" s="40951"/>
      <c r="AIZ5" s="40951"/>
      <c r="AJA5" s="40951"/>
      <c r="AJB5" s="40951"/>
      <c r="AJC5" s="40951"/>
      <c r="AJD5" s="40951"/>
      <c r="AJE5" s="40951"/>
      <c r="AJF5" s="40951"/>
      <c r="AJG5" s="40951"/>
      <c r="AJH5" s="40951"/>
      <c r="AJI5" s="40951"/>
      <c r="AJJ5" s="40951"/>
      <c r="AJK5" s="40951"/>
      <c r="AJL5" s="40951"/>
      <c r="AJM5" s="40951"/>
      <c r="AJN5" s="40951"/>
      <c r="AJO5" s="40951"/>
      <c r="AJP5" s="40951"/>
      <c r="AJQ5" s="40951"/>
      <c r="AJR5" s="40951"/>
      <c r="AJS5" s="40951"/>
      <c r="AJT5" s="40951"/>
      <c r="AJU5" s="40951"/>
      <c r="AJV5" s="40951"/>
      <c r="AJW5" s="40951"/>
      <c r="AJX5" s="40951"/>
      <c r="AJY5" s="40951"/>
      <c r="AJZ5" s="40951"/>
      <c r="AKA5" s="40951"/>
      <c r="AKB5" s="40951"/>
      <c r="AKC5" s="40951"/>
      <c r="AKD5" s="40951"/>
      <c r="AKE5" s="40951"/>
      <c r="AKF5" s="40951"/>
      <c r="AKG5" s="40951"/>
      <c r="AKH5" s="40951"/>
      <c r="AKI5" s="40951"/>
      <c r="AKJ5" s="40951"/>
      <c r="AKK5" s="40951"/>
      <c r="AKL5" s="40951"/>
      <c r="AKM5" s="40951"/>
      <c r="AKN5" s="40951"/>
      <c r="AKO5" s="40951"/>
      <c r="AKP5" s="40951"/>
      <c r="AKQ5" s="40951"/>
      <c r="AKR5" s="40951"/>
      <c r="AKS5" s="40951"/>
      <c r="AKT5" s="40951"/>
      <c r="AKU5" s="40951"/>
      <c r="AKV5" s="40951"/>
      <c r="AKW5" s="40951"/>
      <c r="AKX5" s="40951"/>
      <c r="AKY5" s="40951"/>
      <c r="AKZ5" s="40951"/>
      <c r="ALA5" s="40951"/>
      <c r="ALB5" s="40951"/>
      <c r="ALC5" s="40951"/>
      <c r="ALD5" s="40951"/>
      <c r="ALE5" s="40951"/>
      <c r="ALF5" s="40951"/>
      <c r="ALG5" s="40951"/>
      <c r="ALH5" s="40951"/>
      <c r="ALI5" s="40951"/>
      <c r="ALJ5" s="40951"/>
      <c r="ALK5" s="40951"/>
      <c r="ALL5" s="40951"/>
      <c r="ALM5" s="40951"/>
      <c r="ALN5" s="40951"/>
      <c r="ALO5" s="40951"/>
      <c r="ALP5" s="40951"/>
      <c r="ALQ5" s="40951"/>
      <c r="ALR5" s="40951"/>
      <c r="ALS5" s="40951"/>
      <c r="ALT5" s="40951"/>
      <c r="ALU5" s="40951"/>
      <c r="ALV5" s="40951"/>
      <c r="ALW5" s="40951"/>
      <c r="ALX5" s="40951"/>
      <c r="ALY5" s="40951"/>
      <c r="ALZ5" s="40951"/>
      <c r="AMA5" s="40951"/>
      <c r="AMB5" s="40951"/>
      <c r="AMC5" s="40951"/>
      <c r="AMD5" s="40951"/>
      <c r="AME5" s="40951"/>
      <c r="AMF5" s="40951"/>
      <c r="AMG5" s="40951"/>
      <c r="AMH5" s="40951"/>
      <c r="AMI5" s="40951"/>
      <c r="AMJ5" s="40951"/>
      <c r="AMK5" s="40951"/>
      <c r="AML5" s="40951"/>
      <c r="AMM5" s="40951"/>
      <c r="AMN5" s="40951"/>
      <c r="AMO5" s="40951"/>
      <c r="AMP5" s="40951"/>
      <c r="AMQ5" s="40951"/>
      <c r="AMR5" s="40951"/>
      <c r="AMS5" s="40951"/>
      <c r="AMT5" s="40951"/>
      <c r="AMU5" s="40951"/>
      <c r="AMV5" s="40951"/>
      <c r="AMW5" s="40951"/>
      <c r="AMX5" s="40951"/>
      <c r="AMY5" s="40951"/>
      <c r="AMZ5" s="40951"/>
      <c r="ANA5" s="40951"/>
      <c r="ANB5" s="40951"/>
      <c r="ANC5" s="40951"/>
      <c r="AND5" s="40951"/>
      <c r="ANE5" s="40951"/>
      <c r="ANF5" s="40951"/>
      <c r="ANG5" s="40951"/>
      <c r="ANH5" s="40951"/>
      <c r="ANI5" s="40951"/>
      <c r="ANJ5" s="40951"/>
      <c r="ANK5" s="40951"/>
      <c r="ANL5" s="40951"/>
      <c r="ANM5" s="40951"/>
      <c r="ANN5" s="40951"/>
      <c r="ANO5" s="40951"/>
      <c r="ANP5" s="40951"/>
      <c r="ANQ5" s="40951"/>
      <c r="ANR5" s="40951"/>
      <c r="ANS5" s="40951"/>
      <c r="ANT5" s="40951"/>
      <c r="ANU5" s="40951"/>
      <c r="ANV5" s="40951"/>
      <c r="ANW5" s="40951"/>
      <c r="ANX5" s="40951"/>
      <c r="ANY5" s="40951"/>
      <c r="ANZ5" s="40951"/>
      <c r="AOA5" s="40951"/>
      <c r="AOB5" s="40951"/>
      <c r="AOC5" s="40951"/>
      <c r="AOD5" s="40951"/>
      <c r="AOE5" s="40951"/>
      <c r="AOF5" s="40951"/>
      <c r="AOG5" s="40951"/>
      <c r="AOH5" s="40951"/>
      <c r="AOI5" s="40951"/>
      <c r="AOJ5" s="40951"/>
      <c r="AOK5" s="40951"/>
      <c r="AOL5" s="40951"/>
      <c r="AOM5" s="40951"/>
      <c r="AON5" s="40951"/>
      <c r="AOO5" s="40951"/>
      <c r="AOP5" s="40951"/>
      <c r="AOQ5" s="40951"/>
      <c r="AOR5" s="40951"/>
      <c r="AOS5" s="40951"/>
      <c r="AOT5" s="40951"/>
      <c r="AOU5" s="40951"/>
      <c r="AOV5" s="40951"/>
      <c r="AOW5" s="40951"/>
      <c r="AOX5" s="40951"/>
      <c r="AOY5" s="40951"/>
      <c r="AOZ5" s="40951"/>
      <c r="APA5" s="40951"/>
      <c r="APB5" s="40951"/>
      <c r="APC5" s="40951"/>
      <c r="APD5" s="40951"/>
      <c r="APE5" s="40951"/>
      <c r="APF5" s="40951"/>
      <c r="APG5" s="40951"/>
      <c r="APH5" s="40951"/>
      <c r="API5" s="40951"/>
      <c r="APJ5" s="40951"/>
      <c r="APK5" s="40951"/>
      <c r="APL5" s="40951"/>
      <c r="APM5" s="40951"/>
      <c r="APN5" s="40951"/>
      <c r="APO5" s="40951"/>
      <c r="APP5" s="40951"/>
      <c r="APQ5" s="40951"/>
      <c r="APR5" s="40951"/>
      <c r="APS5" s="40951"/>
      <c r="APT5" s="40951"/>
      <c r="APU5" s="40951"/>
      <c r="APV5" s="40951"/>
      <c r="APW5" s="40951"/>
      <c r="APX5" s="40951"/>
      <c r="APY5" s="40951"/>
      <c r="APZ5" s="40951"/>
      <c r="AQA5" s="40951"/>
      <c r="AQB5" s="40951"/>
      <c r="AQC5" s="40951"/>
      <c r="AQD5" s="40951"/>
      <c r="AQE5" s="40951"/>
      <c r="AQF5" s="40951"/>
      <c r="AQG5" s="40951"/>
      <c r="AQH5" s="40951"/>
      <c r="AQI5" s="40951"/>
      <c r="AQJ5" s="40951"/>
      <c r="AQK5" s="40951"/>
      <c r="AQL5" s="40951"/>
      <c r="AQM5" s="40951"/>
      <c r="AQN5" s="40951"/>
      <c r="AQO5" s="40951"/>
      <c r="AQP5" s="40951"/>
      <c r="AQQ5" s="40951"/>
      <c r="AQR5" s="40951"/>
      <c r="AQS5" s="40951"/>
      <c r="AQT5" s="40951"/>
      <c r="AQU5" s="40951"/>
      <c r="AQV5" s="40951"/>
      <c r="AQW5" s="40951"/>
      <c r="AQX5" s="40951"/>
      <c r="AQY5" s="40951"/>
      <c r="AQZ5" s="40951"/>
      <c r="ARA5" s="40951"/>
      <c r="ARB5" s="40951"/>
      <c r="ARC5" s="40951"/>
      <c r="ARD5" s="40951"/>
      <c r="ARE5" s="40951"/>
      <c r="ARF5" s="40951"/>
      <c r="ARG5" s="40951"/>
      <c r="ARH5" s="40951"/>
      <c r="ARI5" s="40951"/>
      <c r="ARJ5" s="40951"/>
      <c r="ARK5" s="40951"/>
      <c r="ARL5" s="40951"/>
      <c r="ARM5" s="40951"/>
      <c r="ARN5" s="40951"/>
      <c r="ARO5" s="40951"/>
      <c r="ARP5" s="40951"/>
      <c r="ARQ5" s="40951"/>
      <c r="ARR5" s="40951"/>
      <c r="ARS5" s="40951"/>
      <c r="ART5" s="40951"/>
      <c r="ARU5" s="40951"/>
      <c r="ARV5" s="40951"/>
      <c r="ARW5" s="40951"/>
      <c r="ARX5" s="40951"/>
      <c r="ARY5" s="40951"/>
      <c r="ARZ5" s="40951"/>
      <c r="ASA5" s="40951"/>
      <c r="ASB5" s="40951"/>
      <c r="ASC5" s="40951"/>
      <c r="ASD5" s="40951"/>
      <c r="ASE5" s="40951"/>
      <c r="ASF5" s="40951"/>
      <c r="ASG5" s="40951"/>
      <c r="ASH5" s="40951"/>
      <c r="ASI5" s="40951"/>
      <c r="ASJ5" s="40951"/>
      <c r="ASK5" s="40951"/>
      <c r="ASL5" s="40951"/>
      <c r="ASM5" s="40951"/>
      <c r="ASN5" s="40951"/>
      <c r="ASO5" s="40951"/>
      <c r="ASP5" s="40951"/>
      <c r="ASQ5" s="40951"/>
      <c r="ASR5" s="40951"/>
      <c r="ASS5" s="40951"/>
      <c r="AST5" s="40951"/>
      <c r="ASU5" s="40951"/>
      <c r="ASV5" s="40951"/>
      <c r="ASW5" s="40951"/>
      <c r="ASX5" s="40951"/>
      <c r="ASY5" s="40951"/>
      <c r="ASZ5" s="40951"/>
      <c r="ATA5" s="40951"/>
      <c r="ATB5" s="40951"/>
      <c r="ATC5" s="40951"/>
      <c r="ATD5" s="40951"/>
      <c r="ATE5" s="40951"/>
      <c r="ATF5" s="40951"/>
      <c r="ATG5" s="40951"/>
      <c r="ATH5" s="40951"/>
      <c r="ATI5" s="40951"/>
      <c r="ATJ5" s="40951"/>
      <c r="ATK5" s="40951"/>
      <c r="ATL5" s="40951"/>
      <c r="ATM5" s="40951"/>
      <c r="ATN5" s="40951"/>
      <c r="ATO5" s="40951"/>
      <c r="ATP5" s="40951"/>
      <c r="ATQ5" s="40951"/>
      <c r="ATR5" s="40951"/>
      <c r="ATS5" s="40951"/>
      <c r="ATT5" s="40951"/>
      <c r="ATU5" s="40951"/>
      <c r="ATV5" s="40951"/>
      <c r="ATW5" s="40951"/>
      <c r="ATX5" s="40951"/>
      <c r="ATY5" s="40951"/>
      <c r="ATZ5" s="40951"/>
      <c r="AUA5" s="40951"/>
      <c r="AUB5" s="40951"/>
      <c r="AUC5" s="40951"/>
      <c r="AUD5" s="40951"/>
      <c r="AUE5" s="40951"/>
      <c r="AUF5" s="40951"/>
      <c r="AUG5" s="40951"/>
      <c r="AUH5" s="40951"/>
      <c r="AUI5" s="40951"/>
      <c r="AUJ5" s="40951"/>
      <c r="AUK5" s="40951"/>
      <c r="AUL5" s="40951"/>
      <c r="AUM5" s="40951"/>
      <c r="AUN5" s="40951"/>
      <c r="AUO5" s="40951"/>
      <c r="AUP5" s="40951"/>
      <c r="AUQ5" s="40951"/>
      <c r="AUR5" s="40951"/>
      <c r="AUS5" s="40951"/>
      <c r="AUT5" s="40951"/>
      <c r="AUU5" s="40951"/>
      <c r="AUV5" s="40951"/>
      <c r="AUW5" s="40951"/>
      <c r="AUX5" s="40951"/>
      <c r="AUY5" s="40951"/>
      <c r="AUZ5" s="40951"/>
      <c r="AVA5" s="40951"/>
      <c r="AVB5" s="40951"/>
      <c r="AVC5" s="40951"/>
      <c r="AVD5" s="40951"/>
      <c r="AVE5" s="40951"/>
      <c r="AVF5" s="40951"/>
      <c r="AVG5" s="40951"/>
      <c r="AVH5" s="40951"/>
      <c r="AVI5" s="40951"/>
      <c r="AVJ5" s="40951"/>
      <c r="AVK5" s="40951"/>
      <c r="AVL5" s="40951"/>
      <c r="AVM5" s="40951"/>
      <c r="AVN5" s="40951"/>
      <c r="AVO5" s="40951"/>
      <c r="AVP5" s="40951"/>
      <c r="AVQ5" s="40951"/>
      <c r="AVR5" s="40951"/>
      <c r="AVS5" s="40951"/>
      <c r="AVT5" s="40951"/>
      <c r="AVU5" s="40951"/>
      <c r="AVV5" s="40951"/>
      <c r="AVW5" s="40951"/>
      <c r="AVX5" s="40951"/>
      <c r="AVY5" s="40951"/>
      <c r="AVZ5" s="40951"/>
      <c r="AWA5" s="40951"/>
      <c r="AWB5" s="40951"/>
      <c r="AWC5" s="40951"/>
      <c r="AWD5" s="40951"/>
      <c r="AWE5" s="40951"/>
      <c r="AWF5" s="40951"/>
      <c r="AWG5" s="40951"/>
      <c r="AWH5" s="40951"/>
      <c r="AWI5" s="40951"/>
      <c r="AWJ5" s="40951"/>
      <c r="AWK5" s="40951"/>
      <c r="AWL5" s="40951"/>
      <c r="AWM5" s="40951"/>
      <c r="AWN5" s="40951"/>
      <c r="AWO5" s="40951"/>
      <c r="AWP5" s="40951"/>
      <c r="AWQ5" s="40951"/>
      <c r="AWR5" s="40951"/>
      <c r="AWS5" s="40951"/>
      <c r="AWT5" s="40951"/>
      <c r="AWU5" s="40951"/>
      <c r="AWV5" s="40951"/>
      <c r="AWW5" s="40951"/>
      <c r="AWX5" s="40951"/>
      <c r="AWY5" s="40951"/>
      <c r="AWZ5" s="40951"/>
      <c r="AXA5" s="40951"/>
      <c r="AXB5" s="40951"/>
      <c r="AXC5" s="40951"/>
      <c r="AXD5" s="40951"/>
      <c r="AXE5" s="40951"/>
      <c r="AXF5" s="40951"/>
      <c r="AXG5" s="40951"/>
      <c r="AXH5" s="40951"/>
      <c r="AXI5" s="40951"/>
      <c r="AXJ5" s="40951"/>
      <c r="AXK5" s="40951"/>
      <c r="AXL5" s="40951"/>
      <c r="AXM5" s="40951"/>
      <c r="AXN5" s="40951"/>
      <c r="AXO5" s="40951"/>
      <c r="AXP5" s="40951"/>
      <c r="AXQ5" s="40951"/>
      <c r="AXR5" s="40951"/>
      <c r="AXS5" s="40951"/>
      <c r="AXT5" s="40951"/>
      <c r="AXU5" s="40951"/>
      <c r="AXV5" s="40951"/>
      <c r="AXW5" s="40951"/>
      <c r="AXX5" s="40951"/>
      <c r="AXY5" s="40951"/>
      <c r="AXZ5" s="40951"/>
      <c r="AYA5" s="40951"/>
      <c r="AYB5" s="40951"/>
      <c r="AYC5" s="40951"/>
      <c r="AYD5" s="40951"/>
      <c r="AYE5" s="40951"/>
      <c r="AYF5" s="40951"/>
      <c r="AYG5" s="40951"/>
      <c r="AYH5" s="40951"/>
      <c r="AYI5" s="40951"/>
      <c r="AYJ5" s="40951"/>
      <c r="AYK5" s="40951"/>
      <c r="AYL5" s="40951"/>
      <c r="AYM5" s="40951"/>
      <c r="AYN5" s="40951"/>
      <c r="AYO5" s="40951"/>
      <c r="AYP5" s="40951"/>
      <c r="AYQ5" s="40951"/>
      <c r="AYR5" s="40951"/>
      <c r="AYS5" s="40951"/>
      <c r="AYT5" s="40951"/>
      <c r="AYU5" s="40951"/>
      <c r="AYV5" s="40951"/>
      <c r="AYW5" s="40951"/>
      <c r="AYX5" s="40951"/>
      <c r="AYY5" s="40951"/>
      <c r="AYZ5" s="40951"/>
      <c r="AZA5" s="40951"/>
      <c r="AZB5" s="40951"/>
      <c r="AZC5" s="40951"/>
      <c r="AZD5" s="40951"/>
      <c r="AZE5" s="40951"/>
      <c r="AZF5" s="40951"/>
      <c r="AZG5" s="40951"/>
      <c r="AZH5" s="40951"/>
      <c r="AZI5" s="40951"/>
      <c r="AZJ5" s="40951"/>
      <c r="AZK5" s="40951"/>
      <c r="AZL5" s="40951"/>
      <c r="AZM5" s="40951"/>
      <c r="AZN5" s="40951"/>
      <c r="AZO5" s="40951"/>
      <c r="AZP5" s="40951"/>
      <c r="AZQ5" s="40951"/>
      <c r="AZR5" s="40951"/>
      <c r="AZS5" s="40951"/>
      <c r="AZT5" s="40951"/>
      <c r="AZU5" s="40951"/>
      <c r="AZV5" s="40951"/>
      <c r="AZW5" s="40951"/>
      <c r="AZX5" s="40951"/>
      <c r="AZY5" s="40951"/>
      <c r="AZZ5" s="40951"/>
      <c r="BAA5" s="40951"/>
      <c r="BAB5" s="40951"/>
      <c r="BAC5" s="40951"/>
      <c r="BAD5" s="40951"/>
      <c r="BAE5" s="40951"/>
      <c r="BAF5" s="40951"/>
      <c r="BAG5" s="40951"/>
      <c r="BAH5" s="40951"/>
      <c r="BAI5" s="40951"/>
      <c r="BAJ5" s="40951"/>
      <c r="BAK5" s="40951"/>
      <c r="BAL5" s="40951"/>
      <c r="BAM5" s="40951"/>
      <c r="BAN5" s="40951"/>
      <c r="BAO5" s="40951"/>
      <c r="BAP5" s="40951"/>
      <c r="BAQ5" s="40951"/>
      <c r="BAR5" s="40951"/>
      <c r="BAS5" s="40951"/>
      <c r="BAT5" s="40951"/>
      <c r="BAU5" s="40951"/>
      <c r="BAV5" s="40951"/>
      <c r="BAW5" s="40951"/>
      <c r="BAX5" s="40951"/>
      <c r="BAY5" s="40951"/>
      <c r="BAZ5" s="40951"/>
      <c r="BBA5" s="40951"/>
      <c r="BBB5" s="40951"/>
      <c r="BBC5" s="40951"/>
      <c r="BBD5" s="40951"/>
      <c r="BBE5" s="40951"/>
      <c r="BBF5" s="40951"/>
      <c r="BBG5" s="40951"/>
      <c r="BBH5" s="40951"/>
      <c r="BBI5" s="40951"/>
      <c r="BBJ5" s="40951"/>
      <c r="BBK5" s="40951"/>
      <c r="BBL5" s="40951"/>
      <c r="BBM5" s="40951"/>
      <c r="BBN5" s="40951"/>
      <c r="BBO5" s="40951"/>
    </row>
    <row r="6" spans="1:1419" ht="19.5" customHeight="1" x14ac:dyDescent="0.25">
      <c r="A6" s="41985" t="s">
        <v>126</v>
      </c>
      <c r="B6" s="41985"/>
      <c r="C6" s="41985"/>
      <c r="D6" s="41985"/>
      <c r="E6" s="41985"/>
      <c r="F6" s="41985"/>
      <c r="G6" s="41985"/>
      <c r="H6" s="41985"/>
      <c r="I6" s="41985"/>
      <c r="J6" s="41985"/>
      <c r="K6" s="41985"/>
      <c r="L6" s="41985"/>
      <c r="M6" s="41985"/>
      <c r="N6" s="41985"/>
      <c r="O6" s="41985"/>
      <c r="P6" s="41985"/>
      <c r="Q6" s="41985"/>
      <c r="R6" s="41985"/>
      <c r="S6" s="41985"/>
      <c r="T6" s="41985"/>
      <c r="U6" s="41985"/>
      <c r="V6" s="41985"/>
      <c r="W6" s="41985"/>
      <c r="X6" s="41985"/>
      <c r="Y6" s="41985"/>
      <c r="Z6" s="41985"/>
      <c r="AA6" s="41985"/>
      <c r="AB6" s="41985"/>
      <c r="AC6" s="41985"/>
      <c r="AD6" s="41985"/>
      <c r="AE6" s="41985"/>
      <c r="AF6" s="41985"/>
      <c r="AG6" s="41985"/>
      <c r="AH6" s="41985"/>
      <c r="AI6" s="41985"/>
      <c r="AJ6" s="41985"/>
      <c r="AK6" s="41985"/>
      <c r="AL6" s="41985"/>
      <c r="AM6" s="41985"/>
      <c r="AN6" s="41985"/>
      <c r="AO6" s="41985"/>
      <c r="AP6" s="41985"/>
      <c r="AQ6" s="41985"/>
      <c r="AR6" s="41985"/>
      <c r="AS6" s="41985"/>
      <c r="AT6" s="41985"/>
      <c r="AU6" s="41985"/>
      <c r="AV6" s="41985"/>
      <c r="AW6" s="41985"/>
      <c r="AX6" s="41985"/>
      <c r="AY6" s="41985"/>
      <c r="AZ6" s="41985"/>
      <c r="BA6" s="41985"/>
      <c r="BB6" s="41985"/>
      <c r="BC6" s="41985"/>
      <c r="BD6" s="41985"/>
      <c r="BE6" s="41985"/>
      <c r="BF6" s="41985"/>
      <c r="BG6" s="41985"/>
      <c r="BH6" s="41985"/>
      <c r="BI6" s="41985"/>
      <c r="BJ6" s="41985"/>
      <c r="BK6" s="41985"/>
      <c r="BL6" s="41985"/>
      <c r="BM6" s="41985"/>
      <c r="BN6" s="41985"/>
      <c r="BO6" s="41985"/>
      <c r="BP6" s="41985"/>
      <c r="BQ6" s="41985"/>
      <c r="BR6" s="41985"/>
      <c r="BS6" s="41985"/>
      <c r="BT6" s="41985"/>
      <c r="BU6" s="41985"/>
      <c r="BV6" s="41985"/>
      <c r="BW6" s="41985"/>
      <c r="BX6" s="41985"/>
      <c r="BY6" s="41985"/>
      <c r="BZ6" s="41985"/>
      <c r="CA6" s="41985"/>
      <c r="CB6" s="41985"/>
      <c r="CC6" s="41985"/>
      <c r="CD6" s="41985"/>
      <c r="CE6" s="41985"/>
      <c r="CF6" s="41985"/>
      <c r="CG6" s="41985"/>
      <c r="CH6" s="41985"/>
      <c r="CI6" s="41985"/>
      <c r="CJ6" s="41985"/>
      <c r="CK6" s="41985"/>
      <c r="CL6" s="41985"/>
      <c r="CM6" s="41985"/>
      <c r="CN6" s="41985"/>
      <c r="CO6" s="40951"/>
      <c r="CP6" s="40951"/>
      <c r="CQ6" s="40951"/>
      <c r="CR6" s="40951"/>
      <c r="CS6" s="40951"/>
      <c r="CT6" s="40951"/>
      <c r="CU6" s="40951"/>
      <c r="CV6" s="40951"/>
      <c r="CW6" s="40951"/>
      <c r="CX6" s="40951"/>
      <c r="CY6" s="40951"/>
      <c r="CZ6" s="40951"/>
      <c r="DA6" s="40951"/>
      <c r="DB6" s="40951"/>
      <c r="DC6" s="40951"/>
      <c r="DD6" s="40951"/>
      <c r="DE6" s="40951"/>
      <c r="DF6" s="40951"/>
      <c r="DG6" s="40951"/>
      <c r="DH6" s="40951"/>
      <c r="DI6" s="40951"/>
      <c r="DJ6" s="40951"/>
      <c r="DK6" s="40951"/>
      <c r="DL6" s="40951"/>
      <c r="DM6" s="40951"/>
      <c r="DN6" s="40951"/>
      <c r="DO6" s="40951"/>
      <c r="DP6" s="40951"/>
      <c r="DQ6" s="40951"/>
      <c r="DR6" s="40951"/>
      <c r="DS6" s="40951"/>
      <c r="DT6" s="40951"/>
      <c r="DU6" s="40951"/>
      <c r="DV6" s="40951"/>
      <c r="DW6" s="40951"/>
      <c r="DX6" s="40951"/>
      <c r="DY6" s="40951"/>
      <c r="DZ6" s="40951"/>
      <c r="EA6" s="40951"/>
      <c r="EB6" s="40951"/>
      <c r="EC6" s="40951"/>
      <c r="ED6" s="40951"/>
      <c r="EE6" s="40951"/>
      <c r="EF6" s="40951"/>
      <c r="EG6" s="40951"/>
      <c r="EH6" s="40951"/>
      <c r="EI6" s="40951"/>
      <c r="EJ6" s="40951"/>
      <c r="EK6" s="40951"/>
      <c r="EL6" s="40951"/>
      <c r="EM6" s="40951"/>
      <c r="EN6" s="40951"/>
      <c r="EO6" s="40951"/>
      <c r="EP6" s="40951"/>
      <c r="EQ6" s="40951"/>
      <c r="ER6" s="40951"/>
      <c r="ES6" s="40951"/>
      <c r="ET6" s="40951"/>
      <c r="EU6" s="40951"/>
      <c r="EV6" s="40951"/>
      <c r="EW6" s="40951"/>
      <c r="EX6" s="40951"/>
      <c r="EY6" s="40951"/>
      <c r="EZ6" s="40951"/>
      <c r="FA6" s="40951"/>
      <c r="FB6" s="40951"/>
      <c r="FC6" s="40951"/>
      <c r="FD6" s="40951"/>
      <c r="FE6" s="40951"/>
      <c r="FF6" s="40951"/>
      <c r="FG6" s="40951"/>
      <c r="FH6" s="40951"/>
      <c r="FI6" s="40951"/>
      <c r="FJ6" s="40951"/>
      <c r="FK6" s="40951"/>
      <c r="FL6" s="40951"/>
      <c r="FM6" s="40951"/>
      <c r="FN6" s="40951"/>
      <c r="FO6" s="40951"/>
      <c r="FP6" s="40951"/>
      <c r="FQ6" s="40951"/>
      <c r="FR6" s="40951"/>
      <c r="FS6" s="40951"/>
      <c r="FT6" s="40951"/>
      <c r="FU6" s="40951"/>
      <c r="FV6" s="40951"/>
      <c r="FW6" s="40951"/>
      <c r="FX6" s="40951"/>
      <c r="FY6" s="40951"/>
      <c r="FZ6" s="40951"/>
      <c r="GA6" s="40951"/>
      <c r="GB6" s="40951"/>
      <c r="GC6" s="40951"/>
      <c r="GD6" s="40951"/>
      <c r="GE6" s="40951"/>
      <c r="GF6" s="40951"/>
      <c r="GG6" s="40951"/>
      <c r="GH6" s="40951"/>
      <c r="GI6" s="40951"/>
      <c r="GJ6" s="40951"/>
      <c r="GK6" s="40951"/>
      <c r="GL6" s="40951"/>
      <c r="GM6" s="40951"/>
      <c r="GN6" s="40951"/>
      <c r="GO6" s="40951"/>
      <c r="GP6" s="40951"/>
      <c r="GQ6" s="40951"/>
      <c r="GR6" s="40951"/>
      <c r="GS6" s="40951"/>
      <c r="GT6" s="40951"/>
      <c r="GU6" s="40951"/>
      <c r="GV6" s="40951"/>
      <c r="GW6" s="40951"/>
      <c r="GX6" s="40951"/>
      <c r="GY6" s="40951"/>
      <c r="GZ6" s="40951"/>
      <c r="HA6" s="40951"/>
      <c r="HB6" s="40951"/>
      <c r="HC6" s="40951"/>
      <c r="HD6" s="40951"/>
      <c r="HE6" s="40951"/>
      <c r="HF6" s="40951"/>
      <c r="HG6" s="40951"/>
      <c r="HH6" s="40951"/>
      <c r="HI6" s="40951"/>
      <c r="HJ6" s="40951"/>
      <c r="HK6" s="40951"/>
      <c r="HL6" s="40951"/>
      <c r="HM6" s="40951"/>
      <c r="HN6" s="40951"/>
      <c r="HO6" s="40951"/>
      <c r="HP6" s="40951"/>
      <c r="HQ6" s="40951"/>
      <c r="HR6" s="40951"/>
      <c r="HS6" s="40951"/>
      <c r="HT6" s="40951"/>
      <c r="HU6" s="40951"/>
      <c r="HV6" s="40951"/>
      <c r="HW6" s="40951"/>
      <c r="HX6" s="40951"/>
      <c r="HY6" s="40951"/>
      <c r="HZ6" s="40951"/>
      <c r="IA6" s="40951"/>
      <c r="IB6" s="40951"/>
      <c r="IC6" s="40951"/>
      <c r="ID6" s="40951"/>
      <c r="IE6" s="40951"/>
      <c r="IF6" s="40951"/>
      <c r="IG6" s="40951"/>
      <c r="IH6" s="40951"/>
      <c r="II6" s="40951"/>
      <c r="IJ6" s="40951"/>
      <c r="IK6" s="40951"/>
      <c r="IL6" s="40951"/>
      <c r="IM6" s="40951"/>
      <c r="IN6" s="40951"/>
      <c r="IO6" s="40951"/>
      <c r="IP6" s="40951"/>
      <c r="IQ6" s="40951"/>
      <c r="IR6" s="40951"/>
      <c r="IS6" s="40951"/>
      <c r="IT6" s="40951"/>
      <c r="IU6" s="40951"/>
      <c r="IV6" s="40951"/>
      <c r="IW6" s="40951"/>
      <c r="IX6" s="40951"/>
      <c r="IY6" s="40951"/>
      <c r="IZ6" s="40951"/>
      <c r="JA6" s="40951"/>
      <c r="JB6" s="40951"/>
      <c r="JC6" s="40951"/>
      <c r="JD6" s="40951"/>
      <c r="JE6" s="40951"/>
      <c r="JF6" s="40951"/>
      <c r="JG6" s="40951"/>
      <c r="JH6" s="40951"/>
      <c r="JI6" s="40951"/>
      <c r="JJ6" s="40951"/>
      <c r="JK6" s="40951"/>
      <c r="JL6" s="40951"/>
      <c r="JM6" s="40951"/>
      <c r="JN6" s="40951"/>
      <c r="JO6" s="40951"/>
      <c r="JP6" s="40951"/>
      <c r="JQ6" s="40951"/>
      <c r="JR6" s="40951"/>
      <c r="JS6" s="40951"/>
      <c r="JT6" s="40951"/>
      <c r="JU6" s="40951"/>
      <c r="JV6" s="40951"/>
      <c r="JW6" s="40951"/>
      <c r="JX6" s="40951"/>
      <c r="JY6" s="40951"/>
      <c r="JZ6" s="40951"/>
      <c r="KA6" s="40951"/>
      <c r="KB6" s="40951"/>
      <c r="KC6" s="40951"/>
      <c r="KD6" s="40951"/>
      <c r="KE6" s="40951"/>
      <c r="KF6" s="40951"/>
      <c r="KG6" s="40951"/>
      <c r="KH6" s="40951"/>
      <c r="KI6" s="40951"/>
      <c r="KJ6" s="40951"/>
      <c r="KK6" s="40951"/>
      <c r="KL6" s="40951"/>
      <c r="KM6" s="40951"/>
      <c r="KN6" s="40951"/>
      <c r="KO6" s="40951"/>
      <c r="KP6" s="40951"/>
      <c r="KQ6" s="40951"/>
      <c r="KR6" s="40951"/>
      <c r="KS6" s="40951"/>
      <c r="KT6" s="40951"/>
      <c r="KU6" s="40951"/>
      <c r="KV6" s="40951"/>
      <c r="KW6" s="40951"/>
      <c r="KX6" s="40951"/>
      <c r="KY6" s="40951"/>
      <c r="KZ6" s="40951"/>
      <c r="LA6" s="40951"/>
      <c r="LB6" s="40951"/>
      <c r="LC6" s="40951"/>
      <c r="LD6" s="40951"/>
      <c r="LE6" s="40951"/>
      <c r="LF6" s="40951"/>
      <c r="LG6" s="40951"/>
      <c r="LH6" s="40951"/>
      <c r="LI6" s="40951"/>
      <c r="LJ6" s="40951"/>
      <c r="LK6" s="40951"/>
      <c r="LL6" s="40951"/>
      <c r="LM6" s="40951"/>
      <c r="LN6" s="40951"/>
      <c r="LO6" s="40951"/>
      <c r="LP6" s="40951"/>
      <c r="LQ6" s="40951"/>
      <c r="LR6" s="40951"/>
      <c r="LS6" s="40951"/>
      <c r="LT6" s="40951"/>
      <c r="LU6" s="40951"/>
      <c r="LV6" s="40951"/>
      <c r="LW6" s="40951"/>
      <c r="LX6" s="40951"/>
      <c r="LY6" s="40951"/>
      <c r="LZ6" s="40951"/>
      <c r="MA6" s="40951"/>
      <c r="MB6" s="40951"/>
      <c r="MC6" s="40951"/>
      <c r="MD6" s="40951"/>
      <c r="ME6" s="40951"/>
      <c r="MF6" s="40951"/>
      <c r="MG6" s="40951"/>
      <c r="MH6" s="40951"/>
      <c r="MI6" s="40951"/>
      <c r="MJ6" s="40951"/>
      <c r="MK6" s="40951"/>
      <c r="ML6" s="40951"/>
      <c r="MM6" s="40951"/>
      <c r="MN6" s="40951"/>
      <c r="MO6" s="40951"/>
      <c r="MP6" s="40951"/>
      <c r="MQ6" s="40951"/>
      <c r="MR6" s="40951"/>
      <c r="MS6" s="40951"/>
      <c r="MT6" s="40951"/>
      <c r="MU6" s="40951"/>
      <c r="MV6" s="40951"/>
      <c r="MW6" s="40951"/>
      <c r="MX6" s="40951"/>
      <c r="MY6" s="40951"/>
      <c r="MZ6" s="40951"/>
      <c r="NA6" s="40951"/>
      <c r="NB6" s="40951"/>
      <c r="NC6" s="40951"/>
      <c r="ND6" s="40951"/>
      <c r="NE6" s="40951"/>
      <c r="NF6" s="40951"/>
      <c r="NG6" s="40951"/>
      <c r="NH6" s="40951"/>
      <c r="NI6" s="40951"/>
      <c r="NJ6" s="40951"/>
      <c r="NK6" s="40951"/>
      <c r="NL6" s="40951"/>
      <c r="NM6" s="40951"/>
      <c r="NN6" s="40951"/>
      <c r="NO6" s="40951"/>
      <c r="NP6" s="40951"/>
      <c r="NQ6" s="40951"/>
      <c r="NR6" s="40951"/>
      <c r="NS6" s="40951"/>
      <c r="NT6" s="40951"/>
      <c r="NU6" s="40951"/>
      <c r="NV6" s="40951"/>
      <c r="NW6" s="40951"/>
      <c r="NX6" s="40951"/>
      <c r="NY6" s="40951"/>
      <c r="NZ6" s="40951"/>
      <c r="OA6" s="40951"/>
      <c r="OB6" s="40951"/>
      <c r="OC6" s="40951"/>
      <c r="OD6" s="40951"/>
      <c r="OE6" s="40951"/>
      <c r="OF6" s="40951"/>
      <c r="OG6" s="40951"/>
      <c r="OH6" s="40951"/>
      <c r="OI6" s="40951"/>
      <c r="OJ6" s="40951"/>
      <c r="OK6" s="40951"/>
      <c r="OL6" s="40951"/>
      <c r="OM6" s="40951"/>
      <c r="ON6" s="40951"/>
      <c r="OO6" s="40951"/>
      <c r="OP6" s="40951"/>
      <c r="OQ6" s="40951"/>
      <c r="OR6" s="40951"/>
      <c r="OS6" s="40951"/>
      <c r="OT6" s="40951"/>
      <c r="OU6" s="40951"/>
      <c r="OV6" s="40951"/>
      <c r="OW6" s="40951"/>
      <c r="OX6" s="40951"/>
      <c r="OY6" s="40951"/>
      <c r="OZ6" s="40951"/>
      <c r="PA6" s="40951"/>
      <c r="PB6" s="40951"/>
      <c r="PC6" s="40951"/>
      <c r="PD6" s="40951"/>
      <c r="PE6" s="40951"/>
      <c r="PF6" s="40951"/>
      <c r="PG6" s="40951"/>
      <c r="PH6" s="40951"/>
      <c r="PI6" s="40951"/>
      <c r="PJ6" s="40951"/>
      <c r="PK6" s="40951"/>
      <c r="PL6" s="40951"/>
      <c r="PM6" s="40951"/>
      <c r="PN6" s="40951"/>
      <c r="PO6" s="40951"/>
      <c r="PP6" s="40951"/>
      <c r="PQ6" s="40951"/>
      <c r="PR6" s="40951"/>
      <c r="PS6" s="40951"/>
      <c r="PT6" s="40951"/>
      <c r="PU6" s="40951"/>
      <c r="PV6" s="40951"/>
      <c r="PW6" s="40951"/>
      <c r="PX6" s="40951"/>
      <c r="PY6" s="40951"/>
      <c r="PZ6" s="40951"/>
      <c r="QA6" s="40951"/>
      <c r="QB6" s="40951"/>
      <c r="QC6" s="40951"/>
      <c r="QD6" s="40951"/>
      <c r="QE6" s="40951"/>
      <c r="QF6" s="40951"/>
      <c r="QG6" s="40951"/>
      <c r="QH6" s="40951"/>
      <c r="QI6" s="40951"/>
      <c r="QJ6" s="40951"/>
      <c r="QK6" s="40951"/>
      <c r="QL6" s="40951"/>
      <c r="QM6" s="40951"/>
      <c r="QN6" s="40951"/>
      <c r="QO6" s="40951"/>
      <c r="QP6" s="40951"/>
      <c r="QQ6" s="40951"/>
      <c r="QR6" s="40951"/>
      <c r="QS6" s="40951"/>
      <c r="QT6" s="40951"/>
      <c r="QU6" s="40951"/>
      <c r="QV6" s="40951"/>
      <c r="QW6" s="40951"/>
      <c r="QX6" s="40951"/>
      <c r="QY6" s="40951"/>
      <c r="QZ6" s="40951"/>
      <c r="RA6" s="40951"/>
      <c r="RB6" s="40951"/>
      <c r="RC6" s="40951"/>
      <c r="RD6" s="40951"/>
      <c r="RE6" s="40951"/>
      <c r="RF6" s="40951"/>
      <c r="RG6" s="40951"/>
      <c r="RH6" s="40951"/>
      <c r="RI6" s="40951"/>
      <c r="RJ6" s="40951"/>
      <c r="RK6" s="40951"/>
      <c r="RL6" s="40951"/>
      <c r="RM6" s="40951"/>
      <c r="RN6" s="40951"/>
      <c r="RO6" s="40951"/>
      <c r="RP6" s="40951"/>
      <c r="RQ6" s="40951"/>
      <c r="RR6" s="40951"/>
      <c r="RS6" s="40951"/>
      <c r="RT6" s="40951"/>
      <c r="RU6" s="40951"/>
      <c r="RV6" s="40951"/>
      <c r="RW6" s="40951"/>
      <c r="RX6" s="40951"/>
      <c r="RY6" s="40951"/>
      <c r="RZ6" s="40951"/>
      <c r="SA6" s="40951"/>
      <c r="SB6" s="40951"/>
      <c r="SC6" s="40951"/>
      <c r="SD6" s="40951"/>
      <c r="SE6" s="40951"/>
      <c r="SF6" s="40951"/>
      <c r="SG6" s="40951"/>
      <c r="SH6" s="40951"/>
      <c r="SI6" s="40951"/>
      <c r="SJ6" s="40951"/>
      <c r="SK6" s="40951"/>
      <c r="SL6" s="40951"/>
      <c r="SM6" s="40951"/>
      <c r="SN6" s="40951"/>
      <c r="SO6" s="40951"/>
      <c r="SP6" s="40951"/>
      <c r="SQ6" s="40951"/>
      <c r="SR6" s="40951"/>
      <c r="SS6" s="40951"/>
      <c r="ST6" s="40951"/>
      <c r="SU6" s="40951"/>
      <c r="SV6" s="40951"/>
      <c r="SW6" s="40951"/>
      <c r="SX6" s="40951"/>
      <c r="SY6" s="40951"/>
      <c r="SZ6" s="40951"/>
      <c r="TA6" s="40951"/>
      <c r="TB6" s="40951"/>
      <c r="TC6" s="40951"/>
      <c r="TD6" s="40951"/>
      <c r="TE6" s="40951"/>
      <c r="TF6" s="40951"/>
      <c r="TG6" s="40951"/>
      <c r="TH6" s="40951"/>
      <c r="TI6" s="40951"/>
      <c r="TJ6" s="40951"/>
      <c r="TK6" s="40951"/>
      <c r="TL6" s="40951"/>
      <c r="TM6" s="40951"/>
      <c r="TN6" s="40951"/>
      <c r="TO6" s="40951"/>
      <c r="TP6" s="40951"/>
      <c r="TQ6" s="40951"/>
      <c r="TR6" s="40951"/>
      <c r="TS6" s="40951"/>
      <c r="TT6" s="40951"/>
      <c r="TU6" s="40951"/>
      <c r="TV6" s="40951"/>
      <c r="TW6" s="40951"/>
      <c r="TX6" s="40951"/>
      <c r="TY6" s="40951"/>
      <c r="TZ6" s="40951"/>
      <c r="UA6" s="40951"/>
      <c r="UB6" s="40951"/>
      <c r="UC6" s="40951"/>
      <c r="UD6" s="40951"/>
      <c r="UE6" s="40951"/>
      <c r="UF6" s="40951"/>
      <c r="UG6" s="40951"/>
      <c r="UH6" s="40951"/>
      <c r="UI6" s="40951"/>
      <c r="UJ6" s="40951"/>
      <c r="UK6" s="40951"/>
      <c r="UL6" s="40951"/>
      <c r="UM6" s="40951"/>
      <c r="UN6" s="40951"/>
      <c r="UO6" s="40951"/>
      <c r="UP6" s="40951"/>
      <c r="UQ6" s="40951"/>
      <c r="UR6" s="40951"/>
      <c r="US6" s="40951"/>
      <c r="UT6" s="40951"/>
      <c r="UU6" s="40951"/>
      <c r="UV6" s="40951"/>
      <c r="UW6" s="40951"/>
      <c r="UX6" s="40951"/>
      <c r="UY6" s="40951"/>
      <c r="UZ6" s="40951"/>
      <c r="VA6" s="40951"/>
      <c r="VB6" s="40951"/>
      <c r="VC6" s="40951"/>
      <c r="VD6" s="40951"/>
      <c r="VE6" s="40951"/>
      <c r="VF6" s="40951"/>
      <c r="VG6" s="40951"/>
      <c r="VH6" s="40951"/>
      <c r="VI6" s="40951"/>
      <c r="VJ6" s="40951"/>
      <c r="VK6" s="40951"/>
      <c r="VL6" s="40951"/>
      <c r="VM6" s="40951"/>
      <c r="VN6" s="40951"/>
      <c r="VO6" s="40951"/>
      <c r="VP6" s="40951"/>
      <c r="VQ6" s="40951"/>
      <c r="VR6" s="40951"/>
      <c r="VS6" s="40951"/>
      <c r="VT6" s="40951"/>
      <c r="VU6" s="40951"/>
      <c r="VV6" s="40951"/>
      <c r="VW6" s="40951"/>
      <c r="VX6" s="40951"/>
      <c r="VY6" s="40951"/>
      <c r="VZ6" s="40951"/>
      <c r="WA6" s="40951"/>
      <c r="WB6" s="40951"/>
      <c r="WC6" s="40951"/>
      <c r="WD6" s="40951"/>
      <c r="WE6" s="40951"/>
      <c r="WF6" s="40951"/>
      <c r="WG6" s="40951"/>
      <c r="WH6" s="40951"/>
      <c r="WI6" s="40951"/>
      <c r="WJ6" s="40951"/>
      <c r="WK6" s="40951"/>
      <c r="WL6" s="40951"/>
      <c r="WM6" s="40951"/>
      <c r="WN6" s="40951"/>
      <c r="WO6" s="40951"/>
      <c r="WP6" s="40951"/>
      <c r="WQ6" s="40951"/>
      <c r="WR6" s="40951"/>
      <c r="WS6" s="40951"/>
      <c r="WT6" s="40951"/>
      <c r="WU6" s="40951"/>
      <c r="WV6" s="40951"/>
      <c r="WW6" s="40951"/>
      <c r="WX6" s="40951"/>
      <c r="WY6" s="40951"/>
      <c r="WZ6" s="40951"/>
      <c r="XA6" s="40951"/>
      <c r="XB6" s="40951"/>
      <c r="XC6" s="40951"/>
      <c r="XD6" s="40951"/>
      <c r="XE6" s="40951"/>
      <c r="XF6" s="40951"/>
      <c r="XG6" s="40951"/>
      <c r="XH6" s="40951"/>
      <c r="XI6" s="40951"/>
      <c r="XJ6" s="40951"/>
      <c r="XK6" s="40951"/>
      <c r="XL6" s="40951"/>
      <c r="XM6" s="40951"/>
      <c r="XN6" s="40951"/>
      <c r="XO6" s="40951"/>
      <c r="XP6" s="40951"/>
      <c r="XQ6" s="40951"/>
      <c r="XR6" s="40951"/>
      <c r="XS6" s="40951"/>
      <c r="XT6" s="40951"/>
      <c r="XU6" s="40951"/>
      <c r="XV6" s="40951"/>
      <c r="XW6" s="40951"/>
      <c r="XX6" s="40951"/>
      <c r="XY6" s="40951"/>
      <c r="XZ6" s="40951"/>
      <c r="YA6" s="40951"/>
      <c r="YB6" s="40951"/>
      <c r="YC6" s="40951"/>
      <c r="YD6" s="40951"/>
      <c r="YE6" s="40951"/>
      <c r="YF6" s="40951"/>
      <c r="YG6" s="40951"/>
      <c r="YH6" s="40951"/>
      <c r="YI6" s="40951"/>
      <c r="YJ6" s="40951"/>
      <c r="YK6" s="40951"/>
      <c r="YL6" s="40951"/>
      <c r="YM6" s="40951"/>
      <c r="YN6" s="40951"/>
      <c r="YO6" s="40951"/>
      <c r="YP6" s="40951"/>
      <c r="YQ6" s="40951"/>
      <c r="YR6" s="40951"/>
      <c r="YS6" s="40951"/>
      <c r="YT6" s="40951"/>
      <c r="YU6" s="40951"/>
      <c r="YV6" s="40951"/>
      <c r="YW6" s="40951"/>
      <c r="YX6" s="40951"/>
      <c r="YY6" s="40951"/>
      <c r="YZ6" s="40951"/>
      <c r="ZA6" s="40951"/>
      <c r="ZB6" s="40951"/>
      <c r="ZC6" s="40951"/>
      <c r="ZD6" s="40951"/>
      <c r="ZE6" s="40951"/>
      <c r="ZF6" s="40951"/>
      <c r="ZG6" s="40951"/>
      <c r="ZH6" s="40951"/>
      <c r="ZI6" s="40951"/>
      <c r="ZJ6" s="40951"/>
      <c r="ZK6" s="40951"/>
      <c r="ZL6" s="40951"/>
      <c r="ZM6" s="40951"/>
      <c r="ZN6" s="40951"/>
      <c r="ZO6" s="40951"/>
      <c r="ZP6" s="40951"/>
      <c r="ZQ6" s="40951"/>
      <c r="ZR6" s="40951"/>
      <c r="ZS6" s="40951"/>
      <c r="ZT6" s="40951"/>
      <c r="ZU6" s="40951"/>
      <c r="ZV6" s="40951"/>
      <c r="ZW6" s="40951"/>
      <c r="ZX6" s="40951"/>
      <c r="ZY6" s="40951"/>
      <c r="ZZ6" s="40951"/>
      <c r="AAA6" s="40951"/>
      <c r="AAB6" s="40951"/>
      <c r="AAC6" s="40951"/>
      <c r="AAD6" s="40951"/>
      <c r="AAE6" s="40951"/>
      <c r="AAF6" s="40951"/>
      <c r="AAG6" s="40951"/>
      <c r="AAH6" s="40951"/>
      <c r="AAI6" s="40951"/>
      <c r="AAJ6" s="40951"/>
      <c r="AAK6" s="40951"/>
      <c r="AAL6" s="40951"/>
      <c r="AAM6" s="40951"/>
      <c r="AAN6" s="40951"/>
      <c r="AAO6" s="40951"/>
      <c r="AAP6" s="40951"/>
      <c r="AAQ6" s="40951"/>
      <c r="AAR6" s="40951"/>
      <c r="AAS6" s="40951"/>
      <c r="AAT6" s="40951"/>
      <c r="AAU6" s="40951"/>
      <c r="AAV6" s="40951"/>
      <c r="AAW6" s="40951"/>
      <c r="AAX6" s="40951"/>
      <c r="AAY6" s="40951"/>
      <c r="AAZ6" s="40951"/>
      <c r="ABA6" s="40951"/>
      <c r="ABB6" s="40951"/>
      <c r="ABC6" s="40951"/>
      <c r="ABD6" s="40951"/>
      <c r="ABE6" s="40951"/>
      <c r="ABF6" s="40951"/>
      <c r="ABG6" s="40951"/>
      <c r="ABH6" s="40951"/>
      <c r="ABI6" s="40951"/>
      <c r="ABJ6" s="40951"/>
      <c r="ABK6" s="40951"/>
      <c r="ABL6" s="40951"/>
      <c r="ABM6" s="40951"/>
      <c r="ABN6" s="40951"/>
      <c r="ABO6" s="40951"/>
      <c r="ABP6" s="40951"/>
      <c r="ABQ6" s="40951"/>
      <c r="ABR6" s="40951"/>
      <c r="ABS6" s="40951"/>
      <c r="ABT6" s="40951"/>
      <c r="ABU6" s="40951"/>
      <c r="ABV6" s="40951"/>
      <c r="ABW6" s="40951"/>
      <c r="ABX6" s="40951"/>
      <c r="ABY6" s="40951"/>
      <c r="ABZ6" s="40951"/>
      <c r="ACA6" s="40951"/>
      <c r="ACB6" s="40951"/>
      <c r="ACC6" s="40951"/>
      <c r="ACD6" s="40951"/>
      <c r="ACE6" s="40951"/>
      <c r="ACF6" s="40951"/>
      <c r="ACG6" s="40951"/>
      <c r="ACH6" s="40951"/>
      <c r="ACI6" s="40951"/>
      <c r="ACJ6" s="40951"/>
      <c r="ACK6" s="40951"/>
      <c r="ACL6" s="40951"/>
      <c r="ACM6" s="40951"/>
      <c r="ACN6" s="40951"/>
      <c r="ACO6" s="40951"/>
      <c r="ACP6" s="40951"/>
      <c r="ACQ6" s="40951"/>
      <c r="ACR6" s="40951"/>
      <c r="ACS6" s="40951"/>
      <c r="ACT6" s="40951"/>
      <c r="ACU6" s="40951"/>
      <c r="ACV6" s="40951"/>
      <c r="ACW6" s="40951"/>
      <c r="ACX6" s="40951"/>
      <c r="ACY6" s="40951"/>
      <c r="ACZ6" s="40951"/>
      <c r="ADA6" s="40951"/>
      <c r="ADB6" s="40951"/>
      <c r="ADC6" s="40951"/>
      <c r="ADD6" s="40951"/>
      <c r="ADE6" s="40951"/>
      <c r="ADF6" s="40951"/>
      <c r="ADG6" s="40951"/>
      <c r="ADH6" s="40951"/>
      <c r="ADI6" s="40951"/>
      <c r="ADJ6" s="40951"/>
      <c r="ADK6" s="40951"/>
      <c r="ADL6" s="40951"/>
      <c r="ADM6" s="40951"/>
      <c r="ADN6" s="40951"/>
      <c r="ADO6" s="40951"/>
      <c r="ADP6" s="40951"/>
      <c r="ADQ6" s="40951"/>
      <c r="ADR6" s="40951"/>
      <c r="ADS6" s="40951"/>
      <c r="ADT6" s="40951"/>
      <c r="ADU6" s="40951"/>
      <c r="ADV6" s="40951"/>
      <c r="ADW6" s="40951"/>
      <c r="ADX6" s="40951"/>
      <c r="ADY6" s="40951"/>
      <c r="ADZ6" s="40951"/>
      <c r="AEA6" s="40951"/>
      <c r="AEB6" s="40951"/>
      <c r="AEC6" s="40951"/>
      <c r="AED6" s="40951"/>
      <c r="AEE6" s="40951"/>
      <c r="AEF6" s="40951"/>
      <c r="AEG6" s="40951"/>
      <c r="AEH6" s="40951"/>
      <c r="AEI6" s="40951"/>
      <c r="AEJ6" s="40951"/>
      <c r="AEK6" s="40951"/>
      <c r="AEL6" s="40951"/>
      <c r="AEM6" s="40951"/>
      <c r="AEN6" s="40951"/>
      <c r="AEO6" s="40951"/>
      <c r="AEP6" s="40951"/>
      <c r="AEQ6" s="40951"/>
      <c r="AER6" s="40951"/>
      <c r="AES6" s="40951"/>
      <c r="AET6" s="40951"/>
      <c r="AEU6" s="40951"/>
      <c r="AEV6" s="40951"/>
      <c r="AEW6" s="40951"/>
      <c r="AEX6" s="40951"/>
      <c r="AEY6" s="40951"/>
      <c r="AEZ6" s="40951"/>
      <c r="AFA6" s="40951"/>
      <c r="AFB6" s="40951"/>
      <c r="AFC6" s="40951"/>
      <c r="AFD6" s="40951"/>
      <c r="AFE6" s="40951"/>
      <c r="AFF6" s="40951"/>
      <c r="AFG6" s="40951"/>
      <c r="AFH6" s="40951"/>
      <c r="AFI6" s="40951"/>
      <c r="AFJ6" s="40951"/>
      <c r="AFK6" s="40951"/>
      <c r="AFL6" s="40951"/>
      <c r="AFM6" s="40951"/>
      <c r="AFN6" s="40951"/>
      <c r="AFO6" s="40951"/>
      <c r="AFP6" s="40951"/>
      <c r="AFQ6" s="40951"/>
      <c r="AFR6" s="40951"/>
      <c r="AFS6" s="40951"/>
      <c r="AFT6" s="40951"/>
      <c r="AFU6" s="40951"/>
      <c r="AFV6" s="40951"/>
      <c r="AFW6" s="40951"/>
      <c r="AFX6" s="40951"/>
      <c r="AFY6" s="40951"/>
      <c r="AFZ6" s="40951"/>
      <c r="AGA6" s="40951"/>
      <c r="AGB6" s="40951"/>
      <c r="AGC6" s="40951"/>
      <c r="AGD6" s="40951"/>
      <c r="AGE6" s="40951"/>
      <c r="AGF6" s="40951"/>
      <c r="AGG6" s="40951"/>
      <c r="AGH6" s="40951"/>
      <c r="AGI6" s="40951"/>
      <c r="AGJ6" s="40951"/>
      <c r="AGK6" s="40951"/>
      <c r="AGL6" s="40951"/>
      <c r="AGM6" s="40951"/>
      <c r="AGN6" s="40951"/>
      <c r="AGO6" s="40951"/>
      <c r="AGP6" s="40951"/>
      <c r="AGQ6" s="40951"/>
      <c r="AGR6" s="40951"/>
      <c r="AGS6" s="40951"/>
      <c r="AGT6" s="40951"/>
      <c r="AGU6" s="40951"/>
      <c r="AGV6" s="40951"/>
      <c r="AGW6" s="40951"/>
      <c r="AGX6" s="40951"/>
      <c r="AGY6" s="40951"/>
      <c r="AGZ6" s="40951"/>
      <c r="AHA6" s="40951"/>
      <c r="AHB6" s="40951"/>
      <c r="AHC6" s="40951"/>
      <c r="AHD6" s="40951"/>
      <c r="AHE6" s="40951"/>
      <c r="AHF6" s="40951"/>
      <c r="AHG6" s="40951"/>
      <c r="AHH6" s="40951"/>
      <c r="AHI6" s="40951"/>
      <c r="AHJ6" s="40951"/>
      <c r="AHK6" s="40951"/>
      <c r="AHL6" s="40951"/>
      <c r="AHM6" s="40951"/>
      <c r="AHN6" s="40951"/>
      <c r="AHO6" s="40951"/>
      <c r="AHP6" s="40951"/>
      <c r="AHQ6" s="40951"/>
      <c r="AHR6" s="40951"/>
      <c r="AHS6" s="40951"/>
      <c r="AHT6" s="40951"/>
      <c r="AHU6" s="40951"/>
      <c r="AHV6" s="40951"/>
      <c r="AHW6" s="40951"/>
      <c r="AHX6" s="40951"/>
      <c r="AHY6" s="40951"/>
      <c r="AHZ6" s="40951"/>
      <c r="AIA6" s="40951"/>
      <c r="AIB6" s="40951"/>
      <c r="AIC6" s="40951"/>
      <c r="AID6" s="40951"/>
      <c r="AIE6" s="40951"/>
      <c r="AIF6" s="40951"/>
      <c r="AIG6" s="40951"/>
      <c r="AIH6" s="40951"/>
      <c r="AII6" s="40951"/>
      <c r="AIJ6" s="40951"/>
      <c r="AIK6" s="40951"/>
      <c r="AIL6" s="40951"/>
      <c r="AIM6" s="40951"/>
      <c r="AIN6" s="40951"/>
      <c r="AIO6" s="40951"/>
      <c r="AIP6" s="40951"/>
      <c r="AIQ6" s="40951"/>
      <c r="AIR6" s="40951"/>
      <c r="AIS6" s="40951"/>
      <c r="AIT6" s="40951"/>
      <c r="AIU6" s="40951"/>
      <c r="AIV6" s="40951"/>
      <c r="AIW6" s="40951"/>
      <c r="AIX6" s="40951"/>
      <c r="AIY6" s="40951"/>
      <c r="AIZ6" s="40951"/>
      <c r="AJA6" s="40951"/>
      <c r="AJB6" s="40951"/>
      <c r="AJC6" s="40951"/>
      <c r="AJD6" s="40951"/>
      <c r="AJE6" s="40951"/>
      <c r="AJF6" s="40951"/>
      <c r="AJG6" s="40951"/>
      <c r="AJH6" s="40951"/>
      <c r="AJI6" s="40951"/>
      <c r="AJJ6" s="40951"/>
      <c r="AJK6" s="40951"/>
      <c r="AJL6" s="40951"/>
      <c r="AJM6" s="40951"/>
      <c r="AJN6" s="40951"/>
      <c r="AJO6" s="40951"/>
      <c r="AJP6" s="40951"/>
      <c r="AJQ6" s="40951"/>
      <c r="AJR6" s="40951"/>
      <c r="AJS6" s="40951"/>
      <c r="AJT6" s="40951"/>
      <c r="AJU6" s="40951"/>
      <c r="AJV6" s="40951"/>
      <c r="AJW6" s="40951"/>
      <c r="AJX6" s="40951"/>
      <c r="AJY6" s="40951"/>
      <c r="AJZ6" s="40951"/>
      <c r="AKA6" s="40951"/>
      <c r="AKB6" s="40951"/>
      <c r="AKC6" s="40951"/>
      <c r="AKD6" s="40951"/>
      <c r="AKE6" s="40951"/>
      <c r="AKF6" s="40951"/>
      <c r="AKG6" s="40951"/>
      <c r="AKH6" s="40951"/>
      <c r="AKI6" s="40951"/>
      <c r="AKJ6" s="40951"/>
      <c r="AKK6" s="40951"/>
      <c r="AKL6" s="40951"/>
      <c r="AKM6" s="40951"/>
      <c r="AKN6" s="40951"/>
      <c r="AKO6" s="40951"/>
      <c r="AKP6" s="40951"/>
      <c r="AKQ6" s="40951"/>
      <c r="AKR6" s="40951"/>
      <c r="AKS6" s="40951"/>
      <c r="AKT6" s="40951"/>
      <c r="AKU6" s="40951"/>
      <c r="AKV6" s="40951"/>
      <c r="AKW6" s="40951"/>
      <c r="AKX6" s="40951"/>
      <c r="AKY6" s="40951"/>
      <c r="AKZ6" s="40951"/>
      <c r="ALA6" s="40951"/>
      <c r="ALB6" s="40951"/>
      <c r="ALC6" s="40951"/>
      <c r="ALD6" s="40951"/>
      <c r="ALE6" s="40951"/>
      <c r="ALF6" s="40951"/>
      <c r="ALG6" s="40951"/>
      <c r="ALH6" s="40951"/>
      <c r="ALI6" s="40951"/>
      <c r="ALJ6" s="40951"/>
      <c r="ALK6" s="40951"/>
      <c r="ALL6" s="40951"/>
      <c r="ALM6" s="40951"/>
      <c r="ALN6" s="40951"/>
      <c r="ALO6" s="40951"/>
      <c r="ALP6" s="40951"/>
      <c r="ALQ6" s="40951"/>
      <c r="ALR6" s="40951"/>
      <c r="ALS6" s="40951"/>
      <c r="ALT6" s="40951"/>
      <c r="ALU6" s="40951"/>
      <c r="ALV6" s="40951"/>
      <c r="ALW6" s="40951"/>
      <c r="ALX6" s="40951"/>
      <c r="ALY6" s="40951"/>
      <c r="ALZ6" s="40951"/>
      <c r="AMA6" s="40951"/>
      <c r="AMB6" s="40951"/>
      <c r="AMC6" s="40951"/>
      <c r="AMD6" s="40951"/>
      <c r="AME6" s="40951"/>
      <c r="AMF6" s="40951"/>
      <c r="AMG6" s="40951"/>
      <c r="AMH6" s="40951"/>
      <c r="AMI6" s="40951"/>
      <c r="AMJ6" s="40951"/>
      <c r="AMK6" s="40951"/>
      <c r="AML6" s="40951"/>
      <c r="AMM6" s="40951"/>
      <c r="AMN6" s="40951"/>
      <c r="AMO6" s="40951"/>
      <c r="AMP6" s="40951"/>
      <c r="AMQ6" s="40951"/>
      <c r="AMR6" s="40951"/>
      <c r="AMS6" s="40951"/>
      <c r="AMT6" s="40951"/>
      <c r="AMU6" s="40951"/>
      <c r="AMV6" s="40951"/>
      <c r="AMW6" s="40951"/>
      <c r="AMX6" s="40951"/>
      <c r="AMY6" s="40951"/>
      <c r="AMZ6" s="40951"/>
      <c r="ANA6" s="40951"/>
      <c r="ANB6" s="40951"/>
      <c r="ANC6" s="40951"/>
      <c r="AND6" s="40951"/>
      <c r="ANE6" s="40951"/>
      <c r="ANF6" s="40951"/>
      <c r="ANG6" s="40951"/>
      <c r="ANH6" s="40951"/>
      <c r="ANI6" s="40951"/>
      <c r="ANJ6" s="40951"/>
      <c r="ANK6" s="40951"/>
      <c r="ANL6" s="40951"/>
      <c r="ANM6" s="40951"/>
      <c r="ANN6" s="40951"/>
      <c r="ANO6" s="40951"/>
      <c r="ANP6" s="40951"/>
      <c r="ANQ6" s="40951"/>
      <c r="ANR6" s="40951"/>
      <c r="ANS6" s="40951"/>
      <c r="ANT6" s="40951"/>
      <c r="ANU6" s="40951"/>
      <c r="ANV6" s="40951"/>
      <c r="ANW6" s="40951"/>
      <c r="ANX6" s="40951"/>
      <c r="ANY6" s="40951"/>
      <c r="ANZ6" s="40951"/>
      <c r="AOA6" s="40951"/>
      <c r="AOB6" s="40951"/>
      <c r="AOC6" s="40951"/>
      <c r="AOD6" s="40951"/>
      <c r="AOE6" s="40951"/>
      <c r="AOF6" s="40951"/>
      <c r="AOG6" s="40951"/>
      <c r="AOH6" s="40951"/>
      <c r="AOI6" s="40951"/>
      <c r="AOJ6" s="40951"/>
      <c r="AOK6" s="40951"/>
      <c r="AOL6" s="40951"/>
      <c r="AOM6" s="40951"/>
      <c r="AON6" s="40951"/>
      <c r="AOO6" s="40951"/>
      <c r="AOP6" s="40951"/>
      <c r="AOQ6" s="40951"/>
      <c r="AOR6" s="40951"/>
      <c r="AOS6" s="40951"/>
      <c r="AOT6" s="40951"/>
      <c r="AOU6" s="40951"/>
      <c r="AOV6" s="40951"/>
      <c r="AOW6" s="40951"/>
      <c r="AOX6" s="40951"/>
      <c r="AOY6" s="40951"/>
      <c r="AOZ6" s="40951"/>
      <c r="APA6" s="40951"/>
      <c r="APB6" s="40951"/>
      <c r="APC6" s="40951"/>
      <c r="APD6" s="40951"/>
      <c r="APE6" s="40951"/>
      <c r="APF6" s="40951"/>
      <c r="APG6" s="40951"/>
      <c r="APH6" s="40951"/>
      <c r="API6" s="40951"/>
      <c r="APJ6" s="40951"/>
      <c r="APK6" s="40951"/>
      <c r="APL6" s="40951"/>
      <c r="APM6" s="40951"/>
      <c r="APN6" s="40951"/>
      <c r="APO6" s="40951"/>
      <c r="APP6" s="40951"/>
      <c r="APQ6" s="40951"/>
      <c r="APR6" s="40951"/>
      <c r="APS6" s="40951"/>
      <c r="APT6" s="40951"/>
      <c r="APU6" s="40951"/>
      <c r="APV6" s="40951"/>
      <c r="APW6" s="40951"/>
      <c r="APX6" s="40951"/>
      <c r="APY6" s="40951"/>
      <c r="APZ6" s="40951"/>
      <c r="AQA6" s="40951"/>
      <c r="AQB6" s="40951"/>
      <c r="AQC6" s="40951"/>
      <c r="AQD6" s="40951"/>
      <c r="AQE6" s="40951"/>
      <c r="AQF6" s="40951"/>
      <c r="AQG6" s="40951"/>
      <c r="AQH6" s="40951"/>
      <c r="AQI6" s="40951"/>
      <c r="AQJ6" s="40951"/>
      <c r="AQK6" s="40951"/>
      <c r="AQL6" s="40951"/>
      <c r="AQM6" s="40951"/>
      <c r="AQN6" s="40951"/>
      <c r="AQO6" s="40951"/>
      <c r="AQP6" s="40951"/>
      <c r="AQQ6" s="40951"/>
      <c r="AQR6" s="40951"/>
      <c r="AQS6" s="40951"/>
      <c r="AQT6" s="40951"/>
      <c r="AQU6" s="40951"/>
      <c r="AQV6" s="40951"/>
      <c r="AQW6" s="40951"/>
      <c r="AQX6" s="40951"/>
      <c r="AQY6" s="40951"/>
      <c r="AQZ6" s="40951"/>
      <c r="ARA6" s="40951"/>
      <c r="ARB6" s="40951"/>
      <c r="ARC6" s="40951"/>
      <c r="ARD6" s="40951"/>
      <c r="ARE6" s="40951"/>
      <c r="ARF6" s="40951"/>
      <c r="ARG6" s="40951"/>
      <c r="ARH6" s="40951"/>
      <c r="ARI6" s="40951"/>
      <c r="ARJ6" s="40951"/>
      <c r="ARK6" s="40951"/>
      <c r="ARL6" s="40951"/>
      <c r="ARM6" s="40951"/>
      <c r="ARN6" s="40951"/>
      <c r="ARO6" s="40951"/>
      <c r="ARP6" s="40951"/>
      <c r="ARQ6" s="40951"/>
      <c r="ARR6" s="40951"/>
      <c r="ARS6" s="40951"/>
      <c r="ART6" s="40951"/>
      <c r="ARU6" s="40951"/>
      <c r="ARV6" s="40951"/>
      <c r="ARW6" s="40951"/>
      <c r="ARX6" s="40951"/>
      <c r="ARY6" s="40951"/>
      <c r="ARZ6" s="40951"/>
      <c r="ASA6" s="40951"/>
      <c r="ASB6" s="40951"/>
      <c r="ASC6" s="40951"/>
      <c r="ASD6" s="40951"/>
      <c r="ASE6" s="40951"/>
      <c r="ASF6" s="40951"/>
      <c r="ASG6" s="40951"/>
      <c r="ASH6" s="40951"/>
      <c r="ASI6" s="40951"/>
      <c r="ASJ6" s="40951"/>
      <c r="ASK6" s="40951"/>
      <c r="ASL6" s="40951"/>
      <c r="ASM6" s="40951"/>
      <c r="ASN6" s="40951"/>
      <c r="ASO6" s="40951"/>
      <c r="ASP6" s="40951"/>
      <c r="ASQ6" s="40951"/>
      <c r="ASR6" s="40951"/>
      <c r="ASS6" s="40951"/>
      <c r="AST6" s="40951"/>
      <c r="ASU6" s="40951"/>
      <c r="ASV6" s="40951"/>
      <c r="ASW6" s="40951"/>
      <c r="ASX6" s="40951"/>
      <c r="ASY6" s="40951"/>
      <c r="ASZ6" s="40951"/>
      <c r="ATA6" s="40951"/>
      <c r="ATB6" s="40951"/>
      <c r="ATC6" s="40951"/>
      <c r="ATD6" s="40951"/>
      <c r="ATE6" s="40951"/>
      <c r="ATF6" s="40951"/>
      <c r="ATG6" s="40951"/>
      <c r="ATH6" s="40951"/>
      <c r="ATI6" s="40951"/>
      <c r="ATJ6" s="40951"/>
      <c r="ATK6" s="40951"/>
      <c r="ATL6" s="40951"/>
      <c r="ATM6" s="40951"/>
      <c r="ATN6" s="40951"/>
      <c r="ATO6" s="40951"/>
      <c r="ATP6" s="40951"/>
      <c r="ATQ6" s="40951"/>
      <c r="ATR6" s="40951"/>
      <c r="ATS6" s="40951"/>
      <c r="ATT6" s="40951"/>
      <c r="ATU6" s="40951"/>
      <c r="ATV6" s="40951"/>
      <c r="ATW6" s="40951"/>
      <c r="ATX6" s="40951"/>
      <c r="ATY6" s="40951"/>
      <c r="ATZ6" s="40951"/>
      <c r="AUA6" s="40951"/>
      <c r="AUB6" s="40951"/>
      <c r="AUC6" s="40951"/>
      <c r="AUD6" s="40951"/>
      <c r="AUE6" s="40951"/>
      <c r="AUF6" s="40951"/>
      <c r="AUG6" s="40951"/>
      <c r="AUH6" s="40951"/>
      <c r="AUI6" s="40951"/>
      <c r="AUJ6" s="40951"/>
      <c r="AUK6" s="40951"/>
      <c r="AUL6" s="40951"/>
      <c r="AUM6" s="40951"/>
      <c r="AUN6" s="40951"/>
      <c r="AUO6" s="40951"/>
      <c r="AUP6" s="40951"/>
      <c r="AUQ6" s="40951"/>
      <c r="AUR6" s="40951"/>
      <c r="AUS6" s="40951"/>
      <c r="AUT6" s="40951"/>
      <c r="AUU6" s="40951"/>
      <c r="AUV6" s="40951"/>
      <c r="AUW6" s="40951"/>
      <c r="AUX6" s="40951"/>
      <c r="AUY6" s="40951"/>
      <c r="AUZ6" s="40951"/>
      <c r="AVA6" s="40951"/>
      <c r="AVB6" s="40951"/>
      <c r="AVC6" s="40951"/>
      <c r="AVD6" s="40951"/>
      <c r="AVE6" s="40951"/>
      <c r="AVF6" s="40951"/>
      <c r="AVG6" s="40951"/>
      <c r="AVH6" s="40951"/>
      <c r="AVI6" s="40951"/>
      <c r="AVJ6" s="40951"/>
      <c r="AVK6" s="40951"/>
      <c r="AVL6" s="40951"/>
      <c r="AVM6" s="40951"/>
      <c r="AVN6" s="40951"/>
      <c r="AVO6" s="40951"/>
      <c r="AVP6" s="40951"/>
      <c r="AVQ6" s="40951"/>
      <c r="AVR6" s="40951"/>
      <c r="AVS6" s="40951"/>
      <c r="AVT6" s="40951"/>
      <c r="AVU6" s="40951"/>
      <c r="AVV6" s="40951"/>
      <c r="AVW6" s="40951"/>
      <c r="AVX6" s="40951"/>
      <c r="AVY6" s="40951"/>
      <c r="AVZ6" s="40951"/>
      <c r="AWA6" s="40951"/>
      <c r="AWB6" s="40951"/>
      <c r="AWC6" s="40951"/>
      <c r="AWD6" s="40951"/>
      <c r="AWE6" s="40951"/>
      <c r="AWF6" s="40951"/>
      <c r="AWG6" s="40951"/>
      <c r="AWH6" s="40951"/>
      <c r="AWI6" s="40951"/>
      <c r="AWJ6" s="40951"/>
      <c r="AWK6" s="40951"/>
      <c r="AWL6" s="40951"/>
      <c r="AWM6" s="40951"/>
      <c r="AWN6" s="40951"/>
      <c r="AWO6" s="40951"/>
      <c r="AWP6" s="40951"/>
      <c r="AWQ6" s="40951"/>
      <c r="AWR6" s="40951"/>
      <c r="AWS6" s="40951"/>
      <c r="AWT6" s="40951"/>
      <c r="AWU6" s="40951"/>
      <c r="AWV6" s="40951"/>
      <c r="AWW6" s="40951"/>
      <c r="AWX6" s="40951"/>
      <c r="AWY6" s="40951"/>
      <c r="AWZ6" s="40951"/>
      <c r="AXA6" s="40951"/>
      <c r="AXB6" s="40951"/>
      <c r="AXC6" s="40951"/>
      <c r="AXD6" s="40951"/>
      <c r="AXE6" s="40951"/>
      <c r="AXF6" s="40951"/>
      <c r="AXG6" s="40951"/>
      <c r="AXH6" s="40951"/>
      <c r="AXI6" s="40951"/>
      <c r="AXJ6" s="40951"/>
      <c r="AXK6" s="40951"/>
      <c r="AXL6" s="40951"/>
      <c r="AXM6" s="40951"/>
      <c r="AXN6" s="40951"/>
      <c r="AXO6" s="40951"/>
      <c r="AXP6" s="40951"/>
      <c r="AXQ6" s="40951"/>
      <c r="AXR6" s="40951"/>
      <c r="AXS6" s="40951"/>
      <c r="AXT6" s="40951"/>
      <c r="AXU6" s="40951"/>
      <c r="AXV6" s="40951"/>
      <c r="AXW6" s="40951"/>
      <c r="AXX6" s="40951"/>
      <c r="AXY6" s="40951"/>
      <c r="AXZ6" s="40951"/>
      <c r="AYA6" s="40951"/>
      <c r="AYB6" s="40951"/>
      <c r="AYC6" s="40951"/>
      <c r="AYD6" s="40951"/>
      <c r="AYE6" s="40951"/>
      <c r="AYF6" s="40951"/>
      <c r="AYG6" s="40951"/>
      <c r="AYH6" s="40951"/>
      <c r="AYI6" s="40951"/>
      <c r="AYJ6" s="40951"/>
      <c r="AYK6" s="40951"/>
      <c r="AYL6" s="40951"/>
      <c r="AYM6" s="40951"/>
      <c r="AYN6" s="40951"/>
      <c r="AYO6" s="40951"/>
      <c r="AYP6" s="40951"/>
      <c r="AYQ6" s="40951"/>
      <c r="AYR6" s="40951"/>
      <c r="AYS6" s="40951"/>
      <c r="AYT6" s="40951"/>
      <c r="AYU6" s="40951"/>
      <c r="AYV6" s="40951"/>
      <c r="AYW6" s="40951"/>
      <c r="AYX6" s="40951"/>
      <c r="AYY6" s="40951"/>
      <c r="AYZ6" s="40951"/>
      <c r="AZA6" s="40951"/>
      <c r="AZB6" s="40951"/>
      <c r="AZC6" s="40951"/>
      <c r="AZD6" s="40951"/>
      <c r="AZE6" s="40951"/>
      <c r="AZF6" s="40951"/>
      <c r="AZG6" s="40951"/>
      <c r="AZH6" s="40951"/>
      <c r="AZI6" s="40951"/>
      <c r="AZJ6" s="40951"/>
      <c r="AZK6" s="40951"/>
      <c r="AZL6" s="40951"/>
      <c r="AZM6" s="40951"/>
      <c r="AZN6" s="40951"/>
      <c r="AZO6" s="40951"/>
      <c r="AZP6" s="40951"/>
      <c r="AZQ6" s="40951"/>
      <c r="AZR6" s="40951"/>
      <c r="AZS6" s="40951"/>
      <c r="AZT6" s="40951"/>
      <c r="AZU6" s="40951"/>
      <c r="AZV6" s="40951"/>
      <c r="AZW6" s="40951"/>
      <c r="AZX6" s="40951"/>
      <c r="AZY6" s="40951"/>
      <c r="AZZ6" s="40951"/>
      <c r="BAA6" s="40951"/>
      <c r="BAB6" s="40951"/>
      <c r="BAC6" s="40951"/>
      <c r="BAD6" s="40951"/>
      <c r="BAE6" s="40951"/>
      <c r="BAF6" s="40951"/>
      <c r="BAG6" s="40951"/>
      <c r="BAH6" s="40951"/>
      <c r="BAI6" s="40951"/>
      <c r="BAJ6" s="40951"/>
      <c r="BAK6" s="40951"/>
      <c r="BAL6" s="40951"/>
      <c r="BAM6" s="40951"/>
      <c r="BAN6" s="40951"/>
      <c r="BAO6" s="40951"/>
      <c r="BAP6" s="40951"/>
      <c r="BAQ6" s="40951"/>
      <c r="BAR6" s="40951"/>
      <c r="BAS6" s="40951"/>
      <c r="BAT6" s="40951"/>
      <c r="BAU6" s="40951"/>
      <c r="BAV6" s="40951"/>
      <c r="BAW6" s="40951"/>
      <c r="BAX6" s="40951"/>
      <c r="BAY6" s="40951"/>
      <c r="BAZ6" s="40951"/>
      <c r="BBA6" s="40951"/>
      <c r="BBB6" s="40951"/>
      <c r="BBC6" s="40951"/>
      <c r="BBD6" s="40951"/>
      <c r="BBE6" s="40951"/>
      <c r="BBF6" s="40951"/>
      <c r="BBG6" s="40951"/>
      <c r="BBH6" s="40951"/>
      <c r="BBI6" s="40951"/>
      <c r="BBJ6" s="40951"/>
      <c r="BBK6" s="40951"/>
      <c r="BBL6" s="40951"/>
      <c r="BBM6" s="40951"/>
      <c r="BBN6" s="40951"/>
      <c r="BBO6" s="40951"/>
    </row>
    <row r="7" spans="1:1419" ht="30" customHeight="1" x14ac:dyDescent="0.25">
      <c r="A7" s="41958" t="s">
        <v>127</v>
      </c>
      <c r="B7" s="41986"/>
      <c r="C7" s="41857" t="s">
        <v>128</v>
      </c>
      <c r="D7" s="41864"/>
      <c r="E7" s="41864"/>
      <c r="F7" s="41864"/>
      <c r="G7" s="41864"/>
      <c r="H7" s="41858"/>
      <c r="I7" s="42217" t="s">
        <v>9</v>
      </c>
      <c r="J7" s="42218"/>
      <c r="K7" s="42218"/>
      <c r="L7" s="42218"/>
      <c r="M7" s="42218"/>
      <c r="N7" s="42219"/>
      <c r="O7" s="42217" t="s">
        <v>10</v>
      </c>
      <c r="P7" s="42218"/>
      <c r="Q7" s="42218"/>
      <c r="R7" s="42218"/>
      <c r="S7" s="42218"/>
      <c r="T7" s="42219"/>
      <c r="U7" s="42217" t="s">
        <v>11</v>
      </c>
      <c r="V7" s="42218"/>
      <c r="W7" s="42218"/>
      <c r="X7" s="42218"/>
      <c r="Y7" s="42218"/>
      <c r="Z7" s="42219"/>
      <c r="AA7" s="42217" t="s">
        <v>2</v>
      </c>
      <c r="AB7" s="42218"/>
      <c r="AC7" s="42218"/>
      <c r="AD7" s="42218"/>
      <c r="AE7" s="42218"/>
      <c r="AF7" s="42219"/>
      <c r="AG7" s="42217" t="s">
        <v>12</v>
      </c>
      <c r="AH7" s="42218"/>
      <c r="AI7" s="42218"/>
      <c r="AJ7" s="42218"/>
      <c r="AK7" s="42218"/>
      <c r="AL7" s="42219"/>
      <c r="AM7" s="42217" t="s">
        <v>13</v>
      </c>
      <c r="AN7" s="42218"/>
      <c r="AO7" s="42218"/>
      <c r="AP7" s="42218"/>
      <c r="AQ7" s="42218"/>
      <c r="AR7" s="42219"/>
      <c r="AS7" s="42217" t="s">
        <v>14</v>
      </c>
      <c r="AT7" s="42218"/>
      <c r="AU7" s="42218"/>
      <c r="AV7" s="42218"/>
      <c r="AW7" s="42218"/>
      <c r="AX7" s="42219"/>
      <c r="AY7" s="42217" t="s">
        <v>15</v>
      </c>
      <c r="AZ7" s="42218"/>
      <c r="BA7" s="42218"/>
      <c r="BB7" s="42218"/>
      <c r="BC7" s="42218"/>
      <c r="BD7" s="42219"/>
      <c r="BE7" s="42217" t="s">
        <v>16</v>
      </c>
      <c r="BF7" s="42218"/>
      <c r="BG7" s="42218"/>
      <c r="BH7" s="42218"/>
      <c r="BI7" s="42218"/>
      <c r="BJ7" s="42219"/>
      <c r="BK7" s="42217" t="s">
        <v>17</v>
      </c>
      <c r="BL7" s="42218"/>
      <c r="BM7" s="42218"/>
      <c r="BN7" s="42218"/>
      <c r="BO7" s="42218"/>
      <c r="BP7" s="42219"/>
      <c r="BQ7" s="42217" t="s">
        <v>18</v>
      </c>
      <c r="BR7" s="42218"/>
      <c r="BS7" s="42218"/>
      <c r="BT7" s="42218"/>
      <c r="BU7" s="42218"/>
      <c r="BV7" s="42219"/>
      <c r="BW7" s="42217" t="s">
        <v>19</v>
      </c>
      <c r="BX7" s="42218"/>
      <c r="BY7" s="42218"/>
      <c r="BZ7" s="42218"/>
      <c r="CA7" s="42218"/>
      <c r="CB7" s="42219"/>
      <c r="CC7" s="42239" t="s">
        <v>499</v>
      </c>
      <c r="CD7" s="42240"/>
      <c r="CE7" s="42240"/>
      <c r="CF7" s="42240"/>
      <c r="CG7" s="42240"/>
      <c r="CH7" s="42240"/>
      <c r="CI7" s="42240" t="s">
        <v>500</v>
      </c>
      <c r="CJ7" s="42240"/>
      <c r="CK7" s="42240"/>
      <c r="CL7" s="42240"/>
      <c r="CM7" s="42240"/>
      <c r="CN7" s="42241"/>
      <c r="CO7" s="40951"/>
      <c r="CP7" s="40951"/>
      <c r="CQ7" s="40951"/>
      <c r="CR7" s="40951"/>
      <c r="CS7" s="40951"/>
      <c r="CT7" s="40951"/>
      <c r="CU7" s="40951"/>
      <c r="CV7" s="40951"/>
      <c r="CW7" s="40951"/>
      <c r="CX7" s="40951"/>
      <c r="CY7" s="40951"/>
      <c r="CZ7" s="40951"/>
      <c r="DA7" s="40951"/>
      <c r="DB7" s="40951"/>
      <c r="DC7" s="40951"/>
      <c r="DD7" s="40951"/>
      <c r="DE7" s="40951"/>
      <c r="DF7" s="40951"/>
      <c r="DG7" s="40951"/>
      <c r="DH7" s="40951"/>
      <c r="DI7" s="40951"/>
      <c r="DJ7" s="40951"/>
      <c r="DK7" s="40951"/>
      <c r="DL7" s="40951"/>
      <c r="DM7" s="40951"/>
      <c r="DN7" s="40951"/>
      <c r="DO7" s="40951"/>
      <c r="DP7" s="40951"/>
      <c r="DQ7" s="40951"/>
      <c r="DR7" s="40951"/>
      <c r="DS7" s="40951"/>
      <c r="DT7" s="40951"/>
      <c r="DU7" s="40951"/>
      <c r="DV7" s="40951"/>
      <c r="DW7" s="40951"/>
      <c r="DX7" s="40951"/>
      <c r="DY7" s="40951"/>
      <c r="DZ7" s="40951"/>
      <c r="EA7" s="40951"/>
      <c r="EB7" s="40951"/>
      <c r="EC7" s="40951"/>
      <c r="ED7" s="40951"/>
      <c r="EE7" s="40951"/>
      <c r="EF7" s="40951"/>
      <c r="EG7" s="40951"/>
      <c r="EH7" s="40951"/>
      <c r="EI7" s="40951"/>
      <c r="EJ7" s="40951"/>
      <c r="EK7" s="40951"/>
      <c r="EL7" s="40951"/>
      <c r="EM7" s="40951"/>
      <c r="EN7" s="40951"/>
      <c r="EO7" s="40951"/>
      <c r="EP7" s="40951"/>
      <c r="EQ7" s="40951"/>
      <c r="ER7" s="40951"/>
      <c r="ES7" s="40951"/>
      <c r="ET7" s="40951"/>
      <c r="EU7" s="40951"/>
      <c r="EV7" s="40951"/>
      <c r="EW7" s="40951"/>
      <c r="EX7" s="40951"/>
      <c r="EY7" s="40951"/>
      <c r="EZ7" s="40951"/>
      <c r="FA7" s="40951"/>
      <c r="FB7" s="40951"/>
      <c r="FC7" s="40951"/>
      <c r="FD7" s="40951"/>
      <c r="FE7" s="40951"/>
      <c r="FF7" s="40951"/>
      <c r="FG7" s="40951"/>
      <c r="FH7" s="40951"/>
      <c r="FI7" s="40951"/>
      <c r="FJ7" s="40951"/>
      <c r="FK7" s="40951"/>
      <c r="FL7" s="40951"/>
      <c r="FM7" s="40951"/>
      <c r="FN7" s="40951"/>
      <c r="FO7" s="40951"/>
      <c r="FP7" s="40951"/>
      <c r="FQ7" s="40951"/>
      <c r="FR7" s="40951"/>
      <c r="FS7" s="40951"/>
      <c r="FT7" s="40951"/>
      <c r="FU7" s="40951"/>
      <c r="FV7" s="40951"/>
      <c r="FW7" s="40951"/>
      <c r="FX7" s="40951"/>
      <c r="FY7" s="40951"/>
      <c r="FZ7" s="40951"/>
      <c r="GA7" s="40951"/>
      <c r="GB7" s="40951"/>
      <c r="GC7" s="40951"/>
      <c r="GD7" s="40951"/>
      <c r="GE7" s="40951"/>
      <c r="GF7" s="40951"/>
      <c r="GG7" s="40951"/>
      <c r="GH7" s="40951"/>
      <c r="GI7" s="40951"/>
      <c r="GJ7" s="40951"/>
      <c r="GK7" s="40951"/>
      <c r="GL7" s="40951"/>
      <c r="GM7" s="40951"/>
      <c r="GN7" s="40951"/>
      <c r="GO7" s="40951"/>
      <c r="GP7" s="40951"/>
      <c r="GQ7" s="40951"/>
      <c r="GR7" s="40951"/>
      <c r="GS7" s="40951"/>
      <c r="GT7" s="40951"/>
      <c r="GU7" s="40951"/>
      <c r="GV7" s="40951"/>
      <c r="GW7" s="40951"/>
      <c r="GX7" s="40951"/>
      <c r="GY7" s="40951"/>
      <c r="GZ7" s="40951"/>
      <c r="HA7" s="40951"/>
      <c r="HB7" s="40951"/>
      <c r="HC7" s="40951"/>
      <c r="HD7" s="40951"/>
      <c r="HE7" s="40951"/>
      <c r="HF7" s="40951"/>
      <c r="HG7" s="40951"/>
      <c r="HH7" s="40951"/>
      <c r="HI7" s="40951"/>
      <c r="HJ7" s="40951"/>
      <c r="HK7" s="40951"/>
      <c r="HL7" s="40951"/>
      <c r="HM7" s="40951"/>
      <c r="HN7" s="40951"/>
      <c r="HO7" s="40951"/>
      <c r="HP7" s="40951"/>
      <c r="HQ7" s="40951"/>
      <c r="HR7" s="40951"/>
      <c r="HS7" s="40951"/>
      <c r="HT7" s="40951"/>
      <c r="HU7" s="40951"/>
      <c r="HV7" s="40951"/>
      <c r="HW7" s="40951"/>
      <c r="HX7" s="40951"/>
      <c r="HY7" s="40951"/>
      <c r="HZ7" s="40951"/>
      <c r="IA7" s="40951"/>
      <c r="IB7" s="40951"/>
      <c r="IC7" s="40951"/>
      <c r="ID7" s="40951"/>
      <c r="IE7" s="40951"/>
      <c r="IF7" s="40951"/>
      <c r="IG7" s="40951"/>
      <c r="IH7" s="40951"/>
      <c r="II7" s="40951"/>
      <c r="IJ7" s="40951"/>
      <c r="IK7" s="40951"/>
      <c r="IL7" s="40951"/>
      <c r="IM7" s="40951"/>
      <c r="IN7" s="40951"/>
      <c r="IO7" s="40951"/>
      <c r="IP7" s="40951"/>
      <c r="IQ7" s="40951"/>
      <c r="IR7" s="40951"/>
      <c r="IS7" s="40951"/>
      <c r="IT7" s="40951"/>
      <c r="IU7" s="40951"/>
      <c r="IV7" s="40951"/>
      <c r="IW7" s="40951"/>
      <c r="IX7" s="40951"/>
      <c r="IY7" s="40951"/>
      <c r="IZ7" s="40951"/>
      <c r="JA7" s="40951"/>
      <c r="JB7" s="40951"/>
      <c r="JC7" s="40951"/>
      <c r="JD7" s="40951"/>
      <c r="JE7" s="40951"/>
      <c r="JF7" s="40951"/>
      <c r="JG7" s="40951"/>
      <c r="JH7" s="40951"/>
      <c r="JI7" s="40951"/>
      <c r="JJ7" s="40951"/>
      <c r="JK7" s="40951"/>
      <c r="JL7" s="40951"/>
      <c r="JM7" s="40951"/>
      <c r="JN7" s="40951"/>
      <c r="JO7" s="40951"/>
      <c r="JP7" s="40951"/>
      <c r="JQ7" s="40951"/>
      <c r="JR7" s="40951"/>
      <c r="JS7" s="40951"/>
      <c r="JT7" s="40951"/>
      <c r="JU7" s="40951"/>
      <c r="JV7" s="40951"/>
      <c r="JW7" s="40951"/>
      <c r="JX7" s="40951"/>
      <c r="JY7" s="40951"/>
      <c r="JZ7" s="40951"/>
      <c r="KA7" s="40951"/>
      <c r="KB7" s="40951"/>
      <c r="KC7" s="40951"/>
      <c r="KD7" s="40951"/>
      <c r="KE7" s="40951"/>
      <c r="KF7" s="40951"/>
      <c r="KG7" s="40951"/>
      <c r="KH7" s="40951"/>
      <c r="KI7" s="40951"/>
      <c r="KJ7" s="40951"/>
      <c r="KK7" s="40951"/>
      <c r="KL7" s="40951"/>
      <c r="KM7" s="40951"/>
      <c r="KN7" s="40951"/>
      <c r="KO7" s="40951"/>
      <c r="KP7" s="40951"/>
      <c r="KQ7" s="40951"/>
      <c r="KR7" s="40951"/>
      <c r="KS7" s="40951"/>
      <c r="KT7" s="40951"/>
      <c r="KU7" s="40951"/>
      <c r="KV7" s="40951"/>
      <c r="KW7" s="40951"/>
      <c r="KX7" s="40951"/>
      <c r="KY7" s="40951"/>
      <c r="KZ7" s="40951"/>
      <c r="LA7" s="40951"/>
      <c r="LB7" s="40951"/>
      <c r="LC7" s="40951"/>
      <c r="LD7" s="40951"/>
      <c r="LE7" s="40951"/>
      <c r="LF7" s="40951"/>
      <c r="LG7" s="40951"/>
      <c r="LH7" s="40951"/>
      <c r="LI7" s="40951"/>
      <c r="LJ7" s="40951"/>
      <c r="LK7" s="40951"/>
      <c r="LL7" s="40951"/>
      <c r="LM7" s="40951"/>
      <c r="LN7" s="40951"/>
      <c r="LO7" s="40951"/>
      <c r="LP7" s="40951"/>
      <c r="LQ7" s="40951"/>
      <c r="LR7" s="40951"/>
      <c r="LS7" s="40951"/>
      <c r="LT7" s="40951"/>
      <c r="LU7" s="40951"/>
      <c r="LV7" s="40951"/>
      <c r="LW7" s="40951"/>
      <c r="LX7" s="40951"/>
      <c r="LY7" s="40951"/>
      <c r="LZ7" s="40951"/>
      <c r="MA7" s="40951"/>
      <c r="MB7" s="40951"/>
      <c r="MC7" s="40951"/>
      <c r="MD7" s="40951"/>
      <c r="ME7" s="40951"/>
      <c r="MF7" s="40951"/>
      <c r="MG7" s="40951"/>
      <c r="MH7" s="40951"/>
      <c r="MI7" s="40951"/>
      <c r="MJ7" s="40951"/>
      <c r="MK7" s="40951"/>
      <c r="ML7" s="40951"/>
      <c r="MM7" s="40951"/>
      <c r="MN7" s="40951"/>
      <c r="MO7" s="40951"/>
      <c r="MP7" s="40951"/>
      <c r="MQ7" s="40951"/>
      <c r="MR7" s="40951"/>
      <c r="MS7" s="40951"/>
      <c r="MT7" s="40951"/>
      <c r="MU7" s="40951"/>
      <c r="MV7" s="40951"/>
      <c r="MW7" s="40951"/>
      <c r="MX7" s="40951"/>
      <c r="MY7" s="40951"/>
      <c r="MZ7" s="40951"/>
      <c r="NA7" s="40951"/>
      <c r="NB7" s="40951"/>
      <c r="NC7" s="40951"/>
      <c r="ND7" s="40951"/>
      <c r="NE7" s="40951"/>
      <c r="NF7" s="40951"/>
      <c r="NG7" s="40951"/>
      <c r="NH7" s="40951"/>
      <c r="NI7" s="40951"/>
      <c r="NJ7" s="40951"/>
      <c r="NK7" s="40951"/>
      <c r="NL7" s="40951"/>
      <c r="NM7" s="40951"/>
      <c r="NN7" s="40951"/>
      <c r="NO7" s="40951"/>
      <c r="NP7" s="40951"/>
      <c r="NQ7" s="40951"/>
      <c r="NR7" s="40951"/>
      <c r="NS7" s="40951"/>
      <c r="NT7" s="40951"/>
      <c r="NU7" s="40951"/>
      <c r="NV7" s="40951"/>
      <c r="NW7" s="40951"/>
      <c r="NX7" s="40951"/>
      <c r="NY7" s="40951"/>
      <c r="NZ7" s="40951"/>
      <c r="OA7" s="40951"/>
      <c r="OB7" s="40951"/>
      <c r="OC7" s="40951"/>
      <c r="OD7" s="40951"/>
      <c r="OE7" s="40951"/>
      <c r="OF7" s="40951"/>
      <c r="OG7" s="40951"/>
      <c r="OH7" s="40951"/>
      <c r="OI7" s="40951"/>
      <c r="OJ7" s="40951"/>
      <c r="OK7" s="40951"/>
      <c r="OL7" s="40951"/>
      <c r="OM7" s="40951"/>
      <c r="ON7" s="40951"/>
      <c r="OO7" s="40951"/>
      <c r="OP7" s="40951"/>
      <c r="OQ7" s="40951"/>
      <c r="OR7" s="40951"/>
      <c r="OS7" s="40951"/>
      <c r="OT7" s="40951"/>
      <c r="OU7" s="40951"/>
      <c r="OV7" s="40951"/>
      <c r="OW7" s="40951"/>
      <c r="OX7" s="40951"/>
      <c r="OY7" s="40951"/>
      <c r="OZ7" s="40951"/>
      <c r="PA7" s="40951"/>
      <c r="PB7" s="40951"/>
      <c r="PC7" s="40951"/>
      <c r="PD7" s="40951"/>
      <c r="PE7" s="40951"/>
      <c r="PF7" s="40951"/>
      <c r="PG7" s="40951"/>
      <c r="PH7" s="40951"/>
      <c r="PI7" s="40951"/>
      <c r="PJ7" s="40951"/>
      <c r="PK7" s="40951"/>
      <c r="PL7" s="40951"/>
      <c r="PM7" s="40951"/>
      <c r="PN7" s="40951"/>
      <c r="PO7" s="40951"/>
      <c r="PP7" s="40951"/>
      <c r="PQ7" s="40951"/>
      <c r="PR7" s="40951"/>
      <c r="PS7" s="40951"/>
      <c r="PT7" s="40951"/>
      <c r="PU7" s="40951"/>
      <c r="PV7" s="40951"/>
      <c r="PW7" s="40951"/>
      <c r="PX7" s="40951"/>
      <c r="PY7" s="40951"/>
      <c r="PZ7" s="40951"/>
      <c r="QA7" s="40951"/>
      <c r="QB7" s="40951"/>
      <c r="QC7" s="40951"/>
      <c r="QD7" s="40951"/>
      <c r="QE7" s="40951"/>
      <c r="QF7" s="40951"/>
      <c r="QG7" s="40951"/>
      <c r="QH7" s="40951"/>
      <c r="QI7" s="40951"/>
      <c r="QJ7" s="40951"/>
      <c r="QK7" s="40951"/>
      <c r="QL7" s="40951"/>
      <c r="QM7" s="40951"/>
      <c r="QN7" s="40951"/>
      <c r="QO7" s="40951"/>
      <c r="QP7" s="40951"/>
      <c r="QQ7" s="40951"/>
      <c r="QR7" s="40951"/>
      <c r="QS7" s="40951"/>
      <c r="QT7" s="40951"/>
      <c r="QU7" s="40951"/>
      <c r="QV7" s="40951"/>
      <c r="QW7" s="40951"/>
      <c r="QX7" s="40951"/>
      <c r="QY7" s="40951"/>
      <c r="QZ7" s="40951"/>
      <c r="RA7" s="40951"/>
      <c r="RB7" s="40951"/>
      <c r="RC7" s="40951"/>
      <c r="RD7" s="40951"/>
      <c r="RE7" s="40951"/>
      <c r="RF7" s="40951"/>
      <c r="RG7" s="40951"/>
      <c r="RH7" s="40951"/>
      <c r="RI7" s="40951"/>
      <c r="RJ7" s="40951"/>
      <c r="RK7" s="40951"/>
      <c r="RL7" s="40951"/>
      <c r="RM7" s="40951"/>
      <c r="RN7" s="40951"/>
      <c r="RO7" s="40951"/>
      <c r="RP7" s="40951"/>
      <c r="RQ7" s="40951"/>
      <c r="RR7" s="40951"/>
      <c r="RS7" s="40951"/>
      <c r="RT7" s="40951"/>
      <c r="RU7" s="40951"/>
      <c r="RV7" s="40951"/>
      <c r="RW7" s="40951"/>
      <c r="RX7" s="40951"/>
      <c r="RY7" s="40951"/>
      <c r="RZ7" s="40951"/>
      <c r="SA7" s="40951"/>
      <c r="SB7" s="40951"/>
      <c r="SC7" s="40951"/>
      <c r="SD7" s="40951"/>
      <c r="SE7" s="40951"/>
      <c r="SF7" s="40951"/>
      <c r="SG7" s="40951"/>
      <c r="SH7" s="40951"/>
      <c r="SI7" s="40951"/>
      <c r="SJ7" s="40951"/>
      <c r="SK7" s="40951"/>
      <c r="SL7" s="40951"/>
      <c r="SM7" s="40951"/>
      <c r="SN7" s="40951"/>
      <c r="SO7" s="40951"/>
      <c r="SP7" s="40951"/>
      <c r="SQ7" s="40951"/>
      <c r="SR7" s="40951"/>
      <c r="SS7" s="40951"/>
      <c r="ST7" s="40951"/>
      <c r="SU7" s="40951"/>
      <c r="SV7" s="40951"/>
      <c r="SW7" s="40951"/>
      <c r="SX7" s="40951"/>
      <c r="SY7" s="40951"/>
      <c r="SZ7" s="40951"/>
      <c r="TA7" s="40951"/>
      <c r="TB7" s="40951"/>
      <c r="TC7" s="40951"/>
      <c r="TD7" s="40951"/>
      <c r="TE7" s="40951"/>
      <c r="TF7" s="40951"/>
      <c r="TG7" s="40951"/>
      <c r="TH7" s="40951"/>
      <c r="TI7" s="40951"/>
      <c r="TJ7" s="40951"/>
      <c r="TK7" s="40951"/>
      <c r="TL7" s="40951"/>
      <c r="TM7" s="40951"/>
      <c r="TN7" s="40951"/>
      <c r="TO7" s="40951"/>
      <c r="TP7" s="40951"/>
      <c r="TQ7" s="40951"/>
      <c r="TR7" s="40951"/>
      <c r="TS7" s="40951"/>
      <c r="TT7" s="40951"/>
      <c r="TU7" s="40951"/>
      <c r="TV7" s="40951"/>
      <c r="TW7" s="40951"/>
      <c r="TX7" s="40951"/>
      <c r="TY7" s="40951"/>
      <c r="TZ7" s="40951"/>
      <c r="UA7" s="40951"/>
      <c r="UB7" s="40951"/>
      <c r="UC7" s="40951"/>
      <c r="UD7" s="40951"/>
      <c r="UE7" s="40951"/>
      <c r="UF7" s="40951"/>
      <c r="UG7" s="40951"/>
      <c r="UH7" s="40951"/>
      <c r="UI7" s="40951"/>
      <c r="UJ7" s="40951"/>
      <c r="UK7" s="40951"/>
      <c r="UL7" s="40951"/>
      <c r="UM7" s="40951"/>
      <c r="UN7" s="40951"/>
      <c r="UO7" s="40951"/>
      <c r="UP7" s="40951"/>
      <c r="UQ7" s="40951"/>
      <c r="UR7" s="40951"/>
      <c r="US7" s="40951"/>
      <c r="UT7" s="40951"/>
      <c r="UU7" s="40951"/>
      <c r="UV7" s="40951"/>
      <c r="UW7" s="40951"/>
      <c r="UX7" s="40951"/>
      <c r="UY7" s="40951"/>
      <c r="UZ7" s="40951"/>
      <c r="VA7" s="40951"/>
      <c r="VB7" s="40951"/>
      <c r="VC7" s="40951"/>
      <c r="VD7" s="40951"/>
      <c r="VE7" s="40951"/>
      <c r="VF7" s="40951"/>
      <c r="VG7" s="40951"/>
      <c r="VH7" s="40951"/>
      <c r="VI7" s="40951"/>
      <c r="VJ7" s="40951"/>
      <c r="VK7" s="40951"/>
      <c r="VL7" s="40951"/>
      <c r="VM7" s="40951"/>
      <c r="VN7" s="40951"/>
      <c r="VO7" s="40951"/>
      <c r="VP7" s="40951"/>
      <c r="VQ7" s="40951"/>
      <c r="VR7" s="40951"/>
      <c r="VS7" s="40951"/>
      <c r="VT7" s="40951"/>
      <c r="VU7" s="40951"/>
      <c r="VV7" s="40951"/>
      <c r="VW7" s="40951"/>
      <c r="VX7" s="40951"/>
      <c r="VY7" s="40951"/>
      <c r="VZ7" s="40951"/>
      <c r="WA7" s="40951"/>
      <c r="WB7" s="40951"/>
      <c r="WC7" s="40951"/>
      <c r="WD7" s="40951"/>
      <c r="WE7" s="40951"/>
      <c r="WF7" s="40951"/>
      <c r="WG7" s="40951"/>
      <c r="WH7" s="40951"/>
      <c r="WI7" s="40951"/>
      <c r="WJ7" s="40951"/>
      <c r="WK7" s="40951"/>
      <c r="WL7" s="40951"/>
      <c r="WM7" s="40951"/>
      <c r="WN7" s="40951"/>
      <c r="WO7" s="40951"/>
      <c r="WP7" s="40951"/>
      <c r="WQ7" s="40951"/>
      <c r="WR7" s="40951"/>
      <c r="WS7" s="40951"/>
      <c r="WT7" s="40951"/>
      <c r="WU7" s="40951"/>
      <c r="WV7" s="40951"/>
      <c r="WW7" s="40951"/>
      <c r="WX7" s="40951"/>
      <c r="WY7" s="40951"/>
      <c r="WZ7" s="40951"/>
      <c r="XA7" s="40951"/>
      <c r="XB7" s="40951"/>
      <c r="XC7" s="40951"/>
      <c r="XD7" s="40951"/>
      <c r="XE7" s="40951"/>
      <c r="XF7" s="40951"/>
      <c r="XG7" s="40951"/>
      <c r="XH7" s="40951"/>
      <c r="XI7" s="40951"/>
      <c r="XJ7" s="40951"/>
      <c r="XK7" s="40951"/>
      <c r="XL7" s="40951"/>
      <c r="XM7" s="40951"/>
      <c r="XN7" s="40951"/>
      <c r="XO7" s="40951"/>
      <c r="XP7" s="40951"/>
      <c r="XQ7" s="40951"/>
      <c r="XR7" s="40951"/>
      <c r="XS7" s="40951"/>
      <c r="XT7" s="40951"/>
      <c r="XU7" s="40951"/>
      <c r="XV7" s="40951"/>
      <c r="XW7" s="40951"/>
      <c r="XX7" s="40951"/>
      <c r="XY7" s="40951"/>
      <c r="XZ7" s="40951"/>
      <c r="YA7" s="40951"/>
      <c r="YB7" s="40951"/>
      <c r="YC7" s="40951"/>
      <c r="YD7" s="40951"/>
      <c r="YE7" s="40951"/>
      <c r="YF7" s="40951"/>
      <c r="YG7" s="40951"/>
      <c r="YH7" s="40951"/>
      <c r="YI7" s="40951"/>
      <c r="YJ7" s="40951"/>
      <c r="YK7" s="40951"/>
      <c r="YL7" s="40951"/>
      <c r="YM7" s="40951"/>
      <c r="YN7" s="40951"/>
      <c r="YO7" s="40951"/>
      <c r="YP7" s="40951"/>
      <c r="YQ7" s="40951"/>
      <c r="YR7" s="40951"/>
      <c r="YS7" s="40951"/>
      <c r="YT7" s="40951"/>
      <c r="YU7" s="40951"/>
      <c r="YV7" s="40951"/>
      <c r="YW7" s="40951"/>
      <c r="YX7" s="40951"/>
      <c r="YY7" s="40951"/>
      <c r="YZ7" s="40951"/>
      <c r="ZA7" s="40951"/>
      <c r="ZB7" s="40951"/>
      <c r="ZC7" s="40951"/>
      <c r="ZD7" s="40951"/>
      <c r="ZE7" s="40951"/>
      <c r="ZF7" s="40951"/>
      <c r="ZG7" s="40951"/>
      <c r="ZH7" s="40951"/>
      <c r="ZI7" s="40951"/>
      <c r="ZJ7" s="40951"/>
      <c r="ZK7" s="40951"/>
      <c r="ZL7" s="40951"/>
      <c r="ZM7" s="40951"/>
      <c r="ZN7" s="40951"/>
      <c r="ZO7" s="40951"/>
      <c r="ZP7" s="40951"/>
      <c r="ZQ7" s="40951"/>
      <c r="ZR7" s="40951"/>
      <c r="ZS7" s="40951"/>
      <c r="ZT7" s="40951"/>
      <c r="ZU7" s="40951"/>
      <c r="ZV7" s="40951"/>
      <c r="ZW7" s="40951"/>
      <c r="ZX7" s="40951"/>
      <c r="ZY7" s="40951"/>
      <c r="ZZ7" s="40951"/>
      <c r="AAA7" s="40951"/>
      <c r="AAB7" s="40951"/>
      <c r="AAC7" s="40951"/>
      <c r="AAD7" s="40951"/>
      <c r="AAE7" s="40951"/>
      <c r="AAF7" s="40951"/>
      <c r="AAG7" s="40951"/>
      <c r="AAH7" s="40951"/>
      <c r="AAI7" s="40951"/>
      <c r="AAJ7" s="40951"/>
      <c r="AAK7" s="40951"/>
      <c r="AAL7" s="40951"/>
      <c r="AAM7" s="40951"/>
      <c r="AAN7" s="40951"/>
      <c r="AAO7" s="40951"/>
      <c r="AAP7" s="40951"/>
      <c r="AAQ7" s="40951"/>
      <c r="AAR7" s="40951"/>
      <c r="AAS7" s="40951"/>
      <c r="AAT7" s="40951"/>
      <c r="AAU7" s="40951"/>
      <c r="AAV7" s="40951"/>
      <c r="AAW7" s="40951"/>
      <c r="AAX7" s="40951"/>
      <c r="AAY7" s="40951"/>
      <c r="AAZ7" s="40951"/>
      <c r="ABA7" s="40951"/>
      <c r="ABB7" s="40951"/>
      <c r="ABC7" s="40951"/>
      <c r="ABD7" s="40951"/>
      <c r="ABE7" s="40951"/>
      <c r="ABF7" s="40951"/>
      <c r="ABG7" s="40951"/>
      <c r="ABH7" s="40951"/>
      <c r="ABI7" s="40951"/>
      <c r="ABJ7" s="40951"/>
      <c r="ABK7" s="40951"/>
      <c r="ABL7" s="40951"/>
      <c r="ABM7" s="40951"/>
      <c r="ABN7" s="40951"/>
      <c r="ABO7" s="40951"/>
      <c r="ABP7" s="40951"/>
      <c r="ABQ7" s="40951"/>
      <c r="ABR7" s="40951"/>
      <c r="ABS7" s="40951"/>
      <c r="ABT7" s="40951"/>
      <c r="ABU7" s="40951"/>
      <c r="ABV7" s="40951"/>
      <c r="ABW7" s="40951"/>
      <c r="ABX7" s="40951"/>
      <c r="ABY7" s="40951"/>
      <c r="ABZ7" s="40951"/>
      <c r="ACA7" s="40951"/>
      <c r="ACB7" s="40951"/>
      <c r="ACC7" s="40951"/>
      <c r="ACD7" s="40951"/>
      <c r="ACE7" s="40951"/>
      <c r="ACF7" s="40951"/>
      <c r="ACG7" s="40951"/>
      <c r="ACH7" s="40951"/>
      <c r="ACI7" s="40951"/>
      <c r="ACJ7" s="40951"/>
      <c r="ACK7" s="40951"/>
      <c r="ACL7" s="40951"/>
      <c r="ACM7" s="40951"/>
      <c r="ACN7" s="40951"/>
      <c r="ACO7" s="40951"/>
      <c r="ACP7" s="40951"/>
      <c r="ACQ7" s="40951"/>
      <c r="ACR7" s="40951"/>
      <c r="ACS7" s="40951"/>
      <c r="ACT7" s="40951"/>
      <c r="ACU7" s="40951"/>
      <c r="ACV7" s="40951"/>
      <c r="ACW7" s="40951"/>
      <c r="ACX7" s="40951"/>
      <c r="ACY7" s="40951"/>
      <c r="ACZ7" s="40951"/>
      <c r="ADA7" s="40951"/>
      <c r="ADB7" s="40951"/>
      <c r="ADC7" s="40951"/>
      <c r="ADD7" s="40951"/>
      <c r="ADE7" s="40951"/>
      <c r="ADF7" s="40951"/>
      <c r="ADG7" s="40951"/>
      <c r="ADH7" s="40951"/>
      <c r="ADI7" s="40951"/>
      <c r="ADJ7" s="40951"/>
      <c r="ADK7" s="40951"/>
      <c r="ADL7" s="40951"/>
      <c r="ADM7" s="40951"/>
      <c r="ADN7" s="40951"/>
      <c r="ADO7" s="40951"/>
      <c r="ADP7" s="40951"/>
      <c r="ADQ7" s="40951"/>
      <c r="ADR7" s="40951"/>
      <c r="ADS7" s="40951"/>
      <c r="ADT7" s="40951"/>
      <c r="ADU7" s="40951"/>
      <c r="ADV7" s="40951"/>
      <c r="ADW7" s="40951"/>
      <c r="ADX7" s="40951"/>
      <c r="ADY7" s="40951"/>
      <c r="ADZ7" s="40951"/>
      <c r="AEA7" s="40951"/>
      <c r="AEB7" s="40951"/>
      <c r="AEC7" s="40951"/>
      <c r="AED7" s="40951"/>
      <c r="AEE7" s="40951"/>
      <c r="AEF7" s="40951"/>
      <c r="AEG7" s="40951"/>
      <c r="AEH7" s="40951"/>
      <c r="AEI7" s="40951"/>
      <c r="AEJ7" s="40951"/>
      <c r="AEK7" s="40951"/>
      <c r="AEL7" s="40951"/>
      <c r="AEM7" s="40951"/>
      <c r="AEN7" s="40951"/>
      <c r="AEO7" s="40951"/>
      <c r="AEP7" s="40951"/>
      <c r="AEQ7" s="40951"/>
      <c r="AER7" s="40951"/>
      <c r="AES7" s="40951"/>
      <c r="AET7" s="40951"/>
      <c r="AEU7" s="40951"/>
      <c r="AEV7" s="40951"/>
      <c r="AEW7" s="40951"/>
      <c r="AEX7" s="40951"/>
      <c r="AEY7" s="40951"/>
      <c r="AEZ7" s="40951"/>
      <c r="AFA7" s="40951"/>
      <c r="AFB7" s="40951"/>
      <c r="AFC7" s="40951"/>
      <c r="AFD7" s="40951"/>
      <c r="AFE7" s="40951"/>
      <c r="AFF7" s="40951"/>
      <c r="AFG7" s="40951"/>
      <c r="AFH7" s="40951"/>
      <c r="AFI7" s="40951"/>
      <c r="AFJ7" s="40951"/>
      <c r="AFK7" s="40951"/>
      <c r="AFL7" s="40951"/>
      <c r="AFM7" s="40951"/>
      <c r="AFN7" s="40951"/>
      <c r="AFO7" s="40951"/>
      <c r="AFP7" s="40951"/>
      <c r="AFQ7" s="40951"/>
      <c r="AFR7" s="40951"/>
      <c r="AFS7" s="40951"/>
      <c r="AFT7" s="40951"/>
      <c r="AFU7" s="40951"/>
      <c r="AFV7" s="40951"/>
      <c r="AFW7" s="40951"/>
      <c r="AFX7" s="40951"/>
      <c r="AFY7" s="40951"/>
      <c r="AFZ7" s="40951"/>
      <c r="AGA7" s="40951"/>
      <c r="AGB7" s="40951"/>
      <c r="AGC7" s="40951"/>
      <c r="AGD7" s="40951"/>
      <c r="AGE7" s="40951"/>
      <c r="AGF7" s="40951"/>
      <c r="AGG7" s="40951"/>
      <c r="AGH7" s="40951"/>
      <c r="AGI7" s="40951"/>
      <c r="AGJ7" s="40951"/>
      <c r="AGK7" s="40951"/>
      <c r="AGL7" s="40951"/>
      <c r="AGM7" s="40951"/>
      <c r="AGN7" s="40951"/>
      <c r="AGO7" s="40951"/>
      <c r="AGP7" s="40951"/>
      <c r="AGQ7" s="40951"/>
      <c r="AGR7" s="40951"/>
      <c r="AGS7" s="40951"/>
      <c r="AGT7" s="40951"/>
      <c r="AGU7" s="40951"/>
      <c r="AGV7" s="40951"/>
      <c r="AGW7" s="40951"/>
      <c r="AGX7" s="40951"/>
      <c r="AGY7" s="40951"/>
      <c r="AGZ7" s="40951"/>
      <c r="AHA7" s="40951"/>
      <c r="AHB7" s="40951"/>
      <c r="AHC7" s="40951"/>
      <c r="AHD7" s="40951"/>
      <c r="AHE7" s="40951"/>
      <c r="AHF7" s="40951"/>
      <c r="AHG7" s="40951"/>
      <c r="AHH7" s="40951"/>
      <c r="AHI7" s="40951"/>
      <c r="AHJ7" s="40951"/>
      <c r="AHK7" s="40951"/>
      <c r="AHL7" s="40951"/>
      <c r="AHM7" s="40951"/>
      <c r="AHN7" s="40951"/>
      <c r="AHO7" s="40951"/>
      <c r="AHP7" s="40951"/>
      <c r="AHQ7" s="40951"/>
      <c r="AHR7" s="40951"/>
      <c r="AHS7" s="40951"/>
      <c r="AHT7" s="40951"/>
      <c r="AHU7" s="40951"/>
      <c r="AHV7" s="40951"/>
      <c r="AHW7" s="40951"/>
      <c r="AHX7" s="40951"/>
      <c r="AHY7" s="40951"/>
      <c r="AHZ7" s="40951"/>
      <c r="AIA7" s="40951"/>
      <c r="AIB7" s="40951"/>
      <c r="AIC7" s="40951"/>
      <c r="AID7" s="40951"/>
      <c r="AIE7" s="40951"/>
      <c r="AIF7" s="40951"/>
      <c r="AIG7" s="40951"/>
      <c r="AIH7" s="40951"/>
      <c r="AII7" s="40951"/>
      <c r="AIJ7" s="40951"/>
      <c r="AIK7" s="40951"/>
      <c r="AIL7" s="40951"/>
      <c r="AIM7" s="40951"/>
      <c r="AIN7" s="40951"/>
      <c r="AIO7" s="40951"/>
      <c r="AIP7" s="40951"/>
      <c r="AIQ7" s="40951"/>
      <c r="AIR7" s="40951"/>
      <c r="AIS7" s="40951"/>
      <c r="AIT7" s="40951"/>
      <c r="AIU7" s="40951"/>
      <c r="AIV7" s="40951"/>
      <c r="AIW7" s="40951"/>
      <c r="AIX7" s="40951"/>
      <c r="AIY7" s="40951"/>
      <c r="AIZ7" s="40951"/>
      <c r="AJA7" s="40951"/>
      <c r="AJB7" s="40951"/>
      <c r="AJC7" s="40951"/>
      <c r="AJD7" s="40951"/>
      <c r="AJE7" s="40951"/>
      <c r="AJF7" s="40951"/>
      <c r="AJG7" s="40951"/>
      <c r="AJH7" s="40951"/>
      <c r="AJI7" s="40951"/>
      <c r="AJJ7" s="40951"/>
      <c r="AJK7" s="40951"/>
      <c r="AJL7" s="40951"/>
      <c r="AJM7" s="40951"/>
      <c r="AJN7" s="40951"/>
      <c r="AJO7" s="40951"/>
      <c r="AJP7" s="40951"/>
      <c r="AJQ7" s="40951"/>
      <c r="AJR7" s="40951"/>
      <c r="AJS7" s="40951"/>
      <c r="AJT7" s="40951"/>
      <c r="AJU7" s="40951"/>
      <c r="AJV7" s="40951"/>
      <c r="AJW7" s="40951"/>
      <c r="AJX7" s="40951"/>
      <c r="AJY7" s="40951"/>
      <c r="AJZ7" s="40951"/>
      <c r="AKA7" s="40951"/>
      <c r="AKB7" s="40951"/>
      <c r="AKC7" s="40951"/>
      <c r="AKD7" s="40951"/>
      <c r="AKE7" s="40951"/>
      <c r="AKF7" s="40951"/>
      <c r="AKG7" s="40951"/>
      <c r="AKH7" s="40951"/>
      <c r="AKI7" s="40951"/>
      <c r="AKJ7" s="40951"/>
      <c r="AKK7" s="40951"/>
      <c r="AKL7" s="40951"/>
      <c r="AKM7" s="40951"/>
      <c r="AKN7" s="40951"/>
      <c r="AKO7" s="40951"/>
      <c r="AKP7" s="40951"/>
      <c r="AKQ7" s="40951"/>
      <c r="AKR7" s="40951"/>
      <c r="AKS7" s="40951"/>
      <c r="AKT7" s="40951"/>
      <c r="AKU7" s="40951"/>
      <c r="AKV7" s="40951"/>
      <c r="AKW7" s="40951"/>
      <c r="AKX7" s="40951"/>
      <c r="AKY7" s="40951"/>
      <c r="AKZ7" s="40951"/>
      <c r="ALA7" s="40951"/>
      <c r="ALB7" s="40951"/>
      <c r="ALC7" s="40951"/>
      <c r="ALD7" s="40951"/>
      <c r="ALE7" s="40951"/>
      <c r="ALF7" s="40951"/>
      <c r="ALG7" s="40951"/>
      <c r="ALH7" s="40951"/>
      <c r="ALI7" s="40951"/>
      <c r="ALJ7" s="40951"/>
      <c r="ALK7" s="40951"/>
      <c r="ALL7" s="40951"/>
      <c r="ALM7" s="40951"/>
      <c r="ALN7" s="40951"/>
      <c r="ALO7" s="40951"/>
      <c r="ALP7" s="40951"/>
      <c r="ALQ7" s="40951"/>
      <c r="ALR7" s="40951"/>
      <c r="ALS7" s="40951"/>
      <c r="ALT7" s="40951"/>
      <c r="ALU7" s="40951"/>
      <c r="ALV7" s="40951"/>
      <c r="ALW7" s="40951"/>
      <c r="ALX7" s="40951"/>
      <c r="ALY7" s="40951"/>
      <c r="ALZ7" s="40951"/>
      <c r="AMA7" s="40951"/>
      <c r="AMB7" s="40951"/>
      <c r="AMC7" s="40951"/>
      <c r="AMD7" s="40951"/>
      <c r="AME7" s="40951"/>
      <c r="AMF7" s="40951"/>
      <c r="AMG7" s="40951"/>
      <c r="AMH7" s="40951"/>
      <c r="AMI7" s="40951"/>
      <c r="AMJ7" s="40951"/>
      <c r="AMK7" s="40951"/>
      <c r="AML7" s="40951"/>
      <c r="AMM7" s="40951"/>
      <c r="AMN7" s="40951"/>
      <c r="AMO7" s="40951"/>
      <c r="AMP7" s="40951"/>
      <c r="AMQ7" s="40951"/>
      <c r="AMR7" s="40951"/>
      <c r="AMS7" s="40951"/>
      <c r="AMT7" s="40951"/>
      <c r="AMU7" s="40951"/>
      <c r="AMV7" s="40951"/>
      <c r="AMW7" s="40951"/>
      <c r="AMX7" s="40951"/>
      <c r="AMY7" s="40951"/>
      <c r="AMZ7" s="40951"/>
      <c r="ANA7" s="40951"/>
      <c r="ANB7" s="40951"/>
      <c r="ANC7" s="40951"/>
      <c r="AND7" s="40951"/>
      <c r="ANE7" s="40951"/>
      <c r="ANF7" s="40951"/>
      <c r="ANG7" s="40951"/>
      <c r="ANH7" s="40951"/>
      <c r="ANI7" s="40951"/>
      <c r="ANJ7" s="40951"/>
      <c r="ANK7" s="40951"/>
      <c r="ANL7" s="40951"/>
      <c r="ANM7" s="40951"/>
      <c r="ANN7" s="40951"/>
      <c r="ANO7" s="40951"/>
      <c r="ANP7" s="40951"/>
      <c r="ANQ7" s="40951"/>
      <c r="ANR7" s="40951"/>
      <c r="ANS7" s="40951"/>
      <c r="ANT7" s="40951"/>
      <c r="ANU7" s="40951"/>
      <c r="ANV7" s="40951"/>
      <c r="ANW7" s="40951"/>
      <c r="ANX7" s="40951"/>
      <c r="ANY7" s="40951"/>
      <c r="ANZ7" s="40951"/>
      <c r="AOA7" s="40951"/>
      <c r="AOB7" s="40951"/>
      <c r="AOC7" s="40951"/>
      <c r="AOD7" s="40951"/>
      <c r="AOE7" s="40951"/>
      <c r="AOF7" s="40951"/>
      <c r="AOG7" s="40951"/>
      <c r="AOH7" s="40951"/>
      <c r="AOI7" s="40951"/>
      <c r="AOJ7" s="40951"/>
      <c r="AOK7" s="40951"/>
      <c r="AOL7" s="40951"/>
      <c r="AOM7" s="40951"/>
      <c r="AON7" s="40951"/>
      <c r="AOO7" s="40951"/>
      <c r="AOP7" s="40951"/>
      <c r="AOQ7" s="40951"/>
      <c r="AOR7" s="40951"/>
      <c r="AOS7" s="40951"/>
      <c r="AOT7" s="40951"/>
      <c r="AOU7" s="40951"/>
      <c r="AOV7" s="40951"/>
      <c r="AOW7" s="40951"/>
      <c r="AOX7" s="40951"/>
      <c r="AOY7" s="40951"/>
      <c r="AOZ7" s="40951"/>
      <c r="APA7" s="40951"/>
      <c r="APB7" s="40951"/>
      <c r="APC7" s="40951"/>
      <c r="APD7" s="40951"/>
      <c r="APE7" s="40951"/>
      <c r="APF7" s="40951"/>
      <c r="APG7" s="40951"/>
      <c r="APH7" s="40951"/>
      <c r="API7" s="40951"/>
      <c r="APJ7" s="40951"/>
      <c r="APK7" s="40951"/>
      <c r="APL7" s="40951"/>
      <c r="APM7" s="40951"/>
      <c r="APN7" s="40951"/>
      <c r="APO7" s="40951"/>
      <c r="APP7" s="40951"/>
      <c r="APQ7" s="40951"/>
      <c r="APR7" s="40951"/>
      <c r="APS7" s="40951"/>
      <c r="APT7" s="40951"/>
      <c r="APU7" s="40951"/>
      <c r="APV7" s="40951"/>
      <c r="APW7" s="40951"/>
      <c r="APX7" s="40951"/>
      <c r="APY7" s="40951"/>
      <c r="APZ7" s="40951"/>
      <c r="AQA7" s="40951"/>
      <c r="AQB7" s="40951"/>
      <c r="AQC7" s="40951"/>
      <c r="AQD7" s="40951"/>
      <c r="AQE7" s="40951"/>
      <c r="AQF7" s="40951"/>
      <c r="AQG7" s="40951"/>
      <c r="AQH7" s="40951"/>
      <c r="AQI7" s="40951"/>
      <c r="AQJ7" s="40951"/>
      <c r="AQK7" s="40951"/>
      <c r="AQL7" s="40951"/>
      <c r="AQM7" s="40951"/>
      <c r="AQN7" s="40951"/>
      <c r="AQO7" s="40951"/>
      <c r="AQP7" s="40951"/>
      <c r="AQQ7" s="40951"/>
      <c r="AQR7" s="40951"/>
      <c r="AQS7" s="40951"/>
      <c r="AQT7" s="40951"/>
      <c r="AQU7" s="40951"/>
      <c r="AQV7" s="40951"/>
      <c r="AQW7" s="40951"/>
      <c r="AQX7" s="40951"/>
      <c r="AQY7" s="40951"/>
      <c r="AQZ7" s="40951"/>
      <c r="ARA7" s="40951"/>
      <c r="ARB7" s="40951"/>
      <c r="ARC7" s="40951"/>
      <c r="ARD7" s="40951"/>
      <c r="ARE7" s="40951"/>
      <c r="ARF7" s="40951"/>
      <c r="ARG7" s="40951"/>
      <c r="ARH7" s="40951"/>
      <c r="ARI7" s="40951"/>
      <c r="ARJ7" s="40951"/>
      <c r="ARK7" s="40951"/>
      <c r="ARL7" s="40951"/>
      <c r="ARM7" s="40951"/>
      <c r="ARN7" s="40951"/>
      <c r="ARO7" s="40951"/>
      <c r="ARP7" s="40951"/>
      <c r="ARQ7" s="40951"/>
      <c r="ARR7" s="40951"/>
      <c r="ARS7" s="40951"/>
      <c r="ART7" s="40951"/>
      <c r="ARU7" s="40951"/>
      <c r="ARV7" s="40951"/>
      <c r="ARW7" s="40951"/>
      <c r="ARX7" s="40951"/>
      <c r="ARY7" s="40951"/>
      <c r="ARZ7" s="40951"/>
      <c r="ASA7" s="40951"/>
      <c r="ASB7" s="40951"/>
      <c r="ASC7" s="40951"/>
      <c r="ASD7" s="40951"/>
      <c r="ASE7" s="40951"/>
      <c r="ASF7" s="40951"/>
      <c r="ASG7" s="40951"/>
      <c r="ASH7" s="40951"/>
      <c r="ASI7" s="40951"/>
      <c r="ASJ7" s="40951"/>
      <c r="ASK7" s="40951"/>
      <c r="ASL7" s="40951"/>
      <c r="ASM7" s="40951"/>
      <c r="ASN7" s="40951"/>
      <c r="ASO7" s="40951"/>
      <c r="ASP7" s="40951"/>
      <c r="ASQ7" s="40951"/>
      <c r="ASR7" s="40951"/>
      <c r="ASS7" s="40951"/>
      <c r="AST7" s="40951"/>
      <c r="ASU7" s="40951"/>
      <c r="ASV7" s="40951"/>
      <c r="ASW7" s="40951"/>
      <c r="ASX7" s="40951"/>
      <c r="ASY7" s="40951"/>
      <c r="ASZ7" s="40951"/>
      <c r="ATA7" s="40951"/>
      <c r="ATB7" s="40951"/>
      <c r="ATC7" s="40951"/>
      <c r="ATD7" s="40951"/>
      <c r="ATE7" s="40951"/>
      <c r="ATF7" s="40951"/>
      <c r="ATG7" s="40951"/>
      <c r="ATH7" s="40951"/>
      <c r="ATI7" s="40951"/>
      <c r="ATJ7" s="40951"/>
      <c r="ATK7" s="40951"/>
      <c r="ATL7" s="40951"/>
      <c r="ATM7" s="40951"/>
      <c r="ATN7" s="40951"/>
      <c r="ATO7" s="40951"/>
      <c r="ATP7" s="40951"/>
      <c r="ATQ7" s="40951"/>
      <c r="ATR7" s="40951"/>
      <c r="ATS7" s="40951"/>
      <c r="ATT7" s="40951"/>
      <c r="ATU7" s="40951"/>
      <c r="ATV7" s="40951"/>
      <c r="ATW7" s="40951"/>
      <c r="ATX7" s="40951"/>
      <c r="ATY7" s="40951"/>
      <c r="ATZ7" s="40951"/>
      <c r="AUA7" s="40951"/>
      <c r="AUB7" s="40951"/>
      <c r="AUC7" s="40951"/>
      <c r="AUD7" s="40951"/>
      <c r="AUE7" s="40951"/>
      <c r="AUF7" s="40951"/>
      <c r="AUG7" s="40951"/>
      <c r="AUH7" s="40951"/>
      <c r="AUI7" s="40951"/>
      <c r="AUJ7" s="40951"/>
      <c r="AUK7" s="40951"/>
      <c r="AUL7" s="40951"/>
      <c r="AUM7" s="40951"/>
      <c r="AUN7" s="40951"/>
      <c r="AUO7" s="40951"/>
      <c r="AUP7" s="40951"/>
      <c r="AUQ7" s="40951"/>
      <c r="AUR7" s="40951"/>
      <c r="AUS7" s="40951"/>
      <c r="AUT7" s="40951"/>
      <c r="AUU7" s="40951"/>
      <c r="AUV7" s="40951"/>
      <c r="AUW7" s="40951"/>
      <c r="AUX7" s="40951"/>
      <c r="AUY7" s="40951"/>
      <c r="AUZ7" s="40951"/>
      <c r="AVA7" s="40951"/>
      <c r="AVB7" s="40951"/>
      <c r="AVC7" s="40951"/>
      <c r="AVD7" s="40951"/>
      <c r="AVE7" s="40951"/>
      <c r="AVF7" s="40951"/>
      <c r="AVG7" s="40951"/>
      <c r="AVH7" s="40951"/>
      <c r="AVI7" s="40951"/>
      <c r="AVJ7" s="40951"/>
      <c r="AVK7" s="40951"/>
      <c r="AVL7" s="40951"/>
      <c r="AVM7" s="40951"/>
      <c r="AVN7" s="40951"/>
      <c r="AVO7" s="40951"/>
      <c r="AVP7" s="40951"/>
      <c r="AVQ7" s="40951"/>
      <c r="AVR7" s="40951"/>
      <c r="AVS7" s="40951"/>
      <c r="AVT7" s="40951"/>
      <c r="AVU7" s="40951"/>
      <c r="AVV7" s="40951"/>
      <c r="AVW7" s="40951"/>
      <c r="AVX7" s="40951"/>
      <c r="AVY7" s="40951"/>
      <c r="AVZ7" s="40951"/>
      <c r="AWA7" s="40951"/>
      <c r="AWB7" s="40951"/>
      <c r="AWC7" s="40951"/>
      <c r="AWD7" s="40951"/>
      <c r="AWE7" s="40951"/>
      <c r="AWF7" s="40951"/>
      <c r="AWG7" s="40951"/>
      <c r="AWH7" s="40951"/>
      <c r="AWI7" s="40951"/>
      <c r="AWJ7" s="40951"/>
      <c r="AWK7" s="40951"/>
      <c r="AWL7" s="40951"/>
      <c r="AWM7" s="40951"/>
      <c r="AWN7" s="40951"/>
      <c r="AWO7" s="40951"/>
      <c r="AWP7" s="40951"/>
      <c r="AWQ7" s="40951"/>
      <c r="AWR7" s="40951"/>
      <c r="AWS7" s="40951"/>
      <c r="AWT7" s="40951"/>
      <c r="AWU7" s="40951"/>
      <c r="AWV7" s="40951"/>
      <c r="AWW7" s="40951"/>
      <c r="AWX7" s="40951"/>
      <c r="AWY7" s="40951"/>
      <c r="AWZ7" s="40951"/>
      <c r="AXA7" s="40951"/>
      <c r="AXB7" s="40951"/>
      <c r="AXC7" s="40951"/>
      <c r="AXD7" s="40951"/>
      <c r="AXE7" s="40951"/>
      <c r="AXF7" s="40951"/>
      <c r="AXG7" s="40951"/>
      <c r="AXH7" s="40951"/>
      <c r="AXI7" s="40951"/>
      <c r="AXJ7" s="40951"/>
      <c r="AXK7" s="40951"/>
      <c r="AXL7" s="40951"/>
      <c r="AXM7" s="40951"/>
      <c r="AXN7" s="40951"/>
      <c r="AXO7" s="40951"/>
      <c r="AXP7" s="40951"/>
      <c r="AXQ7" s="40951"/>
      <c r="AXR7" s="40951"/>
      <c r="AXS7" s="40951"/>
      <c r="AXT7" s="40951"/>
      <c r="AXU7" s="40951"/>
      <c r="AXV7" s="40951"/>
      <c r="AXW7" s="40951"/>
      <c r="AXX7" s="40951"/>
      <c r="AXY7" s="40951"/>
      <c r="AXZ7" s="40951"/>
      <c r="AYA7" s="40951"/>
      <c r="AYB7" s="40951"/>
      <c r="AYC7" s="40951"/>
      <c r="AYD7" s="40951"/>
      <c r="AYE7" s="40951"/>
      <c r="AYF7" s="40951"/>
      <c r="AYG7" s="40951"/>
      <c r="AYH7" s="40951"/>
      <c r="AYI7" s="40951"/>
      <c r="AYJ7" s="40951"/>
      <c r="AYK7" s="40951"/>
      <c r="AYL7" s="40951"/>
      <c r="AYM7" s="40951"/>
      <c r="AYN7" s="40951"/>
      <c r="AYO7" s="40951"/>
      <c r="AYP7" s="40951"/>
      <c r="AYQ7" s="40951"/>
      <c r="AYR7" s="40951"/>
      <c r="AYS7" s="40951"/>
      <c r="AYT7" s="40951"/>
      <c r="AYU7" s="40951"/>
      <c r="AYV7" s="40951"/>
      <c r="AYW7" s="40951"/>
      <c r="AYX7" s="40951"/>
      <c r="AYY7" s="40951"/>
      <c r="AYZ7" s="40951"/>
      <c r="AZA7" s="40951"/>
      <c r="AZB7" s="40951"/>
      <c r="AZC7" s="40951"/>
      <c r="AZD7" s="40951"/>
      <c r="AZE7" s="40951"/>
      <c r="AZF7" s="40951"/>
      <c r="AZG7" s="40951"/>
      <c r="AZH7" s="40951"/>
      <c r="AZI7" s="40951"/>
      <c r="AZJ7" s="40951"/>
      <c r="AZK7" s="40951"/>
      <c r="AZL7" s="40951"/>
      <c r="AZM7" s="40951"/>
      <c r="AZN7" s="40951"/>
      <c r="AZO7" s="40951"/>
      <c r="AZP7" s="40951"/>
      <c r="AZQ7" s="40951"/>
      <c r="AZR7" s="40951"/>
      <c r="AZS7" s="40951"/>
      <c r="AZT7" s="40951"/>
      <c r="AZU7" s="40951"/>
      <c r="AZV7" s="40951"/>
      <c r="AZW7" s="40951"/>
      <c r="AZX7" s="40951"/>
      <c r="AZY7" s="40951"/>
      <c r="AZZ7" s="40951"/>
      <c r="BAA7" s="40951"/>
      <c r="BAB7" s="40951"/>
      <c r="BAC7" s="40951"/>
      <c r="BAD7" s="40951"/>
      <c r="BAE7" s="40951"/>
      <c r="BAF7" s="40951"/>
      <c r="BAG7" s="40951"/>
      <c r="BAH7" s="40951"/>
      <c r="BAI7" s="40951"/>
      <c r="BAJ7" s="40951"/>
      <c r="BAK7" s="40951"/>
      <c r="BAL7" s="40951"/>
      <c r="BAM7" s="40951"/>
      <c r="BAN7" s="40951"/>
      <c r="BAO7" s="40951"/>
      <c r="BAP7" s="40951"/>
      <c r="BAQ7" s="40951"/>
      <c r="BAR7" s="40951"/>
      <c r="BAS7" s="40951"/>
      <c r="BAT7" s="40951"/>
      <c r="BAU7" s="40951"/>
      <c r="BAV7" s="40951"/>
      <c r="BAW7" s="40951"/>
      <c r="BAX7" s="40951"/>
      <c r="BAY7" s="40951"/>
      <c r="BAZ7" s="40951"/>
      <c r="BBA7" s="40951"/>
      <c r="BBB7" s="40951"/>
      <c r="BBC7" s="40951"/>
      <c r="BBD7" s="40951"/>
      <c r="BBE7" s="40951"/>
      <c r="BBF7" s="40951"/>
      <c r="BBG7" s="40951"/>
      <c r="BBH7" s="40951"/>
      <c r="BBI7" s="40951"/>
      <c r="BBJ7" s="40951"/>
      <c r="BBK7" s="40951"/>
      <c r="BBL7" s="40951"/>
      <c r="BBM7" s="40951"/>
      <c r="BBN7" s="40951"/>
      <c r="BBO7" s="40951"/>
    </row>
    <row r="8" spans="1:1419" ht="30" customHeight="1" x14ac:dyDescent="0.25">
      <c r="A8" s="41958"/>
      <c r="B8" s="41986"/>
      <c r="C8" s="41988" t="s">
        <v>129</v>
      </c>
      <c r="D8" s="41988" t="s">
        <v>130</v>
      </c>
      <c r="E8" s="41988"/>
      <c r="F8" s="41988" t="s">
        <v>131</v>
      </c>
      <c r="G8" s="41988"/>
      <c r="H8" s="41942" t="s">
        <v>132</v>
      </c>
      <c r="I8" s="41955" t="s">
        <v>501</v>
      </c>
      <c r="J8" s="41988" t="s">
        <v>130</v>
      </c>
      <c r="K8" s="41988"/>
      <c r="L8" s="41988" t="s">
        <v>502</v>
      </c>
      <c r="M8" s="41988"/>
      <c r="N8" s="41957" t="s">
        <v>503</v>
      </c>
      <c r="O8" s="41955" t="s">
        <v>501</v>
      </c>
      <c r="P8" s="41988" t="s">
        <v>130</v>
      </c>
      <c r="Q8" s="41988"/>
      <c r="R8" s="41988" t="s">
        <v>502</v>
      </c>
      <c r="S8" s="41988"/>
      <c r="T8" s="41957" t="s">
        <v>503</v>
      </c>
      <c r="U8" s="41955" t="s">
        <v>501</v>
      </c>
      <c r="V8" s="41988" t="s">
        <v>130</v>
      </c>
      <c r="W8" s="41988"/>
      <c r="X8" s="41988" t="s">
        <v>502</v>
      </c>
      <c r="Y8" s="41988"/>
      <c r="Z8" s="41957" t="s">
        <v>503</v>
      </c>
      <c r="AA8" s="41955" t="s">
        <v>501</v>
      </c>
      <c r="AB8" s="41988" t="s">
        <v>130</v>
      </c>
      <c r="AC8" s="41988"/>
      <c r="AD8" s="41988" t="s">
        <v>502</v>
      </c>
      <c r="AE8" s="41988"/>
      <c r="AF8" s="41957" t="s">
        <v>503</v>
      </c>
      <c r="AG8" s="41955" t="s">
        <v>501</v>
      </c>
      <c r="AH8" s="41988" t="s">
        <v>130</v>
      </c>
      <c r="AI8" s="41988"/>
      <c r="AJ8" s="41988" t="s">
        <v>502</v>
      </c>
      <c r="AK8" s="41988"/>
      <c r="AL8" s="41957" t="s">
        <v>503</v>
      </c>
      <c r="AM8" s="41955" t="s">
        <v>501</v>
      </c>
      <c r="AN8" s="41988" t="s">
        <v>130</v>
      </c>
      <c r="AO8" s="41988"/>
      <c r="AP8" s="41988" t="s">
        <v>502</v>
      </c>
      <c r="AQ8" s="41988"/>
      <c r="AR8" s="41957" t="s">
        <v>503</v>
      </c>
      <c r="AS8" s="41955" t="s">
        <v>501</v>
      </c>
      <c r="AT8" s="41988" t="s">
        <v>130</v>
      </c>
      <c r="AU8" s="41988"/>
      <c r="AV8" s="41988" t="s">
        <v>502</v>
      </c>
      <c r="AW8" s="41988"/>
      <c r="AX8" s="41957" t="s">
        <v>503</v>
      </c>
      <c r="AY8" s="41955" t="s">
        <v>501</v>
      </c>
      <c r="AZ8" s="41988" t="s">
        <v>130</v>
      </c>
      <c r="BA8" s="41988"/>
      <c r="BB8" s="41988" t="s">
        <v>502</v>
      </c>
      <c r="BC8" s="41988"/>
      <c r="BD8" s="41957" t="s">
        <v>503</v>
      </c>
      <c r="BE8" s="41955" t="s">
        <v>501</v>
      </c>
      <c r="BF8" s="41988" t="s">
        <v>130</v>
      </c>
      <c r="BG8" s="41988"/>
      <c r="BH8" s="41988" t="s">
        <v>502</v>
      </c>
      <c r="BI8" s="41988"/>
      <c r="BJ8" s="41957" t="s">
        <v>503</v>
      </c>
      <c r="BK8" s="41955" t="s">
        <v>501</v>
      </c>
      <c r="BL8" s="41988" t="s">
        <v>130</v>
      </c>
      <c r="BM8" s="41988"/>
      <c r="BN8" s="41988" t="s">
        <v>502</v>
      </c>
      <c r="BO8" s="41988"/>
      <c r="BP8" s="41957" t="s">
        <v>503</v>
      </c>
      <c r="BQ8" s="41955" t="s">
        <v>501</v>
      </c>
      <c r="BR8" s="41988" t="s">
        <v>130</v>
      </c>
      <c r="BS8" s="41988"/>
      <c r="BT8" s="41988" t="s">
        <v>502</v>
      </c>
      <c r="BU8" s="41988"/>
      <c r="BV8" s="41957" t="s">
        <v>503</v>
      </c>
      <c r="BW8" s="41955" t="s">
        <v>501</v>
      </c>
      <c r="BX8" s="41988" t="s">
        <v>130</v>
      </c>
      <c r="BY8" s="41988"/>
      <c r="BZ8" s="41988" t="s">
        <v>502</v>
      </c>
      <c r="CA8" s="41988"/>
      <c r="CB8" s="41957" t="s">
        <v>503</v>
      </c>
      <c r="CC8" s="41948" t="s">
        <v>504</v>
      </c>
      <c r="CD8" s="41988" t="s">
        <v>130</v>
      </c>
      <c r="CE8" s="41988"/>
      <c r="CF8" s="41988" t="s">
        <v>502</v>
      </c>
      <c r="CG8" s="41988"/>
      <c r="CH8" s="42242" t="s">
        <v>505</v>
      </c>
      <c r="CI8" s="42243" t="s">
        <v>129</v>
      </c>
      <c r="CJ8" s="41988" t="s">
        <v>130</v>
      </c>
      <c r="CK8" s="41988"/>
      <c r="CL8" s="41988" t="s">
        <v>502</v>
      </c>
      <c r="CM8" s="41988"/>
      <c r="CN8" s="41955" t="s">
        <v>506</v>
      </c>
      <c r="CO8" s="40951"/>
      <c r="CP8" s="40951"/>
      <c r="CQ8" s="40951"/>
      <c r="CR8" s="40951"/>
      <c r="CS8" s="40951"/>
      <c r="CT8" s="40951"/>
      <c r="CU8" s="40951"/>
      <c r="CV8" s="40951"/>
      <c r="CW8" s="40951"/>
      <c r="CX8" s="40951"/>
      <c r="CY8" s="40951"/>
      <c r="CZ8" s="40951"/>
      <c r="DA8" s="40951"/>
      <c r="DB8" s="40951"/>
      <c r="DC8" s="40951"/>
      <c r="DD8" s="40951"/>
      <c r="DE8" s="40951"/>
      <c r="DF8" s="40951"/>
      <c r="DG8" s="40951"/>
      <c r="DH8" s="40951"/>
      <c r="DI8" s="40951"/>
      <c r="DJ8" s="40951"/>
      <c r="DK8" s="40951"/>
      <c r="DL8" s="40951"/>
      <c r="DM8" s="40951"/>
      <c r="DN8" s="40951"/>
      <c r="DO8" s="40951"/>
      <c r="DP8" s="40951"/>
      <c r="DQ8" s="40951"/>
      <c r="DR8" s="40951"/>
      <c r="DS8" s="40951"/>
      <c r="DT8" s="40951"/>
      <c r="DU8" s="40951"/>
      <c r="DV8" s="40951"/>
      <c r="DW8" s="40951"/>
      <c r="DX8" s="40951"/>
      <c r="DY8" s="40951"/>
      <c r="DZ8" s="40951"/>
      <c r="EA8" s="40951"/>
      <c r="EB8" s="40951"/>
      <c r="EC8" s="40951"/>
      <c r="ED8" s="40951"/>
      <c r="EE8" s="40951"/>
      <c r="EF8" s="40951"/>
      <c r="EG8" s="40951"/>
      <c r="EH8" s="40951"/>
      <c r="EI8" s="40951"/>
      <c r="EJ8" s="40951"/>
      <c r="EK8" s="40951"/>
      <c r="EL8" s="40951"/>
      <c r="EM8" s="40951"/>
      <c r="EN8" s="40951"/>
      <c r="EO8" s="40951"/>
      <c r="EP8" s="40951"/>
      <c r="EQ8" s="40951"/>
      <c r="ER8" s="40951"/>
      <c r="ES8" s="40951"/>
      <c r="ET8" s="40951"/>
      <c r="EU8" s="40951"/>
      <c r="EV8" s="40951"/>
      <c r="EW8" s="40951"/>
      <c r="EX8" s="40951"/>
      <c r="EY8" s="40951"/>
      <c r="EZ8" s="40951"/>
      <c r="FA8" s="40951"/>
      <c r="FB8" s="40951"/>
      <c r="FC8" s="40951"/>
      <c r="FD8" s="40951"/>
      <c r="FE8" s="40951"/>
      <c r="FF8" s="40951"/>
      <c r="FG8" s="40951"/>
      <c r="FH8" s="40951"/>
      <c r="FI8" s="40951"/>
      <c r="FJ8" s="40951"/>
      <c r="FK8" s="40951"/>
      <c r="FL8" s="40951"/>
      <c r="FM8" s="40951"/>
      <c r="FN8" s="40951"/>
      <c r="FO8" s="40951"/>
      <c r="FP8" s="40951"/>
      <c r="FQ8" s="40951"/>
      <c r="FR8" s="40951"/>
      <c r="FS8" s="40951"/>
      <c r="FT8" s="40951"/>
      <c r="FU8" s="40951"/>
      <c r="FV8" s="40951"/>
      <c r="FW8" s="40951"/>
      <c r="FX8" s="40951"/>
      <c r="FY8" s="40951"/>
      <c r="FZ8" s="40951"/>
      <c r="GA8" s="40951"/>
      <c r="GB8" s="40951"/>
      <c r="GC8" s="40951"/>
      <c r="GD8" s="40951"/>
      <c r="GE8" s="40951"/>
      <c r="GF8" s="40951"/>
      <c r="GG8" s="40951"/>
      <c r="GH8" s="40951"/>
      <c r="GI8" s="40951"/>
      <c r="GJ8" s="40951"/>
      <c r="GK8" s="40951"/>
      <c r="GL8" s="40951"/>
      <c r="GM8" s="40951"/>
      <c r="GN8" s="40951"/>
      <c r="GO8" s="40951"/>
      <c r="GP8" s="40951"/>
      <c r="GQ8" s="40951"/>
      <c r="GR8" s="40951"/>
      <c r="GS8" s="40951"/>
      <c r="GT8" s="40951"/>
      <c r="GU8" s="40951"/>
      <c r="GV8" s="40951"/>
      <c r="GW8" s="40951"/>
      <c r="GX8" s="40951"/>
      <c r="GY8" s="40951"/>
      <c r="GZ8" s="40951"/>
      <c r="HA8" s="40951"/>
      <c r="HB8" s="40951"/>
      <c r="HC8" s="40951"/>
      <c r="HD8" s="40951"/>
      <c r="HE8" s="40951"/>
      <c r="HF8" s="40951"/>
      <c r="HG8" s="40951"/>
      <c r="HH8" s="40951"/>
      <c r="HI8" s="40951"/>
      <c r="HJ8" s="40951"/>
      <c r="HK8" s="40951"/>
      <c r="HL8" s="40951"/>
      <c r="HM8" s="40951"/>
      <c r="HN8" s="40951"/>
      <c r="HO8" s="40951"/>
      <c r="HP8" s="40951"/>
      <c r="HQ8" s="40951"/>
      <c r="HR8" s="40951"/>
      <c r="HS8" s="40951"/>
      <c r="HT8" s="40951"/>
      <c r="HU8" s="40951"/>
      <c r="HV8" s="40951"/>
      <c r="HW8" s="40951"/>
      <c r="HX8" s="40951"/>
      <c r="HY8" s="40951"/>
      <c r="HZ8" s="40951"/>
      <c r="IA8" s="40951"/>
      <c r="IB8" s="40951"/>
      <c r="IC8" s="40951"/>
      <c r="ID8" s="40951"/>
      <c r="IE8" s="40951"/>
      <c r="IF8" s="40951"/>
      <c r="IG8" s="40951"/>
      <c r="IH8" s="40951"/>
      <c r="II8" s="40951"/>
      <c r="IJ8" s="40951"/>
      <c r="IK8" s="40951"/>
      <c r="IL8" s="40951"/>
      <c r="IM8" s="40951"/>
      <c r="IN8" s="40951"/>
      <c r="IO8" s="40951"/>
      <c r="IP8" s="40951"/>
      <c r="IQ8" s="40951"/>
      <c r="IR8" s="40951"/>
      <c r="IS8" s="40951"/>
      <c r="IT8" s="40951"/>
      <c r="IU8" s="40951"/>
      <c r="IV8" s="40951"/>
      <c r="IW8" s="40951"/>
      <c r="IX8" s="40951"/>
      <c r="IY8" s="40951"/>
      <c r="IZ8" s="40951"/>
      <c r="JA8" s="40951"/>
      <c r="JB8" s="40951"/>
      <c r="JC8" s="40951"/>
      <c r="JD8" s="40951"/>
      <c r="JE8" s="40951"/>
      <c r="JF8" s="40951"/>
      <c r="JG8" s="40951"/>
      <c r="JH8" s="40951"/>
      <c r="JI8" s="40951"/>
      <c r="JJ8" s="40951"/>
      <c r="JK8" s="40951"/>
      <c r="JL8" s="40951"/>
      <c r="JM8" s="40951"/>
      <c r="JN8" s="40951"/>
      <c r="JO8" s="40951"/>
      <c r="JP8" s="40951"/>
      <c r="JQ8" s="40951"/>
      <c r="JR8" s="40951"/>
      <c r="JS8" s="40951"/>
      <c r="JT8" s="40951"/>
      <c r="JU8" s="40951"/>
      <c r="JV8" s="40951"/>
      <c r="JW8" s="40951"/>
      <c r="JX8" s="40951"/>
      <c r="JY8" s="40951"/>
      <c r="JZ8" s="40951"/>
      <c r="KA8" s="40951"/>
      <c r="KB8" s="40951"/>
      <c r="KC8" s="40951"/>
      <c r="KD8" s="40951"/>
      <c r="KE8" s="40951"/>
      <c r="KF8" s="40951"/>
      <c r="KG8" s="40951"/>
      <c r="KH8" s="40951"/>
      <c r="KI8" s="40951"/>
      <c r="KJ8" s="40951"/>
      <c r="KK8" s="40951"/>
      <c r="KL8" s="40951"/>
      <c r="KM8" s="40951"/>
      <c r="KN8" s="40951"/>
      <c r="KO8" s="40951"/>
      <c r="KP8" s="40951"/>
      <c r="KQ8" s="40951"/>
      <c r="KR8" s="40951"/>
      <c r="KS8" s="40951"/>
      <c r="KT8" s="40951"/>
      <c r="KU8" s="40951"/>
      <c r="KV8" s="40951"/>
      <c r="KW8" s="40951"/>
      <c r="KX8" s="40951"/>
      <c r="KY8" s="40951"/>
      <c r="KZ8" s="40951"/>
      <c r="LA8" s="40951"/>
      <c r="LB8" s="40951"/>
      <c r="LC8" s="40951"/>
      <c r="LD8" s="40951"/>
      <c r="LE8" s="40951"/>
      <c r="LF8" s="40951"/>
      <c r="LG8" s="40951"/>
      <c r="LH8" s="40951"/>
      <c r="LI8" s="40951"/>
      <c r="LJ8" s="40951"/>
      <c r="LK8" s="40951"/>
      <c r="LL8" s="40951"/>
      <c r="LM8" s="40951"/>
      <c r="LN8" s="40951"/>
      <c r="LO8" s="40951"/>
      <c r="LP8" s="40951"/>
      <c r="LQ8" s="40951"/>
      <c r="LR8" s="40951"/>
      <c r="LS8" s="40951"/>
      <c r="LT8" s="40951"/>
      <c r="LU8" s="40951"/>
      <c r="LV8" s="40951"/>
      <c r="LW8" s="40951"/>
      <c r="LX8" s="40951"/>
      <c r="LY8" s="40951"/>
      <c r="LZ8" s="40951"/>
      <c r="MA8" s="40951"/>
      <c r="MB8" s="40951"/>
      <c r="MC8" s="40951"/>
      <c r="MD8" s="40951"/>
      <c r="ME8" s="40951"/>
      <c r="MF8" s="40951"/>
      <c r="MG8" s="40951"/>
      <c r="MH8" s="40951"/>
      <c r="MI8" s="40951"/>
      <c r="MJ8" s="40951"/>
      <c r="MK8" s="40951"/>
      <c r="ML8" s="40951"/>
      <c r="MM8" s="40951"/>
      <c r="MN8" s="40951"/>
      <c r="MO8" s="40951"/>
      <c r="MP8" s="40951"/>
      <c r="MQ8" s="40951"/>
      <c r="MR8" s="40951"/>
      <c r="MS8" s="40951"/>
      <c r="MT8" s="40951"/>
      <c r="MU8" s="40951"/>
      <c r="MV8" s="40951"/>
      <c r="MW8" s="40951"/>
      <c r="MX8" s="40951"/>
      <c r="MY8" s="40951"/>
      <c r="MZ8" s="40951"/>
      <c r="NA8" s="40951"/>
      <c r="NB8" s="40951"/>
      <c r="NC8" s="40951"/>
      <c r="ND8" s="40951"/>
      <c r="NE8" s="40951"/>
      <c r="NF8" s="40951"/>
      <c r="NG8" s="40951"/>
      <c r="NH8" s="40951"/>
      <c r="NI8" s="40951"/>
      <c r="NJ8" s="40951"/>
      <c r="NK8" s="40951"/>
      <c r="NL8" s="40951"/>
      <c r="NM8" s="40951"/>
      <c r="NN8" s="40951"/>
      <c r="NO8" s="40951"/>
      <c r="NP8" s="40951"/>
      <c r="NQ8" s="40951"/>
      <c r="NR8" s="40951"/>
      <c r="NS8" s="40951"/>
      <c r="NT8" s="40951"/>
      <c r="NU8" s="40951"/>
      <c r="NV8" s="40951"/>
      <c r="NW8" s="40951"/>
      <c r="NX8" s="40951"/>
      <c r="NY8" s="40951"/>
      <c r="NZ8" s="40951"/>
      <c r="OA8" s="40951"/>
      <c r="OB8" s="40951"/>
      <c r="OC8" s="40951"/>
      <c r="OD8" s="40951"/>
      <c r="OE8" s="40951"/>
      <c r="OF8" s="40951"/>
      <c r="OG8" s="40951"/>
      <c r="OH8" s="40951"/>
      <c r="OI8" s="40951"/>
      <c r="OJ8" s="40951"/>
      <c r="OK8" s="40951"/>
      <c r="OL8" s="40951"/>
      <c r="OM8" s="40951"/>
      <c r="ON8" s="40951"/>
      <c r="OO8" s="40951"/>
      <c r="OP8" s="40951"/>
      <c r="OQ8" s="40951"/>
      <c r="OR8" s="40951"/>
      <c r="OS8" s="40951"/>
      <c r="OT8" s="40951"/>
      <c r="OU8" s="40951"/>
      <c r="OV8" s="40951"/>
      <c r="OW8" s="40951"/>
      <c r="OX8" s="40951"/>
      <c r="OY8" s="40951"/>
      <c r="OZ8" s="40951"/>
      <c r="PA8" s="40951"/>
      <c r="PB8" s="40951"/>
      <c r="PC8" s="40951"/>
      <c r="PD8" s="40951"/>
      <c r="PE8" s="40951"/>
      <c r="PF8" s="40951"/>
      <c r="PG8" s="40951"/>
      <c r="PH8" s="40951"/>
      <c r="PI8" s="40951"/>
      <c r="PJ8" s="40951"/>
      <c r="PK8" s="40951"/>
      <c r="PL8" s="40951"/>
      <c r="PM8" s="40951"/>
      <c r="PN8" s="40951"/>
      <c r="PO8" s="40951"/>
      <c r="PP8" s="40951"/>
      <c r="PQ8" s="40951"/>
      <c r="PR8" s="40951"/>
      <c r="PS8" s="40951"/>
      <c r="PT8" s="40951"/>
      <c r="PU8" s="40951"/>
      <c r="PV8" s="40951"/>
      <c r="PW8" s="40951"/>
      <c r="PX8" s="40951"/>
      <c r="PY8" s="40951"/>
      <c r="PZ8" s="40951"/>
      <c r="QA8" s="40951"/>
      <c r="QB8" s="40951"/>
      <c r="QC8" s="40951"/>
      <c r="QD8" s="40951"/>
      <c r="QE8" s="40951"/>
      <c r="QF8" s="40951"/>
      <c r="QG8" s="40951"/>
      <c r="QH8" s="40951"/>
      <c r="QI8" s="40951"/>
      <c r="QJ8" s="40951"/>
      <c r="QK8" s="40951"/>
      <c r="QL8" s="40951"/>
      <c r="QM8" s="40951"/>
      <c r="QN8" s="40951"/>
      <c r="QO8" s="40951"/>
      <c r="QP8" s="40951"/>
      <c r="QQ8" s="40951"/>
      <c r="QR8" s="40951"/>
      <c r="QS8" s="40951"/>
      <c r="QT8" s="40951"/>
      <c r="QU8" s="40951"/>
      <c r="QV8" s="40951"/>
      <c r="QW8" s="40951"/>
      <c r="QX8" s="40951"/>
      <c r="QY8" s="40951"/>
      <c r="QZ8" s="40951"/>
      <c r="RA8" s="40951"/>
      <c r="RB8" s="40951"/>
      <c r="RC8" s="40951"/>
      <c r="RD8" s="40951"/>
      <c r="RE8" s="40951"/>
      <c r="RF8" s="40951"/>
      <c r="RG8" s="40951"/>
      <c r="RH8" s="40951"/>
      <c r="RI8" s="40951"/>
      <c r="RJ8" s="40951"/>
      <c r="RK8" s="40951"/>
      <c r="RL8" s="40951"/>
      <c r="RM8" s="40951"/>
      <c r="RN8" s="40951"/>
      <c r="RO8" s="40951"/>
      <c r="RP8" s="40951"/>
      <c r="RQ8" s="40951"/>
      <c r="RR8" s="40951"/>
      <c r="RS8" s="40951"/>
      <c r="RT8" s="40951"/>
      <c r="RU8" s="40951"/>
      <c r="RV8" s="40951"/>
      <c r="RW8" s="40951"/>
      <c r="RX8" s="40951"/>
      <c r="RY8" s="40951"/>
      <c r="RZ8" s="40951"/>
      <c r="SA8" s="40951"/>
      <c r="SB8" s="40951"/>
      <c r="SC8" s="40951"/>
      <c r="SD8" s="40951"/>
      <c r="SE8" s="40951"/>
      <c r="SF8" s="40951"/>
      <c r="SG8" s="40951"/>
      <c r="SH8" s="40951"/>
      <c r="SI8" s="40951"/>
      <c r="SJ8" s="40951"/>
      <c r="SK8" s="40951"/>
      <c r="SL8" s="40951"/>
      <c r="SM8" s="40951"/>
      <c r="SN8" s="40951"/>
      <c r="SO8" s="40951"/>
      <c r="SP8" s="40951"/>
      <c r="SQ8" s="40951"/>
      <c r="SR8" s="40951"/>
      <c r="SS8" s="40951"/>
      <c r="ST8" s="40951"/>
      <c r="SU8" s="40951"/>
      <c r="SV8" s="40951"/>
      <c r="SW8" s="40951"/>
      <c r="SX8" s="40951"/>
      <c r="SY8" s="40951"/>
      <c r="SZ8" s="40951"/>
      <c r="TA8" s="40951"/>
      <c r="TB8" s="40951"/>
      <c r="TC8" s="40951"/>
      <c r="TD8" s="40951"/>
      <c r="TE8" s="40951"/>
      <c r="TF8" s="40951"/>
      <c r="TG8" s="40951"/>
      <c r="TH8" s="40951"/>
      <c r="TI8" s="40951"/>
      <c r="TJ8" s="40951"/>
      <c r="TK8" s="40951"/>
      <c r="TL8" s="40951"/>
      <c r="TM8" s="40951"/>
      <c r="TN8" s="40951"/>
      <c r="TO8" s="40951"/>
      <c r="TP8" s="40951"/>
      <c r="TQ8" s="40951"/>
      <c r="TR8" s="40951"/>
      <c r="TS8" s="40951"/>
      <c r="TT8" s="40951"/>
      <c r="TU8" s="40951"/>
      <c r="TV8" s="40951"/>
      <c r="TW8" s="40951"/>
      <c r="TX8" s="40951"/>
      <c r="TY8" s="40951"/>
      <c r="TZ8" s="40951"/>
      <c r="UA8" s="40951"/>
      <c r="UB8" s="40951"/>
      <c r="UC8" s="40951"/>
      <c r="UD8" s="40951"/>
      <c r="UE8" s="40951"/>
      <c r="UF8" s="40951"/>
      <c r="UG8" s="40951"/>
      <c r="UH8" s="40951"/>
      <c r="UI8" s="40951"/>
      <c r="UJ8" s="40951"/>
      <c r="UK8" s="40951"/>
      <c r="UL8" s="40951"/>
      <c r="UM8" s="40951"/>
      <c r="UN8" s="40951"/>
      <c r="UO8" s="40951"/>
      <c r="UP8" s="40951"/>
      <c r="UQ8" s="40951"/>
      <c r="UR8" s="40951"/>
      <c r="US8" s="40951"/>
      <c r="UT8" s="40951"/>
      <c r="UU8" s="40951"/>
      <c r="UV8" s="40951"/>
      <c r="UW8" s="40951"/>
      <c r="UX8" s="40951"/>
      <c r="UY8" s="40951"/>
      <c r="UZ8" s="40951"/>
      <c r="VA8" s="40951"/>
      <c r="VB8" s="40951"/>
      <c r="VC8" s="40951"/>
      <c r="VD8" s="40951"/>
      <c r="VE8" s="40951"/>
      <c r="VF8" s="40951"/>
      <c r="VG8" s="40951"/>
      <c r="VH8" s="40951"/>
      <c r="VI8" s="40951"/>
      <c r="VJ8" s="40951"/>
      <c r="VK8" s="40951"/>
      <c r="VL8" s="40951"/>
      <c r="VM8" s="40951"/>
      <c r="VN8" s="40951"/>
      <c r="VO8" s="40951"/>
      <c r="VP8" s="40951"/>
      <c r="VQ8" s="40951"/>
      <c r="VR8" s="40951"/>
      <c r="VS8" s="40951"/>
      <c r="VT8" s="40951"/>
      <c r="VU8" s="40951"/>
      <c r="VV8" s="40951"/>
      <c r="VW8" s="40951"/>
      <c r="VX8" s="40951"/>
      <c r="VY8" s="40951"/>
      <c r="VZ8" s="40951"/>
      <c r="WA8" s="40951"/>
      <c r="WB8" s="40951"/>
      <c r="WC8" s="40951"/>
      <c r="WD8" s="40951"/>
      <c r="WE8" s="40951"/>
      <c r="WF8" s="40951"/>
      <c r="WG8" s="40951"/>
      <c r="WH8" s="40951"/>
      <c r="WI8" s="40951"/>
      <c r="WJ8" s="40951"/>
      <c r="WK8" s="40951"/>
      <c r="WL8" s="40951"/>
      <c r="WM8" s="40951"/>
      <c r="WN8" s="40951"/>
      <c r="WO8" s="40951"/>
      <c r="WP8" s="40951"/>
      <c r="WQ8" s="40951"/>
      <c r="WR8" s="40951"/>
      <c r="WS8" s="40951"/>
      <c r="WT8" s="40951"/>
      <c r="WU8" s="40951"/>
      <c r="WV8" s="40951"/>
      <c r="WW8" s="40951"/>
      <c r="WX8" s="40951"/>
      <c r="WY8" s="40951"/>
      <c r="WZ8" s="40951"/>
      <c r="XA8" s="40951"/>
      <c r="XB8" s="40951"/>
      <c r="XC8" s="40951"/>
      <c r="XD8" s="40951"/>
      <c r="XE8" s="40951"/>
      <c r="XF8" s="40951"/>
      <c r="XG8" s="40951"/>
      <c r="XH8" s="40951"/>
      <c r="XI8" s="40951"/>
      <c r="XJ8" s="40951"/>
      <c r="XK8" s="40951"/>
      <c r="XL8" s="40951"/>
      <c r="XM8" s="40951"/>
      <c r="XN8" s="40951"/>
      <c r="XO8" s="40951"/>
      <c r="XP8" s="40951"/>
      <c r="XQ8" s="40951"/>
      <c r="XR8" s="40951"/>
      <c r="XS8" s="40951"/>
      <c r="XT8" s="40951"/>
      <c r="XU8" s="40951"/>
      <c r="XV8" s="40951"/>
      <c r="XW8" s="40951"/>
      <c r="XX8" s="40951"/>
      <c r="XY8" s="40951"/>
      <c r="XZ8" s="40951"/>
      <c r="YA8" s="40951"/>
      <c r="YB8" s="40951"/>
      <c r="YC8" s="40951"/>
      <c r="YD8" s="40951"/>
      <c r="YE8" s="40951"/>
      <c r="YF8" s="40951"/>
      <c r="YG8" s="40951"/>
      <c r="YH8" s="40951"/>
      <c r="YI8" s="40951"/>
      <c r="YJ8" s="40951"/>
      <c r="YK8" s="40951"/>
      <c r="YL8" s="40951"/>
      <c r="YM8" s="40951"/>
      <c r="YN8" s="40951"/>
      <c r="YO8" s="40951"/>
      <c r="YP8" s="40951"/>
      <c r="YQ8" s="40951"/>
      <c r="YR8" s="40951"/>
      <c r="YS8" s="40951"/>
      <c r="YT8" s="40951"/>
      <c r="YU8" s="40951"/>
      <c r="YV8" s="40951"/>
      <c r="YW8" s="40951"/>
      <c r="YX8" s="40951"/>
      <c r="YY8" s="40951"/>
      <c r="YZ8" s="40951"/>
      <c r="ZA8" s="40951"/>
      <c r="ZB8" s="40951"/>
      <c r="ZC8" s="40951"/>
      <c r="ZD8" s="40951"/>
      <c r="ZE8" s="40951"/>
      <c r="ZF8" s="40951"/>
      <c r="ZG8" s="40951"/>
      <c r="ZH8" s="40951"/>
      <c r="ZI8" s="40951"/>
      <c r="ZJ8" s="40951"/>
      <c r="ZK8" s="40951"/>
      <c r="ZL8" s="40951"/>
      <c r="ZM8" s="40951"/>
      <c r="ZN8" s="40951"/>
      <c r="ZO8" s="40951"/>
      <c r="ZP8" s="40951"/>
      <c r="ZQ8" s="40951"/>
      <c r="ZR8" s="40951"/>
      <c r="ZS8" s="40951"/>
      <c r="ZT8" s="40951"/>
      <c r="ZU8" s="40951"/>
      <c r="ZV8" s="40951"/>
      <c r="ZW8" s="40951"/>
      <c r="ZX8" s="40951"/>
      <c r="ZY8" s="40951"/>
      <c r="ZZ8" s="40951"/>
      <c r="AAA8" s="40951"/>
      <c r="AAB8" s="40951"/>
      <c r="AAC8" s="40951"/>
      <c r="AAD8" s="40951"/>
      <c r="AAE8" s="40951"/>
      <c r="AAF8" s="40951"/>
      <c r="AAG8" s="40951"/>
      <c r="AAH8" s="40951"/>
      <c r="AAI8" s="40951"/>
      <c r="AAJ8" s="40951"/>
      <c r="AAK8" s="40951"/>
      <c r="AAL8" s="40951"/>
      <c r="AAM8" s="40951"/>
      <c r="AAN8" s="40951"/>
      <c r="AAO8" s="40951"/>
      <c r="AAP8" s="40951"/>
      <c r="AAQ8" s="40951"/>
      <c r="AAR8" s="40951"/>
      <c r="AAS8" s="40951"/>
      <c r="AAT8" s="40951"/>
      <c r="AAU8" s="40951"/>
      <c r="AAV8" s="40951"/>
      <c r="AAW8" s="40951"/>
      <c r="AAX8" s="40951"/>
      <c r="AAY8" s="40951"/>
      <c r="AAZ8" s="40951"/>
      <c r="ABA8" s="40951"/>
      <c r="ABB8" s="40951"/>
      <c r="ABC8" s="40951"/>
      <c r="ABD8" s="40951"/>
      <c r="ABE8" s="40951"/>
      <c r="ABF8" s="40951"/>
      <c r="ABG8" s="40951"/>
      <c r="ABH8" s="40951"/>
      <c r="ABI8" s="40951"/>
      <c r="ABJ8" s="40951"/>
      <c r="ABK8" s="40951"/>
      <c r="ABL8" s="40951"/>
      <c r="ABM8" s="40951"/>
      <c r="ABN8" s="40951"/>
      <c r="ABO8" s="40951"/>
      <c r="ABP8" s="40951"/>
      <c r="ABQ8" s="40951"/>
      <c r="ABR8" s="40951"/>
      <c r="ABS8" s="40951"/>
      <c r="ABT8" s="40951"/>
      <c r="ABU8" s="40951"/>
      <c r="ABV8" s="40951"/>
      <c r="ABW8" s="40951"/>
      <c r="ABX8" s="40951"/>
      <c r="ABY8" s="40951"/>
      <c r="ABZ8" s="40951"/>
      <c r="ACA8" s="40951"/>
      <c r="ACB8" s="40951"/>
      <c r="ACC8" s="40951"/>
      <c r="ACD8" s="40951"/>
      <c r="ACE8" s="40951"/>
      <c r="ACF8" s="40951"/>
      <c r="ACG8" s="40951"/>
      <c r="ACH8" s="40951"/>
      <c r="ACI8" s="40951"/>
      <c r="ACJ8" s="40951"/>
      <c r="ACK8" s="40951"/>
      <c r="ACL8" s="40951"/>
      <c r="ACM8" s="40951"/>
      <c r="ACN8" s="40951"/>
      <c r="ACO8" s="40951"/>
      <c r="ACP8" s="40951"/>
      <c r="ACQ8" s="40951"/>
      <c r="ACR8" s="40951"/>
      <c r="ACS8" s="40951"/>
      <c r="ACT8" s="40951"/>
      <c r="ACU8" s="40951"/>
      <c r="ACV8" s="40951"/>
      <c r="ACW8" s="40951"/>
      <c r="ACX8" s="40951"/>
      <c r="ACY8" s="40951"/>
      <c r="ACZ8" s="40951"/>
      <c r="ADA8" s="40951"/>
      <c r="ADB8" s="40951"/>
      <c r="ADC8" s="40951"/>
      <c r="ADD8" s="40951"/>
      <c r="ADE8" s="40951"/>
      <c r="ADF8" s="40951"/>
      <c r="ADG8" s="40951"/>
      <c r="ADH8" s="40951"/>
      <c r="ADI8" s="40951"/>
      <c r="ADJ8" s="40951"/>
      <c r="ADK8" s="40951"/>
      <c r="ADL8" s="40951"/>
      <c r="ADM8" s="40951"/>
      <c r="ADN8" s="40951"/>
      <c r="ADO8" s="40951"/>
      <c r="ADP8" s="40951"/>
      <c r="ADQ8" s="40951"/>
      <c r="ADR8" s="40951"/>
      <c r="ADS8" s="40951"/>
      <c r="ADT8" s="40951"/>
      <c r="ADU8" s="40951"/>
      <c r="ADV8" s="40951"/>
      <c r="ADW8" s="40951"/>
      <c r="ADX8" s="40951"/>
      <c r="ADY8" s="40951"/>
      <c r="ADZ8" s="40951"/>
      <c r="AEA8" s="40951"/>
      <c r="AEB8" s="40951"/>
      <c r="AEC8" s="40951"/>
      <c r="AED8" s="40951"/>
      <c r="AEE8" s="40951"/>
      <c r="AEF8" s="40951"/>
      <c r="AEG8" s="40951"/>
      <c r="AEH8" s="40951"/>
      <c r="AEI8" s="40951"/>
      <c r="AEJ8" s="40951"/>
      <c r="AEK8" s="40951"/>
      <c r="AEL8" s="40951"/>
      <c r="AEM8" s="40951"/>
      <c r="AEN8" s="40951"/>
      <c r="AEO8" s="40951"/>
      <c r="AEP8" s="40951"/>
      <c r="AEQ8" s="40951"/>
      <c r="AER8" s="40951"/>
      <c r="AES8" s="40951"/>
      <c r="AET8" s="40951"/>
      <c r="AEU8" s="40951"/>
      <c r="AEV8" s="40951"/>
      <c r="AEW8" s="40951"/>
      <c r="AEX8" s="40951"/>
      <c r="AEY8" s="40951"/>
      <c r="AEZ8" s="40951"/>
      <c r="AFA8" s="40951"/>
      <c r="AFB8" s="40951"/>
      <c r="AFC8" s="40951"/>
      <c r="AFD8" s="40951"/>
      <c r="AFE8" s="40951"/>
      <c r="AFF8" s="40951"/>
      <c r="AFG8" s="40951"/>
      <c r="AFH8" s="40951"/>
      <c r="AFI8" s="40951"/>
      <c r="AFJ8" s="40951"/>
      <c r="AFK8" s="40951"/>
      <c r="AFL8" s="40951"/>
      <c r="AFM8" s="40951"/>
      <c r="AFN8" s="40951"/>
      <c r="AFO8" s="40951"/>
      <c r="AFP8" s="40951"/>
      <c r="AFQ8" s="40951"/>
      <c r="AFR8" s="40951"/>
      <c r="AFS8" s="40951"/>
      <c r="AFT8" s="40951"/>
      <c r="AFU8" s="40951"/>
      <c r="AFV8" s="40951"/>
      <c r="AFW8" s="40951"/>
      <c r="AFX8" s="40951"/>
      <c r="AFY8" s="40951"/>
      <c r="AFZ8" s="40951"/>
      <c r="AGA8" s="40951"/>
      <c r="AGB8" s="40951"/>
      <c r="AGC8" s="40951"/>
      <c r="AGD8" s="40951"/>
      <c r="AGE8" s="40951"/>
      <c r="AGF8" s="40951"/>
      <c r="AGG8" s="40951"/>
      <c r="AGH8" s="40951"/>
      <c r="AGI8" s="40951"/>
      <c r="AGJ8" s="40951"/>
      <c r="AGK8" s="40951"/>
      <c r="AGL8" s="40951"/>
      <c r="AGM8" s="40951"/>
      <c r="AGN8" s="40951"/>
      <c r="AGO8" s="40951"/>
      <c r="AGP8" s="40951"/>
      <c r="AGQ8" s="40951"/>
      <c r="AGR8" s="40951"/>
      <c r="AGS8" s="40951"/>
      <c r="AGT8" s="40951"/>
      <c r="AGU8" s="40951"/>
      <c r="AGV8" s="40951"/>
      <c r="AGW8" s="40951"/>
      <c r="AGX8" s="40951"/>
      <c r="AGY8" s="40951"/>
      <c r="AGZ8" s="40951"/>
      <c r="AHA8" s="40951"/>
      <c r="AHB8" s="40951"/>
      <c r="AHC8" s="40951"/>
      <c r="AHD8" s="40951"/>
      <c r="AHE8" s="40951"/>
      <c r="AHF8" s="40951"/>
      <c r="AHG8" s="40951"/>
      <c r="AHH8" s="40951"/>
      <c r="AHI8" s="40951"/>
      <c r="AHJ8" s="40951"/>
      <c r="AHK8" s="40951"/>
      <c r="AHL8" s="40951"/>
      <c r="AHM8" s="40951"/>
      <c r="AHN8" s="40951"/>
      <c r="AHO8" s="40951"/>
      <c r="AHP8" s="40951"/>
      <c r="AHQ8" s="40951"/>
      <c r="AHR8" s="40951"/>
      <c r="AHS8" s="40951"/>
      <c r="AHT8" s="40951"/>
      <c r="AHU8" s="40951"/>
      <c r="AHV8" s="40951"/>
      <c r="AHW8" s="40951"/>
      <c r="AHX8" s="40951"/>
      <c r="AHY8" s="40951"/>
      <c r="AHZ8" s="40951"/>
      <c r="AIA8" s="40951"/>
      <c r="AIB8" s="40951"/>
      <c r="AIC8" s="40951"/>
      <c r="AID8" s="40951"/>
      <c r="AIE8" s="40951"/>
      <c r="AIF8" s="40951"/>
      <c r="AIG8" s="40951"/>
      <c r="AIH8" s="40951"/>
      <c r="AII8" s="40951"/>
      <c r="AIJ8" s="40951"/>
      <c r="AIK8" s="40951"/>
      <c r="AIL8" s="40951"/>
      <c r="AIM8" s="40951"/>
      <c r="AIN8" s="40951"/>
      <c r="AIO8" s="40951"/>
      <c r="AIP8" s="40951"/>
      <c r="AIQ8" s="40951"/>
      <c r="AIR8" s="40951"/>
      <c r="AIS8" s="40951"/>
      <c r="AIT8" s="40951"/>
      <c r="AIU8" s="40951"/>
      <c r="AIV8" s="40951"/>
      <c r="AIW8" s="40951"/>
      <c r="AIX8" s="40951"/>
      <c r="AIY8" s="40951"/>
      <c r="AIZ8" s="40951"/>
      <c r="AJA8" s="40951"/>
      <c r="AJB8" s="40951"/>
      <c r="AJC8" s="40951"/>
      <c r="AJD8" s="40951"/>
      <c r="AJE8" s="40951"/>
      <c r="AJF8" s="40951"/>
      <c r="AJG8" s="40951"/>
      <c r="AJH8" s="40951"/>
      <c r="AJI8" s="40951"/>
      <c r="AJJ8" s="40951"/>
      <c r="AJK8" s="40951"/>
      <c r="AJL8" s="40951"/>
      <c r="AJM8" s="40951"/>
      <c r="AJN8" s="40951"/>
      <c r="AJO8" s="40951"/>
      <c r="AJP8" s="40951"/>
      <c r="AJQ8" s="40951"/>
      <c r="AJR8" s="40951"/>
      <c r="AJS8" s="40951"/>
      <c r="AJT8" s="40951"/>
      <c r="AJU8" s="40951"/>
      <c r="AJV8" s="40951"/>
      <c r="AJW8" s="40951"/>
      <c r="AJX8" s="40951"/>
      <c r="AJY8" s="40951"/>
      <c r="AJZ8" s="40951"/>
      <c r="AKA8" s="40951"/>
      <c r="AKB8" s="40951"/>
      <c r="AKC8" s="40951"/>
      <c r="AKD8" s="40951"/>
      <c r="AKE8" s="40951"/>
      <c r="AKF8" s="40951"/>
      <c r="AKG8" s="40951"/>
      <c r="AKH8" s="40951"/>
      <c r="AKI8" s="40951"/>
      <c r="AKJ8" s="40951"/>
      <c r="AKK8" s="40951"/>
      <c r="AKL8" s="40951"/>
      <c r="AKM8" s="40951"/>
      <c r="AKN8" s="40951"/>
      <c r="AKO8" s="40951"/>
      <c r="AKP8" s="40951"/>
      <c r="AKQ8" s="40951"/>
      <c r="AKR8" s="40951"/>
      <c r="AKS8" s="40951"/>
      <c r="AKT8" s="40951"/>
      <c r="AKU8" s="40951"/>
      <c r="AKV8" s="40951"/>
      <c r="AKW8" s="40951"/>
      <c r="AKX8" s="40951"/>
      <c r="AKY8" s="40951"/>
      <c r="AKZ8" s="40951"/>
      <c r="ALA8" s="40951"/>
      <c r="ALB8" s="40951"/>
      <c r="ALC8" s="40951"/>
      <c r="ALD8" s="40951"/>
      <c r="ALE8" s="40951"/>
      <c r="ALF8" s="40951"/>
      <c r="ALG8" s="40951"/>
      <c r="ALH8" s="40951"/>
      <c r="ALI8" s="40951"/>
      <c r="ALJ8" s="40951"/>
      <c r="ALK8" s="40951"/>
      <c r="ALL8" s="40951"/>
      <c r="ALM8" s="40951"/>
      <c r="ALN8" s="40951"/>
      <c r="ALO8" s="40951"/>
      <c r="ALP8" s="40951"/>
      <c r="ALQ8" s="40951"/>
      <c r="ALR8" s="40951"/>
      <c r="ALS8" s="40951"/>
      <c r="ALT8" s="40951"/>
      <c r="ALU8" s="40951"/>
      <c r="ALV8" s="40951"/>
      <c r="ALW8" s="40951"/>
      <c r="ALX8" s="40951"/>
      <c r="ALY8" s="40951"/>
      <c r="ALZ8" s="40951"/>
      <c r="AMA8" s="40951"/>
      <c r="AMB8" s="40951"/>
      <c r="AMC8" s="40951"/>
      <c r="AMD8" s="40951"/>
      <c r="AME8" s="40951"/>
      <c r="AMF8" s="40951"/>
      <c r="AMG8" s="40951"/>
      <c r="AMH8" s="40951"/>
      <c r="AMI8" s="40951"/>
      <c r="AMJ8" s="40951"/>
      <c r="AMK8" s="40951"/>
      <c r="AML8" s="40951"/>
      <c r="AMM8" s="40951"/>
      <c r="AMN8" s="40951"/>
      <c r="AMO8" s="40951"/>
      <c r="AMP8" s="40951"/>
      <c r="AMQ8" s="40951"/>
      <c r="AMR8" s="40951"/>
      <c r="AMS8" s="40951"/>
      <c r="AMT8" s="40951"/>
      <c r="AMU8" s="40951"/>
      <c r="AMV8" s="40951"/>
      <c r="AMW8" s="40951"/>
      <c r="AMX8" s="40951"/>
      <c r="AMY8" s="40951"/>
      <c r="AMZ8" s="40951"/>
      <c r="ANA8" s="40951"/>
      <c r="ANB8" s="40951"/>
      <c r="ANC8" s="40951"/>
      <c r="AND8" s="40951"/>
      <c r="ANE8" s="40951"/>
      <c r="ANF8" s="40951"/>
      <c r="ANG8" s="40951"/>
      <c r="ANH8" s="40951"/>
      <c r="ANI8" s="40951"/>
      <c r="ANJ8" s="40951"/>
      <c r="ANK8" s="40951"/>
      <c r="ANL8" s="40951"/>
      <c r="ANM8" s="40951"/>
      <c r="ANN8" s="40951"/>
      <c r="ANO8" s="40951"/>
      <c r="ANP8" s="40951"/>
      <c r="ANQ8" s="40951"/>
      <c r="ANR8" s="40951"/>
      <c r="ANS8" s="40951"/>
      <c r="ANT8" s="40951"/>
      <c r="ANU8" s="40951"/>
      <c r="ANV8" s="40951"/>
      <c r="ANW8" s="40951"/>
      <c r="ANX8" s="40951"/>
      <c r="ANY8" s="40951"/>
      <c r="ANZ8" s="40951"/>
      <c r="AOA8" s="40951"/>
      <c r="AOB8" s="40951"/>
      <c r="AOC8" s="40951"/>
      <c r="AOD8" s="40951"/>
      <c r="AOE8" s="40951"/>
      <c r="AOF8" s="40951"/>
      <c r="AOG8" s="40951"/>
      <c r="AOH8" s="40951"/>
      <c r="AOI8" s="40951"/>
      <c r="AOJ8" s="40951"/>
      <c r="AOK8" s="40951"/>
      <c r="AOL8" s="40951"/>
      <c r="AOM8" s="40951"/>
      <c r="AON8" s="40951"/>
      <c r="AOO8" s="40951"/>
      <c r="AOP8" s="40951"/>
      <c r="AOQ8" s="40951"/>
      <c r="AOR8" s="40951"/>
      <c r="AOS8" s="40951"/>
      <c r="AOT8" s="40951"/>
      <c r="AOU8" s="40951"/>
      <c r="AOV8" s="40951"/>
      <c r="AOW8" s="40951"/>
      <c r="AOX8" s="40951"/>
      <c r="AOY8" s="40951"/>
      <c r="AOZ8" s="40951"/>
      <c r="APA8" s="40951"/>
      <c r="APB8" s="40951"/>
      <c r="APC8" s="40951"/>
      <c r="APD8" s="40951"/>
      <c r="APE8" s="40951"/>
      <c r="APF8" s="40951"/>
      <c r="APG8" s="40951"/>
      <c r="APH8" s="40951"/>
      <c r="API8" s="40951"/>
      <c r="APJ8" s="40951"/>
      <c r="APK8" s="40951"/>
      <c r="APL8" s="40951"/>
      <c r="APM8" s="40951"/>
      <c r="APN8" s="40951"/>
      <c r="APO8" s="40951"/>
      <c r="APP8" s="40951"/>
      <c r="APQ8" s="40951"/>
      <c r="APR8" s="40951"/>
      <c r="APS8" s="40951"/>
      <c r="APT8" s="40951"/>
      <c r="APU8" s="40951"/>
      <c r="APV8" s="40951"/>
      <c r="APW8" s="40951"/>
      <c r="APX8" s="40951"/>
      <c r="APY8" s="40951"/>
      <c r="APZ8" s="40951"/>
      <c r="AQA8" s="40951"/>
      <c r="AQB8" s="40951"/>
      <c r="AQC8" s="40951"/>
      <c r="AQD8" s="40951"/>
      <c r="AQE8" s="40951"/>
      <c r="AQF8" s="40951"/>
      <c r="AQG8" s="40951"/>
      <c r="AQH8" s="40951"/>
      <c r="AQI8" s="40951"/>
      <c r="AQJ8" s="40951"/>
      <c r="AQK8" s="40951"/>
      <c r="AQL8" s="40951"/>
      <c r="AQM8" s="40951"/>
      <c r="AQN8" s="40951"/>
      <c r="AQO8" s="40951"/>
      <c r="AQP8" s="40951"/>
      <c r="AQQ8" s="40951"/>
      <c r="AQR8" s="40951"/>
      <c r="AQS8" s="40951"/>
      <c r="AQT8" s="40951"/>
      <c r="AQU8" s="40951"/>
      <c r="AQV8" s="40951"/>
      <c r="AQW8" s="40951"/>
      <c r="AQX8" s="40951"/>
      <c r="AQY8" s="40951"/>
      <c r="AQZ8" s="40951"/>
      <c r="ARA8" s="40951"/>
      <c r="ARB8" s="40951"/>
      <c r="ARC8" s="40951"/>
      <c r="ARD8" s="40951"/>
      <c r="ARE8" s="40951"/>
      <c r="ARF8" s="40951"/>
      <c r="ARG8" s="40951"/>
      <c r="ARH8" s="40951"/>
      <c r="ARI8" s="40951"/>
      <c r="ARJ8" s="40951"/>
      <c r="ARK8" s="40951"/>
      <c r="ARL8" s="40951"/>
      <c r="ARM8" s="40951"/>
      <c r="ARN8" s="40951"/>
      <c r="ARO8" s="40951"/>
      <c r="ARP8" s="40951"/>
      <c r="ARQ8" s="40951"/>
      <c r="ARR8" s="40951"/>
      <c r="ARS8" s="40951"/>
      <c r="ART8" s="40951"/>
      <c r="ARU8" s="40951"/>
      <c r="ARV8" s="40951"/>
      <c r="ARW8" s="40951"/>
      <c r="ARX8" s="40951"/>
      <c r="ARY8" s="40951"/>
      <c r="ARZ8" s="40951"/>
      <c r="ASA8" s="40951"/>
      <c r="ASB8" s="40951"/>
      <c r="ASC8" s="40951"/>
      <c r="ASD8" s="40951"/>
      <c r="ASE8" s="40951"/>
      <c r="ASF8" s="40951"/>
      <c r="ASG8" s="40951"/>
      <c r="ASH8" s="40951"/>
      <c r="ASI8" s="40951"/>
      <c r="ASJ8" s="40951"/>
      <c r="ASK8" s="40951"/>
      <c r="ASL8" s="40951"/>
      <c r="ASM8" s="40951"/>
      <c r="ASN8" s="40951"/>
      <c r="ASO8" s="40951"/>
      <c r="ASP8" s="40951"/>
      <c r="ASQ8" s="40951"/>
      <c r="ASR8" s="40951"/>
      <c r="ASS8" s="40951"/>
      <c r="AST8" s="40951"/>
      <c r="ASU8" s="40951"/>
      <c r="ASV8" s="40951"/>
      <c r="ASW8" s="40951"/>
      <c r="ASX8" s="40951"/>
      <c r="ASY8" s="40951"/>
      <c r="ASZ8" s="40951"/>
      <c r="ATA8" s="40951"/>
      <c r="ATB8" s="40951"/>
      <c r="ATC8" s="40951"/>
      <c r="ATD8" s="40951"/>
      <c r="ATE8" s="40951"/>
      <c r="ATF8" s="40951"/>
      <c r="ATG8" s="40951"/>
      <c r="ATH8" s="40951"/>
      <c r="ATI8" s="40951"/>
      <c r="ATJ8" s="40951"/>
      <c r="ATK8" s="40951"/>
      <c r="ATL8" s="40951"/>
      <c r="ATM8" s="40951"/>
      <c r="ATN8" s="40951"/>
      <c r="ATO8" s="40951"/>
      <c r="ATP8" s="40951"/>
      <c r="ATQ8" s="40951"/>
      <c r="ATR8" s="40951"/>
      <c r="ATS8" s="40951"/>
      <c r="ATT8" s="40951"/>
      <c r="ATU8" s="40951"/>
      <c r="ATV8" s="40951"/>
      <c r="ATW8" s="40951"/>
      <c r="ATX8" s="40951"/>
      <c r="ATY8" s="40951"/>
      <c r="ATZ8" s="40951"/>
      <c r="AUA8" s="40951"/>
      <c r="AUB8" s="40951"/>
      <c r="AUC8" s="40951"/>
      <c r="AUD8" s="40951"/>
      <c r="AUE8" s="40951"/>
      <c r="AUF8" s="40951"/>
      <c r="AUG8" s="40951"/>
      <c r="AUH8" s="40951"/>
      <c r="AUI8" s="40951"/>
      <c r="AUJ8" s="40951"/>
      <c r="AUK8" s="40951"/>
      <c r="AUL8" s="40951"/>
      <c r="AUM8" s="40951"/>
      <c r="AUN8" s="40951"/>
      <c r="AUO8" s="40951"/>
      <c r="AUP8" s="40951"/>
      <c r="AUQ8" s="40951"/>
      <c r="AUR8" s="40951"/>
      <c r="AUS8" s="40951"/>
      <c r="AUT8" s="40951"/>
      <c r="AUU8" s="40951"/>
      <c r="AUV8" s="40951"/>
      <c r="AUW8" s="40951"/>
      <c r="AUX8" s="40951"/>
      <c r="AUY8" s="40951"/>
      <c r="AUZ8" s="40951"/>
      <c r="AVA8" s="40951"/>
      <c r="AVB8" s="40951"/>
      <c r="AVC8" s="40951"/>
      <c r="AVD8" s="40951"/>
      <c r="AVE8" s="40951"/>
      <c r="AVF8" s="40951"/>
      <c r="AVG8" s="40951"/>
      <c r="AVH8" s="40951"/>
      <c r="AVI8" s="40951"/>
      <c r="AVJ8" s="40951"/>
      <c r="AVK8" s="40951"/>
      <c r="AVL8" s="40951"/>
      <c r="AVM8" s="40951"/>
      <c r="AVN8" s="40951"/>
      <c r="AVO8" s="40951"/>
      <c r="AVP8" s="40951"/>
      <c r="AVQ8" s="40951"/>
      <c r="AVR8" s="40951"/>
      <c r="AVS8" s="40951"/>
      <c r="AVT8" s="40951"/>
      <c r="AVU8" s="40951"/>
      <c r="AVV8" s="40951"/>
      <c r="AVW8" s="40951"/>
      <c r="AVX8" s="40951"/>
      <c r="AVY8" s="40951"/>
      <c r="AVZ8" s="40951"/>
      <c r="AWA8" s="40951"/>
      <c r="AWB8" s="40951"/>
      <c r="AWC8" s="40951"/>
      <c r="AWD8" s="40951"/>
      <c r="AWE8" s="40951"/>
      <c r="AWF8" s="40951"/>
      <c r="AWG8" s="40951"/>
      <c r="AWH8" s="40951"/>
      <c r="AWI8" s="40951"/>
      <c r="AWJ8" s="40951"/>
      <c r="AWK8" s="40951"/>
      <c r="AWL8" s="40951"/>
      <c r="AWM8" s="40951"/>
      <c r="AWN8" s="40951"/>
      <c r="AWO8" s="40951"/>
      <c r="AWP8" s="40951"/>
      <c r="AWQ8" s="40951"/>
      <c r="AWR8" s="40951"/>
      <c r="AWS8" s="40951"/>
      <c r="AWT8" s="40951"/>
      <c r="AWU8" s="40951"/>
      <c r="AWV8" s="40951"/>
      <c r="AWW8" s="40951"/>
      <c r="AWX8" s="40951"/>
      <c r="AWY8" s="40951"/>
      <c r="AWZ8" s="40951"/>
      <c r="AXA8" s="40951"/>
      <c r="AXB8" s="40951"/>
      <c r="AXC8" s="40951"/>
      <c r="AXD8" s="40951"/>
      <c r="AXE8" s="40951"/>
      <c r="AXF8" s="40951"/>
      <c r="AXG8" s="40951"/>
      <c r="AXH8" s="40951"/>
      <c r="AXI8" s="40951"/>
      <c r="AXJ8" s="40951"/>
      <c r="AXK8" s="40951"/>
      <c r="AXL8" s="40951"/>
      <c r="AXM8" s="40951"/>
      <c r="AXN8" s="40951"/>
      <c r="AXO8" s="40951"/>
      <c r="AXP8" s="40951"/>
      <c r="AXQ8" s="40951"/>
      <c r="AXR8" s="40951"/>
      <c r="AXS8" s="40951"/>
      <c r="AXT8" s="40951"/>
      <c r="AXU8" s="40951"/>
      <c r="AXV8" s="40951"/>
      <c r="AXW8" s="40951"/>
      <c r="AXX8" s="40951"/>
      <c r="AXY8" s="40951"/>
      <c r="AXZ8" s="40951"/>
      <c r="AYA8" s="40951"/>
      <c r="AYB8" s="40951"/>
      <c r="AYC8" s="40951"/>
      <c r="AYD8" s="40951"/>
      <c r="AYE8" s="40951"/>
      <c r="AYF8" s="40951"/>
      <c r="AYG8" s="40951"/>
      <c r="AYH8" s="40951"/>
      <c r="AYI8" s="40951"/>
      <c r="AYJ8" s="40951"/>
      <c r="AYK8" s="40951"/>
      <c r="AYL8" s="40951"/>
      <c r="AYM8" s="40951"/>
      <c r="AYN8" s="40951"/>
      <c r="AYO8" s="40951"/>
      <c r="AYP8" s="40951"/>
      <c r="AYQ8" s="40951"/>
      <c r="AYR8" s="40951"/>
      <c r="AYS8" s="40951"/>
      <c r="AYT8" s="40951"/>
      <c r="AYU8" s="40951"/>
      <c r="AYV8" s="40951"/>
      <c r="AYW8" s="40951"/>
      <c r="AYX8" s="40951"/>
      <c r="AYY8" s="40951"/>
      <c r="AYZ8" s="40951"/>
      <c r="AZA8" s="40951"/>
      <c r="AZB8" s="40951"/>
      <c r="AZC8" s="40951"/>
      <c r="AZD8" s="40951"/>
      <c r="AZE8" s="40951"/>
      <c r="AZF8" s="40951"/>
      <c r="AZG8" s="40951"/>
      <c r="AZH8" s="40951"/>
      <c r="AZI8" s="40951"/>
      <c r="AZJ8" s="40951"/>
      <c r="AZK8" s="40951"/>
      <c r="AZL8" s="40951"/>
      <c r="AZM8" s="40951"/>
      <c r="AZN8" s="40951"/>
      <c r="AZO8" s="40951"/>
      <c r="AZP8" s="40951"/>
      <c r="AZQ8" s="40951"/>
      <c r="AZR8" s="40951"/>
      <c r="AZS8" s="40951"/>
      <c r="AZT8" s="40951"/>
      <c r="AZU8" s="40951"/>
      <c r="AZV8" s="40951"/>
      <c r="AZW8" s="40951"/>
      <c r="AZX8" s="40951"/>
      <c r="AZY8" s="40951"/>
      <c r="AZZ8" s="40951"/>
      <c r="BAA8" s="40951"/>
      <c r="BAB8" s="40951"/>
      <c r="BAC8" s="40951"/>
      <c r="BAD8" s="40951"/>
      <c r="BAE8" s="40951"/>
      <c r="BAF8" s="40951"/>
      <c r="BAG8" s="40951"/>
      <c r="BAH8" s="40951"/>
      <c r="BAI8" s="40951"/>
      <c r="BAJ8" s="40951"/>
      <c r="BAK8" s="40951"/>
      <c r="BAL8" s="40951"/>
      <c r="BAM8" s="40951"/>
      <c r="BAN8" s="40951"/>
      <c r="BAO8" s="40951"/>
      <c r="BAP8" s="40951"/>
      <c r="BAQ8" s="40951"/>
      <c r="BAR8" s="40951"/>
      <c r="BAS8" s="40951"/>
      <c r="BAT8" s="40951"/>
      <c r="BAU8" s="40951"/>
      <c r="BAV8" s="40951"/>
      <c r="BAW8" s="40951"/>
      <c r="BAX8" s="40951"/>
      <c r="BAY8" s="40951"/>
      <c r="BAZ8" s="40951"/>
      <c r="BBA8" s="40951"/>
      <c r="BBB8" s="40951"/>
      <c r="BBC8" s="40951"/>
      <c r="BBD8" s="40951"/>
      <c r="BBE8" s="40951"/>
      <c r="BBF8" s="40951"/>
      <c r="BBG8" s="40951"/>
      <c r="BBH8" s="40951"/>
      <c r="BBI8" s="40951"/>
      <c r="BBJ8" s="40951"/>
      <c r="BBK8" s="40951"/>
      <c r="BBL8" s="40951"/>
      <c r="BBM8" s="40951"/>
      <c r="BBN8" s="40951"/>
      <c r="BBO8" s="40951"/>
    </row>
    <row r="9" spans="1:1419" ht="38.25" customHeight="1" x14ac:dyDescent="0.25">
      <c r="A9" s="41987"/>
      <c r="B9" s="41986"/>
      <c r="C9" s="41988"/>
      <c r="D9" s="40959" t="s">
        <v>133</v>
      </c>
      <c r="E9" s="40959" t="s">
        <v>134</v>
      </c>
      <c r="F9" s="40959" t="s">
        <v>135</v>
      </c>
      <c r="G9" s="40959" t="s">
        <v>136</v>
      </c>
      <c r="H9" s="41942"/>
      <c r="I9" s="42081"/>
      <c r="J9" s="40959" t="s">
        <v>133</v>
      </c>
      <c r="K9" s="40959" t="s">
        <v>134</v>
      </c>
      <c r="L9" s="40959" t="s">
        <v>507</v>
      </c>
      <c r="M9" s="40959" t="s">
        <v>508</v>
      </c>
      <c r="N9" s="41972"/>
      <c r="O9" s="42081"/>
      <c r="P9" s="40959" t="s">
        <v>133</v>
      </c>
      <c r="Q9" s="40959" t="s">
        <v>134</v>
      </c>
      <c r="R9" s="40959" t="s">
        <v>507</v>
      </c>
      <c r="S9" s="40959" t="s">
        <v>508</v>
      </c>
      <c r="T9" s="41972"/>
      <c r="U9" s="42081"/>
      <c r="V9" s="40959" t="s">
        <v>133</v>
      </c>
      <c r="W9" s="40959" t="s">
        <v>134</v>
      </c>
      <c r="X9" s="40959" t="s">
        <v>507</v>
      </c>
      <c r="Y9" s="40959" t="s">
        <v>508</v>
      </c>
      <c r="Z9" s="41972"/>
      <c r="AA9" s="42081"/>
      <c r="AB9" s="40959" t="s">
        <v>133</v>
      </c>
      <c r="AC9" s="40959" t="s">
        <v>134</v>
      </c>
      <c r="AD9" s="40959" t="s">
        <v>507</v>
      </c>
      <c r="AE9" s="40959" t="s">
        <v>508</v>
      </c>
      <c r="AF9" s="41972"/>
      <c r="AG9" s="42081"/>
      <c r="AH9" s="40959" t="s">
        <v>133</v>
      </c>
      <c r="AI9" s="40959" t="s">
        <v>134</v>
      </c>
      <c r="AJ9" s="40959" t="s">
        <v>507</v>
      </c>
      <c r="AK9" s="40959" t="s">
        <v>508</v>
      </c>
      <c r="AL9" s="41972"/>
      <c r="AM9" s="42081"/>
      <c r="AN9" s="40959" t="s">
        <v>133</v>
      </c>
      <c r="AO9" s="40959" t="s">
        <v>134</v>
      </c>
      <c r="AP9" s="40959" t="s">
        <v>507</v>
      </c>
      <c r="AQ9" s="40959" t="s">
        <v>508</v>
      </c>
      <c r="AR9" s="41972"/>
      <c r="AS9" s="42081"/>
      <c r="AT9" s="40959" t="s">
        <v>133</v>
      </c>
      <c r="AU9" s="40959" t="s">
        <v>134</v>
      </c>
      <c r="AV9" s="40959" t="s">
        <v>507</v>
      </c>
      <c r="AW9" s="40959" t="s">
        <v>508</v>
      </c>
      <c r="AX9" s="41972"/>
      <c r="AY9" s="42081"/>
      <c r="AZ9" s="40959" t="s">
        <v>133</v>
      </c>
      <c r="BA9" s="40959" t="s">
        <v>134</v>
      </c>
      <c r="BB9" s="40959" t="s">
        <v>507</v>
      </c>
      <c r="BC9" s="40959" t="s">
        <v>508</v>
      </c>
      <c r="BD9" s="41972"/>
      <c r="BE9" s="42081"/>
      <c r="BF9" s="40959" t="s">
        <v>133</v>
      </c>
      <c r="BG9" s="40959" t="s">
        <v>134</v>
      </c>
      <c r="BH9" s="40959" t="s">
        <v>507</v>
      </c>
      <c r="BI9" s="40959" t="s">
        <v>508</v>
      </c>
      <c r="BJ9" s="41972"/>
      <c r="BK9" s="42081"/>
      <c r="BL9" s="40959" t="s">
        <v>133</v>
      </c>
      <c r="BM9" s="40959" t="s">
        <v>134</v>
      </c>
      <c r="BN9" s="40959" t="s">
        <v>507</v>
      </c>
      <c r="BO9" s="40959" t="s">
        <v>508</v>
      </c>
      <c r="BP9" s="41972"/>
      <c r="BQ9" s="42081"/>
      <c r="BR9" s="40959" t="s">
        <v>133</v>
      </c>
      <c r="BS9" s="40959" t="s">
        <v>134</v>
      </c>
      <c r="BT9" s="40959" t="s">
        <v>507</v>
      </c>
      <c r="BU9" s="40959" t="s">
        <v>508</v>
      </c>
      <c r="BV9" s="41972"/>
      <c r="BW9" s="42081"/>
      <c r="BX9" s="40959" t="s">
        <v>133</v>
      </c>
      <c r="BY9" s="40959" t="s">
        <v>134</v>
      </c>
      <c r="BZ9" s="40959" t="s">
        <v>507</v>
      </c>
      <c r="CA9" s="40959" t="s">
        <v>508</v>
      </c>
      <c r="CB9" s="41972"/>
      <c r="CC9" s="42012"/>
      <c r="CD9" s="40960" t="s">
        <v>509</v>
      </c>
      <c r="CE9" s="40960" t="s">
        <v>510</v>
      </c>
      <c r="CF9" s="40960" t="s">
        <v>511</v>
      </c>
      <c r="CG9" s="40960" t="s">
        <v>512</v>
      </c>
      <c r="CH9" s="42239"/>
      <c r="CI9" s="42244"/>
      <c r="CJ9" s="40960" t="s">
        <v>513</v>
      </c>
      <c r="CK9" s="40960" t="s">
        <v>514</v>
      </c>
      <c r="CL9" s="40960" t="s">
        <v>515</v>
      </c>
      <c r="CM9" s="40960" t="s">
        <v>516</v>
      </c>
      <c r="CN9" s="42081"/>
      <c r="CO9" s="40951"/>
      <c r="CP9" s="40951"/>
      <c r="CQ9" s="40951"/>
      <c r="CR9" s="40951"/>
      <c r="CS9" s="40951"/>
      <c r="CT9" s="40951"/>
      <c r="CU9" s="40951"/>
      <c r="CV9" s="40951"/>
      <c r="CW9" s="40951"/>
      <c r="CX9" s="40951"/>
      <c r="CY9" s="40951"/>
      <c r="CZ9" s="40951"/>
      <c r="DA9" s="40951"/>
      <c r="DB9" s="40951"/>
      <c r="DC9" s="40951"/>
      <c r="DD9" s="40951"/>
      <c r="DE9" s="40951"/>
      <c r="DF9" s="40951"/>
      <c r="DG9" s="40951"/>
      <c r="DH9" s="40951"/>
      <c r="DI9" s="40951"/>
      <c r="DJ9" s="40951"/>
      <c r="DK9" s="40951"/>
      <c r="DL9" s="40951"/>
      <c r="DM9" s="40951"/>
      <c r="DN9" s="40951"/>
      <c r="DO9" s="40951"/>
      <c r="DP9" s="40951"/>
      <c r="DQ9" s="40951"/>
      <c r="DR9" s="40951"/>
      <c r="DS9" s="40951"/>
      <c r="DT9" s="40951"/>
      <c r="DU9" s="40951"/>
      <c r="DV9" s="40951"/>
      <c r="DW9" s="40951"/>
      <c r="DX9" s="40951"/>
      <c r="DY9" s="40951"/>
      <c r="DZ9" s="40951"/>
      <c r="EA9" s="40951"/>
      <c r="EB9" s="40951"/>
      <c r="EC9" s="40951"/>
      <c r="ED9" s="40951"/>
      <c r="EE9" s="40951"/>
      <c r="EF9" s="40951"/>
      <c r="EG9" s="40951"/>
      <c r="EH9" s="40951"/>
      <c r="EI9" s="40951"/>
      <c r="EJ9" s="40951"/>
      <c r="EK9" s="40951"/>
      <c r="EL9" s="40951"/>
      <c r="EM9" s="40951"/>
      <c r="EN9" s="40951"/>
      <c r="EO9" s="40951"/>
      <c r="EP9" s="40951"/>
      <c r="EQ9" s="40951"/>
      <c r="ER9" s="40951"/>
      <c r="ES9" s="40951"/>
      <c r="ET9" s="40951"/>
      <c r="EU9" s="40951"/>
      <c r="EV9" s="40951"/>
      <c r="EW9" s="40951"/>
      <c r="EX9" s="40951"/>
      <c r="EY9" s="40951"/>
      <c r="EZ9" s="40951"/>
      <c r="FA9" s="40951"/>
      <c r="FB9" s="40951"/>
      <c r="FC9" s="40951"/>
      <c r="FD9" s="40951"/>
      <c r="FE9" s="40951"/>
      <c r="FF9" s="40951"/>
      <c r="FG9" s="40951"/>
      <c r="FH9" s="40951"/>
      <c r="FI9" s="40951"/>
      <c r="FJ9" s="40951"/>
      <c r="FK9" s="40951"/>
      <c r="FL9" s="40951"/>
      <c r="FM9" s="40951"/>
      <c r="FN9" s="40951"/>
      <c r="FO9" s="40951"/>
      <c r="FP9" s="40951"/>
      <c r="FQ9" s="40951"/>
      <c r="FR9" s="40951"/>
      <c r="FS9" s="40951"/>
      <c r="FT9" s="40951"/>
      <c r="FU9" s="40951"/>
      <c r="FV9" s="40951"/>
      <c r="FW9" s="40951"/>
      <c r="FX9" s="40951"/>
      <c r="FY9" s="40951"/>
      <c r="FZ9" s="40951"/>
      <c r="GA9" s="40951"/>
      <c r="GB9" s="40951"/>
      <c r="GC9" s="40951"/>
      <c r="GD9" s="40951"/>
      <c r="GE9" s="40951"/>
      <c r="GF9" s="40951"/>
      <c r="GG9" s="40951"/>
      <c r="GH9" s="40951"/>
      <c r="GI9" s="40951"/>
      <c r="GJ9" s="40951"/>
      <c r="GK9" s="40951"/>
      <c r="GL9" s="40951"/>
      <c r="GM9" s="40951"/>
      <c r="GN9" s="40951"/>
      <c r="GO9" s="40951"/>
      <c r="GP9" s="40951"/>
      <c r="GQ9" s="40951"/>
      <c r="GR9" s="40951"/>
      <c r="GS9" s="40951"/>
      <c r="GT9" s="40951"/>
      <c r="GU9" s="40951"/>
      <c r="GV9" s="40951"/>
      <c r="GW9" s="40951"/>
      <c r="GX9" s="40951"/>
      <c r="GY9" s="40951"/>
      <c r="GZ9" s="40951"/>
      <c r="HA9" s="40951"/>
      <c r="HB9" s="40951"/>
      <c r="HC9" s="40951"/>
      <c r="HD9" s="40951"/>
      <c r="HE9" s="40951"/>
      <c r="HF9" s="40951"/>
      <c r="HG9" s="40951"/>
      <c r="HH9" s="40951"/>
      <c r="HI9" s="40951"/>
      <c r="HJ9" s="40951"/>
      <c r="HK9" s="40951"/>
      <c r="HL9" s="40951"/>
      <c r="HM9" s="40951"/>
      <c r="HN9" s="40951"/>
      <c r="HO9" s="40951"/>
      <c r="HP9" s="40951"/>
      <c r="HQ9" s="40951"/>
      <c r="HR9" s="40951"/>
      <c r="HS9" s="40951"/>
      <c r="HT9" s="40951"/>
      <c r="HU9" s="40951"/>
      <c r="HV9" s="40951"/>
      <c r="HW9" s="40951"/>
      <c r="HX9" s="40951"/>
      <c r="HY9" s="40951"/>
      <c r="HZ9" s="40951"/>
      <c r="IA9" s="40951"/>
      <c r="IB9" s="40951"/>
      <c r="IC9" s="40951"/>
      <c r="ID9" s="40951"/>
      <c r="IE9" s="40951"/>
      <c r="IF9" s="40951"/>
      <c r="IG9" s="40951"/>
      <c r="IH9" s="40951"/>
      <c r="II9" s="40951"/>
      <c r="IJ9" s="40951"/>
      <c r="IK9" s="40951"/>
      <c r="IL9" s="40951"/>
      <c r="IM9" s="40951"/>
      <c r="IN9" s="40951"/>
      <c r="IO9" s="40951"/>
      <c r="IP9" s="40951"/>
      <c r="IQ9" s="40951"/>
      <c r="IR9" s="40951"/>
      <c r="IS9" s="40951"/>
      <c r="IT9" s="40951"/>
      <c r="IU9" s="40951"/>
      <c r="IV9" s="40951"/>
      <c r="IW9" s="40951"/>
      <c r="IX9" s="40951"/>
      <c r="IY9" s="40951"/>
      <c r="IZ9" s="40951"/>
      <c r="JA9" s="40951"/>
      <c r="JB9" s="40951"/>
      <c r="JC9" s="40951"/>
      <c r="JD9" s="40951"/>
      <c r="JE9" s="40951"/>
      <c r="JF9" s="40951"/>
      <c r="JG9" s="40951"/>
      <c r="JH9" s="40951"/>
      <c r="JI9" s="40951"/>
      <c r="JJ9" s="40951"/>
      <c r="JK9" s="40951"/>
      <c r="JL9" s="40951"/>
      <c r="JM9" s="40951"/>
      <c r="JN9" s="40951"/>
      <c r="JO9" s="40951"/>
      <c r="JP9" s="40951"/>
      <c r="JQ9" s="40951"/>
      <c r="JR9" s="40951"/>
      <c r="JS9" s="40951"/>
      <c r="JT9" s="40951"/>
      <c r="JU9" s="40951"/>
      <c r="JV9" s="40951"/>
      <c r="JW9" s="40951"/>
      <c r="JX9" s="40951"/>
      <c r="JY9" s="40951"/>
      <c r="JZ9" s="40951"/>
      <c r="KA9" s="40951"/>
      <c r="KB9" s="40951"/>
      <c r="KC9" s="40951"/>
      <c r="KD9" s="40951"/>
      <c r="KE9" s="40951"/>
      <c r="KF9" s="40951"/>
      <c r="KG9" s="40951"/>
      <c r="KH9" s="40951"/>
      <c r="KI9" s="40951"/>
      <c r="KJ9" s="40951"/>
      <c r="KK9" s="40951"/>
      <c r="KL9" s="40951"/>
      <c r="KM9" s="40951"/>
      <c r="KN9" s="40951"/>
      <c r="KO9" s="40951"/>
      <c r="KP9" s="40951"/>
      <c r="KQ9" s="40951"/>
      <c r="KR9" s="40951"/>
      <c r="KS9" s="40951"/>
      <c r="KT9" s="40951"/>
      <c r="KU9" s="40951"/>
      <c r="KV9" s="40951"/>
      <c r="KW9" s="40951"/>
      <c r="KX9" s="40951"/>
      <c r="KY9" s="40951"/>
      <c r="KZ9" s="40951"/>
      <c r="LA9" s="40951"/>
      <c r="LB9" s="40951"/>
      <c r="LC9" s="40951"/>
      <c r="LD9" s="40951"/>
      <c r="LE9" s="40951"/>
      <c r="LF9" s="40951"/>
      <c r="LG9" s="40951"/>
      <c r="LH9" s="40951"/>
      <c r="LI9" s="40951"/>
      <c r="LJ9" s="40951"/>
      <c r="LK9" s="40951"/>
      <c r="LL9" s="40951"/>
      <c r="LM9" s="40951"/>
      <c r="LN9" s="40951"/>
      <c r="LO9" s="40951"/>
      <c r="LP9" s="40951"/>
      <c r="LQ9" s="40951"/>
      <c r="LR9" s="40951"/>
      <c r="LS9" s="40951"/>
      <c r="LT9" s="40951"/>
      <c r="LU9" s="40951"/>
      <c r="LV9" s="40951"/>
      <c r="LW9" s="40951"/>
      <c r="LX9" s="40951"/>
      <c r="LY9" s="40951"/>
      <c r="LZ9" s="40951"/>
      <c r="MA9" s="40951"/>
      <c r="MB9" s="40951"/>
      <c r="MC9" s="40951"/>
      <c r="MD9" s="40951"/>
      <c r="ME9" s="40951"/>
      <c r="MF9" s="40951"/>
      <c r="MG9" s="40951"/>
      <c r="MH9" s="40951"/>
      <c r="MI9" s="40951"/>
      <c r="MJ9" s="40951"/>
      <c r="MK9" s="40951"/>
      <c r="ML9" s="40951"/>
      <c r="MM9" s="40951"/>
      <c r="MN9" s="40951"/>
      <c r="MO9" s="40951"/>
      <c r="MP9" s="40951"/>
      <c r="MQ9" s="40951"/>
      <c r="MR9" s="40951"/>
      <c r="MS9" s="40951"/>
      <c r="MT9" s="40951"/>
      <c r="MU9" s="40951"/>
      <c r="MV9" s="40951"/>
      <c r="MW9" s="40951"/>
      <c r="MX9" s="40951"/>
      <c r="MY9" s="40951"/>
      <c r="MZ9" s="40951"/>
      <c r="NA9" s="40951"/>
      <c r="NB9" s="40951"/>
      <c r="NC9" s="40951"/>
      <c r="ND9" s="40951"/>
      <c r="NE9" s="40951"/>
      <c r="NF9" s="40951"/>
      <c r="NG9" s="40951"/>
      <c r="NH9" s="40951"/>
      <c r="NI9" s="40951"/>
      <c r="NJ9" s="40951"/>
      <c r="NK9" s="40951"/>
      <c r="NL9" s="40951"/>
      <c r="NM9" s="40951"/>
      <c r="NN9" s="40951"/>
      <c r="NO9" s="40951"/>
      <c r="NP9" s="40951"/>
      <c r="NQ9" s="40951"/>
      <c r="NR9" s="40951"/>
      <c r="NS9" s="40951"/>
      <c r="NT9" s="40951"/>
      <c r="NU9" s="40951"/>
      <c r="NV9" s="40951"/>
      <c r="NW9" s="40951"/>
      <c r="NX9" s="40951"/>
      <c r="NY9" s="40951"/>
      <c r="NZ9" s="40951"/>
      <c r="OA9" s="40951"/>
      <c r="OB9" s="40951"/>
      <c r="OC9" s="40951"/>
      <c r="OD9" s="40951"/>
      <c r="OE9" s="40951"/>
      <c r="OF9" s="40951"/>
      <c r="OG9" s="40951"/>
      <c r="OH9" s="40951"/>
      <c r="OI9" s="40951"/>
      <c r="OJ9" s="40951"/>
      <c r="OK9" s="40951"/>
      <c r="OL9" s="40951"/>
      <c r="OM9" s="40951"/>
      <c r="ON9" s="40951"/>
      <c r="OO9" s="40951"/>
      <c r="OP9" s="40951"/>
      <c r="OQ9" s="40951"/>
      <c r="OR9" s="40951"/>
      <c r="OS9" s="40951"/>
      <c r="OT9" s="40951"/>
      <c r="OU9" s="40951"/>
      <c r="OV9" s="40951"/>
      <c r="OW9" s="40951"/>
      <c r="OX9" s="40951"/>
      <c r="OY9" s="40951"/>
      <c r="OZ9" s="40951"/>
      <c r="PA9" s="40951"/>
      <c r="PB9" s="40951"/>
      <c r="PC9" s="40951"/>
      <c r="PD9" s="40951"/>
      <c r="PE9" s="40951"/>
      <c r="PF9" s="40951"/>
      <c r="PG9" s="40951"/>
      <c r="PH9" s="40951"/>
      <c r="PI9" s="40951"/>
      <c r="PJ9" s="40951"/>
      <c r="PK9" s="40951"/>
      <c r="PL9" s="40951"/>
      <c r="PM9" s="40951"/>
      <c r="PN9" s="40951"/>
      <c r="PO9" s="40951"/>
      <c r="PP9" s="40951"/>
      <c r="PQ9" s="40951"/>
      <c r="PR9" s="40951"/>
      <c r="PS9" s="40951"/>
      <c r="PT9" s="40951"/>
      <c r="PU9" s="40951"/>
      <c r="PV9" s="40951"/>
      <c r="PW9" s="40951"/>
      <c r="PX9" s="40951"/>
      <c r="PY9" s="40951"/>
      <c r="PZ9" s="40951"/>
      <c r="QA9" s="40951"/>
      <c r="QB9" s="40951"/>
      <c r="QC9" s="40951"/>
      <c r="QD9" s="40951"/>
      <c r="QE9" s="40951"/>
      <c r="QF9" s="40951"/>
      <c r="QG9" s="40951"/>
      <c r="QH9" s="40951"/>
      <c r="QI9" s="40951"/>
      <c r="QJ9" s="40951"/>
      <c r="QK9" s="40951"/>
      <c r="QL9" s="40951"/>
      <c r="QM9" s="40951"/>
      <c r="QN9" s="40951"/>
      <c r="QO9" s="40951"/>
      <c r="QP9" s="40951"/>
      <c r="QQ9" s="40951"/>
      <c r="QR9" s="40951"/>
      <c r="QS9" s="40951"/>
      <c r="QT9" s="40951"/>
      <c r="QU9" s="40951"/>
      <c r="QV9" s="40951"/>
      <c r="QW9" s="40951"/>
      <c r="QX9" s="40951"/>
      <c r="QY9" s="40951"/>
      <c r="QZ9" s="40951"/>
      <c r="RA9" s="40951"/>
      <c r="RB9" s="40951"/>
      <c r="RC9" s="40951"/>
      <c r="RD9" s="40951"/>
      <c r="RE9" s="40951"/>
      <c r="RF9" s="40951"/>
      <c r="RG9" s="40951"/>
      <c r="RH9" s="40951"/>
      <c r="RI9" s="40951"/>
      <c r="RJ9" s="40951"/>
      <c r="RK9" s="40951"/>
      <c r="RL9" s="40951"/>
      <c r="RM9" s="40951"/>
      <c r="RN9" s="40951"/>
      <c r="RO9" s="40951"/>
      <c r="RP9" s="40951"/>
      <c r="RQ9" s="40951"/>
      <c r="RR9" s="40951"/>
      <c r="RS9" s="40951"/>
      <c r="RT9" s="40951"/>
      <c r="RU9" s="40951"/>
      <c r="RV9" s="40951"/>
      <c r="RW9" s="40951"/>
      <c r="RX9" s="40951"/>
      <c r="RY9" s="40951"/>
      <c r="RZ9" s="40951"/>
      <c r="SA9" s="40951"/>
      <c r="SB9" s="40951"/>
      <c r="SC9" s="40951"/>
      <c r="SD9" s="40951"/>
      <c r="SE9" s="40951"/>
      <c r="SF9" s="40951"/>
      <c r="SG9" s="40951"/>
      <c r="SH9" s="40951"/>
      <c r="SI9" s="40951"/>
      <c r="SJ9" s="40951"/>
      <c r="SK9" s="40951"/>
      <c r="SL9" s="40951"/>
      <c r="SM9" s="40951"/>
      <c r="SN9" s="40951"/>
      <c r="SO9" s="40951"/>
      <c r="SP9" s="40951"/>
      <c r="SQ9" s="40951"/>
      <c r="SR9" s="40951"/>
      <c r="SS9" s="40951"/>
      <c r="ST9" s="40951"/>
      <c r="SU9" s="40951"/>
      <c r="SV9" s="40951"/>
      <c r="SW9" s="40951"/>
      <c r="SX9" s="40951"/>
      <c r="SY9" s="40951"/>
      <c r="SZ9" s="40951"/>
      <c r="TA9" s="40951"/>
      <c r="TB9" s="40951"/>
      <c r="TC9" s="40951"/>
      <c r="TD9" s="40951"/>
      <c r="TE9" s="40951"/>
      <c r="TF9" s="40951"/>
      <c r="TG9" s="40951"/>
      <c r="TH9" s="40951"/>
      <c r="TI9" s="40951"/>
      <c r="TJ9" s="40951"/>
      <c r="TK9" s="40951"/>
      <c r="TL9" s="40951"/>
      <c r="TM9" s="40951"/>
      <c r="TN9" s="40951"/>
      <c r="TO9" s="40951"/>
      <c r="TP9" s="40951"/>
      <c r="TQ9" s="40951"/>
      <c r="TR9" s="40951"/>
      <c r="TS9" s="40951"/>
      <c r="TT9" s="40951"/>
      <c r="TU9" s="40951"/>
      <c r="TV9" s="40951"/>
      <c r="TW9" s="40951"/>
      <c r="TX9" s="40951"/>
      <c r="TY9" s="40951"/>
      <c r="TZ9" s="40951"/>
      <c r="UA9" s="40951"/>
      <c r="UB9" s="40951"/>
      <c r="UC9" s="40951"/>
      <c r="UD9" s="40951"/>
      <c r="UE9" s="40951"/>
      <c r="UF9" s="40951"/>
      <c r="UG9" s="40951"/>
      <c r="UH9" s="40951"/>
      <c r="UI9" s="40951"/>
      <c r="UJ9" s="40951"/>
      <c r="UK9" s="40951"/>
      <c r="UL9" s="40951"/>
      <c r="UM9" s="40951"/>
      <c r="UN9" s="40951"/>
      <c r="UO9" s="40951"/>
      <c r="UP9" s="40951"/>
      <c r="UQ9" s="40951"/>
      <c r="UR9" s="40951"/>
      <c r="US9" s="40951"/>
      <c r="UT9" s="40951"/>
      <c r="UU9" s="40951"/>
      <c r="UV9" s="40951"/>
      <c r="UW9" s="40951"/>
      <c r="UX9" s="40951"/>
      <c r="UY9" s="40951"/>
      <c r="UZ9" s="40951"/>
      <c r="VA9" s="40951"/>
      <c r="VB9" s="40951"/>
      <c r="VC9" s="40951"/>
      <c r="VD9" s="40951"/>
      <c r="VE9" s="40951"/>
      <c r="VF9" s="40951"/>
      <c r="VG9" s="40951"/>
      <c r="VH9" s="40951"/>
      <c r="VI9" s="40951"/>
      <c r="VJ9" s="40951"/>
      <c r="VK9" s="40951"/>
      <c r="VL9" s="40951"/>
      <c r="VM9" s="40951"/>
      <c r="VN9" s="40951"/>
      <c r="VO9" s="40951"/>
      <c r="VP9" s="40951"/>
      <c r="VQ9" s="40951"/>
      <c r="VR9" s="40951"/>
      <c r="VS9" s="40951"/>
      <c r="VT9" s="40951"/>
      <c r="VU9" s="40951"/>
      <c r="VV9" s="40951"/>
      <c r="VW9" s="40951"/>
      <c r="VX9" s="40951"/>
      <c r="VY9" s="40951"/>
      <c r="VZ9" s="40951"/>
      <c r="WA9" s="40951"/>
      <c r="WB9" s="40951"/>
      <c r="WC9" s="40951"/>
      <c r="WD9" s="40951"/>
      <c r="WE9" s="40951"/>
      <c r="WF9" s="40951"/>
      <c r="WG9" s="40951"/>
      <c r="WH9" s="40951"/>
      <c r="WI9" s="40951"/>
      <c r="WJ9" s="40951"/>
      <c r="WK9" s="40951"/>
      <c r="WL9" s="40951"/>
      <c r="WM9" s="40951"/>
      <c r="WN9" s="40951"/>
      <c r="WO9" s="40951"/>
      <c r="WP9" s="40951"/>
      <c r="WQ9" s="40951"/>
      <c r="WR9" s="40951"/>
      <c r="WS9" s="40951"/>
      <c r="WT9" s="40951"/>
      <c r="WU9" s="40951"/>
      <c r="WV9" s="40951"/>
      <c r="WW9" s="40951"/>
      <c r="WX9" s="40951"/>
      <c r="WY9" s="40951"/>
      <c r="WZ9" s="40951"/>
      <c r="XA9" s="40951"/>
      <c r="XB9" s="40951"/>
      <c r="XC9" s="40951"/>
      <c r="XD9" s="40951"/>
      <c r="XE9" s="40951"/>
      <c r="XF9" s="40951"/>
      <c r="XG9" s="40951"/>
      <c r="XH9" s="40951"/>
      <c r="XI9" s="40951"/>
      <c r="XJ9" s="40951"/>
      <c r="XK9" s="40951"/>
      <c r="XL9" s="40951"/>
      <c r="XM9" s="40951"/>
      <c r="XN9" s="40951"/>
      <c r="XO9" s="40951"/>
      <c r="XP9" s="40951"/>
      <c r="XQ9" s="40951"/>
      <c r="XR9" s="40951"/>
      <c r="XS9" s="40951"/>
      <c r="XT9" s="40951"/>
      <c r="XU9" s="40951"/>
      <c r="XV9" s="40951"/>
      <c r="XW9" s="40951"/>
      <c r="XX9" s="40951"/>
      <c r="XY9" s="40951"/>
      <c r="XZ9" s="40951"/>
      <c r="YA9" s="40951"/>
      <c r="YB9" s="40951"/>
      <c r="YC9" s="40951"/>
      <c r="YD9" s="40951"/>
      <c r="YE9" s="40951"/>
      <c r="YF9" s="40951"/>
      <c r="YG9" s="40951"/>
      <c r="YH9" s="40951"/>
      <c r="YI9" s="40951"/>
      <c r="YJ9" s="40951"/>
      <c r="YK9" s="40951"/>
      <c r="YL9" s="40951"/>
      <c r="YM9" s="40951"/>
      <c r="YN9" s="40951"/>
      <c r="YO9" s="40951"/>
      <c r="YP9" s="40951"/>
      <c r="YQ9" s="40951"/>
      <c r="YR9" s="40951"/>
      <c r="YS9" s="40951"/>
      <c r="YT9" s="40951"/>
      <c r="YU9" s="40951"/>
      <c r="YV9" s="40951"/>
      <c r="YW9" s="40951"/>
      <c r="YX9" s="40951"/>
      <c r="YY9" s="40951"/>
      <c r="YZ9" s="40951"/>
      <c r="ZA9" s="40951"/>
      <c r="ZB9" s="40951"/>
      <c r="ZC9" s="40951"/>
      <c r="ZD9" s="40951"/>
      <c r="ZE9" s="40951"/>
      <c r="ZF9" s="40951"/>
      <c r="ZG9" s="40951"/>
      <c r="ZH9" s="40951"/>
      <c r="ZI9" s="40951"/>
      <c r="ZJ9" s="40951"/>
      <c r="ZK9" s="40951"/>
      <c r="ZL9" s="40951"/>
      <c r="ZM9" s="40951"/>
      <c r="ZN9" s="40951"/>
      <c r="ZO9" s="40951"/>
      <c r="ZP9" s="40951"/>
      <c r="ZQ9" s="40951"/>
      <c r="ZR9" s="40951"/>
      <c r="ZS9" s="40951"/>
      <c r="ZT9" s="40951"/>
      <c r="ZU9" s="40951"/>
      <c r="ZV9" s="40951"/>
      <c r="ZW9" s="40951"/>
      <c r="ZX9" s="40951"/>
      <c r="ZY9" s="40951"/>
      <c r="ZZ9" s="40951"/>
      <c r="AAA9" s="40951"/>
      <c r="AAB9" s="40951"/>
      <c r="AAC9" s="40951"/>
      <c r="AAD9" s="40951"/>
      <c r="AAE9" s="40951"/>
      <c r="AAF9" s="40951"/>
      <c r="AAG9" s="40951"/>
      <c r="AAH9" s="40951"/>
      <c r="AAI9" s="40951"/>
      <c r="AAJ9" s="40951"/>
      <c r="AAK9" s="40951"/>
      <c r="AAL9" s="40951"/>
      <c r="AAM9" s="40951"/>
      <c r="AAN9" s="40951"/>
      <c r="AAO9" s="40951"/>
      <c r="AAP9" s="40951"/>
      <c r="AAQ9" s="40951"/>
      <c r="AAR9" s="40951"/>
      <c r="AAS9" s="40951"/>
      <c r="AAT9" s="40951"/>
      <c r="AAU9" s="40951"/>
      <c r="AAV9" s="40951"/>
      <c r="AAW9" s="40951"/>
      <c r="AAX9" s="40951"/>
      <c r="AAY9" s="40951"/>
      <c r="AAZ9" s="40951"/>
      <c r="ABA9" s="40951"/>
      <c r="ABB9" s="40951"/>
      <c r="ABC9" s="40951"/>
      <c r="ABD9" s="40951"/>
      <c r="ABE9" s="40951"/>
      <c r="ABF9" s="40951"/>
      <c r="ABG9" s="40951"/>
      <c r="ABH9" s="40951"/>
      <c r="ABI9" s="40951"/>
      <c r="ABJ9" s="40951"/>
      <c r="ABK9" s="40951"/>
      <c r="ABL9" s="40951"/>
      <c r="ABM9" s="40951"/>
      <c r="ABN9" s="40951"/>
      <c r="ABO9" s="40951"/>
      <c r="ABP9" s="40951"/>
      <c r="ABQ9" s="40951"/>
      <c r="ABR9" s="40951"/>
      <c r="ABS9" s="40951"/>
      <c r="ABT9" s="40951"/>
      <c r="ABU9" s="40951"/>
      <c r="ABV9" s="40951"/>
      <c r="ABW9" s="40951"/>
      <c r="ABX9" s="40951"/>
      <c r="ABY9" s="40951"/>
      <c r="ABZ9" s="40951"/>
      <c r="ACA9" s="40951"/>
      <c r="ACB9" s="40951"/>
      <c r="ACC9" s="40951"/>
      <c r="ACD9" s="40951"/>
      <c r="ACE9" s="40951"/>
      <c r="ACF9" s="40951"/>
      <c r="ACG9" s="40951"/>
      <c r="ACH9" s="40951"/>
      <c r="ACI9" s="40951"/>
      <c r="ACJ9" s="40951"/>
      <c r="ACK9" s="40951"/>
      <c r="ACL9" s="40951"/>
      <c r="ACM9" s="40951"/>
      <c r="ACN9" s="40951"/>
      <c r="ACO9" s="40951"/>
      <c r="ACP9" s="40951"/>
      <c r="ACQ9" s="40951"/>
      <c r="ACR9" s="40951"/>
      <c r="ACS9" s="40951"/>
      <c r="ACT9" s="40951"/>
      <c r="ACU9" s="40951"/>
      <c r="ACV9" s="40951"/>
      <c r="ACW9" s="40951"/>
      <c r="ACX9" s="40951"/>
      <c r="ACY9" s="40951"/>
      <c r="ACZ9" s="40951"/>
      <c r="ADA9" s="40951"/>
      <c r="ADB9" s="40951"/>
      <c r="ADC9" s="40951"/>
      <c r="ADD9" s="40951"/>
      <c r="ADE9" s="40951"/>
      <c r="ADF9" s="40951"/>
      <c r="ADG9" s="40951"/>
      <c r="ADH9" s="40951"/>
      <c r="ADI9" s="40951"/>
      <c r="ADJ9" s="40951"/>
      <c r="ADK9" s="40951"/>
      <c r="ADL9" s="40951"/>
      <c r="ADM9" s="40951"/>
      <c r="ADN9" s="40951"/>
      <c r="ADO9" s="40951"/>
      <c r="ADP9" s="40951"/>
      <c r="ADQ9" s="40951"/>
      <c r="ADR9" s="40951"/>
      <c r="ADS9" s="40951"/>
      <c r="ADT9" s="40951"/>
      <c r="ADU9" s="40951"/>
      <c r="ADV9" s="40951"/>
      <c r="ADW9" s="40951"/>
      <c r="ADX9" s="40951"/>
      <c r="ADY9" s="40951"/>
      <c r="ADZ9" s="40951"/>
      <c r="AEA9" s="40951"/>
      <c r="AEB9" s="40951"/>
      <c r="AEC9" s="40951"/>
      <c r="AED9" s="40951"/>
      <c r="AEE9" s="40951"/>
      <c r="AEF9" s="40951"/>
      <c r="AEG9" s="40951"/>
      <c r="AEH9" s="40951"/>
      <c r="AEI9" s="40951"/>
      <c r="AEJ9" s="40951"/>
      <c r="AEK9" s="40951"/>
      <c r="AEL9" s="40951"/>
      <c r="AEM9" s="40951"/>
      <c r="AEN9" s="40951"/>
      <c r="AEO9" s="40951"/>
      <c r="AEP9" s="40951"/>
      <c r="AEQ9" s="40951"/>
      <c r="AER9" s="40951"/>
      <c r="AES9" s="40951"/>
      <c r="AET9" s="40951"/>
      <c r="AEU9" s="40951"/>
      <c r="AEV9" s="40951"/>
      <c r="AEW9" s="40951"/>
      <c r="AEX9" s="40951"/>
      <c r="AEY9" s="40951"/>
      <c r="AEZ9" s="40951"/>
      <c r="AFA9" s="40951"/>
      <c r="AFB9" s="40951"/>
      <c r="AFC9" s="40951"/>
      <c r="AFD9" s="40951"/>
      <c r="AFE9" s="40951"/>
      <c r="AFF9" s="40951"/>
      <c r="AFG9" s="40951"/>
      <c r="AFH9" s="40951"/>
      <c r="AFI9" s="40951"/>
      <c r="AFJ9" s="40951"/>
      <c r="AFK9" s="40951"/>
      <c r="AFL9" s="40951"/>
      <c r="AFM9" s="40951"/>
      <c r="AFN9" s="40951"/>
      <c r="AFO9" s="40951"/>
      <c r="AFP9" s="40951"/>
      <c r="AFQ9" s="40951"/>
      <c r="AFR9" s="40951"/>
      <c r="AFS9" s="40951"/>
      <c r="AFT9" s="40951"/>
      <c r="AFU9" s="40951"/>
      <c r="AFV9" s="40951"/>
      <c r="AFW9" s="40951"/>
      <c r="AFX9" s="40951"/>
      <c r="AFY9" s="40951"/>
      <c r="AFZ9" s="40951"/>
      <c r="AGA9" s="40951"/>
      <c r="AGB9" s="40951"/>
      <c r="AGC9" s="40951"/>
      <c r="AGD9" s="40951"/>
      <c r="AGE9" s="40951"/>
      <c r="AGF9" s="40951"/>
      <c r="AGG9" s="40951"/>
      <c r="AGH9" s="40951"/>
      <c r="AGI9" s="40951"/>
      <c r="AGJ9" s="40951"/>
      <c r="AGK9" s="40951"/>
      <c r="AGL9" s="40951"/>
      <c r="AGM9" s="40951"/>
      <c r="AGN9" s="40951"/>
      <c r="AGO9" s="40951"/>
      <c r="AGP9" s="40951"/>
      <c r="AGQ9" s="40951"/>
      <c r="AGR9" s="40951"/>
      <c r="AGS9" s="40951"/>
      <c r="AGT9" s="40951"/>
      <c r="AGU9" s="40951"/>
      <c r="AGV9" s="40951"/>
      <c r="AGW9" s="40951"/>
      <c r="AGX9" s="40951"/>
      <c r="AGY9" s="40951"/>
      <c r="AGZ9" s="40951"/>
      <c r="AHA9" s="40951"/>
      <c r="AHB9" s="40951"/>
      <c r="AHC9" s="40951"/>
      <c r="AHD9" s="40951"/>
      <c r="AHE9" s="40951"/>
      <c r="AHF9" s="40951"/>
      <c r="AHG9" s="40951"/>
      <c r="AHH9" s="40951"/>
      <c r="AHI9" s="40951"/>
      <c r="AHJ9" s="40951"/>
      <c r="AHK9" s="40951"/>
      <c r="AHL9" s="40951"/>
      <c r="AHM9" s="40951"/>
      <c r="AHN9" s="40951"/>
      <c r="AHO9" s="40951"/>
      <c r="AHP9" s="40951"/>
      <c r="AHQ9" s="40951"/>
      <c r="AHR9" s="40951"/>
      <c r="AHS9" s="40951"/>
      <c r="AHT9" s="40951"/>
      <c r="AHU9" s="40951"/>
      <c r="AHV9" s="40951"/>
      <c r="AHW9" s="40951"/>
      <c r="AHX9" s="40951"/>
      <c r="AHY9" s="40951"/>
      <c r="AHZ9" s="40951"/>
      <c r="AIA9" s="40951"/>
      <c r="AIB9" s="40951"/>
      <c r="AIC9" s="40951"/>
      <c r="AID9" s="40951"/>
      <c r="AIE9" s="40951"/>
      <c r="AIF9" s="40951"/>
      <c r="AIG9" s="40951"/>
      <c r="AIH9" s="40951"/>
      <c r="AII9" s="40951"/>
      <c r="AIJ9" s="40951"/>
      <c r="AIK9" s="40951"/>
      <c r="AIL9" s="40951"/>
      <c r="AIM9" s="40951"/>
      <c r="AIN9" s="40951"/>
      <c r="AIO9" s="40951"/>
      <c r="AIP9" s="40951"/>
      <c r="AIQ9" s="40951"/>
      <c r="AIR9" s="40951"/>
      <c r="AIS9" s="40951"/>
      <c r="AIT9" s="40951"/>
      <c r="AIU9" s="40951"/>
      <c r="AIV9" s="40951"/>
      <c r="AIW9" s="40951"/>
      <c r="AIX9" s="40951"/>
      <c r="AIY9" s="40951"/>
      <c r="AIZ9" s="40951"/>
      <c r="AJA9" s="40951"/>
      <c r="AJB9" s="40951"/>
      <c r="AJC9" s="40951"/>
      <c r="AJD9" s="40951"/>
      <c r="AJE9" s="40951"/>
      <c r="AJF9" s="40951"/>
      <c r="AJG9" s="40951"/>
      <c r="AJH9" s="40951"/>
      <c r="AJI9" s="40951"/>
      <c r="AJJ9" s="40951"/>
      <c r="AJK9" s="40951"/>
      <c r="AJL9" s="40951"/>
      <c r="AJM9" s="40951"/>
      <c r="AJN9" s="40951"/>
      <c r="AJO9" s="40951"/>
      <c r="AJP9" s="40951"/>
      <c r="AJQ9" s="40951"/>
      <c r="AJR9" s="40951"/>
      <c r="AJS9" s="40951"/>
      <c r="AJT9" s="40951"/>
      <c r="AJU9" s="40951"/>
      <c r="AJV9" s="40951"/>
      <c r="AJW9" s="40951"/>
      <c r="AJX9" s="40951"/>
      <c r="AJY9" s="40951"/>
      <c r="AJZ9" s="40951"/>
      <c r="AKA9" s="40951"/>
      <c r="AKB9" s="40951"/>
      <c r="AKC9" s="40951"/>
      <c r="AKD9" s="40951"/>
      <c r="AKE9" s="40951"/>
      <c r="AKF9" s="40951"/>
      <c r="AKG9" s="40951"/>
      <c r="AKH9" s="40951"/>
      <c r="AKI9" s="40951"/>
      <c r="AKJ9" s="40951"/>
      <c r="AKK9" s="40951"/>
      <c r="AKL9" s="40951"/>
      <c r="AKM9" s="40951"/>
      <c r="AKN9" s="40951"/>
      <c r="AKO9" s="40951"/>
      <c r="AKP9" s="40951"/>
      <c r="AKQ9" s="40951"/>
      <c r="AKR9" s="40951"/>
      <c r="AKS9" s="40951"/>
      <c r="AKT9" s="40951"/>
      <c r="AKU9" s="40951"/>
      <c r="AKV9" s="40951"/>
      <c r="AKW9" s="40951"/>
      <c r="AKX9" s="40951"/>
      <c r="AKY9" s="40951"/>
      <c r="AKZ9" s="40951"/>
      <c r="ALA9" s="40951"/>
      <c r="ALB9" s="40951"/>
      <c r="ALC9" s="40951"/>
      <c r="ALD9" s="40951"/>
      <c r="ALE9" s="40951"/>
      <c r="ALF9" s="40951"/>
      <c r="ALG9" s="40951"/>
      <c r="ALH9" s="40951"/>
      <c r="ALI9" s="40951"/>
      <c r="ALJ9" s="40951"/>
      <c r="ALK9" s="40951"/>
      <c r="ALL9" s="40951"/>
      <c r="ALM9" s="40951"/>
      <c r="ALN9" s="40951"/>
      <c r="ALO9" s="40951"/>
      <c r="ALP9" s="40951"/>
      <c r="ALQ9" s="40951"/>
      <c r="ALR9" s="40951"/>
      <c r="ALS9" s="40951"/>
      <c r="ALT9" s="40951"/>
      <c r="ALU9" s="40951"/>
      <c r="ALV9" s="40951"/>
      <c r="ALW9" s="40951"/>
      <c r="ALX9" s="40951"/>
      <c r="ALY9" s="40951"/>
      <c r="ALZ9" s="40951"/>
      <c r="AMA9" s="40951"/>
      <c r="AMB9" s="40951"/>
      <c r="AMC9" s="40951"/>
      <c r="AMD9" s="40951"/>
      <c r="AME9" s="40951"/>
      <c r="AMF9" s="40951"/>
      <c r="AMG9" s="40951"/>
      <c r="AMH9" s="40951"/>
      <c r="AMI9" s="40951"/>
      <c r="AMJ9" s="40951"/>
      <c r="AMK9" s="40951"/>
      <c r="AML9" s="40951"/>
      <c r="AMM9" s="40951"/>
      <c r="AMN9" s="40951"/>
      <c r="AMO9" s="40951"/>
      <c r="AMP9" s="40951"/>
      <c r="AMQ9" s="40951"/>
      <c r="AMR9" s="40951"/>
      <c r="AMS9" s="40951"/>
      <c r="AMT9" s="40951"/>
      <c r="AMU9" s="40951"/>
      <c r="AMV9" s="40951"/>
      <c r="AMW9" s="40951"/>
      <c r="AMX9" s="40951"/>
      <c r="AMY9" s="40951"/>
      <c r="AMZ9" s="40951"/>
      <c r="ANA9" s="40951"/>
      <c r="ANB9" s="40951"/>
      <c r="ANC9" s="40951"/>
      <c r="AND9" s="40951"/>
      <c r="ANE9" s="40951"/>
      <c r="ANF9" s="40951"/>
      <c r="ANG9" s="40951"/>
      <c r="ANH9" s="40951"/>
      <c r="ANI9" s="40951"/>
      <c r="ANJ9" s="40951"/>
      <c r="ANK9" s="40951"/>
      <c r="ANL9" s="40951"/>
      <c r="ANM9" s="40951"/>
      <c r="ANN9" s="40951"/>
      <c r="ANO9" s="40951"/>
      <c r="ANP9" s="40951"/>
      <c r="ANQ9" s="40951"/>
      <c r="ANR9" s="40951"/>
      <c r="ANS9" s="40951"/>
      <c r="ANT9" s="40951"/>
      <c r="ANU9" s="40951"/>
      <c r="ANV9" s="40951"/>
      <c r="ANW9" s="40951"/>
      <c r="ANX9" s="40951"/>
      <c r="ANY9" s="40951"/>
      <c r="ANZ9" s="40951"/>
      <c r="AOA9" s="40951"/>
      <c r="AOB9" s="40951"/>
      <c r="AOC9" s="40951"/>
      <c r="AOD9" s="40951"/>
      <c r="AOE9" s="40951"/>
      <c r="AOF9" s="40951"/>
      <c r="AOG9" s="40951"/>
      <c r="AOH9" s="40951"/>
      <c r="AOI9" s="40951"/>
      <c r="AOJ9" s="40951"/>
      <c r="AOK9" s="40951"/>
      <c r="AOL9" s="40951"/>
      <c r="AOM9" s="40951"/>
      <c r="AON9" s="40951"/>
      <c r="AOO9" s="40951"/>
      <c r="AOP9" s="40951"/>
      <c r="AOQ9" s="40951"/>
      <c r="AOR9" s="40951"/>
      <c r="AOS9" s="40951"/>
      <c r="AOT9" s="40951"/>
      <c r="AOU9" s="40951"/>
      <c r="AOV9" s="40951"/>
      <c r="AOW9" s="40951"/>
      <c r="AOX9" s="40951"/>
      <c r="AOY9" s="40951"/>
      <c r="AOZ9" s="40951"/>
      <c r="APA9" s="40951"/>
      <c r="APB9" s="40951"/>
      <c r="APC9" s="40951"/>
      <c r="APD9" s="40951"/>
      <c r="APE9" s="40951"/>
      <c r="APF9" s="40951"/>
      <c r="APG9" s="40951"/>
      <c r="APH9" s="40951"/>
      <c r="API9" s="40951"/>
      <c r="APJ9" s="40951"/>
      <c r="APK9" s="40951"/>
      <c r="APL9" s="40951"/>
      <c r="APM9" s="40951"/>
      <c r="APN9" s="40951"/>
      <c r="APO9" s="40951"/>
      <c r="APP9" s="40951"/>
      <c r="APQ9" s="40951"/>
      <c r="APR9" s="40951"/>
      <c r="APS9" s="40951"/>
      <c r="APT9" s="40951"/>
      <c r="APU9" s="40951"/>
      <c r="APV9" s="40951"/>
      <c r="APW9" s="40951"/>
      <c r="APX9" s="40951"/>
      <c r="APY9" s="40951"/>
      <c r="APZ9" s="40951"/>
      <c r="AQA9" s="40951"/>
      <c r="AQB9" s="40951"/>
      <c r="AQC9" s="40951"/>
      <c r="AQD9" s="40951"/>
      <c r="AQE9" s="40951"/>
      <c r="AQF9" s="40951"/>
      <c r="AQG9" s="40951"/>
      <c r="AQH9" s="40951"/>
      <c r="AQI9" s="40951"/>
      <c r="AQJ9" s="40951"/>
      <c r="AQK9" s="40951"/>
      <c r="AQL9" s="40951"/>
      <c r="AQM9" s="40951"/>
      <c r="AQN9" s="40951"/>
      <c r="AQO9" s="40951"/>
      <c r="AQP9" s="40951"/>
      <c r="AQQ9" s="40951"/>
      <c r="AQR9" s="40951"/>
      <c r="AQS9" s="40951"/>
      <c r="AQT9" s="40951"/>
      <c r="AQU9" s="40951"/>
      <c r="AQV9" s="40951"/>
      <c r="AQW9" s="40951"/>
      <c r="AQX9" s="40951"/>
      <c r="AQY9" s="40951"/>
      <c r="AQZ9" s="40951"/>
      <c r="ARA9" s="40951"/>
      <c r="ARB9" s="40951"/>
      <c r="ARC9" s="40951"/>
      <c r="ARD9" s="40951"/>
      <c r="ARE9" s="40951"/>
      <c r="ARF9" s="40951"/>
      <c r="ARG9" s="40951"/>
      <c r="ARH9" s="40951"/>
      <c r="ARI9" s="40951"/>
      <c r="ARJ9" s="40951"/>
      <c r="ARK9" s="40951"/>
      <c r="ARL9" s="40951"/>
      <c r="ARM9" s="40951"/>
      <c r="ARN9" s="40951"/>
      <c r="ARO9" s="40951"/>
      <c r="ARP9" s="40951"/>
      <c r="ARQ9" s="40951"/>
      <c r="ARR9" s="40951"/>
      <c r="ARS9" s="40951"/>
      <c r="ART9" s="40951"/>
      <c r="ARU9" s="40951"/>
      <c r="ARV9" s="40951"/>
      <c r="ARW9" s="40951"/>
      <c r="ARX9" s="40951"/>
      <c r="ARY9" s="40951"/>
      <c r="ARZ9" s="40951"/>
      <c r="ASA9" s="40951"/>
      <c r="ASB9" s="40951"/>
      <c r="ASC9" s="40951"/>
      <c r="ASD9" s="40951"/>
      <c r="ASE9" s="40951"/>
      <c r="ASF9" s="40951"/>
      <c r="ASG9" s="40951"/>
      <c r="ASH9" s="40951"/>
      <c r="ASI9" s="40951"/>
      <c r="ASJ9" s="40951"/>
      <c r="ASK9" s="40951"/>
      <c r="ASL9" s="40951"/>
      <c r="ASM9" s="40951"/>
      <c r="ASN9" s="40951"/>
      <c r="ASO9" s="40951"/>
      <c r="ASP9" s="40951"/>
      <c r="ASQ9" s="40951"/>
      <c r="ASR9" s="40951"/>
      <c r="ASS9" s="40951"/>
      <c r="AST9" s="40951"/>
      <c r="ASU9" s="40951"/>
      <c r="ASV9" s="40951"/>
      <c r="ASW9" s="40951"/>
      <c r="ASX9" s="40951"/>
      <c r="ASY9" s="40951"/>
      <c r="ASZ9" s="40951"/>
      <c r="ATA9" s="40951"/>
      <c r="ATB9" s="40951"/>
      <c r="ATC9" s="40951"/>
      <c r="ATD9" s="40951"/>
      <c r="ATE9" s="40951"/>
      <c r="ATF9" s="40951"/>
      <c r="ATG9" s="40951"/>
      <c r="ATH9" s="40951"/>
      <c r="ATI9" s="40951"/>
      <c r="ATJ9" s="40951"/>
      <c r="ATK9" s="40951"/>
      <c r="ATL9" s="40951"/>
      <c r="ATM9" s="40951"/>
      <c r="ATN9" s="40951"/>
      <c r="ATO9" s="40951"/>
      <c r="ATP9" s="40951"/>
      <c r="ATQ9" s="40951"/>
      <c r="ATR9" s="40951"/>
      <c r="ATS9" s="40951"/>
      <c r="ATT9" s="40951"/>
      <c r="ATU9" s="40951"/>
      <c r="ATV9" s="40951"/>
      <c r="ATW9" s="40951"/>
      <c r="ATX9" s="40951"/>
      <c r="ATY9" s="40951"/>
      <c r="ATZ9" s="40951"/>
      <c r="AUA9" s="40951"/>
      <c r="AUB9" s="40951"/>
      <c r="AUC9" s="40951"/>
      <c r="AUD9" s="40951"/>
      <c r="AUE9" s="40951"/>
      <c r="AUF9" s="40951"/>
      <c r="AUG9" s="40951"/>
      <c r="AUH9" s="40951"/>
      <c r="AUI9" s="40951"/>
      <c r="AUJ9" s="40951"/>
      <c r="AUK9" s="40951"/>
      <c r="AUL9" s="40951"/>
      <c r="AUM9" s="40951"/>
      <c r="AUN9" s="40951"/>
      <c r="AUO9" s="40951"/>
      <c r="AUP9" s="40951"/>
      <c r="AUQ9" s="40951"/>
      <c r="AUR9" s="40951"/>
      <c r="AUS9" s="40951"/>
      <c r="AUT9" s="40951"/>
      <c r="AUU9" s="40951"/>
      <c r="AUV9" s="40951"/>
      <c r="AUW9" s="40951"/>
      <c r="AUX9" s="40951"/>
      <c r="AUY9" s="40951"/>
      <c r="AUZ9" s="40951"/>
      <c r="AVA9" s="40951"/>
      <c r="AVB9" s="40951"/>
      <c r="AVC9" s="40951"/>
      <c r="AVD9" s="40951"/>
      <c r="AVE9" s="40951"/>
      <c r="AVF9" s="40951"/>
      <c r="AVG9" s="40951"/>
      <c r="AVH9" s="40951"/>
      <c r="AVI9" s="40951"/>
      <c r="AVJ9" s="40951"/>
      <c r="AVK9" s="40951"/>
      <c r="AVL9" s="40951"/>
      <c r="AVM9" s="40951"/>
      <c r="AVN9" s="40951"/>
      <c r="AVO9" s="40951"/>
      <c r="AVP9" s="40951"/>
      <c r="AVQ9" s="40951"/>
      <c r="AVR9" s="40951"/>
      <c r="AVS9" s="40951"/>
      <c r="AVT9" s="40951"/>
      <c r="AVU9" s="40951"/>
      <c r="AVV9" s="40951"/>
      <c r="AVW9" s="40951"/>
      <c r="AVX9" s="40951"/>
      <c r="AVY9" s="40951"/>
      <c r="AVZ9" s="40951"/>
      <c r="AWA9" s="40951"/>
      <c r="AWB9" s="40951"/>
      <c r="AWC9" s="40951"/>
      <c r="AWD9" s="40951"/>
      <c r="AWE9" s="40951"/>
      <c r="AWF9" s="40951"/>
      <c r="AWG9" s="40951"/>
      <c r="AWH9" s="40951"/>
      <c r="AWI9" s="40951"/>
      <c r="AWJ9" s="40951"/>
      <c r="AWK9" s="40951"/>
      <c r="AWL9" s="40951"/>
      <c r="AWM9" s="40951"/>
      <c r="AWN9" s="40951"/>
      <c r="AWO9" s="40951"/>
      <c r="AWP9" s="40951"/>
      <c r="AWQ9" s="40951"/>
      <c r="AWR9" s="40951"/>
      <c r="AWS9" s="40951"/>
      <c r="AWT9" s="40951"/>
      <c r="AWU9" s="40951"/>
      <c r="AWV9" s="40951"/>
      <c r="AWW9" s="40951"/>
      <c r="AWX9" s="40951"/>
      <c r="AWY9" s="40951"/>
      <c r="AWZ9" s="40951"/>
      <c r="AXA9" s="40951"/>
      <c r="AXB9" s="40951"/>
      <c r="AXC9" s="40951"/>
      <c r="AXD9" s="40951"/>
      <c r="AXE9" s="40951"/>
      <c r="AXF9" s="40951"/>
      <c r="AXG9" s="40951"/>
      <c r="AXH9" s="40951"/>
      <c r="AXI9" s="40951"/>
      <c r="AXJ9" s="40951"/>
      <c r="AXK9" s="40951"/>
      <c r="AXL9" s="40951"/>
      <c r="AXM9" s="40951"/>
      <c r="AXN9" s="40951"/>
      <c r="AXO9" s="40951"/>
      <c r="AXP9" s="40951"/>
      <c r="AXQ9" s="40951"/>
      <c r="AXR9" s="40951"/>
      <c r="AXS9" s="40951"/>
      <c r="AXT9" s="40951"/>
      <c r="AXU9" s="40951"/>
      <c r="AXV9" s="40951"/>
      <c r="AXW9" s="40951"/>
      <c r="AXX9" s="40951"/>
      <c r="AXY9" s="40951"/>
      <c r="AXZ9" s="40951"/>
      <c r="AYA9" s="40951"/>
      <c r="AYB9" s="40951"/>
      <c r="AYC9" s="40951"/>
      <c r="AYD9" s="40951"/>
      <c r="AYE9" s="40951"/>
      <c r="AYF9" s="40951"/>
      <c r="AYG9" s="40951"/>
      <c r="AYH9" s="40951"/>
      <c r="AYI9" s="40951"/>
      <c r="AYJ9" s="40951"/>
      <c r="AYK9" s="40951"/>
      <c r="AYL9" s="40951"/>
      <c r="AYM9" s="40951"/>
      <c r="AYN9" s="40951"/>
      <c r="AYO9" s="40951"/>
      <c r="AYP9" s="40951"/>
      <c r="AYQ9" s="40951"/>
      <c r="AYR9" s="40951"/>
      <c r="AYS9" s="40951"/>
      <c r="AYT9" s="40951"/>
      <c r="AYU9" s="40951"/>
      <c r="AYV9" s="40951"/>
      <c r="AYW9" s="40951"/>
      <c r="AYX9" s="40951"/>
      <c r="AYY9" s="40951"/>
      <c r="AYZ9" s="40951"/>
      <c r="AZA9" s="40951"/>
      <c r="AZB9" s="40951"/>
      <c r="AZC9" s="40951"/>
      <c r="AZD9" s="40951"/>
      <c r="AZE9" s="40951"/>
      <c r="AZF9" s="40951"/>
      <c r="AZG9" s="40951"/>
      <c r="AZH9" s="40951"/>
      <c r="AZI9" s="40951"/>
      <c r="AZJ9" s="40951"/>
      <c r="AZK9" s="40951"/>
      <c r="AZL9" s="40951"/>
      <c r="AZM9" s="40951"/>
      <c r="AZN9" s="40951"/>
      <c r="AZO9" s="40951"/>
      <c r="AZP9" s="40951"/>
      <c r="AZQ9" s="40951"/>
      <c r="AZR9" s="40951"/>
      <c r="AZS9" s="40951"/>
      <c r="AZT9" s="40951"/>
      <c r="AZU9" s="40951"/>
      <c r="AZV9" s="40951"/>
      <c r="AZW9" s="40951"/>
      <c r="AZX9" s="40951"/>
      <c r="AZY9" s="40951"/>
      <c r="AZZ9" s="40951"/>
      <c r="BAA9" s="40951"/>
      <c r="BAB9" s="40951"/>
      <c r="BAC9" s="40951"/>
      <c r="BAD9" s="40951"/>
      <c r="BAE9" s="40951"/>
      <c r="BAF9" s="40951"/>
      <c r="BAG9" s="40951"/>
      <c r="BAH9" s="40951"/>
      <c r="BAI9" s="40951"/>
      <c r="BAJ9" s="40951"/>
      <c r="BAK9" s="40951"/>
      <c r="BAL9" s="40951"/>
      <c r="BAM9" s="40951"/>
      <c r="BAN9" s="40951"/>
      <c r="BAO9" s="40951"/>
      <c r="BAP9" s="40951"/>
      <c r="BAQ9" s="40951"/>
      <c r="BAR9" s="40951"/>
      <c r="BAS9" s="40951"/>
      <c r="BAT9" s="40951"/>
      <c r="BAU9" s="40951"/>
      <c r="BAV9" s="40951"/>
      <c r="BAW9" s="40951"/>
      <c r="BAX9" s="40951"/>
      <c r="BAY9" s="40951"/>
      <c r="BAZ9" s="40951"/>
      <c r="BBA9" s="40951"/>
      <c r="BBB9" s="40951"/>
      <c r="BBC9" s="40951"/>
      <c r="BBD9" s="40951"/>
      <c r="BBE9" s="40951"/>
      <c r="BBF9" s="40951"/>
      <c r="BBG9" s="40951"/>
      <c r="BBH9" s="40951"/>
      <c r="BBI9" s="40951"/>
      <c r="BBJ9" s="40951"/>
      <c r="BBK9" s="40951"/>
      <c r="BBL9" s="40951"/>
      <c r="BBM9" s="40951"/>
      <c r="BBN9" s="40951"/>
      <c r="BBO9" s="40951"/>
    </row>
    <row r="10" spans="1:1419" ht="19.5" customHeight="1" x14ac:dyDescent="0.25">
      <c r="A10" s="40961" t="s">
        <v>137</v>
      </c>
      <c r="B10" s="40961"/>
      <c r="C10" s="40962"/>
      <c r="D10" s="40962"/>
      <c r="E10" s="40962"/>
      <c r="F10" s="40962"/>
      <c r="G10" s="40962"/>
      <c r="H10" s="40962"/>
      <c r="I10" s="40962"/>
      <c r="J10" s="40963"/>
      <c r="K10" s="40963"/>
      <c r="L10" s="40963"/>
      <c r="M10" s="40963"/>
      <c r="N10" s="40963"/>
      <c r="O10" s="40962"/>
      <c r="P10" s="40963"/>
      <c r="Q10" s="40963"/>
      <c r="R10" s="40963"/>
      <c r="S10" s="40963"/>
      <c r="T10" s="40963"/>
      <c r="U10" s="40962"/>
      <c r="V10" s="40963"/>
      <c r="W10" s="40963"/>
      <c r="X10" s="40963"/>
      <c r="Y10" s="40963"/>
      <c r="Z10" s="40963"/>
      <c r="AA10" s="40962"/>
      <c r="AB10" s="40963"/>
      <c r="AC10" s="40963"/>
      <c r="AD10" s="40963"/>
      <c r="AE10" s="40963"/>
      <c r="AF10" s="40963"/>
      <c r="AG10" s="40962"/>
      <c r="AH10" s="40963"/>
      <c r="AI10" s="40963"/>
      <c r="AJ10" s="40963"/>
      <c r="AK10" s="40963"/>
      <c r="AL10" s="40963"/>
      <c r="AM10" s="40962"/>
      <c r="AN10" s="40963"/>
      <c r="AO10" s="40963"/>
      <c r="AP10" s="40963"/>
      <c r="AQ10" s="40963"/>
      <c r="AR10" s="40963"/>
      <c r="AS10" s="40962"/>
      <c r="AT10" s="40963"/>
      <c r="AU10" s="40963"/>
      <c r="AV10" s="40963"/>
      <c r="AW10" s="40963"/>
      <c r="AX10" s="40963"/>
      <c r="AY10" s="40962"/>
      <c r="AZ10" s="40963"/>
      <c r="BA10" s="40963"/>
      <c r="BB10" s="40963"/>
      <c r="BC10" s="40963"/>
      <c r="BD10" s="40963"/>
      <c r="BE10" s="40962"/>
      <c r="BF10" s="40963"/>
      <c r="BG10" s="40963"/>
      <c r="BH10" s="40963"/>
      <c r="BI10" s="40963"/>
      <c r="BJ10" s="40963"/>
      <c r="BK10" s="40962"/>
      <c r="BL10" s="40963"/>
      <c r="BM10" s="40963"/>
      <c r="BN10" s="40963"/>
      <c r="BO10" s="40963"/>
      <c r="BP10" s="40963"/>
      <c r="BQ10" s="40962"/>
      <c r="BR10" s="40963"/>
      <c r="BS10" s="40963"/>
      <c r="BT10" s="40963"/>
      <c r="BU10" s="40963"/>
      <c r="BV10" s="40963"/>
      <c r="BW10" s="40962"/>
      <c r="BX10" s="40963"/>
      <c r="BY10" s="40963"/>
      <c r="BZ10" s="40963"/>
      <c r="CA10" s="40963"/>
      <c r="CB10" s="40963"/>
      <c r="CC10" s="40963"/>
      <c r="CD10" s="40963"/>
      <c r="CE10" s="40963"/>
      <c r="CF10" s="40963"/>
      <c r="CG10" s="40963"/>
      <c r="CH10" s="40964"/>
      <c r="CI10" s="40965"/>
      <c r="CJ10" s="40963"/>
      <c r="CK10" s="40963"/>
      <c r="CL10" s="40963"/>
      <c r="CM10" s="40963"/>
      <c r="CN10" s="40963"/>
      <c r="CO10" s="40951"/>
      <c r="CP10" s="40951"/>
      <c r="CQ10" s="40951"/>
      <c r="CR10" s="40951"/>
      <c r="CS10" s="40951"/>
      <c r="CT10" s="40951"/>
      <c r="CU10" s="40951"/>
      <c r="CV10" s="40951"/>
      <c r="CW10" s="40951"/>
      <c r="CX10" s="40951"/>
      <c r="CY10" s="40951"/>
      <c r="CZ10" s="40951"/>
      <c r="DA10" s="40951"/>
      <c r="DB10" s="40951"/>
      <c r="DC10" s="40951"/>
      <c r="DD10" s="40951"/>
      <c r="DE10" s="40951"/>
      <c r="DF10" s="40951"/>
      <c r="DG10" s="40951"/>
      <c r="DH10" s="40951"/>
      <c r="DI10" s="40951"/>
      <c r="DJ10" s="40951"/>
      <c r="DK10" s="40951"/>
      <c r="DL10" s="40951"/>
      <c r="DM10" s="40951"/>
      <c r="DN10" s="40951"/>
      <c r="DO10" s="40951"/>
      <c r="DP10" s="40951"/>
      <c r="DQ10" s="40951"/>
      <c r="DR10" s="40951"/>
      <c r="DS10" s="40951"/>
      <c r="DT10" s="40951"/>
      <c r="DU10" s="40951"/>
      <c r="DV10" s="40951"/>
      <c r="DW10" s="40951"/>
      <c r="DX10" s="40951"/>
      <c r="DY10" s="40951"/>
      <c r="DZ10" s="40951"/>
      <c r="EA10" s="40951"/>
      <c r="EB10" s="40951"/>
      <c r="EC10" s="40951"/>
      <c r="ED10" s="40951"/>
      <c r="EE10" s="40951"/>
      <c r="EF10" s="40951"/>
      <c r="EG10" s="40951"/>
      <c r="EH10" s="40951"/>
      <c r="EI10" s="40951"/>
      <c r="EJ10" s="40951"/>
      <c r="EK10" s="40951"/>
      <c r="EL10" s="40951"/>
      <c r="EM10" s="40951"/>
      <c r="EN10" s="40951"/>
      <c r="EO10" s="40951"/>
      <c r="EP10" s="40951"/>
      <c r="EQ10" s="40951"/>
      <c r="ER10" s="40951"/>
      <c r="ES10" s="40951"/>
      <c r="ET10" s="40951"/>
      <c r="EU10" s="40951"/>
      <c r="EV10" s="40951"/>
      <c r="EW10" s="40951"/>
      <c r="EX10" s="40951"/>
      <c r="EY10" s="40951"/>
      <c r="EZ10" s="40951"/>
      <c r="FA10" s="40951"/>
      <c r="FB10" s="40951"/>
      <c r="FC10" s="40951"/>
      <c r="FD10" s="40951"/>
      <c r="FE10" s="40951"/>
      <c r="FF10" s="40951"/>
      <c r="FG10" s="40951"/>
      <c r="FH10" s="40951"/>
      <c r="FI10" s="40951"/>
      <c r="FJ10" s="40951"/>
      <c r="FK10" s="40951"/>
      <c r="FL10" s="40951"/>
      <c r="FM10" s="40951"/>
      <c r="FN10" s="40951"/>
      <c r="FO10" s="40951"/>
      <c r="FP10" s="40951"/>
      <c r="FQ10" s="40951"/>
      <c r="FR10" s="40951"/>
      <c r="FS10" s="40951"/>
      <c r="FT10" s="40951"/>
      <c r="FU10" s="40951"/>
      <c r="FV10" s="40951"/>
      <c r="FW10" s="40951"/>
      <c r="FX10" s="40951"/>
      <c r="FY10" s="40951"/>
      <c r="FZ10" s="40951"/>
      <c r="GA10" s="40951"/>
      <c r="GB10" s="40951"/>
      <c r="GC10" s="40951"/>
      <c r="GD10" s="40951"/>
      <c r="GE10" s="40951"/>
      <c r="GF10" s="40951"/>
      <c r="GG10" s="40951"/>
      <c r="GH10" s="40951"/>
      <c r="GI10" s="40951"/>
      <c r="GJ10" s="40951"/>
      <c r="GK10" s="40951"/>
      <c r="GL10" s="40951"/>
      <c r="GM10" s="40951"/>
      <c r="GN10" s="40951"/>
      <c r="GO10" s="40951"/>
      <c r="GP10" s="40951"/>
      <c r="GQ10" s="40951"/>
      <c r="GR10" s="40951"/>
      <c r="GS10" s="40951"/>
      <c r="GT10" s="40951"/>
      <c r="GU10" s="40951"/>
      <c r="GV10" s="40951"/>
      <c r="GW10" s="40951"/>
      <c r="GX10" s="40951"/>
      <c r="GY10" s="40951"/>
      <c r="GZ10" s="40951"/>
      <c r="HA10" s="40951"/>
      <c r="HB10" s="40951"/>
      <c r="HC10" s="40951"/>
      <c r="HD10" s="40951"/>
      <c r="HE10" s="40951"/>
      <c r="HF10" s="40951"/>
      <c r="HG10" s="40951"/>
      <c r="HH10" s="40951"/>
      <c r="HI10" s="40951"/>
      <c r="HJ10" s="40951"/>
      <c r="HK10" s="40951"/>
      <c r="HL10" s="40951"/>
      <c r="HM10" s="40951"/>
      <c r="HN10" s="40951"/>
      <c r="HO10" s="40951"/>
      <c r="HP10" s="40951"/>
      <c r="HQ10" s="40951"/>
      <c r="HR10" s="40951"/>
      <c r="HS10" s="40951"/>
      <c r="HT10" s="40951"/>
      <c r="HU10" s="40951"/>
      <c r="HV10" s="40951"/>
      <c r="HW10" s="40951"/>
      <c r="HX10" s="40951"/>
      <c r="HY10" s="40951"/>
      <c r="HZ10" s="40951"/>
      <c r="IA10" s="40951"/>
      <c r="IB10" s="40951"/>
      <c r="IC10" s="40951"/>
      <c r="ID10" s="40951"/>
      <c r="IE10" s="40951"/>
      <c r="IF10" s="40951"/>
      <c r="IG10" s="40951"/>
      <c r="IH10" s="40951"/>
      <c r="II10" s="40951"/>
      <c r="IJ10" s="40951"/>
      <c r="IK10" s="40951"/>
      <c r="IL10" s="40951"/>
      <c r="IM10" s="40951"/>
      <c r="IN10" s="40951"/>
      <c r="IO10" s="40951"/>
      <c r="IP10" s="40951"/>
      <c r="IQ10" s="40951"/>
      <c r="IR10" s="40951"/>
      <c r="IS10" s="40951"/>
      <c r="IT10" s="40951"/>
      <c r="IU10" s="40951"/>
      <c r="IV10" s="40951"/>
      <c r="IW10" s="40951"/>
      <c r="IX10" s="40951"/>
      <c r="IY10" s="40951"/>
      <c r="IZ10" s="40951"/>
      <c r="JA10" s="40951"/>
      <c r="JB10" s="40951"/>
      <c r="JC10" s="40951"/>
      <c r="JD10" s="40951"/>
      <c r="JE10" s="40951"/>
      <c r="JF10" s="40951"/>
      <c r="JG10" s="40951"/>
      <c r="JH10" s="40951"/>
      <c r="JI10" s="40951"/>
      <c r="JJ10" s="40951"/>
      <c r="JK10" s="40951"/>
      <c r="JL10" s="40951"/>
      <c r="JM10" s="40951"/>
      <c r="JN10" s="40951"/>
      <c r="JO10" s="40951"/>
      <c r="JP10" s="40951"/>
      <c r="JQ10" s="40951"/>
      <c r="JR10" s="40951"/>
      <c r="JS10" s="40951"/>
      <c r="JT10" s="40951"/>
      <c r="JU10" s="40951"/>
      <c r="JV10" s="40951"/>
      <c r="JW10" s="40951"/>
      <c r="JX10" s="40951"/>
      <c r="JY10" s="40951"/>
      <c r="JZ10" s="40951"/>
      <c r="KA10" s="40951"/>
      <c r="KB10" s="40951"/>
      <c r="KC10" s="40951"/>
      <c r="KD10" s="40951"/>
      <c r="KE10" s="40951"/>
      <c r="KF10" s="40951"/>
      <c r="KG10" s="40951"/>
      <c r="KH10" s="40951"/>
      <c r="KI10" s="40951"/>
      <c r="KJ10" s="40951"/>
      <c r="KK10" s="40951"/>
      <c r="KL10" s="40951"/>
      <c r="KM10" s="40951"/>
      <c r="KN10" s="40951"/>
      <c r="KO10" s="40951"/>
      <c r="KP10" s="40951"/>
      <c r="KQ10" s="40951"/>
      <c r="KR10" s="40951"/>
      <c r="KS10" s="40951"/>
      <c r="KT10" s="40951"/>
      <c r="KU10" s="40951"/>
      <c r="KV10" s="40951"/>
      <c r="KW10" s="40951"/>
      <c r="KX10" s="40951"/>
      <c r="KY10" s="40951"/>
      <c r="KZ10" s="40951"/>
      <c r="LA10" s="40951"/>
      <c r="LB10" s="40951"/>
      <c r="LC10" s="40951"/>
      <c r="LD10" s="40951"/>
      <c r="LE10" s="40951"/>
      <c r="LF10" s="40951"/>
      <c r="LG10" s="40951"/>
      <c r="LH10" s="40951"/>
      <c r="LI10" s="40951"/>
      <c r="LJ10" s="40951"/>
      <c r="LK10" s="40951"/>
      <c r="LL10" s="40951"/>
      <c r="LM10" s="40951"/>
      <c r="LN10" s="40951"/>
      <c r="LO10" s="40951"/>
      <c r="LP10" s="40951"/>
      <c r="LQ10" s="40951"/>
      <c r="LR10" s="40951"/>
      <c r="LS10" s="40951"/>
      <c r="LT10" s="40951"/>
      <c r="LU10" s="40951"/>
      <c r="LV10" s="40951"/>
      <c r="LW10" s="40951"/>
      <c r="LX10" s="40951"/>
      <c r="LY10" s="40951"/>
      <c r="LZ10" s="40951"/>
      <c r="MA10" s="40951"/>
      <c r="MB10" s="40951"/>
      <c r="MC10" s="40951"/>
      <c r="MD10" s="40951"/>
      <c r="ME10" s="40951"/>
      <c r="MF10" s="40951"/>
      <c r="MG10" s="40951"/>
      <c r="MH10" s="40951"/>
      <c r="MI10" s="40951"/>
      <c r="MJ10" s="40951"/>
      <c r="MK10" s="40951"/>
      <c r="ML10" s="40951"/>
      <c r="MM10" s="40951"/>
      <c r="MN10" s="40951"/>
      <c r="MO10" s="40951"/>
      <c r="MP10" s="40951"/>
      <c r="MQ10" s="40951"/>
      <c r="MR10" s="40951"/>
      <c r="MS10" s="40951"/>
      <c r="MT10" s="40951"/>
      <c r="MU10" s="40951"/>
      <c r="MV10" s="40951"/>
      <c r="MW10" s="40951"/>
      <c r="MX10" s="40951"/>
      <c r="MY10" s="40951"/>
      <c r="MZ10" s="40951"/>
      <c r="NA10" s="40951"/>
      <c r="NB10" s="40951"/>
      <c r="NC10" s="40951"/>
      <c r="ND10" s="40951"/>
      <c r="NE10" s="40951"/>
      <c r="NF10" s="40951"/>
      <c r="NG10" s="40951"/>
      <c r="NH10" s="40951"/>
      <c r="NI10" s="40951"/>
      <c r="NJ10" s="40951"/>
      <c r="NK10" s="40951"/>
      <c r="NL10" s="40951"/>
      <c r="NM10" s="40951"/>
      <c r="NN10" s="40951"/>
      <c r="NO10" s="40951"/>
      <c r="NP10" s="40951"/>
      <c r="NQ10" s="40951"/>
      <c r="NR10" s="40951"/>
      <c r="NS10" s="40951"/>
      <c r="NT10" s="40951"/>
      <c r="NU10" s="40951"/>
      <c r="NV10" s="40951"/>
      <c r="NW10" s="40951"/>
      <c r="NX10" s="40951"/>
      <c r="NY10" s="40951"/>
      <c r="NZ10" s="40951"/>
      <c r="OA10" s="40951"/>
      <c r="OB10" s="40951"/>
      <c r="OC10" s="40951"/>
      <c r="OD10" s="40951"/>
      <c r="OE10" s="40951"/>
      <c r="OF10" s="40951"/>
      <c r="OG10" s="40951"/>
      <c r="OH10" s="40951"/>
      <c r="OI10" s="40951"/>
      <c r="OJ10" s="40951"/>
      <c r="OK10" s="40951"/>
      <c r="OL10" s="40951"/>
      <c r="OM10" s="40951"/>
      <c r="ON10" s="40951"/>
      <c r="OO10" s="40951"/>
      <c r="OP10" s="40951"/>
      <c r="OQ10" s="40951"/>
      <c r="OR10" s="40951"/>
      <c r="OS10" s="40951"/>
      <c r="OT10" s="40951"/>
      <c r="OU10" s="40951"/>
      <c r="OV10" s="40951"/>
      <c r="OW10" s="40951"/>
      <c r="OX10" s="40951"/>
      <c r="OY10" s="40951"/>
      <c r="OZ10" s="40951"/>
      <c r="PA10" s="40951"/>
      <c r="PB10" s="40951"/>
      <c r="PC10" s="40951"/>
      <c r="PD10" s="40951"/>
      <c r="PE10" s="40951"/>
      <c r="PF10" s="40951"/>
      <c r="PG10" s="40951"/>
      <c r="PH10" s="40951"/>
      <c r="PI10" s="40951"/>
      <c r="PJ10" s="40951"/>
      <c r="PK10" s="40951"/>
      <c r="PL10" s="40951"/>
      <c r="PM10" s="40951"/>
      <c r="PN10" s="40951"/>
      <c r="PO10" s="40951"/>
      <c r="PP10" s="40951"/>
      <c r="PQ10" s="40951"/>
      <c r="PR10" s="40951"/>
      <c r="PS10" s="40951"/>
      <c r="PT10" s="40951"/>
      <c r="PU10" s="40951"/>
      <c r="PV10" s="40951"/>
      <c r="PW10" s="40951"/>
      <c r="PX10" s="40951"/>
      <c r="PY10" s="40951"/>
      <c r="PZ10" s="40951"/>
      <c r="QA10" s="40951"/>
      <c r="QB10" s="40951"/>
      <c r="QC10" s="40951"/>
      <c r="QD10" s="40951"/>
      <c r="QE10" s="40951"/>
      <c r="QF10" s="40951"/>
      <c r="QG10" s="40951"/>
      <c r="QH10" s="40951"/>
      <c r="QI10" s="40951"/>
      <c r="QJ10" s="40951"/>
      <c r="QK10" s="40951"/>
      <c r="QL10" s="40951"/>
      <c r="QM10" s="40951"/>
      <c r="QN10" s="40951"/>
      <c r="QO10" s="40951"/>
      <c r="QP10" s="40951"/>
      <c r="QQ10" s="40951"/>
      <c r="QR10" s="40951"/>
      <c r="QS10" s="40951"/>
      <c r="QT10" s="40951"/>
      <c r="QU10" s="40951"/>
      <c r="QV10" s="40951"/>
      <c r="QW10" s="40951"/>
      <c r="QX10" s="40951"/>
      <c r="QY10" s="40951"/>
      <c r="QZ10" s="40951"/>
      <c r="RA10" s="40951"/>
      <c r="RB10" s="40951"/>
      <c r="RC10" s="40951"/>
      <c r="RD10" s="40951"/>
      <c r="RE10" s="40951"/>
      <c r="RF10" s="40951"/>
      <c r="RG10" s="40951"/>
      <c r="RH10" s="40951"/>
      <c r="RI10" s="40951"/>
      <c r="RJ10" s="40951"/>
      <c r="RK10" s="40951"/>
      <c r="RL10" s="40951"/>
      <c r="RM10" s="40951"/>
      <c r="RN10" s="40951"/>
      <c r="RO10" s="40951"/>
      <c r="RP10" s="40951"/>
      <c r="RQ10" s="40951"/>
      <c r="RR10" s="40951"/>
      <c r="RS10" s="40951"/>
      <c r="RT10" s="40951"/>
      <c r="RU10" s="40951"/>
      <c r="RV10" s="40951"/>
      <c r="RW10" s="40951"/>
      <c r="RX10" s="40951"/>
      <c r="RY10" s="40951"/>
      <c r="RZ10" s="40951"/>
      <c r="SA10" s="40951"/>
      <c r="SB10" s="40951"/>
      <c r="SC10" s="40951"/>
      <c r="SD10" s="40951"/>
      <c r="SE10" s="40951"/>
      <c r="SF10" s="40951"/>
      <c r="SG10" s="40951"/>
      <c r="SH10" s="40951"/>
      <c r="SI10" s="40951"/>
      <c r="SJ10" s="40951"/>
      <c r="SK10" s="40951"/>
      <c r="SL10" s="40951"/>
      <c r="SM10" s="40951"/>
      <c r="SN10" s="40951"/>
      <c r="SO10" s="40951"/>
      <c r="SP10" s="40951"/>
      <c r="SQ10" s="40951"/>
      <c r="SR10" s="40951"/>
      <c r="SS10" s="40951"/>
      <c r="ST10" s="40951"/>
      <c r="SU10" s="40951"/>
      <c r="SV10" s="40951"/>
      <c r="SW10" s="40951"/>
      <c r="SX10" s="40951"/>
      <c r="SY10" s="40951"/>
      <c r="SZ10" s="40951"/>
      <c r="TA10" s="40951"/>
      <c r="TB10" s="40951"/>
      <c r="TC10" s="40951"/>
      <c r="TD10" s="40951"/>
      <c r="TE10" s="40951"/>
      <c r="TF10" s="40951"/>
      <c r="TG10" s="40951"/>
      <c r="TH10" s="40951"/>
      <c r="TI10" s="40951"/>
      <c r="TJ10" s="40951"/>
      <c r="TK10" s="40951"/>
      <c r="TL10" s="40951"/>
      <c r="TM10" s="40951"/>
      <c r="TN10" s="40951"/>
      <c r="TO10" s="40951"/>
      <c r="TP10" s="40951"/>
      <c r="TQ10" s="40951"/>
      <c r="TR10" s="40951"/>
      <c r="TS10" s="40951"/>
      <c r="TT10" s="40951"/>
      <c r="TU10" s="40951"/>
      <c r="TV10" s="40951"/>
      <c r="TW10" s="40951"/>
      <c r="TX10" s="40951"/>
      <c r="TY10" s="40951"/>
      <c r="TZ10" s="40951"/>
      <c r="UA10" s="40951"/>
      <c r="UB10" s="40951"/>
      <c r="UC10" s="40951"/>
      <c r="UD10" s="40951"/>
      <c r="UE10" s="40951"/>
      <c r="UF10" s="40951"/>
      <c r="UG10" s="40951"/>
      <c r="UH10" s="40951"/>
      <c r="UI10" s="40951"/>
      <c r="UJ10" s="40951"/>
      <c r="UK10" s="40951"/>
      <c r="UL10" s="40951"/>
      <c r="UM10" s="40951"/>
      <c r="UN10" s="40951"/>
      <c r="UO10" s="40951"/>
      <c r="UP10" s="40951"/>
      <c r="UQ10" s="40951"/>
      <c r="UR10" s="40951"/>
      <c r="US10" s="40951"/>
      <c r="UT10" s="40951"/>
      <c r="UU10" s="40951"/>
      <c r="UV10" s="40951"/>
      <c r="UW10" s="40951"/>
      <c r="UX10" s="40951"/>
      <c r="UY10" s="40951"/>
      <c r="UZ10" s="40951"/>
      <c r="VA10" s="40951"/>
      <c r="VB10" s="40951"/>
      <c r="VC10" s="40951"/>
      <c r="VD10" s="40951"/>
      <c r="VE10" s="40951"/>
      <c r="VF10" s="40951"/>
      <c r="VG10" s="40951"/>
      <c r="VH10" s="40951"/>
      <c r="VI10" s="40951"/>
      <c r="VJ10" s="40951"/>
      <c r="VK10" s="40951"/>
      <c r="VL10" s="40951"/>
      <c r="VM10" s="40951"/>
      <c r="VN10" s="40951"/>
      <c r="VO10" s="40951"/>
      <c r="VP10" s="40951"/>
      <c r="VQ10" s="40951"/>
      <c r="VR10" s="40951"/>
      <c r="VS10" s="40951"/>
      <c r="VT10" s="40951"/>
      <c r="VU10" s="40951"/>
      <c r="VV10" s="40951"/>
      <c r="VW10" s="40951"/>
      <c r="VX10" s="40951"/>
      <c r="VY10" s="40951"/>
      <c r="VZ10" s="40951"/>
      <c r="WA10" s="40951"/>
      <c r="WB10" s="40951"/>
      <c r="WC10" s="40951"/>
      <c r="WD10" s="40951"/>
      <c r="WE10" s="40951"/>
      <c r="WF10" s="40951"/>
      <c r="WG10" s="40951"/>
      <c r="WH10" s="40951"/>
      <c r="WI10" s="40951"/>
      <c r="WJ10" s="40951"/>
      <c r="WK10" s="40951"/>
      <c r="WL10" s="40951"/>
      <c r="WM10" s="40951"/>
      <c r="WN10" s="40951"/>
      <c r="WO10" s="40951"/>
      <c r="WP10" s="40951"/>
      <c r="WQ10" s="40951"/>
      <c r="WR10" s="40951"/>
      <c r="WS10" s="40951"/>
      <c r="WT10" s="40951"/>
      <c r="WU10" s="40951"/>
      <c r="WV10" s="40951"/>
      <c r="WW10" s="40951"/>
      <c r="WX10" s="40951"/>
      <c r="WY10" s="40951"/>
      <c r="WZ10" s="40951"/>
      <c r="XA10" s="40951"/>
      <c r="XB10" s="40951"/>
      <c r="XC10" s="40951"/>
      <c r="XD10" s="40951"/>
      <c r="XE10" s="40951"/>
      <c r="XF10" s="40951"/>
      <c r="XG10" s="40951"/>
      <c r="XH10" s="40951"/>
      <c r="XI10" s="40951"/>
      <c r="XJ10" s="40951"/>
      <c r="XK10" s="40951"/>
      <c r="XL10" s="40951"/>
      <c r="XM10" s="40951"/>
      <c r="XN10" s="40951"/>
      <c r="XO10" s="40951"/>
      <c r="XP10" s="40951"/>
      <c r="XQ10" s="40951"/>
      <c r="XR10" s="40951"/>
      <c r="XS10" s="40951"/>
      <c r="XT10" s="40951"/>
      <c r="XU10" s="40951"/>
      <c r="XV10" s="40951"/>
      <c r="XW10" s="40951"/>
      <c r="XX10" s="40951"/>
      <c r="XY10" s="40951"/>
      <c r="XZ10" s="40951"/>
      <c r="YA10" s="40951"/>
      <c r="YB10" s="40951"/>
      <c r="YC10" s="40951"/>
      <c r="YD10" s="40951"/>
      <c r="YE10" s="40951"/>
      <c r="YF10" s="40951"/>
      <c r="YG10" s="40951"/>
      <c r="YH10" s="40951"/>
      <c r="YI10" s="40951"/>
      <c r="YJ10" s="40951"/>
      <c r="YK10" s="40951"/>
      <c r="YL10" s="40951"/>
      <c r="YM10" s="40951"/>
      <c r="YN10" s="40951"/>
      <c r="YO10" s="40951"/>
      <c r="YP10" s="40951"/>
      <c r="YQ10" s="40951"/>
      <c r="YR10" s="40951"/>
      <c r="YS10" s="40951"/>
      <c r="YT10" s="40951"/>
      <c r="YU10" s="40951"/>
      <c r="YV10" s="40951"/>
      <c r="YW10" s="40951"/>
      <c r="YX10" s="40951"/>
      <c r="YY10" s="40951"/>
      <c r="YZ10" s="40951"/>
      <c r="ZA10" s="40951"/>
      <c r="ZB10" s="40951"/>
      <c r="ZC10" s="40951"/>
      <c r="ZD10" s="40951"/>
      <c r="ZE10" s="40951"/>
      <c r="ZF10" s="40951"/>
      <c r="ZG10" s="40951"/>
      <c r="ZH10" s="40951"/>
      <c r="ZI10" s="40951"/>
      <c r="ZJ10" s="40951"/>
      <c r="ZK10" s="40951"/>
      <c r="ZL10" s="40951"/>
      <c r="ZM10" s="40951"/>
      <c r="ZN10" s="40951"/>
      <c r="ZO10" s="40951"/>
      <c r="ZP10" s="40951"/>
      <c r="ZQ10" s="40951"/>
      <c r="ZR10" s="40951"/>
      <c r="ZS10" s="40951"/>
      <c r="ZT10" s="40951"/>
      <c r="ZU10" s="40951"/>
      <c r="ZV10" s="40951"/>
      <c r="ZW10" s="40951"/>
      <c r="ZX10" s="40951"/>
      <c r="ZY10" s="40951"/>
      <c r="ZZ10" s="40951"/>
      <c r="AAA10" s="40951"/>
      <c r="AAB10" s="40951"/>
      <c r="AAC10" s="40951"/>
      <c r="AAD10" s="40951"/>
      <c r="AAE10" s="40951"/>
      <c r="AAF10" s="40951"/>
      <c r="AAG10" s="40951"/>
      <c r="AAH10" s="40951"/>
      <c r="AAI10" s="40951"/>
      <c r="AAJ10" s="40951"/>
      <c r="AAK10" s="40951"/>
      <c r="AAL10" s="40951"/>
      <c r="AAM10" s="40951"/>
      <c r="AAN10" s="40951"/>
      <c r="AAO10" s="40951"/>
      <c r="AAP10" s="40951"/>
      <c r="AAQ10" s="40951"/>
      <c r="AAR10" s="40951"/>
      <c r="AAS10" s="40951"/>
      <c r="AAT10" s="40951"/>
      <c r="AAU10" s="40951"/>
      <c r="AAV10" s="40951"/>
      <c r="AAW10" s="40951"/>
      <c r="AAX10" s="40951"/>
      <c r="AAY10" s="40951"/>
      <c r="AAZ10" s="40951"/>
      <c r="ABA10" s="40951"/>
      <c r="ABB10" s="40951"/>
      <c r="ABC10" s="40951"/>
      <c r="ABD10" s="40951"/>
      <c r="ABE10" s="40951"/>
      <c r="ABF10" s="40951"/>
      <c r="ABG10" s="40951"/>
      <c r="ABH10" s="40951"/>
      <c r="ABI10" s="40951"/>
      <c r="ABJ10" s="40951"/>
      <c r="ABK10" s="40951"/>
      <c r="ABL10" s="40951"/>
      <c r="ABM10" s="40951"/>
      <c r="ABN10" s="40951"/>
      <c r="ABO10" s="40951"/>
      <c r="ABP10" s="40951"/>
      <c r="ABQ10" s="40951"/>
      <c r="ABR10" s="40951"/>
      <c r="ABS10" s="40951"/>
      <c r="ABT10" s="40951"/>
      <c r="ABU10" s="40951"/>
      <c r="ABV10" s="40951"/>
      <c r="ABW10" s="40951"/>
      <c r="ABX10" s="40951"/>
      <c r="ABY10" s="40951"/>
      <c r="ABZ10" s="40951"/>
      <c r="ACA10" s="40951"/>
      <c r="ACB10" s="40951"/>
      <c r="ACC10" s="40951"/>
      <c r="ACD10" s="40951"/>
      <c r="ACE10" s="40951"/>
      <c r="ACF10" s="40951"/>
      <c r="ACG10" s="40951"/>
      <c r="ACH10" s="40951"/>
      <c r="ACI10" s="40951"/>
      <c r="ACJ10" s="40951"/>
      <c r="ACK10" s="40951"/>
      <c r="ACL10" s="40951"/>
      <c r="ACM10" s="40951"/>
      <c r="ACN10" s="40951"/>
      <c r="ACO10" s="40951"/>
      <c r="ACP10" s="40951"/>
      <c r="ACQ10" s="40951"/>
      <c r="ACR10" s="40951"/>
      <c r="ACS10" s="40951"/>
      <c r="ACT10" s="40951"/>
      <c r="ACU10" s="40951"/>
      <c r="ACV10" s="40951"/>
      <c r="ACW10" s="40951"/>
      <c r="ACX10" s="40951"/>
      <c r="ACY10" s="40951"/>
      <c r="ACZ10" s="40951"/>
      <c r="ADA10" s="40951"/>
      <c r="ADB10" s="40951"/>
      <c r="ADC10" s="40951"/>
      <c r="ADD10" s="40951"/>
      <c r="ADE10" s="40951"/>
      <c r="ADF10" s="40951"/>
      <c r="ADG10" s="40951"/>
      <c r="ADH10" s="40951"/>
      <c r="ADI10" s="40951"/>
      <c r="ADJ10" s="40951"/>
      <c r="ADK10" s="40951"/>
      <c r="ADL10" s="40951"/>
      <c r="ADM10" s="40951"/>
      <c r="ADN10" s="40951"/>
      <c r="ADO10" s="40951"/>
      <c r="ADP10" s="40951"/>
      <c r="ADQ10" s="40951"/>
      <c r="ADR10" s="40951"/>
      <c r="ADS10" s="40951"/>
      <c r="ADT10" s="40951"/>
      <c r="ADU10" s="40951"/>
      <c r="ADV10" s="40951"/>
      <c r="ADW10" s="40951"/>
      <c r="ADX10" s="40951"/>
      <c r="ADY10" s="40951"/>
      <c r="ADZ10" s="40951"/>
      <c r="AEA10" s="40951"/>
      <c r="AEB10" s="40951"/>
      <c r="AEC10" s="40951"/>
      <c r="AED10" s="40951"/>
      <c r="AEE10" s="40951"/>
      <c r="AEF10" s="40951"/>
      <c r="AEG10" s="40951"/>
      <c r="AEH10" s="40951"/>
      <c r="AEI10" s="40951"/>
      <c r="AEJ10" s="40951"/>
      <c r="AEK10" s="40951"/>
      <c r="AEL10" s="40951"/>
      <c r="AEM10" s="40951"/>
      <c r="AEN10" s="40951"/>
      <c r="AEO10" s="40951"/>
      <c r="AEP10" s="40951"/>
      <c r="AEQ10" s="40951"/>
      <c r="AER10" s="40951"/>
      <c r="AES10" s="40951"/>
      <c r="AET10" s="40951"/>
      <c r="AEU10" s="40951"/>
      <c r="AEV10" s="40951"/>
      <c r="AEW10" s="40951"/>
      <c r="AEX10" s="40951"/>
      <c r="AEY10" s="40951"/>
      <c r="AEZ10" s="40951"/>
      <c r="AFA10" s="40951"/>
      <c r="AFB10" s="40951"/>
      <c r="AFC10" s="40951"/>
      <c r="AFD10" s="40951"/>
      <c r="AFE10" s="40951"/>
      <c r="AFF10" s="40951"/>
      <c r="AFG10" s="40951"/>
      <c r="AFH10" s="40951"/>
      <c r="AFI10" s="40951"/>
      <c r="AFJ10" s="40951"/>
      <c r="AFK10" s="40951"/>
      <c r="AFL10" s="40951"/>
      <c r="AFM10" s="40951"/>
      <c r="AFN10" s="40951"/>
      <c r="AFO10" s="40951"/>
      <c r="AFP10" s="40951"/>
      <c r="AFQ10" s="40951"/>
      <c r="AFR10" s="40951"/>
      <c r="AFS10" s="40951"/>
      <c r="AFT10" s="40951"/>
      <c r="AFU10" s="40951"/>
      <c r="AFV10" s="40951"/>
      <c r="AFW10" s="40951"/>
      <c r="AFX10" s="40951"/>
      <c r="AFY10" s="40951"/>
      <c r="AFZ10" s="40951"/>
      <c r="AGA10" s="40951"/>
      <c r="AGB10" s="40951"/>
      <c r="AGC10" s="40951"/>
      <c r="AGD10" s="40951"/>
      <c r="AGE10" s="40951"/>
      <c r="AGF10" s="40951"/>
      <c r="AGG10" s="40951"/>
      <c r="AGH10" s="40951"/>
      <c r="AGI10" s="40951"/>
      <c r="AGJ10" s="40951"/>
      <c r="AGK10" s="40951"/>
      <c r="AGL10" s="40951"/>
      <c r="AGM10" s="40951"/>
      <c r="AGN10" s="40951"/>
      <c r="AGO10" s="40951"/>
      <c r="AGP10" s="40951"/>
      <c r="AGQ10" s="40951"/>
      <c r="AGR10" s="40951"/>
      <c r="AGS10" s="40951"/>
      <c r="AGT10" s="40951"/>
      <c r="AGU10" s="40951"/>
      <c r="AGV10" s="40951"/>
      <c r="AGW10" s="40951"/>
      <c r="AGX10" s="40951"/>
      <c r="AGY10" s="40951"/>
      <c r="AGZ10" s="40951"/>
      <c r="AHA10" s="40951"/>
      <c r="AHB10" s="40951"/>
      <c r="AHC10" s="40951"/>
      <c r="AHD10" s="40951"/>
      <c r="AHE10" s="40951"/>
      <c r="AHF10" s="40951"/>
      <c r="AHG10" s="40951"/>
      <c r="AHH10" s="40951"/>
      <c r="AHI10" s="40951"/>
      <c r="AHJ10" s="40951"/>
      <c r="AHK10" s="40951"/>
      <c r="AHL10" s="40951"/>
      <c r="AHM10" s="40951"/>
      <c r="AHN10" s="40951"/>
      <c r="AHO10" s="40951"/>
      <c r="AHP10" s="40951"/>
      <c r="AHQ10" s="40951"/>
      <c r="AHR10" s="40951"/>
      <c r="AHS10" s="40951"/>
      <c r="AHT10" s="40951"/>
      <c r="AHU10" s="40951"/>
      <c r="AHV10" s="40951"/>
      <c r="AHW10" s="40951"/>
      <c r="AHX10" s="40951"/>
      <c r="AHY10" s="40951"/>
      <c r="AHZ10" s="40951"/>
      <c r="AIA10" s="40951"/>
      <c r="AIB10" s="40951"/>
      <c r="AIC10" s="40951"/>
      <c r="AID10" s="40951"/>
      <c r="AIE10" s="40951"/>
      <c r="AIF10" s="40951"/>
      <c r="AIG10" s="40951"/>
      <c r="AIH10" s="40951"/>
      <c r="AII10" s="40951"/>
      <c r="AIJ10" s="40951"/>
      <c r="AIK10" s="40951"/>
      <c r="AIL10" s="40951"/>
      <c r="AIM10" s="40951"/>
      <c r="AIN10" s="40951"/>
      <c r="AIO10" s="40951"/>
      <c r="AIP10" s="40951"/>
      <c r="AIQ10" s="40951"/>
      <c r="AIR10" s="40951"/>
      <c r="AIS10" s="40951"/>
      <c r="AIT10" s="40951"/>
      <c r="AIU10" s="40951"/>
      <c r="AIV10" s="40951"/>
      <c r="AIW10" s="40951"/>
      <c r="AIX10" s="40951"/>
      <c r="AIY10" s="40951"/>
      <c r="AIZ10" s="40951"/>
      <c r="AJA10" s="40951"/>
      <c r="AJB10" s="40951"/>
      <c r="AJC10" s="40951"/>
      <c r="AJD10" s="40951"/>
      <c r="AJE10" s="40951"/>
      <c r="AJF10" s="40951"/>
      <c r="AJG10" s="40951"/>
      <c r="AJH10" s="40951"/>
      <c r="AJI10" s="40951"/>
      <c r="AJJ10" s="40951"/>
      <c r="AJK10" s="40951"/>
      <c r="AJL10" s="40951"/>
      <c r="AJM10" s="40951"/>
      <c r="AJN10" s="40951"/>
      <c r="AJO10" s="40951"/>
      <c r="AJP10" s="40951"/>
      <c r="AJQ10" s="40951"/>
      <c r="AJR10" s="40951"/>
      <c r="AJS10" s="40951"/>
      <c r="AJT10" s="40951"/>
      <c r="AJU10" s="40951"/>
      <c r="AJV10" s="40951"/>
      <c r="AJW10" s="40951"/>
      <c r="AJX10" s="40951"/>
      <c r="AJY10" s="40951"/>
      <c r="AJZ10" s="40951"/>
      <c r="AKA10" s="40951"/>
      <c r="AKB10" s="40951"/>
      <c r="AKC10" s="40951"/>
      <c r="AKD10" s="40951"/>
      <c r="AKE10" s="40951"/>
      <c r="AKF10" s="40951"/>
      <c r="AKG10" s="40951"/>
      <c r="AKH10" s="40951"/>
      <c r="AKI10" s="40951"/>
      <c r="AKJ10" s="40951"/>
      <c r="AKK10" s="40951"/>
      <c r="AKL10" s="40951"/>
      <c r="AKM10" s="40951"/>
      <c r="AKN10" s="40951"/>
      <c r="AKO10" s="40951"/>
      <c r="AKP10" s="40951"/>
      <c r="AKQ10" s="40951"/>
      <c r="AKR10" s="40951"/>
      <c r="AKS10" s="40951"/>
      <c r="AKT10" s="40951"/>
      <c r="AKU10" s="40951"/>
      <c r="AKV10" s="40951"/>
      <c r="AKW10" s="40951"/>
      <c r="AKX10" s="40951"/>
      <c r="AKY10" s="40951"/>
      <c r="AKZ10" s="40951"/>
      <c r="ALA10" s="40951"/>
      <c r="ALB10" s="40951"/>
      <c r="ALC10" s="40951"/>
      <c r="ALD10" s="40951"/>
      <c r="ALE10" s="40951"/>
      <c r="ALF10" s="40951"/>
      <c r="ALG10" s="40951"/>
      <c r="ALH10" s="40951"/>
      <c r="ALI10" s="40951"/>
      <c r="ALJ10" s="40951"/>
      <c r="ALK10" s="40951"/>
      <c r="ALL10" s="40951"/>
      <c r="ALM10" s="40951"/>
      <c r="ALN10" s="40951"/>
      <c r="ALO10" s="40951"/>
      <c r="ALP10" s="40951"/>
      <c r="ALQ10" s="40951"/>
      <c r="ALR10" s="40951"/>
      <c r="ALS10" s="40951"/>
      <c r="ALT10" s="40951"/>
      <c r="ALU10" s="40951"/>
      <c r="ALV10" s="40951"/>
      <c r="ALW10" s="40951"/>
      <c r="ALX10" s="40951"/>
      <c r="ALY10" s="40951"/>
      <c r="ALZ10" s="40951"/>
      <c r="AMA10" s="40951"/>
      <c r="AMB10" s="40951"/>
      <c r="AMC10" s="40951"/>
      <c r="AMD10" s="40951"/>
      <c r="AME10" s="40951"/>
      <c r="AMF10" s="40951"/>
      <c r="AMG10" s="40951"/>
      <c r="AMH10" s="40951"/>
      <c r="AMI10" s="40951"/>
      <c r="AMJ10" s="40951"/>
      <c r="AMK10" s="40951"/>
      <c r="AML10" s="40951"/>
      <c r="AMM10" s="40951"/>
      <c r="AMN10" s="40951"/>
      <c r="AMO10" s="40951"/>
      <c r="AMP10" s="40951"/>
      <c r="AMQ10" s="40951"/>
      <c r="AMR10" s="40951"/>
      <c r="AMS10" s="40951"/>
      <c r="AMT10" s="40951"/>
      <c r="AMU10" s="40951"/>
      <c r="AMV10" s="40951"/>
      <c r="AMW10" s="40951"/>
      <c r="AMX10" s="40951"/>
      <c r="AMY10" s="40951"/>
      <c r="AMZ10" s="40951"/>
      <c r="ANA10" s="40951"/>
      <c r="ANB10" s="40951"/>
      <c r="ANC10" s="40951"/>
      <c r="AND10" s="40951"/>
      <c r="ANE10" s="40951"/>
      <c r="ANF10" s="40951"/>
      <c r="ANG10" s="40951"/>
      <c r="ANH10" s="40951"/>
      <c r="ANI10" s="40951"/>
      <c r="ANJ10" s="40951"/>
      <c r="ANK10" s="40951"/>
      <c r="ANL10" s="40951"/>
      <c r="ANM10" s="40951"/>
      <c r="ANN10" s="40951"/>
      <c r="ANO10" s="40951"/>
      <c r="ANP10" s="40951"/>
      <c r="ANQ10" s="40951"/>
      <c r="ANR10" s="40951"/>
      <c r="ANS10" s="40951"/>
      <c r="ANT10" s="40951"/>
      <c r="ANU10" s="40951"/>
      <c r="ANV10" s="40951"/>
      <c r="ANW10" s="40951"/>
      <c r="ANX10" s="40951"/>
      <c r="ANY10" s="40951"/>
      <c r="ANZ10" s="40951"/>
      <c r="AOA10" s="40951"/>
      <c r="AOB10" s="40951"/>
      <c r="AOC10" s="40951"/>
      <c r="AOD10" s="40951"/>
      <c r="AOE10" s="40951"/>
      <c r="AOF10" s="40951"/>
      <c r="AOG10" s="40951"/>
      <c r="AOH10" s="40951"/>
      <c r="AOI10" s="40951"/>
      <c r="AOJ10" s="40951"/>
      <c r="AOK10" s="40951"/>
      <c r="AOL10" s="40951"/>
      <c r="AOM10" s="40951"/>
      <c r="AON10" s="40951"/>
      <c r="AOO10" s="40951"/>
      <c r="AOP10" s="40951"/>
      <c r="AOQ10" s="40951"/>
      <c r="AOR10" s="40951"/>
      <c r="AOS10" s="40951"/>
      <c r="AOT10" s="40951"/>
      <c r="AOU10" s="40951"/>
      <c r="AOV10" s="40951"/>
      <c r="AOW10" s="40951"/>
      <c r="AOX10" s="40951"/>
      <c r="AOY10" s="40951"/>
      <c r="AOZ10" s="40951"/>
      <c r="APA10" s="40951"/>
      <c r="APB10" s="40951"/>
      <c r="APC10" s="40951"/>
      <c r="APD10" s="40951"/>
      <c r="APE10" s="40951"/>
      <c r="APF10" s="40951"/>
      <c r="APG10" s="40951"/>
      <c r="APH10" s="40951"/>
      <c r="API10" s="40951"/>
      <c r="APJ10" s="40951"/>
      <c r="APK10" s="40951"/>
      <c r="APL10" s="40951"/>
      <c r="APM10" s="40951"/>
      <c r="APN10" s="40951"/>
      <c r="APO10" s="40951"/>
      <c r="APP10" s="40951"/>
      <c r="APQ10" s="40951"/>
      <c r="APR10" s="40951"/>
      <c r="APS10" s="40951"/>
      <c r="APT10" s="40951"/>
      <c r="APU10" s="40951"/>
      <c r="APV10" s="40951"/>
      <c r="APW10" s="40951"/>
      <c r="APX10" s="40951"/>
      <c r="APY10" s="40951"/>
      <c r="APZ10" s="40951"/>
      <c r="AQA10" s="40951"/>
      <c r="AQB10" s="40951"/>
      <c r="AQC10" s="40951"/>
      <c r="AQD10" s="40951"/>
      <c r="AQE10" s="40951"/>
      <c r="AQF10" s="40951"/>
      <c r="AQG10" s="40951"/>
      <c r="AQH10" s="40951"/>
      <c r="AQI10" s="40951"/>
      <c r="AQJ10" s="40951"/>
      <c r="AQK10" s="40951"/>
      <c r="AQL10" s="40951"/>
      <c r="AQM10" s="40951"/>
      <c r="AQN10" s="40951"/>
      <c r="AQO10" s="40951"/>
      <c r="AQP10" s="40951"/>
      <c r="AQQ10" s="40951"/>
      <c r="AQR10" s="40951"/>
      <c r="AQS10" s="40951"/>
      <c r="AQT10" s="40951"/>
      <c r="AQU10" s="40951"/>
      <c r="AQV10" s="40951"/>
      <c r="AQW10" s="40951"/>
      <c r="AQX10" s="40951"/>
      <c r="AQY10" s="40951"/>
      <c r="AQZ10" s="40951"/>
      <c r="ARA10" s="40951"/>
      <c r="ARB10" s="40951"/>
      <c r="ARC10" s="40951"/>
      <c r="ARD10" s="40951"/>
      <c r="ARE10" s="40951"/>
      <c r="ARF10" s="40951"/>
      <c r="ARG10" s="40951"/>
      <c r="ARH10" s="40951"/>
      <c r="ARI10" s="40951"/>
      <c r="ARJ10" s="40951"/>
      <c r="ARK10" s="40951"/>
      <c r="ARL10" s="40951"/>
      <c r="ARM10" s="40951"/>
      <c r="ARN10" s="40951"/>
      <c r="ARO10" s="40951"/>
      <c r="ARP10" s="40951"/>
      <c r="ARQ10" s="40951"/>
      <c r="ARR10" s="40951"/>
      <c r="ARS10" s="40951"/>
      <c r="ART10" s="40951"/>
      <c r="ARU10" s="40951"/>
      <c r="ARV10" s="40951"/>
      <c r="ARW10" s="40951"/>
      <c r="ARX10" s="40951"/>
      <c r="ARY10" s="40951"/>
      <c r="ARZ10" s="40951"/>
      <c r="ASA10" s="40951"/>
      <c r="ASB10" s="40951"/>
      <c r="ASC10" s="40951"/>
      <c r="ASD10" s="40951"/>
      <c r="ASE10" s="40951"/>
      <c r="ASF10" s="40951"/>
      <c r="ASG10" s="40951"/>
      <c r="ASH10" s="40951"/>
      <c r="ASI10" s="40951"/>
      <c r="ASJ10" s="40951"/>
      <c r="ASK10" s="40951"/>
      <c r="ASL10" s="40951"/>
      <c r="ASM10" s="40951"/>
      <c r="ASN10" s="40951"/>
      <c r="ASO10" s="40951"/>
      <c r="ASP10" s="40951"/>
      <c r="ASQ10" s="40951"/>
      <c r="ASR10" s="40951"/>
      <c r="ASS10" s="40951"/>
      <c r="AST10" s="40951"/>
      <c r="ASU10" s="40951"/>
      <c r="ASV10" s="40951"/>
      <c r="ASW10" s="40951"/>
      <c r="ASX10" s="40951"/>
      <c r="ASY10" s="40951"/>
      <c r="ASZ10" s="40951"/>
      <c r="ATA10" s="40951"/>
      <c r="ATB10" s="40951"/>
      <c r="ATC10" s="40951"/>
      <c r="ATD10" s="40951"/>
      <c r="ATE10" s="40951"/>
      <c r="ATF10" s="40951"/>
      <c r="ATG10" s="40951"/>
      <c r="ATH10" s="40951"/>
      <c r="ATI10" s="40951"/>
      <c r="ATJ10" s="40951"/>
      <c r="ATK10" s="40951"/>
      <c r="ATL10" s="40951"/>
      <c r="ATM10" s="40951"/>
      <c r="ATN10" s="40951"/>
      <c r="ATO10" s="40951"/>
      <c r="ATP10" s="40951"/>
      <c r="ATQ10" s="40951"/>
      <c r="ATR10" s="40951"/>
      <c r="ATS10" s="40951"/>
      <c r="ATT10" s="40951"/>
      <c r="ATU10" s="40951"/>
      <c r="ATV10" s="40951"/>
      <c r="ATW10" s="40951"/>
      <c r="ATX10" s="40951"/>
      <c r="ATY10" s="40951"/>
      <c r="ATZ10" s="40951"/>
      <c r="AUA10" s="40951"/>
      <c r="AUB10" s="40951"/>
      <c r="AUC10" s="40951"/>
      <c r="AUD10" s="40951"/>
      <c r="AUE10" s="40951"/>
      <c r="AUF10" s="40951"/>
      <c r="AUG10" s="40951"/>
      <c r="AUH10" s="40951"/>
      <c r="AUI10" s="40951"/>
      <c r="AUJ10" s="40951"/>
      <c r="AUK10" s="40951"/>
      <c r="AUL10" s="40951"/>
      <c r="AUM10" s="40951"/>
      <c r="AUN10" s="40951"/>
      <c r="AUO10" s="40951"/>
      <c r="AUP10" s="40951"/>
      <c r="AUQ10" s="40951"/>
      <c r="AUR10" s="40951"/>
      <c r="AUS10" s="40951"/>
      <c r="AUT10" s="40951"/>
      <c r="AUU10" s="40951"/>
      <c r="AUV10" s="40951"/>
      <c r="AUW10" s="40951"/>
      <c r="AUX10" s="40951"/>
      <c r="AUY10" s="40951"/>
      <c r="AUZ10" s="40951"/>
      <c r="AVA10" s="40951"/>
      <c r="AVB10" s="40951"/>
      <c r="AVC10" s="40951"/>
      <c r="AVD10" s="40951"/>
      <c r="AVE10" s="40951"/>
      <c r="AVF10" s="40951"/>
      <c r="AVG10" s="40951"/>
      <c r="AVH10" s="40951"/>
      <c r="AVI10" s="40951"/>
      <c r="AVJ10" s="40951"/>
      <c r="AVK10" s="40951"/>
      <c r="AVL10" s="40951"/>
      <c r="AVM10" s="40951"/>
      <c r="AVN10" s="40951"/>
      <c r="AVO10" s="40951"/>
      <c r="AVP10" s="40951"/>
      <c r="AVQ10" s="40951"/>
      <c r="AVR10" s="40951"/>
      <c r="AVS10" s="40951"/>
      <c r="AVT10" s="40951"/>
      <c r="AVU10" s="40951"/>
      <c r="AVV10" s="40951"/>
      <c r="AVW10" s="40951"/>
      <c r="AVX10" s="40951"/>
      <c r="AVY10" s="40951"/>
      <c r="AVZ10" s="40951"/>
      <c r="AWA10" s="40951"/>
      <c r="AWB10" s="40951"/>
      <c r="AWC10" s="40951"/>
      <c r="AWD10" s="40951"/>
      <c r="AWE10" s="40951"/>
      <c r="AWF10" s="40951"/>
      <c r="AWG10" s="40951"/>
      <c r="AWH10" s="40951"/>
      <c r="AWI10" s="40951"/>
      <c r="AWJ10" s="40951"/>
      <c r="AWK10" s="40951"/>
      <c r="AWL10" s="40951"/>
      <c r="AWM10" s="40951"/>
      <c r="AWN10" s="40951"/>
      <c r="AWO10" s="40951"/>
      <c r="AWP10" s="40951"/>
      <c r="AWQ10" s="40951"/>
      <c r="AWR10" s="40951"/>
      <c r="AWS10" s="40951"/>
      <c r="AWT10" s="40951"/>
      <c r="AWU10" s="40951"/>
      <c r="AWV10" s="40951"/>
      <c r="AWW10" s="40951"/>
      <c r="AWX10" s="40951"/>
      <c r="AWY10" s="40951"/>
      <c r="AWZ10" s="40951"/>
      <c r="AXA10" s="40951"/>
      <c r="AXB10" s="40951"/>
      <c r="AXC10" s="40951"/>
      <c r="AXD10" s="40951"/>
      <c r="AXE10" s="40951"/>
      <c r="AXF10" s="40951"/>
      <c r="AXG10" s="40951"/>
      <c r="AXH10" s="40951"/>
      <c r="AXI10" s="40951"/>
      <c r="AXJ10" s="40951"/>
      <c r="AXK10" s="40951"/>
      <c r="AXL10" s="40951"/>
      <c r="AXM10" s="40951"/>
      <c r="AXN10" s="40951"/>
      <c r="AXO10" s="40951"/>
      <c r="AXP10" s="40951"/>
      <c r="AXQ10" s="40951"/>
      <c r="AXR10" s="40951"/>
      <c r="AXS10" s="40951"/>
      <c r="AXT10" s="40951"/>
      <c r="AXU10" s="40951"/>
      <c r="AXV10" s="40951"/>
      <c r="AXW10" s="40951"/>
      <c r="AXX10" s="40951"/>
      <c r="AXY10" s="40951"/>
      <c r="AXZ10" s="40951"/>
      <c r="AYA10" s="40951"/>
      <c r="AYB10" s="40951"/>
      <c r="AYC10" s="40951"/>
      <c r="AYD10" s="40951"/>
      <c r="AYE10" s="40951"/>
      <c r="AYF10" s="40951"/>
      <c r="AYG10" s="40951"/>
      <c r="AYH10" s="40951"/>
      <c r="AYI10" s="40951"/>
      <c r="AYJ10" s="40951"/>
      <c r="AYK10" s="40951"/>
      <c r="AYL10" s="40951"/>
      <c r="AYM10" s="40951"/>
      <c r="AYN10" s="40951"/>
      <c r="AYO10" s="40951"/>
      <c r="AYP10" s="40951"/>
      <c r="AYQ10" s="40951"/>
      <c r="AYR10" s="40951"/>
      <c r="AYS10" s="40951"/>
      <c r="AYT10" s="40951"/>
      <c r="AYU10" s="40951"/>
      <c r="AYV10" s="40951"/>
      <c r="AYW10" s="40951"/>
      <c r="AYX10" s="40951"/>
      <c r="AYY10" s="40951"/>
      <c r="AYZ10" s="40951"/>
      <c r="AZA10" s="40951"/>
      <c r="AZB10" s="40951"/>
      <c r="AZC10" s="40951"/>
      <c r="AZD10" s="40951"/>
      <c r="AZE10" s="40951"/>
      <c r="AZF10" s="40951"/>
      <c r="AZG10" s="40951"/>
      <c r="AZH10" s="40951"/>
      <c r="AZI10" s="40951"/>
      <c r="AZJ10" s="40951"/>
      <c r="AZK10" s="40951"/>
      <c r="AZL10" s="40951"/>
      <c r="AZM10" s="40951"/>
      <c r="AZN10" s="40951"/>
      <c r="AZO10" s="40951"/>
      <c r="AZP10" s="40951"/>
      <c r="AZQ10" s="40951"/>
      <c r="AZR10" s="40951"/>
      <c r="AZS10" s="40951"/>
      <c r="AZT10" s="40951"/>
      <c r="AZU10" s="40951"/>
      <c r="AZV10" s="40951"/>
      <c r="AZW10" s="40951"/>
      <c r="AZX10" s="40951"/>
      <c r="AZY10" s="40951"/>
      <c r="AZZ10" s="40951"/>
      <c r="BAA10" s="40951"/>
      <c r="BAB10" s="40951"/>
      <c r="BAC10" s="40951"/>
      <c r="BAD10" s="40951"/>
      <c r="BAE10" s="40951"/>
      <c r="BAF10" s="40951"/>
      <c r="BAG10" s="40951"/>
      <c r="BAH10" s="40951"/>
      <c r="BAI10" s="40951"/>
      <c r="BAJ10" s="40951"/>
      <c r="BAK10" s="40951"/>
      <c r="BAL10" s="40951"/>
      <c r="BAM10" s="40951"/>
      <c r="BAN10" s="40951"/>
      <c r="BAO10" s="40951"/>
      <c r="BAP10" s="40951"/>
      <c r="BAQ10" s="40951"/>
      <c r="BAR10" s="40951"/>
      <c r="BAS10" s="40951"/>
      <c r="BAT10" s="40951"/>
      <c r="BAU10" s="40951"/>
      <c r="BAV10" s="40951"/>
      <c r="BAW10" s="40951"/>
      <c r="BAX10" s="40951"/>
      <c r="BAY10" s="40951"/>
      <c r="BAZ10" s="40951"/>
      <c r="BBA10" s="40951"/>
      <c r="BBB10" s="40951"/>
      <c r="BBC10" s="40951"/>
      <c r="BBD10" s="40951"/>
      <c r="BBE10" s="40951"/>
      <c r="BBF10" s="40951"/>
      <c r="BBG10" s="40951"/>
      <c r="BBH10" s="40951"/>
      <c r="BBI10" s="40951"/>
      <c r="BBJ10" s="40951"/>
      <c r="BBK10" s="40951"/>
      <c r="BBL10" s="40951"/>
      <c r="BBM10" s="40951"/>
      <c r="BBN10" s="40951"/>
      <c r="BBO10" s="40951"/>
    </row>
    <row r="11" spans="1:1419" ht="19.5" customHeight="1" x14ac:dyDescent="0.25">
      <c r="A11" s="41974" t="s">
        <v>138</v>
      </c>
      <c r="B11" s="41989"/>
      <c r="C11" s="40966">
        <f>DB_PESSOAL_V.2021!C45</f>
        <v>0</v>
      </c>
      <c r="D11" s="40966">
        <f>DB_PESSOAL_V.2021!D45</f>
        <v>0</v>
      </c>
      <c r="E11" s="40966">
        <f>DB_PESSOAL_V.2021!E45</f>
        <v>0</v>
      </c>
      <c r="F11" s="40966">
        <f>DB_PESSOAL_V.2021!F45</f>
        <v>0</v>
      </c>
      <c r="G11" s="40966">
        <f>DB_PESSOAL_V.2021!G45</f>
        <v>0</v>
      </c>
      <c r="H11" s="40967">
        <f>C11+D11-E11+F11-G11</f>
        <v>0</v>
      </c>
      <c r="I11" s="40968">
        <f>H11</f>
        <v>0</v>
      </c>
      <c r="J11" s="40969">
        <v>0</v>
      </c>
      <c r="K11" s="40969">
        <v>0</v>
      </c>
      <c r="L11" s="40966">
        <v>0</v>
      </c>
      <c r="M11" s="40969">
        <v>0</v>
      </c>
      <c r="N11" s="40970">
        <f>I11+J11-K11+L11-M11</f>
        <v>0</v>
      </c>
      <c r="O11" s="40968">
        <f>N11</f>
        <v>0</v>
      </c>
      <c r="P11" s="40969">
        <v>0</v>
      </c>
      <c r="Q11" s="40969">
        <v>0</v>
      </c>
      <c r="R11" s="40966">
        <v>0</v>
      </c>
      <c r="S11" s="40969">
        <v>0</v>
      </c>
      <c r="T11" s="40970">
        <f>O11+P11-Q11+R11-S11</f>
        <v>0</v>
      </c>
      <c r="U11" s="40968">
        <f>T11</f>
        <v>0</v>
      </c>
      <c r="V11" s="40969">
        <v>0</v>
      </c>
      <c r="W11" s="40969">
        <v>0</v>
      </c>
      <c r="X11" s="40966">
        <v>0</v>
      </c>
      <c r="Y11" s="40969">
        <v>0</v>
      </c>
      <c r="Z11" s="40970">
        <f>U11+V11-W11+X11-Y11</f>
        <v>0</v>
      </c>
      <c r="AA11" s="40968">
        <f>Z11</f>
        <v>0</v>
      </c>
      <c r="AB11" s="40971">
        <v>0</v>
      </c>
      <c r="AC11" s="40972">
        <v>0</v>
      </c>
      <c r="AD11" s="40966">
        <v>0</v>
      </c>
      <c r="AE11" s="40973">
        <v>0</v>
      </c>
      <c r="AF11" s="40970">
        <f>AA11+AB11-AC11+AD11-AE11</f>
        <v>0</v>
      </c>
      <c r="AG11" s="40968">
        <f>AF11</f>
        <v>0</v>
      </c>
      <c r="AH11" s="40969">
        <v>0</v>
      </c>
      <c r="AI11" s="40969">
        <v>0</v>
      </c>
      <c r="AJ11" s="40966">
        <v>0</v>
      </c>
      <c r="AK11" s="40969">
        <v>0</v>
      </c>
      <c r="AL11" s="40970">
        <f>AG11+AH11-AI11+AJ11-AK11</f>
        <v>0</v>
      </c>
      <c r="AM11" s="40968">
        <f>AL11</f>
        <v>0</v>
      </c>
      <c r="AN11" s="40969">
        <v>0</v>
      </c>
      <c r="AO11" s="40966">
        <v>0</v>
      </c>
      <c r="AP11" s="40966">
        <v>0</v>
      </c>
      <c r="AQ11" s="40969">
        <v>0</v>
      </c>
      <c r="AR11" s="40970">
        <f>AM11+AN11-AO11+AP11-AQ11</f>
        <v>0</v>
      </c>
      <c r="AS11" s="40968">
        <f>AR11</f>
        <v>0</v>
      </c>
      <c r="AT11" s="40969">
        <v>0</v>
      </c>
      <c r="AU11" s="40969">
        <v>0</v>
      </c>
      <c r="AV11" s="40966">
        <v>0</v>
      </c>
      <c r="AW11" s="40969">
        <v>0</v>
      </c>
      <c r="AX11" s="40970">
        <f>AS11+AT11-AU11+AV11-AW11</f>
        <v>0</v>
      </c>
      <c r="AY11" s="40968">
        <f>AX11</f>
        <v>0</v>
      </c>
      <c r="AZ11" s="40974">
        <v>0</v>
      </c>
      <c r="BA11" s="40975">
        <v>0</v>
      </c>
      <c r="BB11" s="40966">
        <v>0</v>
      </c>
      <c r="BC11" s="40976">
        <v>0</v>
      </c>
      <c r="BD11" s="40970">
        <f>AY11+AZ11-BA11+BB11-BC11</f>
        <v>0</v>
      </c>
      <c r="BE11" s="40968">
        <f>BD11</f>
        <v>0</v>
      </c>
      <c r="BF11" s="40969">
        <v>0</v>
      </c>
      <c r="BG11" s="40969">
        <v>0</v>
      </c>
      <c r="BH11" s="40966">
        <v>0</v>
      </c>
      <c r="BI11" s="40969">
        <v>0</v>
      </c>
      <c r="BJ11" s="40970">
        <f>BE11+BF11-BG11+BH11-BI11</f>
        <v>0</v>
      </c>
      <c r="BK11" s="40968">
        <f>BJ11</f>
        <v>0</v>
      </c>
      <c r="BL11" s="40969">
        <v>0</v>
      </c>
      <c r="BM11" s="40969">
        <v>0</v>
      </c>
      <c r="BN11" s="40969">
        <v>0</v>
      </c>
      <c r="BO11" s="40969">
        <v>0</v>
      </c>
      <c r="BP11" s="40969">
        <f>BK11+BL11-BM11+BN11-BO11</f>
        <v>0</v>
      </c>
      <c r="BQ11" s="40969">
        <f>BP11</f>
        <v>0</v>
      </c>
      <c r="BR11" s="40969">
        <v>0</v>
      </c>
      <c r="BS11" s="40969">
        <v>0</v>
      </c>
      <c r="BT11" s="40969">
        <v>0</v>
      </c>
      <c r="BU11" s="40969">
        <v>0</v>
      </c>
      <c r="BV11" s="40969">
        <f>BQ11+BR11-BS11+BT11-BU11</f>
        <v>0</v>
      </c>
      <c r="BW11" s="40969">
        <f>BV11</f>
        <v>0</v>
      </c>
      <c r="BX11" s="40969">
        <v>0</v>
      </c>
      <c r="BY11" s="40969">
        <v>0</v>
      </c>
      <c r="BZ11" s="40969">
        <v>0</v>
      </c>
      <c r="CA11" s="40969">
        <v>0</v>
      </c>
      <c r="CB11" s="40969">
        <f>BW11+BX11-BY11+BZ11-CA11</f>
        <v>0</v>
      </c>
      <c r="CC11" s="40969">
        <f>H11</f>
        <v>0</v>
      </c>
      <c r="CD11" s="40969">
        <f t="shared" ref="CD11:CG13" si="0">J11+P11+V11+AB11+AH11+AN11+AT11+AZ11+BF11+BL11+BR11+BX11</f>
        <v>0</v>
      </c>
      <c r="CE11" s="40969">
        <f t="shared" si="0"/>
        <v>0</v>
      </c>
      <c r="CF11" s="40969">
        <f t="shared" si="0"/>
        <v>0</v>
      </c>
      <c r="CG11" s="40969">
        <f t="shared" si="0"/>
        <v>0</v>
      </c>
      <c r="CH11" s="40969">
        <f>CC11+CD11-CE11+CF11-CG11</f>
        <v>0</v>
      </c>
      <c r="CI11" s="40969">
        <f>C11</f>
        <v>0</v>
      </c>
      <c r="CJ11" s="40969">
        <f t="shared" ref="CJ11:CM13" si="1">D11+CD11</f>
        <v>0</v>
      </c>
      <c r="CK11" s="40969">
        <f t="shared" si="1"/>
        <v>0</v>
      </c>
      <c r="CL11" s="40969">
        <f t="shared" si="1"/>
        <v>0</v>
      </c>
      <c r="CM11" s="40969">
        <f t="shared" si="1"/>
        <v>0</v>
      </c>
      <c r="CN11" s="40969">
        <f>CI11+CJ11-CK11+CL11-CM11</f>
        <v>0</v>
      </c>
      <c r="CO11" s="40969"/>
      <c r="CP11" s="40969"/>
      <c r="CQ11" s="40969"/>
      <c r="CR11" s="40969"/>
      <c r="CS11" s="40969"/>
      <c r="CT11" s="40969"/>
      <c r="CU11" s="40969"/>
      <c r="CV11" s="40969"/>
      <c r="CW11" s="40969"/>
      <c r="CX11" s="40969"/>
      <c r="CY11" s="40969"/>
      <c r="CZ11" s="40969"/>
      <c r="DA11" s="40969"/>
      <c r="DB11" s="40969"/>
      <c r="DC11" s="40969"/>
      <c r="DD11" s="40969"/>
      <c r="DE11" s="40969"/>
      <c r="DF11" s="40969"/>
      <c r="DG11" s="40969"/>
      <c r="DH11" s="40969"/>
      <c r="DI11" s="40969"/>
      <c r="DJ11" s="40969"/>
      <c r="DK11" s="40969"/>
      <c r="DL11" s="40969"/>
      <c r="DM11" s="40969"/>
      <c r="DN11" s="40969"/>
      <c r="DO11" s="40969"/>
      <c r="DP11" s="40969"/>
      <c r="DQ11" s="40969"/>
      <c r="DR11" s="40969"/>
      <c r="DS11" s="40969"/>
      <c r="DT11" s="40969"/>
      <c r="DU11" s="40969"/>
      <c r="DV11" s="40969"/>
      <c r="DW11" s="40969"/>
      <c r="DX11" s="40969"/>
      <c r="DY11" s="40969"/>
      <c r="DZ11" s="40969"/>
      <c r="EA11" s="40969"/>
      <c r="EB11" s="40969"/>
      <c r="EC11" s="40969"/>
      <c r="ED11" s="40969"/>
      <c r="EE11" s="40969"/>
      <c r="EF11" s="40969"/>
      <c r="EG11" s="40969"/>
      <c r="EH11" s="40969"/>
      <c r="EI11" s="40969"/>
      <c r="EJ11" s="40969"/>
      <c r="EK11" s="40969"/>
      <c r="EL11" s="40969"/>
      <c r="EM11" s="40969"/>
      <c r="EN11" s="40969"/>
      <c r="EO11" s="40969"/>
      <c r="EP11" s="40969"/>
      <c r="EQ11" s="40969"/>
      <c r="ER11" s="40969"/>
      <c r="ES11" s="40969"/>
      <c r="ET11" s="40969"/>
      <c r="EU11" s="40969"/>
      <c r="EV11" s="40969"/>
      <c r="EW11" s="40969"/>
      <c r="EX11" s="40969"/>
      <c r="EY11" s="40969"/>
      <c r="EZ11" s="40969"/>
      <c r="FA11" s="40969"/>
      <c r="FB11" s="40969"/>
      <c r="FC11" s="40969"/>
      <c r="FD11" s="40969"/>
      <c r="FE11" s="40969"/>
      <c r="FF11" s="40969"/>
      <c r="FG11" s="40969"/>
      <c r="FH11" s="40969"/>
      <c r="FI11" s="40969"/>
      <c r="FJ11" s="40969"/>
      <c r="FK11" s="40969"/>
      <c r="FL11" s="40969"/>
      <c r="FM11" s="40969"/>
      <c r="FN11" s="40969"/>
      <c r="FO11" s="40969"/>
      <c r="FP11" s="40969"/>
      <c r="FQ11" s="40969"/>
      <c r="FR11" s="40969"/>
      <c r="FS11" s="40969"/>
      <c r="FT11" s="40969"/>
      <c r="FU11" s="40969"/>
      <c r="FV11" s="40969"/>
      <c r="FW11" s="40969"/>
      <c r="FX11" s="40969"/>
      <c r="FY11" s="40969"/>
      <c r="FZ11" s="40969"/>
      <c r="GA11" s="40969"/>
      <c r="GB11" s="40969"/>
      <c r="GC11" s="40969"/>
      <c r="GD11" s="40969"/>
      <c r="GE11" s="40969"/>
      <c r="GF11" s="40969"/>
      <c r="GG11" s="40969"/>
      <c r="GH11" s="40969"/>
      <c r="GI11" s="40969"/>
      <c r="GJ11" s="40969"/>
      <c r="GK11" s="40969"/>
      <c r="GL11" s="40969"/>
      <c r="GM11" s="40969"/>
      <c r="GN11" s="40969"/>
      <c r="GO11" s="40969"/>
      <c r="GP11" s="40969"/>
      <c r="GQ11" s="40969"/>
      <c r="GR11" s="40969"/>
      <c r="GS11" s="40969"/>
      <c r="GT11" s="40969"/>
      <c r="GU11" s="40969"/>
      <c r="GV11" s="40969"/>
      <c r="GW11" s="40969"/>
      <c r="GX11" s="40969"/>
      <c r="GY11" s="40969"/>
      <c r="GZ11" s="40969"/>
      <c r="HA11" s="40969"/>
      <c r="HB11" s="40969"/>
      <c r="HC11" s="40969"/>
      <c r="HD11" s="40969"/>
      <c r="HE11" s="40969"/>
      <c r="HF11" s="40969"/>
      <c r="HG11" s="40969"/>
      <c r="HH11" s="40969"/>
      <c r="HI11" s="40969"/>
      <c r="HJ11" s="40969"/>
      <c r="HK11" s="40969"/>
      <c r="HL11" s="40969"/>
      <c r="HM11" s="40969"/>
      <c r="HN11" s="40969"/>
      <c r="HO11" s="40969"/>
      <c r="HP11" s="40969"/>
      <c r="HQ11" s="40969"/>
      <c r="HR11" s="40969"/>
      <c r="HS11" s="40969"/>
      <c r="HT11" s="40969"/>
      <c r="HU11" s="40969"/>
      <c r="HV11" s="40969"/>
      <c r="HW11" s="40969"/>
      <c r="HX11" s="40969"/>
      <c r="HY11" s="40969"/>
      <c r="HZ11" s="40969"/>
      <c r="IA11" s="40969"/>
      <c r="IB11" s="40969"/>
      <c r="IC11" s="40969"/>
      <c r="ID11" s="40969"/>
      <c r="IE11" s="40969"/>
      <c r="IF11" s="40969"/>
      <c r="IG11" s="40969"/>
      <c r="IH11" s="40969"/>
      <c r="II11" s="40969"/>
      <c r="IJ11" s="40969"/>
      <c r="IK11" s="40969"/>
      <c r="IL11" s="40969"/>
      <c r="IM11" s="40969"/>
      <c r="IN11" s="40969"/>
      <c r="IO11" s="40969"/>
      <c r="IP11" s="40969"/>
      <c r="IQ11" s="40969"/>
      <c r="IR11" s="40969"/>
      <c r="IS11" s="40969"/>
      <c r="IT11" s="40969"/>
      <c r="IU11" s="40969"/>
      <c r="IV11" s="40969"/>
      <c r="IW11" s="40969"/>
      <c r="IX11" s="40969"/>
      <c r="IY11" s="40969"/>
      <c r="IZ11" s="40969"/>
      <c r="JA11" s="40969"/>
      <c r="JB11" s="40969"/>
      <c r="JC11" s="40969"/>
      <c r="JD11" s="40969"/>
      <c r="JE11" s="40969"/>
      <c r="JF11" s="40969"/>
      <c r="JG11" s="40969"/>
      <c r="JH11" s="40969"/>
      <c r="JI11" s="40969"/>
      <c r="JJ11" s="40969"/>
      <c r="JK11" s="40969"/>
      <c r="JL11" s="40969"/>
      <c r="JM11" s="40969"/>
      <c r="JN11" s="40969"/>
      <c r="JO11" s="40969"/>
      <c r="JP11" s="40969"/>
      <c r="JQ11" s="40969"/>
      <c r="JR11" s="40969"/>
      <c r="JS11" s="40969"/>
      <c r="JT11" s="40969"/>
      <c r="JU11" s="40969"/>
      <c r="JV11" s="40969"/>
      <c r="JW11" s="40969"/>
      <c r="JX11" s="40969"/>
      <c r="JY11" s="40969"/>
      <c r="JZ11" s="40969"/>
      <c r="KA11" s="40969"/>
      <c r="KB11" s="40969"/>
      <c r="KC11" s="40969"/>
      <c r="KD11" s="40969"/>
      <c r="KE11" s="40969"/>
      <c r="KF11" s="40969"/>
      <c r="KG11" s="40969"/>
      <c r="KH11" s="40969"/>
      <c r="KI11" s="40969"/>
      <c r="KJ11" s="40969"/>
      <c r="KK11" s="40969"/>
      <c r="KL11" s="40969"/>
      <c r="KM11" s="40969"/>
      <c r="KN11" s="40969"/>
      <c r="KO11" s="40969"/>
      <c r="KP11" s="40969"/>
      <c r="KQ11" s="40969"/>
      <c r="KR11" s="40969"/>
      <c r="KS11" s="40969"/>
      <c r="KT11" s="40969"/>
      <c r="KU11" s="40969"/>
      <c r="KV11" s="40969"/>
      <c r="KW11" s="40969"/>
      <c r="KX11" s="40969"/>
      <c r="KY11" s="40969"/>
      <c r="KZ11" s="40969"/>
      <c r="LA11" s="40969"/>
      <c r="LB11" s="40969"/>
      <c r="LC11" s="40969"/>
      <c r="LD11" s="40969"/>
      <c r="LE11" s="40969"/>
      <c r="LF11" s="40969"/>
      <c r="LG11" s="40969"/>
      <c r="LH11" s="40969"/>
      <c r="LI11" s="40969"/>
      <c r="LJ11" s="40969"/>
      <c r="LK11" s="40969"/>
      <c r="LL11" s="40969"/>
      <c r="LM11" s="40969"/>
      <c r="LN11" s="40969"/>
      <c r="LO11" s="40969"/>
      <c r="LP11" s="40969"/>
      <c r="LQ11" s="40969"/>
      <c r="LR11" s="40969"/>
      <c r="LS11" s="40969"/>
      <c r="LT11" s="40969"/>
      <c r="LU11" s="40969"/>
      <c r="LV11" s="40969"/>
      <c r="LW11" s="40969"/>
      <c r="LX11" s="40969"/>
      <c r="LY11" s="40969"/>
      <c r="LZ11" s="40969"/>
      <c r="MA11" s="40969"/>
      <c r="MB11" s="40969"/>
      <c r="MC11" s="40969"/>
      <c r="MD11" s="40969"/>
      <c r="ME11" s="40969"/>
      <c r="MF11" s="40969"/>
      <c r="MG11" s="40969"/>
      <c r="MH11" s="40969"/>
      <c r="MI11" s="40969"/>
      <c r="MJ11" s="40969"/>
      <c r="MK11" s="40969"/>
      <c r="ML11" s="40969"/>
      <c r="MM11" s="40969"/>
      <c r="MN11" s="40969"/>
      <c r="MO11" s="40969"/>
      <c r="MP11" s="40969"/>
      <c r="MQ11" s="40969"/>
      <c r="MR11" s="40969"/>
      <c r="MS11" s="40969"/>
      <c r="MT11" s="40969"/>
      <c r="MU11" s="40969"/>
      <c r="MV11" s="40969"/>
      <c r="MW11" s="40969"/>
      <c r="MX11" s="40969"/>
      <c r="MY11" s="40969"/>
      <c r="MZ11" s="40969"/>
      <c r="NA11" s="40969"/>
      <c r="NB11" s="40969"/>
      <c r="NC11" s="40969"/>
      <c r="ND11" s="40969"/>
      <c r="NE11" s="40969"/>
      <c r="NF11" s="40969"/>
      <c r="NG11" s="40969"/>
      <c r="NH11" s="40969"/>
      <c r="NI11" s="40969"/>
      <c r="NJ11" s="40969"/>
      <c r="NK11" s="40969"/>
      <c r="NL11" s="40969"/>
      <c r="NM11" s="40969"/>
      <c r="NN11" s="40969"/>
      <c r="NO11" s="40969"/>
      <c r="NP11" s="40969"/>
      <c r="NQ11" s="40969"/>
      <c r="NR11" s="40969"/>
      <c r="NS11" s="40969"/>
      <c r="NT11" s="40969"/>
      <c r="NU11" s="40969"/>
      <c r="NV11" s="40969"/>
      <c r="NW11" s="40969"/>
      <c r="NX11" s="40969"/>
      <c r="NY11" s="40969"/>
      <c r="NZ11" s="40969"/>
      <c r="OA11" s="40969"/>
      <c r="OB11" s="40969"/>
      <c r="OC11" s="40969"/>
      <c r="OD11" s="40969"/>
      <c r="OE11" s="40969"/>
      <c r="OF11" s="40969"/>
      <c r="OG11" s="40969"/>
      <c r="OH11" s="40969"/>
      <c r="OI11" s="40969"/>
      <c r="OJ11" s="40969"/>
      <c r="OK11" s="40969"/>
      <c r="OL11" s="40969"/>
      <c r="OM11" s="40969"/>
      <c r="ON11" s="40969"/>
      <c r="OO11" s="40969"/>
      <c r="OP11" s="40969"/>
      <c r="OQ11" s="40969"/>
      <c r="OR11" s="40969"/>
      <c r="OS11" s="40969"/>
      <c r="OT11" s="40969"/>
      <c r="OU11" s="40969"/>
      <c r="OV11" s="40969"/>
      <c r="OW11" s="40969"/>
      <c r="OX11" s="40969"/>
      <c r="OY11" s="40969"/>
      <c r="OZ11" s="40969"/>
      <c r="PA11" s="40969"/>
      <c r="PB11" s="40969"/>
      <c r="PC11" s="40969"/>
      <c r="PD11" s="40969"/>
      <c r="PE11" s="40969"/>
      <c r="PF11" s="40969"/>
      <c r="PG11" s="40969"/>
      <c r="PH11" s="40969"/>
      <c r="PI11" s="40969"/>
      <c r="PJ11" s="40969"/>
      <c r="PK11" s="40969"/>
      <c r="PL11" s="40969"/>
      <c r="PM11" s="40969"/>
      <c r="PN11" s="40969"/>
      <c r="PO11" s="40969"/>
      <c r="PP11" s="40969"/>
      <c r="PQ11" s="40969"/>
      <c r="PR11" s="40969"/>
      <c r="PS11" s="40969"/>
      <c r="PT11" s="40969"/>
      <c r="PU11" s="40969"/>
      <c r="PV11" s="40969"/>
      <c r="PW11" s="40969"/>
      <c r="PX11" s="40969"/>
      <c r="PY11" s="40969"/>
      <c r="PZ11" s="40969"/>
      <c r="QA11" s="40969"/>
      <c r="QB11" s="40969"/>
      <c r="QC11" s="40969"/>
      <c r="QD11" s="40969"/>
      <c r="QE11" s="40969"/>
      <c r="QF11" s="40969"/>
      <c r="QG11" s="40969"/>
      <c r="QH11" s="40969"/>
      <c r="QI11" s="40969"/>
      <c r="QJ11" s="40969"/>
      <c r="QK11" s="40969"/>
      <c r="QL11" s="40969"/>
      <c r="QM11" s="40969"/>
      <c r="QN11" s="40969"/>
      <c r="QO11" s="40969"/>
      <c r="QP11" s="40969"/>
      <c r="QQ11" s="40969"/>
      <c r="QR11" s="40969"/>
      <c r="QS11" s="40969"/>
      <c r="QT11" s="40969"/>
      <c r="QU11" s="40969"/>
      <c r="QV11" s="40969"/>
      <c r="QW11" s="40969"/>
      <c r="QX11" s="40969"/>
      <c r="QY11" s="40969"/>
      <c r="QZ11" s="40969"/>
      <c r="RA11" s="40969"/>
      <c r="RB11" s="40969"/>
      <c r="RC11" s="40969"/>
      <c r="RD11" s="40969"/>
      <c r="RE11" s="40969"/>
      <c r="RF11" s="40969"/>
      <c r="RG11" s="40969"/>
      <c r="RH11" s="40969"/>
      <c r="RI11" s="40969"/>
      <c r="RJ11" s="40969"/>
      <c r="RK11" s="40969"/>
      <c r="RL11" s="40969"/>
      <c r="RM11" s="40969"/>
      <c r="RN11" s="40969"/>
      <c r="RO11" s="40969"/>
      <c r="RP11" s="40969"/>
      <c r="RQ11" s="40969"/>
      <c r="RR11" s="40969"/>
      <c r="RS11" s="40969"/>
      <c r="RT11" s="40969"/>
      <c r="RU11" s="40969"/>
      <c r="RV11" s="40969"/>
      <c r="RW11" s="40969"/>
      <c r="RX11" s="40969"/>
      <c r="RY11" s="40969"/>
      <c r="RZ11" s="40969"/>
      <c r="SA11" s="40969"/>
      <c r="SB11" s="40969"/>
      <c r="SC11" s="40969"/>
      <c r="SD11" s="40969"/>
      <c r="SE11" s="40969"/>
      <c r="SF11" s="40969"/>
      <c r="SG11" s="40969"/>
      <c r="SH11" s="40969"/>
      <c r="SI11" s="40969"/>
      <c r="SJ11" s="40969"/>
      <c r="SK11" s="40969"/>
      <c r="SL11" s="40969"/>
      <c r="SM11" s="40969"/>
      <c r="SN11" s="40969"/>
      <c r="SO11" s="40969"/>
      <c r="SP11" s="40969"/>
      <c r="SQ11" s="40969"/>
      <c r="SR11" s="40969"/>
      <c r="SS11" s="40969"/>
      <c r="ST11" s="40969"/>
      <c r="SU11" s="40969"/>
      <c r="SV11" s="40969"/>
      <c r="SW11" s="40969"/>
      <c r="SX11" s="40969"/>
      <c r="SY11" s="40969"/>
      <c r="SZ11" s="40969"/>
      <c r="TA11" s="40969"/>
      <c r="TB11" s="40969"/>
      <c r="TC11" s="40969"/>
      <c r="TD11" s="40969"/>
      <c r="TE11" s="40969"/>
      <c r="TF11" s="40969"/>
      <c r="TG11" s="40969"/>
      <c r="TH11" s="40969"/>
      <c r="TI11" s="40969"/>
      <c r="TJ11" s="40969"/>
      <c r="TK11" s="40969"/>
      <c r="TL11" s="40969"/>
      <c r="TM11" s="40969"/>
      <c r="TN11" s="40969"/>
      <c r="TO11" s="40969"/>
      <c r="TP11" s="40969"/>
      <c r="TQ11" s="40969"/>
      <c r="TR11" s="40969"/>
      <c r="TS11" s="40969"/>
      <c r="TT11" s="40969"/>
      <c r="TU11" s="40969"/>
      <c r="TV11" s="40969"/>
      <c r="TW11" s="40969"/>
      <c r="TX11" s="40969"/>
      <c r="TY11" s="40969"/>
      <c r="TZ11" s="40969"/>
      <c r="UA11" s="40969"/>
      <c r="UB11" s="40969"/>
      <c r="UC11" s="40969"/>
      <c r="UD11" s="40969"/>
      <c r="UE11" s="40969"/>
      <c r="UF11" s="40969"/>
      <c r="UG11" s="40969"/>
      <c r="UH11" s="40969"/>
      <c r="UI11" s="40969"/>
      <c r="UJ11" s="40969"/>
      <c r="UK11" s="40969"/>
      <c r="UL11" s="40969"/>
      <c r="UM11" s="40969"/>
      <c r="UN11" s="40969"/>
      <c r="UO11" s="40969"/>
      <c r="UP11" s="40969"/>
      <c r="UQ11" s="40969"/>
      <c r="UR11" s="40969"/>
      <c r="US11" s="40969"/>
      <c r="UT11" s="40969"/>
      <c r="UU11" s="40969"/>
      <c r="UV11" s="40969"/>
      <c r="UW11" s="40969"/>
      <c r="UX11" s="40969"/>
      <c r="UY11" s="40969"/>
      <c r="UZ11" s="40969"/>
      <c r="VA11" s="40969"/>
      <c r="VB11" s="40969"/>
      <c r="VC11" s="40969"/>
      <c r="VD11" s="40969"/>
      <c r="VE11" s="40969"/>
      <c r="VF11" s="40969"/>
      <c r="VG11" s="40969"/>
      <c r="VH11" s="40969"/>
      <c r="VI11" s="40969"/>
      <c r="VJ11" s="40969"/>
      <c r="VK11" s="40969"/>
      <c r="VL11" s="40969"/>
      <c r="VM11" s="40969"/>
      <c r="VN11" s="40969"/>
      <c r="VO11" s="40969"/>
      <c r="VP11" s="40969"/>
      <c r="VQ11" s="40969"/>
      <c r="VR11" s="40969"/>
      <c r="VS11" s="40969"/>
      <c r="VT11" s="40969"/>
      <c r="VU11" s="40969"/>
      <c r="VV11" s="40969"/>
      <c r="VW11" s="40969"/>
      <c r="VX11" s="40969"/>
      <c r="VY11" s="40969"/>
      <c r="VZ11" s="40969"/>
      <c r="WA11" s="40969"/>
      <c r="WB11" s="40969"/>
      <c r="WC11" s="40969"/>
      <c r="WD11" s="40969"/>
      <c r="WE11" s="40969"/>
      <c r="WF11" s="40969"/>
      <c r="WG11" s="40969"/>
      <c r="WH11" s="40969"/>
      <c r="WI11" s="40969"/>
      <c r="WJ11" s="40969"/>
      <c r="WK11" s="40969"/>
      <c r="WL11" s="40969"/>
      <c r="WM11" s="40969"/>
      <c r="WN11" s="40969"/>
      <c r="WO11" s="40969"/>
      <c r="WP11" s="40969"/>
      <c r="WQ11" s="40969"/>
      <c r="WR11" s="40969"/>
      <c r="WS11" s="40969"/>
      <c r="WT11" s="40969"/>
      <c r="WU11" s="40969"/>
      <c r="WV11" s="40969"/>
      <c r="WW11" s="40969"/>
      <c r="WX11" s="40969"/>
      <c r="WY11" s="40969"/>
      <c r="WZ11" s="40969"/>
      <c r="XA11" s="40969"/>
      <c r="XB11" s="40969"/>
      <c r="XC11" s="40969"/>
      <c r="XD11" s="40969"/>
      <c r="XE11" s="40969"/>
      <c r="XF11" s="40969"/>
      <c r="XG11" s="40969"/>
      <c r="XH11" s="40969"/>
      <c r="XI11" s="40969"/>
      <c r="XJ11" s="40969"/>
      <c r="XK11" s="40969"/>
      <c r="XL11" s="40969"/>
      <c r="XM11" s="40969"/>
      <c r="XN11" s="40969"/>
      <c r="XO11" s="40969"/>
      <c r="XP11" s="40969"/>
      <c r="XQ11" s="40969"/>
      <c r="XR11" s="40969"/>
      <c r="XS11" s="40969"/>
      <c r="XT11" s="40969"/>
      <c r="XU11" s="40969"/>
      <c r="XV11" s="40969"/>
      <c r="XW11" s="40969"/>
      <c r="XX11" s="40969"/>
      <c r="XY11" s="40969"/>
      <c r="XZ11" s="40969"/>
      <c r="YA11" s="40969"/>
      <c r="YB11" s="40969"/>
      <c r="YC11" s="40969"/>
      <c r="YD11" s="40969"/>
      <c r="YE11" s="40969"/>
      <c r="YF11" s="40969"/>
      <c r="YG11" s="40969"/>
      <c r="YH11" s="40969"/>
      <c r="YI11" s="40969"/>
      <c r="YJ11" s="40969"/>
      <c r="YK11" s="40969"/>
      <c r="YL11" s="40969"/>
      <c r="YM11" s="40969"/>
      <c r="YN11" s="40969"/>
      <c r="YO11" s="40969"/>
      <c r="YP11" s="40969"/>
      <c r="YQ11" s="40969"/>
      <c r="YR11" s="40969"/>
      <c r="YS11" s="40969"/>
      <c r="YT11" s="40969"/>
      <c r="YU11" s="40969"/>
      <c r="YV11" s="40969"/>
      <c r="YW11" s="40969"/>
      <c r="YX11" s="40969"/>
      <c r="YY11" s="40969"/>
      <c r="YZ11" s="40969"/>
      <c r="ZA11" s="40969"/>
      <c r="ZB11" s="40969"/>
      <c r="ZC11" s="40969"/>
      <c r="ZD11" s="40969"/>
      <c r="ZE11" s="40969"/>
      <c r="ZF11" s="40969"/>
      <c r="ZG11" s="40969"/>
      <c r="ZH11" s="40969"/>
      <c r="ZI11" s="40969"/>
      <c r="ZJ11" s="40969"/>
      <c r="ZK11" s="40969"/>
      <c r="ZL11" s="40969"/>
      <c r="ZM11" s="40969"/>
      <c r="ZN11" s="40969"/>
      <c r="ZO11" s="40969"/>
      <c r="ZP11" s="40969"/>
      <c r="ZQ11" s="40969"/>
      <c r="ZR11" s="40969"/>
      <c r="ZS11" s="40969"/>
      <c r="ZT11" s="40969"/>
      <c r="ZU11" s="40969"/>
      <c r="ZV11" s="40969"/>
      <c r="ZW11" s="40969"/>
      <c r="ZX11" s="40969"/>
      <c r="ZY11" s="40969"/>
      <c r="ZZ11" s="40969"/>
      <c r="AAA11" s="40969"/>
      <c r="AAB11" s="40969"/>
      <c r="AAC11" s="40969"/>
      <c r="AAD11" s="40969"/>
      <c r="AAE11" s="40969"/>
      <c r="AAF11" s="40969"/>
      <c r="AAG11" s="40969"/>
      <c r="AAH11" s="40969"/>
      <c r="AAI11" s="40969"/>
      <c r="AAJ11" s="40969"/>
      <c r="AAK11" s="40969"/>
      <c r="AAL11" s="40969"/>
      <c r="AAM11" s="40969"/>
      <c r="AAN11" s="40969"/>
      <c r="AAO11" s="40969"/>
      <c r="AAP11" s="40969"/>
      <c r="AAQ11" s="40969"/>
      <c r="AAR11" s="40969"/>
      <c r="AAS11" s="40969"/>
      <c r="AAT11" s="40969"/>
      <c r="AAU11" s="40969"/>
      <c r="AAV11" s="40969"/>
      <c r="AAW11" s="40969"/>
      <c r="AAX11" s="40969"/>
      <c r="AAY11" s="40969"/>
      <c r="AAZ11" s="40969"/>
      <c r="ABA11" s="40969"/>
      <c r="ABB11" s="40969"/>
      <c r="ABC11" s="40969"/>
      <c r="ABD11" s="40969"/>
      <c r="ABE11" s="40969"/>
      <c r="ABF11" s="40969"/>
      <c r="ABG11" s="40969"/>
      <c r="ABH11" s="40969"/>
      <c r="ABI11" s="40969"/>
      <c r="ABJ11" s="40969"/>
      <c r="ABK11" s="40969"/>
      <c r="ABL11" s="40969"/>
      <c r="ABM11" s="40969"/>
      <c r="ABN11" s="40969"/>
      <c r="ABO11" s="40969"/>
      <c r="ABP11" s="40969"/>
      <c r="ABQ11" s="40969"/>
      <c r="ABR11" s="40969"/>
      <c r="ABS11" s="40969"/>
      <c r="ABT11" s="40969"/>
      <c r="ABU11" s="40969"/>
      <c r="ABV11" s="40969"/>
      <c r="ABW11" s="40969"/>
      <c r="ABX11" s="40969"/>
      <c r="ABY11" s="40969"/>
      <c r="ABZ11" s="40969"/>
      <c r="ACA11" s="40969"/>
      <c r="ACB11" s="40969"/>
      <c r="ACC11" s="40969"/>
      <c r="ACD11" s="40969"/>
      <c r="ACE11" s="40969"/>
      <c r="ACF11" s="40969"/>
      <c r="ACG11" s="40969"/>
      <c r="ACH11" s="40969"/>
      <c r="ACI11" s="40969"/>
      <c r="ACJ11" s="40969"/>
      <c r="ACK11" s="40969"/>
      <c r="ACL11" s="40969"/>
      <c r="ACM11" s="40969"/>
      <c r="ACN11" s="40969"/>
      <c r="ACO11" s="40969"/>
      <c r="ACP11" s="40969"/>
      <c r="ACQ11" s="40969"/>
      <c r="ACR11" s="40969"/>
      <c r="ACS11" s="40969"/>
      <c r="ACT11" s="40969"/>
      <c r="ACU11" s="40969"/>
      <c r="ACV11" s="40969"/>
      <c r="ACW11" s="40969"/>
      <c r="ACX11" s="40969"/>
      <c r="ACY11" s="40969"/>
      <c r="ACZ11" s="40969"/>
      <c r="ADA11" s="40969"/>
      <c r="ADB11" s="40969"/>
      <c r="ADC11" s="40969"/>
      <c r="ADD11" s="40969"/>
      <c r="ADE11" s="40969"/>
      <c r="ADF11" s="40969"/>
      <c r="ADG11" s="40969"/>
      <c r="ADH11" s="40969"/>
      <c r="ADI11" s="40969"/>
      <c r="ADJ11" s="40969"/>
      <c r="ADK11" s="40969"/>
      <c r="ADL11" s="40969"/>
      <c r="ADM11" s="40969"/>
      <c r="ADN11" s="40969"/>
      <c r="ADO11" s="40969"/>
      <c r="ADP11" s="40969"/>
      <c r="ADQ11" s="40969"/>
      <c r="ADR11" s="40969"/>
      <c r="ADS11" s="40969"/>
      <c r="ADT11" s="40969"/>
      <c r="ADU11" s="40969"/>
      <c r="ADV11" s="40969"/>
      <c r="ADW11" s="40969"/>
      <c r="ADX11" s="40969"/>
      <c r="ADY11" s="40969"/>
      <c r="ADZ11" s="40969"/>
      <c r="AEA11" s="40969"/>
      <c r="AEB11" s="40969"/>
      <c r="AEC11" s="40969"/>
      <c r="AED11" s="40969"/>
      <c r="AEE11" s="40969"/>
      <c r="AEF11" s="40969"/>
      <c r="AEG11" s="40969"/>
      <c r="AEH11" s="40969"/>
      <c r="AEI11" s="40969"/>
      <c r="AEJ11" s="40969"/>
      <c r="AEK11" s="40969"/>
      <c r="AEL11" s="40969"/>
      <c r="AEM11" s="40969"/>
      <c r="AEN11" s="40969"/>
      <c r="AEO11" s="40969"/>
      <c r="AEP11" s="40969"/>
      <c r="AEQ11" s="40969"/>
      <c r="AER11" s="40969"/>
      <c r="AES11" s="40969"/>
      <c r="AET11" s="40969"/>
      <c r="AEU11" s="40969"/>
      <c r="AEV11" s="40969"/>
      <c r="AEW11" s="40969"/>
      <c r="AEX11" s="40969"/>
      <c r="AEY11" s="40969"/>
      <c r="AEZ11" s="40969"/>
      <c r="AFA11" s="40969"/>
      <c r="AFB11" s="40969"/>
      <c r="AFC11" s="40969"/>
      <c r="AFD11" s="40969"/>
      <c r="AFE11" s="40969"/>
      <c r="AFF11" s="40969"/>
      <c r="AFG11" s="40969"/>
      <c r="AFH11" s="40969"/>
      <c r="AFI11" s="40969"/>
      <c r="AFJ11" s="40969"/>
      <c r="AFK11" s="40969"/>
      <c r="AFL11" s="40969"/>
      <c r="AFM11" s="40969"/>
      <c r="AFN11" s="40969"/>
      <c r="AFO11" s="40969"/>
      <c r="AFP11" s="40969"/>
      <c r="AFQ11" s="40969"/>
      <c r="AFR11" s="40969"/>
      <c r="AFS11" s="40969"/>
      <c r="AFT11" s="40969"/>
      <c r="AFU11" s="40969"/>
      <c r="AFV11" s="40969"/>
      <c r="AFW11" s="40969"/>
      <c r="AFX11" s="40969"/>
      <c r="AFY11" s="40969"/>
      <c r="AFZ11" s="40969"/>
      <c r="AGA11" s="40969"/>
      <c r="AGB11" s="40969"/>
      <c r="AGC11" s="40969"/>
      <c r="AGD11" s="40969"/>
      <c r="AGE11" s="40969"/>
      <c r="AGF11" s="40969"/>
      <c r="AGG11" s="40969"/>
      <c r="AGH11" s="40969"/>
      <c r="AGI11" s="40969"/>
      <c r="AGJ11" s="40969"/>
      <c r="AGK11" s="40969"/>
      <c r="AGL11" s="40969"/>
      <c r="AGM11" s="40969"/>
      <c r="AGN11" s="40969"/>
      <c r="AGO11" s="40969"/>
      <c r="AGP11" s="40969"/>
      <c r="AGQ11" s="40969"/>
      <c r="AGR11" s="40969"/>
      <c r="AGS11" s="40969"/>
      <c r="AGT11" s="40969"/>
      <c r="AGU11" s="40969"/>
      <c r="AGV11" s="40969"/>
      <c r="AGW11" s="40969"/>
      <c r="AGX11" s="40969"/>
      <c r="AGY11" s="40969"/>
      <c r="AGZ11" s="40969"/>
      <c r="AHA11" s="40969"/>
      <c r="AHB11" s="40969"/>
      <c r="AHC11" s="40969"/>
      <c r="AHD11" s="40969"/>
      <c r="AHE11" s="40969"/>
      <c r="AHF11" s="40969"/>
      <c r="AHG11" s="40969"/>
      <c r="AHH11" s="40969"/>
      <c r="AHI11" s="40969"/>
      <c r="AHJ11" s="40969"/>
      <c r="AHK11" s="40969"/>
      <c r="AHL11" s="40969"/>
      <c r="AHM11" s="40969"/>
      <c r="AHN11" s="40969"/>
      <c r="AHO11" s="40969"/>
      <c r="AHP11" s="40969"/>
      <c r="AHQ11" s="40969"/>
      <c r="AHR11" s="40969"/>
      <c r="AHS11" s="40969"/>
      <c r="AHT11" s="40969"/>
      <c r="AHU11" s="40969"/>
      <c r="AHV11" s="40969"/>
      <c r="AHW11" s="40969"/>
      <c r="AHX11" s="40969"/>
      <c r="AHY11" s="40969"/>
      <c r="AHZ11" s="40969"/>
      <c r="AIA11" s="40969"/>
      <c r="AIB11" s="40969"/>
      <c r="AIC11" s="40969"/>
      <c r="AID11" s="40969"/>
      <c r="AIE11" s="40969"/>
      <c r="AIF11" s="40969"/>
      <c r="AIG11" s="40969"/>
      <c r="AIH11" s="40969"/>
      <c r="AII11" s="40969"/>
      <c r="AIJ11" s="40969"/>
      <c r="AIK11" s="40969"/>
      <c r="AIL11" s="40969"/>
      <c r="AIM11" s="40969"/>
      <c r="AIN11" s="40969"/>
      <c r="AIO11" s="40969"/>
      <c r="AIP11" s="40969"/>
      <c r="AIQ11" s="40969"/>
      <c r="AIR11" s="40969"/>
      <c r="AIS11" s="40969"/>
      <c r="AIT11" s="40969"/>
      <c r="AIU11" s="40969"/>
      <c r="AIV11" s="40969"/>
      <c r="AIW11" s="40969"/>
      <c r="AIX11" s="40969"/>
      <c r="AIY11" s="40969"/>
      <c r="AIZ11" s="40969"/>
      <c r="AJA11" s="40969"/>
      <c r="AJB11" s="40969"/>
      <c r="AJC11" s="40969"/>
      <c r="AJD11" s="40969"/>
      <c r="AJE11" s="40969"/>
      <c r="AJF11" s="40969"/>
      <c r="AJG11" s="40969"/>
      <c r="AJH11" s="40969"/>
      <c r="AJI11" s="40969"/>
      <c r="AJJ11" s="40969"/>
      <c r="AJK11" s="40969"/>
      <c r="AJL11" s="40969"/>
      <c r="AJM11" s="40969"/>
      <c r="AJN11" s="40969"/>
      <c r="AJO11" s="40969"/>
      <c r="AJP11" s="40969"/>
      <c r="AJQ11" s="40969"/>
      <c r="AJR11" s="40969"/>
      <c r="AJS11" s="40969"/>
      <c r="AJT11" s="40969"/>
      <c r="AJU11" s="40969"/>
      <c r="AJV11" s="40969"/>
      <c r="AJW11" s="40969"/>
      <c r="AJX11" s="40969"/>
      <c r="AJY11" s="40969"/>
      <c r="AJZ11" s="40969"/>
      <c r="AKA11" s="40969"/>
      <c r="AKB11" s="40969"/>
      <c r="AKC11" s="40969"/>
      <c r="AKD11" s="40969"/>
      <c r="AKE11" s="40969"/>
      <c r="AKF11" s="40969"/>
      <c r="AKG11" s="40969"/>
      <c r="AKH11" s="40969"/>
      <c r="AKI11" s="40969"/>
      <c r="AKJ11" s="40969"/>
      <c r="AKK11" s="40969"/>
      <c r="AKL11" s="40969"/>
      <c r="AKM11" s="40969"/>
      <c r="AKN11" s="40969"/>
      <c r="AKO11" s="40969"/>
      <c r="AKP11" s="40969"/>
      <c r="AKQ11" s="40969"/>
      <c r="AKR11" s="40969"/>
      <c r="AKS11" s="40969"/>
      <c r="AKT11" s="40969"/>
      <c r="AKU11" s="40969"/>
      <c r="AKV11" s="40969"/>
      <c r="AKW11" s="40969"/>
      <c r="AKX11" s="40969"/>
      <c r="AKY11" s="40969"/>
      <c r="AKZ11" s="40969"/>
      <c r="ALA11" s="40969"/>
      <c r="ALB11" s="40969"/>
      <c r="ALC11" s="40969"/>
      <c r="ALD11" s="40969"/>
      <c r="ALE11" s="40969"/>
      <c r="ALF11" s="40969"/>
      <c r="ALG11" s="40969"/>
      <c r="ALH11" s="40969"/>
      <c r="ALI11" s="40969"/>
      <c r="ALJ11" s="40969"/>
      <c r="ALK11" s="40969"/>
      <c r="ALL11" s="40969"/>
      <c r="ALM11" s="40969"/>
      <c r="ALN11" s="40969"/>
      <c r="ALO11" s="40969"/>
      <c r="ALP11" s="40969"/>
      <c r="ALQ11" s="40969"/>
      <c r="ALR11" s="40969"/>
      <c r="ALS11" s="40969"/>
      <c r="ALT11" s="40969"/>
      <c r="ALU11" s="40969"/>
      <c r="ALV11" s="40969"/>
      <c r="ALW11" s="40969"/>
      <c r="ALX11" s="40969"/>
      <c r="ALY11" s="40969"/>
      <c r="ALZ11" s="40969"/>
      <c r="AMA11" s="40969"/>
      <c r="AMB11" s="40969"/>
      <c r="AMC11" s="40969"/>
      <c r="AMD11" s="40969"/>
      <c r="AME11" s="40969"/>
      <c r="AMF11" s="40969"/>
      <c r="AMG11" s="40969"/>
      <c r="AMH11" s="40969"/>
      <c r="AMI11" s="40969"/>
      <c r="AMJ11" s="40969"/>
      <c r="AMK11" s="40969"/>
      <c r="AML11" s="40969"/>
      <c r="AMM11" s="40969"/>
      <c r="AMN11" s="40969"/>
      <c r="AMO11" s="40969"/>
      <c r="AMP11" s="40969"/>
      <c r="AMQ11" s="40969"/>
      <c r="AMR11" s="40969"/>
      <c r="AMS11" s="40969"/>
      <c r="AMT11" s="40969"/>
      <c r="AMU11" s="40969"/>
      <c r="AMV11" s="40969"/>
      <c r="AMW11" s="40969"/>
      <c r="AMX11" s="40969"/>
      <c r="AMY11" s="40969"/>
      <c r="AMZ11" s="40969"/>
      <c r="ANA11" s="40969"/>
      <c r="ANB11" s="40969"/>
      <c r="ANC11" s="40969"/>
      <c r="AND11" s="40969"/>
      <c r="ANE11" s="40969"/>
      <c r="ANF11" s="40969"/>
      <c r="ANG11" s="40969"/>
      <c r="ANH11" s="40969"/>
      <c r="ANI11" s="40969"/>
      <c r="ANJ11" s="40969"/>
      <c r="ANK11" s="40969"/>
      <c r="ANL11" s="40969"/>
      <c r="ANM11" s="40969"/>
      <c r="ANN11" s="40969"/>
      <c r="ANO11" s="40969"/>
      <c r="ANP11" s="40969"/>
      <c r="ANQ11" s="40969"/>
      <c r="ANR11" s="40969"/>
      <c r="ANS11" s="40969"/>
      <c r="ANT11" s="40969"/>
      <c r="ANU11" s="40969"/>
      <c r="ANV11" s="40969"/>
      <c r="ANW11" s="40969"/>
      <c r="ANX11" s="40969"/>
      <c r="ANY11" s="40969"/>
      <c r="ANZ11" s="40969"/>
      <c r="AOA11" s="40969"/>
      <c r="AOB11" s="40969"/>
      <c r="AOC11" s="40969"/>
      <c r="AOD11" s="40969"/>
      <c r="AOE11" s="40969"/>
      <c r="AOF11" s="40969"/>
      <c r="AOG11" s="40969"/>
      <c r="AOH11" s="40969"/>
      <c r="AOI11" s="40969"/>
      <c r="AOJ11" s="40969"/>
      <c r="AOK11" s="40969"/>
      <c r="AOL11" s="40969"/>
      <c r="AOM11" s="40969"/>
      <c r="AON11" s="40969"/>
      <c r="AOO11" s="40969"/>
      <c r="AOP11" s="40969"/>
      <c r="AOQ11" s="40969"/>
      <c r="AOR11" s="40969"/>
      <c r="AOS11" s="40969"/>
      <c r="AOT11" s="40969"/>
      <c r="AOU11" s="40969"/>
      <c r="AOV11" s="40969"/>
      <c r="AOW11" s="40969"/>
      <c r="AOX11" s="40969"/>
      <c r="AOY11" s="40969"/>
      <c r="AOZ11" s="40969"/>
      <c r="APA11" s="40969"/>
      <c r="APB11" s="40969"/>
      <c r="APC11" s="40969"/>
      <c r="APD11" s="40969"/>
      <c r="APE11" s="40969"/>
      <c r="APF11" s="40969"/>
      <c r="APG11" s="40969"/>
      <c r="APH11" s="40969"/>
      <c r="API11" s="40969"/>
      <c r="APJ11" s="40969"/>
      <c r="APK11" s="40969"/>
      <c r="APL11" s="40969"/>
      <c r="APM11" s="40969"/>
      <c r="APN11" s="40969"/>
      <c r="APO11" s="40969"/>
      <c r="APP11" s="40969"/>
      <c r="APQ11" s="40969"/>
      <c r="APR11" s="40969"/>
      <c r="APS11" s="40969"/>
      <c r="APT11" s="40969"/>
      <c r="APU11" s="40969"/>
      <c r="APV11" s="40969"/>
      <c r="APW11" s="40969"/>
      <c r="APX11" s="40969"/>
      <c r="APY11" s="40969"/>
      <c r="APZ11" s="40969"/>
      <c r="AQA11" s="40969"/>
      <c r="AQB11" s="40969"/>
      <c r="AQC11" s="40969"/>
      <c r="AQD11" s="40969"/>
      <c r="AQE11" s="40969"/>
      <c r="AQF11" s="40969"/>
      <c r="AQG11" s="40969"/>
      <c r="AQH11" s="40969"/>
      <c r="AQI11" s="40969"/>
      <c r="AQJ11" s="40969"/>
      <c r="AQK11" s="40969"/>
      <c r="AQL11" s="40969"/>
      <c r="AQM11" s="40969"/>
      <c r="AQN11" s="40969"/>
      <c r="AQO11" s="40969"/>
      <c r="AQP11" s="40969"/>
      <c r="AQQ11" s="40969"/>
      <c r="AQR11" s="40969"/>
      <c r="AQS11" s="40969"/>
      <c r="AQT11" s="40969"/>
      <c r="AQU11" s="40969"/>
      <c r="AQV11" s="40969"/>
      <c r="AQW11" s="40969"/>
      <c r="AQX11" s="40969"/>
      <c r="AQY11" s="40969"/>
      <c r="AQZ11" s="40969"/>
      <c r="ARA11" s="40969"/>
      <c r="ARB11" s="40969"/>
      <c r="ARC11" s="40969"/>
      <c r="ARD11" s="40969"/>
      <c r="ARE11" s="40969"/>
      <c r="ARF11" s="40969"/>
      <c r="ARG11" s="40969"/>
      <c r="ARH11" s="40969"/>
      <c r="ARI11" s="40969"/>
      <c r="ARJ11" s="40969"/>
      <c r="ARK11" s="40969"/>
      <c r="ARL11" s="40969"/>
      <c r="ARM11" s="40969"/>
      <c r="ARN11" s="40969"/>
      <c r="ARO11" s="40969"/>
      <c r="ARP11" s="40969"/>
      <c r="ARQ11" s="40969"/>
      <c r="ARR11" s="40969"/>
      <c r="ARS11" s="40969"/>
      <c r="ART11" s="40969"/>
      <c r="ARU11" s="40969"/>
      <c r="ARV11" s="40969"/>
      <c r="ARW11" s="40969"/>
      <c r="ARX11" s="40969"/>
      <c r="ARY11" s="40969"/>
      <c r="ARZ11" s="40969"/>
      <c r="ASA11" s="40969"/>
      <c r="ASB11" s="40969"/>
      <c r="ASC11" s="40969"/>
      <c r="ASD11" s="40969"/>
      <c r="ASE11" s="40969"/>
      <c r="ASF11" s="40969"/>
      <c r="ASG11" s="40969"/>
      <c r="ASH11" s="40969"/>
      <c r="ASI11" s="40969"/>
      <c r="ASJ11" s="40969"/>
      <c r="ASK11" s="40969"/>
      <c r="ASL11" s="40969"/>
      <c r="ASM11" s="40969"/>
      <c r="ASN11" s="40969"/>
      <c r="ASO11" s="40969"/>
      <c r="ASP11" s="40969"/>
      <c r="ASQ11" s="40969"/>
      <c r="ASR11" s="40969"/>
      <c r="ASS11" s="40969"/>
      <c r="AST11" s="40969"/>
      <c r="ASU11" s="40969"/>
      <c r="ASV11" s="40969"/>
      <c r="ASW11" s="40969"/>
      <c r="ASX11" s="40969"/>
      <c r="ASY11" s="40969"/>
      <c r="ASZ11" s="40969"/>
      <c r="ATA11" s="40969"/>
      <c r="ATB11" s="40969"/>
      <c r="ATC11" s="40969"/>
      <c r="ATD11" s="40969"/>
      <c r="ATE11" s="40969"/>
      <c r="ATF11" s="40969"/>
      <c r="ATG11" s="40969"/>
      <c r="ATH11" s="40969"/>
      <c r="ATI11" s="40969"/>
      <c r="ATJ11" s="40969"/>
      <c r="ATK11" s="40969"/>
      <c r="ATL11" s="40969"/>
      <c r="ATM11" s="40969"/>
      <c r="ATN11" s="40969"/>
      <c r="ATO11" s="40969"/>
      <c r="ATP11" s="40969"/>
      <c r="ATQ11" s="40969"/>
      <c r="ATR11" s="40969"/>
      <c r="ATS11" s="40969"/>
      <c r="ATT11" s="40969"/>
      <c r="ATU11" s="40969"/>
      <c r="ATV11" s="40969"/>
      <c r="ATW11" s="40969"/>
      <c r="ATX11" s="40969"/>
      <c r="ATY11" s="40969"/>
      <c r="ATZ11" s="40969"/>
      <c r="AUA11" s="40969"/>
      <c r="AUB11" s="40969"/>
      <c r="AUC11" s="40969"/>
      <c r="AUD11" s="40969"/>
      <c r="AUE11" s="40969"/>
      <c r="AUF11" s="40969"/>
      <c r="AUG11" s="40969"/>
      <c r="AUH11" s="40969"/>
      <c r="AUI11" s="40969"/>
      <c r="AUJ11" s="40969"/>
      <c r="AUK11" s="40969"/>
      <c r="AUL11" s="40969"/>
      <c r="AUM11" s="40969"/>
      <c r="AUN11" s="40969"/>
      <c r="AUO11" s="40969"/>
      <c r="AUP11" s="40969"/>
      <c r="AUQ11" s="40969"/>
      <c r="AUR11" s="40969"/>
      <c r="AUS11" s="40969"/>
      <c r="AUT11" s="40969"/>
      <c r="AUU11" s="40969"/>
      <c r="AUV11" s="40969"/>
      <c r="AUW11" s="40969"/>
      <c r="AUX11" s="40969"/>
      <c r="AUY11" s="40969"/>
      <c r="AUZ11" s="40969"/>
      <c r="AVA11" s="40969"/>
      <c r="AVB11" s="40969"/>
      <c r="AVC11" s="40969"/>
      <c r="AVD11" s="40969"/>
      <c r="AVE11" s="40969"/>
      <c r="AVF11" s="40969"/>
      <c r="AVG11" s="40969"/>
      <c r="AVH11" s="40969"/>
      <c r="AVI11" s="40969"/>
      <c r="AVJ11" s="40969"/>
      <c r="AVK11" s="40969"/>
      <c r="AVL11" s="40969"/>
      <c r="AVM11" s="40969"/>
      <c r="AVN11" s="40969"/>
      <c r="AVO11" s="40969"/>
      <c r="AVP11" s="40969"/>
      <c r="AVQ11" s="40969"/>
      <c r="AVR11" s="40969"/>
      <c r="AVS11" s="40969"/>
      <c r="AVT11" s="40969"/>
      <c r="AVU11" s="40969"/>
      <c r="AVV11" s="40969"/>
      <c r="AVW11" s="40969"/>
      <c r="AVX11" s="40969"/>
      <c r="AVY11" s="40969"/>
      <c r="AVZ11" s="40969"/>
      <c r="AWA11" s="40969"/>
      <c r="AWB11" s="40969"/>
      <c r="AWC11" s="40969"/>
      <c r="AWD11" s="40969"/>
      <c r="AWE11" s="40969"/>
      <c r="AWF11" s="40969"/>
      <c r="AWG11" s="40969"/>
      <c r="AWH11" s="40969"/>
      <c r="AWI11" s="40969"/>
      <c r="AWJ11" s="40969"/>
      <c r="AWK11" s="40969"/>
      <c r="AWL11" s="40969"/>
      <c r="AWM11" s="40969"/>
      <c r="AWN11" s="40969"/>
      <c r="AWO11" s="40969"/>
      <c r="AWP11" s="40969"/>
      <c r="AWQ11" s="40969"/>
      <c r="AWR11" s="40969"/>
      <c r="AWS11" s="40969"/>
      <c r="AWT11" s="40969"/>
      <c r="AWU11" s="40969"/>
      <c r="AWV11" s="40969"/>
      <c r="AWW11" s="40969"/>
      <c r="AWX11" s="40969"/>
      <c r="AWY11" s="40969"/>
      <c r="AWZ11" s="40969"/>
      <c r="AXA11" s="40969"/>
      <c r="AXB11" s="40969"/>
      <c r="AXC11" s="40969"/>
      <c r="AXD11" s="40969"/>
      <c r="AXE11" s="40969"/>
      <c r="AXF11" s="40969"/>
      <c r="AXG11" s="40969"/>
      <c r="AXH11" s="40969"/>
      <c r="AXI11" s="40969"/>
      <c r="AXJ11" s="40969"/>
      <c r="AXK11" s="40969"/>
      <c r="AXL11" s="40969"/>
      <c r="AXM11" s="40969"/>
      <c r="AXN11" s="40969"/>
      <c r="AXO11" s="40969"/>
      <c r="AXP11" s="40969"/>
      <c r="AXQ11" s="40969"/>
      <c r="AXR11" s="40969"/>
      <c r="AXS11" s="40969"/>
      <c r="AXT11" s="40969"/>
      <c r="AXU11" s="40969"/>
      <c r="AXV11" s="40969"/>
      <c r="AXW11" s="40969"/>
      <c r="AXX11" s="40969"/>
      <c r="AXY11" s="40969"/>
      <c r="AXZ11" s="40969"/>
      <c r="AYA11" s="40969"/>
      <c r="AYB11" s="40969"/>
      <c r="AYC11" s="40969"/>
      <c r="AYD11" s="40969"/>
      <c r="AYE11" s="40969"/>
      <c r="AYF11" s="40969"/>
      <c r="AYG11" s="40969"/>
      <c r="AYH11" s="40969"/>
      <c r="AYI11" s="40969"/>
      <c r="AYJ11" s="40969"/>
      <c r="AYK11" s="40969"/>
      <c r="AYL11" s="40969"/>
      <c r="AYM11" s="40969"/>
      <c r="AYN11" s="40969"/>
      <c r="AYO11" s="40969"/>
      <c r="AYP11" s="40969"/>
      <c r="AYQ11" s="40969"/>
      <c r="AYR11" s="40969"/>
      <c r="AYS11" s="40969"/>
      <c r="AYT11" s="40969"/>
      <c r="AYU11" s="40969"/>
      <c r="AYV11" s="40969"/>
      <c r="AYW11" s="40969"/>
      <c r="AYX11" s="40969"/>
      <c r="AYY11" s="40969"/>
      <c r="AYZ11" s="40969"/>
      <c r="AZA11" s="40969"/>
      <c r="AZB11" s="40969"/>
      <c r="AZC11" s="40969"/>
      <c r="AZD11" s="40969"/>
      <c r="AZE11" s="40969"/>
      <c r="AZF11" s="40969"/>
      <c r="AZG11" s="40969"/>
      <c r="AZH11" s="40969"/>
      <c r="AZI11" s="40969"/>
      <c r="AZJ11" s="40969"/>
      <c r="AZK11" s="40969"/>
      <c r="AZL11" s="40969"/>
      <c r="AZM11" s="40969"/>
      <c r="AZN11" s="40969"/>
      <c r="AZO11" s="40969"/>
      <c r="AZP11" s="40969"/>
      <c r="AZQ11" s="40969"/>
      <c r="AZR11" s="40969"/>
      <c r="AZS11" s="40969"/>
      <c r="AZT11" s="40969"/>
      <c r="AZU11" s="40969"/>
      <c r="AZV11" s="40969"/>
      <c r="AZW11" s="40969"/>
      <c r="AZX11" s="40969"/>
      <c r="AZY11" s="40969"/>
      <c r="AZZ11" s="40969"/>
      <c r="BAA11" s="40969"/>
      <c r="BAB11" s="40969"/>
      <c r="BAC11" s="40969"/>
      <c r="BAD11" s="40969"/>
      <c r="BAE11" s="40969"/>
      <c r="BAF11" s="40969"/>
      <c r="BAG11" s="40969"/>
      <c r="BAH11" s="40969"/>
      <c r="BAI11" s="40969"/>
      <c r="BAJ11" s="40969"/>
      <c r="BAK11" s="40969"/>
      <c r="BAL11" s="40969"/>
      <c r="BAM11" s="40969"/>
      <c r="BAN11" s="40969"/>
      <c r="BAO11" s="40969"/>
      <c r="BAP11" s="40969"/>
      <c r="BAQ11" s="40969"/>
      <c r="BAR11" s="40969"/>
      <c r="BAS11" s="40969"/>
      <c r="BAT11" s="40969"/>
      <c r="BAU11" s="40969"/>
      <c r="BAV11" s="40969"/>
      <c r="BAW11" s="40969"/>
      <c r="BAX11" s="40969"/>
      <c r="BAY11" s="40969"/>
      <c r="BAZ11" s="40969"/>
      <c r="BBA11" s="40969"/>
      <c r="BBB11" s="40969"/>
      <c r="BBC11" s="40969"/>
      <c r="BBD11" s="40969"/>
      <c r="BBE11" s="40969"/>
      <c r="BBF11" s="40969"/>
      <c r="BBG11" s="40969"/>
      <c r="BBH11" s="40969"/>
      <c r="BBI11" s="40969"/>
      <c r="BBJ11" s="40969"/>
      <c r="BBK11" s="40969"/>
      <c r="BBL11" s="40969"/>
      <c r="BBM11" s="40969"/>
      <c r="BBN11" s="40969"/>
      <c r="BBO11" s="40969"/>
    </row>
    <row r="12" spans="1:1419" ht="19.5" customHeight="1" x14ac:dyDescent="0.25">
      <c r="A12" s="41990" t="s">
        <v>139</v>
      </c>
      <c r="B12" s="41991"/>
      <c r="C12" s="40977">
        <f>DB_PESSOAL_V.2021!C46</f>
        <v>0</v>
      </c>
      <c r="D12" s="40977">
        <f>DB_PESSOAL_V.2021!D46</f>
        <v>0</v>
      </c>
      <c r="E12" s="40977">
        <f>DB_PESSOAL_V.2021!E46</f>
        <v>0</v>
      </c>
      <c r="F12" s="40977">
        <f>DB_PESSOAL_V.2021!F46</f>
        <v>0</v>
      </c>
      <c r="G12" s="40977">
        <f>DB_PESSOAL_V.2021!G46</f>
        <v>0</v>
      </c>
      <c r="H12" s="40978">
        <f>C12+D12-E12+F12-G12</f>
        <v>0</v>
      </c>
      <c r="I12" s="40979">
        <f>H12</f>
        <v>0</v>
      </c>
      <c r="J12" s="40969">
        <v>0</v>
      </c>
      <c r="K12" s="40969">
        <v>0</v>
      </c>
      <c r="L12" s="40977">
        <v>0</v>
      </c>
      <c r="M12" s="40969">
        <v>0</v>
      </c>
      <c r="N12" s="40980">
        <f>I12+J12-K12+L12-M12</f>
        <v>0</v>
      </c>
      <c r="O12" s="40979">
        <f>N12</f>
        <v>0</v>
      </c>
      <c r="P12" s="40969">
        <v>0</v>
      </c>
      <c r="Q12" s="40969">
        <v>0</v>
      </c>
      <c r="R12" s="40977">
        <v>0</v>
      </c>
      <c r="S12" s="40969">
        <v>0</v>
      </c>
      <c r="T12" s="40980">
        <f>O12+P12-Q12+R12-S12</f>
        <v>0</v>
      </c>
      <c r="U12" s="40979">
        <f>T12</f>
        <v>0</v>
      </c>
      <c r="V12" s="40969">
        <v>0</v>
      </c>
      <c r="W12" s="40969">
        <v>0</v>
      </c>
      <c r="X12" s="40977">
        <v>0</v>
      </c>
      <c r="Y12" s="40969">
        <v>0</v>
      </c>
      <c r="Z12" s="40980">
        <f>U12+V12-W12+X12-Y12</f>
        <v>0</v>
      </c>
      <c r="AA12" s="40979">
        <f>Z12</f>
        <v>0</v>
      </c>
      <c r="AB12" s="40981">
        <v>0</v>
      </c>
      <c r="AC12" s="40982">
        <v>0</v>
      </c>
      <c r="AD12" s="40977">
        <v>0</v>
      </c>
      <c r="AE12" s="40983">
        <v>0</v>
      </c>
      <c r="AF12" s="40980">
        <f>AA12+AB12-AC12+AD12-AE12</f>
        <v>0</v>
      </c>
      <c r="AG12" s="40979">
        <f>AF12</f>
        <v>0</v>
      </c>
      <c r="AH12" s="40969">
        <v>0</v>
      </c>
      <c r="AI12" s="40969">
        <v>0</v>
      </c>
      <c r="AJ12" s="40977">
        <v>0</v>
      </c>
      <c r="AK12" s="40969">
        <v>0</v>
      </c>
      <c r="AL12" s="40980">
        <f>AG12+AH12-AI12+AJ12-AK12</f>
        <v>0</v>
      </c>
      <c r="AM12" s="40979">
        <f>AL12</f>
        <v>0</v>
      </c>
      <c r="AN12" s="40969">
        <v>0</v>
      </c>
      <c r="AO12" s="40977">
        <v>0</v>
      </c>
      <c r="AP12" s="40977">
        <v>0</v>
      </c>
      <c r="AQ12" s="40969">
        <v>0</v>
      </c>
      <c r="AR12" s="40980">
        <f>AM12+AN12-AO12+AP12-AQ12</f>
        <v>0</v>
      </c>
      <c r="AS12" s="40979">
        <f>AR12</f>
        <v>0</v>
      </c>
      <c r="AT12" s="40969">
        <v>0</v>
      </c>
      <c r="AU12" s="40969">
        <v>0</v>
      </c>
      <c r="AV12" s="40977">
        <v>0</v>
      </c>
      <c r="AW12" s="40969">
        <v>0</v>
      </c>
      <c r="AX12" s="40980">
        <f>AS12+AT12-AU12+AV12-AW12</f>
        <v>0</v>
      </c>
      <c r="AY12" s="40979">
        <f>AX12</f>
        <v>0</v>
      </c>
      <c r="AZ12" s="40984">
        <v>0</v>
      </c>
      <c r="BA12" s="40985">
        <v>0</v>
      </c>
      <c r="BB12" s="40977">
        <v>0</v>
      </c>
      <c r="BC12" s="40986">
        <v>0</v>
      </c>
      <c r="BD12" s="40980">
        <f>AY12+AZ12-BA12+BB12-BC12</f>
        <v>0</v>
      </c>
      <c r="BE12" s="40979">
        <f>BD12</f>
        <v>0</v>
      </c>
      <c r="BF12" s="40969">
        <v>0</v>
      </c>
      <c r="BG12" s="40969">
        <v>0</v>
      </c>
      <c r="BH12" s="40977">
        <v>0</v>
      </c>
      <c r="BI12" s="40969">
        <v>0</v>
      </c>
      <c r="BJ12" s="40980">
        <f>BE12+BF12-BG12+BH12-BI12</f>
        <v>0</v>
      </c>
      <c r="BK12" s="40979">
        <f>BJ12</f>
        <v>0</v>
      </c>
      <c r="BL12" s="40969">
        <v>0</v>
      </c>
      <c r="BM12" s="40969">
        <v>0</v>
      </c>
      <c r="BN12" s="40969">
        <v>0</v>
      </c>
      <c r="BO12" s="40969">
        <v>0</v>
      </c>
      <c r="BP12" s="40969">
        <f>BK12+BL12-BM12+BN12-BO12</f>
        <v>0</v>
      </c>
      <c r="BQ12" s="40969">
        <f>BP12</f>
        <v>0</v>
      </c>
      <c r="BR12" s="40969">
        <v>0</v>
      </c>
      <c r="BS12" s="40969">
        <v>0</v>
      </c>
      <c r="BT12" s="40969">
        <v>0</v>
      </c>
      <c r="BU12" s="40969">
        <v>0</v>
      </c>
      <c r="BV12" s="40969">
        <f>BQ12+BR12-BS12+BT12-BU12</f>
        <v>0</v>
      </c>
      <c r="BW12" s="40969">
        <f>BV12</f>
        <v>0</v>
      </c>
      <c r="BX12" s="40969">
        <v>0</v>
      </c>
      <c r="BY12" s="40969">
        <v>0</v>
      </c>
      <c r="BZ12" s="40969">
        <v>0</v>
      </c>
      <c r="CA12" s="40969">
        <v>0</v>
      </c>
      <c r="CB12" s="40969">
        <f>BW12+BX12-BY12+BZ12-CA12</f>
        <v>0</v>
      </c>
      <c r="CC12" s="40969">
        <f>H12</f>
        <v>0</v>
      </c>
      <c r="CD12" s="40969">
        <f t="shared" si="0"/>
        <v>0</v>
      </c>
      <c r="CE12" s="40969">
        <f t="shared" si="0"/>
        <v>0</v>
      </c>
      <c r="CF12" s="40969">
        <f t="shared" si="0"/>
        <v>0</v>
      </c>
      <c r="CG12" s="40969">
        <f t="shared" si="0"/>
        <v>0</v>
      </c>
      <c r="CH12" s="40969">
        <f>CC12+CD12-CE12+CF12-CG12</f>
        <v>0</v>
      </c>
      <c r="CI12" s="40969">
        <f>C12</f>
        <v>0</v>
      </c>
      <c r="CJ12" s="40969">
        <f t="shared" si="1"/>
        <v>0</v>
      </c>
      <c r="CK12" s="40969">
        <f t="shared" si="1"/>
        <v>0</v>
      </c>
      <c r="CL12" s="40969">
        <f t="shared" si="1"/>
        <v>0</v>
      </c>
      <c r="CM12" s="40969">
        <f t="shared" si="1"/>
        <v>0</v>
      </c>
      <c r="CN12" s="40969">
        <f>CI12+CJ12-CK12+CL12-CM12</f>
        <v>0</v>
      </c>
      <c r="CO12" s="40969"/>
      <c r="CP12" s="40969"/>
      <c r="CQ12" s="40969"/>
      <c r="CR12" s="40969"/>
      <c r="CS12" s="40969"/>
      <c r="CT12" s="40969"/>
      <c r="CU12" s="40969"/>
      <c r="CV12" s="40969"/>
      <c r="CW12" s="40969"/>
      <c r="CX12" s="40969"/>
      <c r="CY12" s="40969"/>
      <c r="CZ12" s="40969"/>
      <c r="DA12" s="40969"/>
      <c r="DB12" s="40969"/>
      <c r="DC12" s="40969"/>
      <c r="DD12" s="40969"/>
      <c r="DE12" s="40969"/>
      <c r="DF12" s="40969"/>
      <c r="DG12" s="40969"/>
      <c r="DH12" s="40969"/>
      <c r="DI12" s="40969"/>
      <c r="DJ12" s="40969"/>
      <c r="DK12" s="40969"/>
      <c r="DL12" s="40969"/>
      <c r="DM12" s="40969"/>
      <c r="DN12" s="40969"/>
      <c r="DO12" s="40969"/>
      <c r="DP12" s="40969"/>
      <c r="DQ12" s="40969"/>
      <c r="DR12" s="40969"/>
      <c r="DS12" s="40969"/>
      <c r="DT12" s="40969"/>
      <c r="DU12" s="40969"/>
      <c r="DV12" s="40969"/>
      <c r="DW12" s="40969"/>
      <c r="DX12" s="40969"/>
      <c r="DY12" s="40969"/>
      <c r="DZ12" s="40969"/>
      <c r="EA12" s="40969"/>
      <c r="EB12" s="40969"/>
      <c r="EC12" s="40969"/>
      <c r="ED12" s="40969"/>
      <c r="EE12" s="40969"/>
      <c r="EF12" s="40969"/>
      <c r="EG12" s="40969"/>
      <c r="EH12" s="40969"/>
      <c r="EI12" s="40969"/>
      <c r="EJ12" s="40969"/>
      <c r="EK12" s="40969"/>
      <c r="EL12" s="40969"/>
      <c r="EM12" s="40969"/>
      <c r="EN12" s="40969"/>
      <c r="EO12" s="40969"/>
      <c r="EP12" s="40969"/>
      <c r="EQ12" s="40969"/>
      <c r="ER12" s="40969"/>
      <c r="ES12" s="40969"/>
      <c r="ET12" s="40969"/>
      <c r="EU12" s="40969"/>
      <c r="EV12" s="40969"/>
      <c r="EW12" s="40969"/>
      <c r="EX12" s="40969"/>
      <c r="EY12" s="40969"/>
      <c r="EZ12" s="40969"/>
      <c r="FA12" s="40969"/>
      <c r="FB12" s="40969"/>
      <c r="FC12" s="40969"/>
      <c r="FD12" s="40969"/>
      <c r="FE12" s="40969"/>
      <c r="FF12" s="40969"/>
      <c r="FG12" s="40969"/>
      <c r="FH12" s="40969"/>
      <c r="FI12" s="40969"/>
      <c r="FJ12" s="40969"/>
      <c r="FK12" s="40969"/>
      <c r="FL12" s="40969"/>
      <c r="FM12" s="40969"/>
      <c r="FN12" s="40969"/>
      <c r="FO12" s="40969"/>
      <c r="FP12" s="40969"/>
      <c r="FQ12" s="40969"/>
      <c r="FR12" s="40969"/>
      <c r="FS12" s="40969"/>
      <c r="FT12" s="40969"/>
      <c r="FU12" s="40969"/>
      <c r="FV12" s="40969"/>
      <c r="FW12" s="40969"/>
      <c r="FX12" s="40969"/>
      <c r="FY12" s="40969"/>
      <c r="FZ12" s="40969"/>
      <c r="GA12" s="40969"/>
      <c r="GB12" s="40969"/>
      <c r="GC12" s="40969"/>
      <c r="GD12" s="40969"/>
      <c r="GE12" s="40969"/>
      <c r="GF12" s="40969"/>
      <c r="GG12" s="40969"/>
      <c r="GH12" s="40969"/>
      <c r="GI12" s="40969"/>
      <c r="GJ12" s="40969"/>
      <c r="GK12" s="40969"/>
      <c r="GL12" s="40969"/>
      <c r="GM12" s="40969"/>
      <c r="GN12" s="40969"/>
      <c r="GO12" s="40969"/>
      <c r="GP12" s="40969"/>
      <c r="GQ12" s="40969"/>
      <c r="GR12" s="40969"/>
      <c r="GS12" s="40969"/>
      <c r="GT12" s="40969"/>
      <c r="GU12" s="40969"/>
      <c r="GV12" s="40969"/>
      <c r="GW12" s="40969"/>
      <c r="GX12" s="40969"/>
      <c r="GY12" s="40969"/>
      <c r="GZ12" s="40969"/>
      <c r="HA12" s="40969"/>
      <c r="HB12" s="40969"/>
      <c r="HC12" s="40969"/>
      <c r="HD12" s="40969"/>
      <c r="HE12" s="40969"/>
      <c r="HF12" s="40969"/>
      <c r="HG12" s="40969"/>
      <c r="HH12" s="40969"/>
      <c r="HI12" s="40969"/>
      <c r="HJ12" s="40969"/>
      <c r="HK12" s="40969"/>
      <c r="HL12" s="40969"/>
      <c r="HM12" s="40969"/>
      <c r="HN12" s="40969"/>
      <c r="HO12" s="40969"/>
      <c r="HP12" s="40969"/>
      <c r="HQ12" s="40969"/>
      <c r="HR12" s="40969"/>
      <c r="HS12" s="40969"/>
      <c r="HT12" s="40969"/>
      <c r="HU12" s="40969"/>
      <c r="HV12" s="40969"/>
      <c r="HW12" s="40969"/>
      <c r="HX12" s="40969"/>
      <c r="HY12" s="40969"/>
      <c r="HZ12" s="40969"/>
      <c r="IA12" s="40969"/>
      <c r="IB12" s="40969"/>
      <c r="IC12" s="40969"/>
      <c r="ID12" s="40969"/>
      <c r="IE12" s="40969"/>
      <c r="IF12" s="40969"/>
      <c r="IG12" s="40969"/>
      <c r="IH12" s="40969"/>
      <c r="II12" s="40969"/>
      <c r="IJ12" s="40969"/>
      <c r="IK12" s="40969"/>
      <c r="IL12" s="40969"/>
      <c r="IM12" s="40969"/>
      <c r="IN12" s="40969"/>
      <c r="IO12" s="40969"/>
      <c r="IP12" s="40969"/>
      <c r="IQ12" s="40969"/>
      <c r="IR12" s="40969"/>
      <c r="IS12" s="40969"/>
      <c r="IT12" s="40969"/>
      <c r="IU12" s="40969"/>
      <c r="IV12" s="40969"/>
      <c r="IW12" s="40969"/>
      <c r="IX12" s="40969"/>
      <c r="IY12" s="40969"/>
      <c r="IZ12" s="40969"/>
      <c r="JA12" s="40969"/>
      <c r="JB12" s="40969"/>
      <c r="JC12" s="40969"/>
      <c r="JD12" s="40969"/>
      <c r="JE12" s="40969"/>
      <c r="JF12" s="40969"/>
      <c r="JG12" s="40969"/>
      <c r="JH12" s="40969"/>
      <c r="JI12" s="40969"/>
      <c r="JJ12" s="40969"/>
      <c r="JK12" s="40969"/>
      <c r="JL12" s="40969"/>
      <c r="JM12" s="40969"/>
      <c r="JN12" s="40969"/>
      <c r="JO12" s="40969"/>
      <c r="JP12" s="40969"/>
      <c r="JQ12" s="40969"/>
      <c r="JR12" s="40969"/>
      <c r="JS12" s="40969"/>
      <c r="JT12" s="40969"/>
      <c r="JU12" s="40969"/>
      <c r="JV12" s="40969"/>
      <c r="JW12" s="40969"/>
      <c r="JX12" s="40969"/>
      <c r="JY12" s="40969"/>
      <c r="JZ12" s="40969"/>
      <c r="KA12" s="40969"/>
      <c r="KB12" s="40969"/>
      <c r="KC12" s="40969"/>
      <c r="KD12" s="40969"/>
      <c r="KE12" s="40969"/>
      <c r="KF12" s="40969"/>
      <c r="KG12" s="40969"/>
      <c r="KH12" s="40969"/>
      <c r="KI12" s="40969"/>
      <c r="KJ12" s="40969"/>
      <c r="KK12" s="40969"/>
      <c r="KL12" s="40969"/>
      <c r="KM12" s="40969"/>
      <c r="KN12" s="40969"/>
      <c r="KO12" s="40969"/>
      <c r="KP12" s="40969"/>
      <c r="KQ12" s="40969"/>
      <c r="KR12" s="40969"/>
      <c r="KS12" s="40969"/>
      <c r="KT12" s="40969"/>
      <c r="KU12" s="40969"/>
      <c r="KV12" s="40969"/>
      <c r="KW12" s="40969"/>
      <c r="KX12" s="40969"/>
      <c r="KY12" s="40969"/>
      <c r="KZ12" s="40969"/>
      <c r="LA12" s="40969"/>
      <c r="LB12" s="40969"/>
      <c r="LC12" s="40969"/>
      <c r="LD12" s="40969"/>
      <c r="LE12" s="40969"/>
      <c r="LF12" s="40969"/>
      <c r="LG12" s="40969"/>
      <c r="LH12" s="40969"/>
      <c r="LI12" s="40969"/>
      <c r="LJ12" s="40969"/>
      <c r="LK12" s="40969"/>
      <c r="LL12" s="40969"/>
      <c r="LM12" s="40969"/>
      <c r="LN12" s="40969"/>
      <c r="LO12" s="40969"/>
      <c r="LP12" s="40969"/>
      <c r="LQ12" s="40969"/>
      <c r="LR12" s="40969"/>
      <c r="LS12" s="40969"/>
      <c r="LT12" s="40969"/>
      <c r="LU12" s="40969"/>
      <c r="LV12" s="40969"/>
      <c r="LW12" s="40969"/>
      <c r="LX12" s="40969"/>
      <c r="LY12" s="40969"/>
      <c r="LZ12" s="40969"/>
      <c r="MA12" s="40969"/>
      <c r="MB12" s="40969"/>
      <c r="MC12" s="40969"/>
      <c r="MD12" s="40969"/>
      <c r="ME12" s="40969"/>
      <c r="MF12" s="40969"/>
      <c r="MG12" s="40969"/>
      <c r="MH12" s="40969"/>
      <c r="MI12" s="40969"/>
      <c r="MJ12" s="40969"/>
      <c r="MK12" s="40969"/>
      <c r="ML12" s="40969"/>
      <c r="MM12" s="40969"/>
      <c r="MN12" s="40969"/>
      <c r="MO12" s="40969"/>
      <c r="MP12" s="40969"/>
      <c r="MQ12" s="40969"/>
      <c r="MR12" s="40969"/>
      <c r="MS12" s="40969"/>
      <c r="MT12" s="40969"/>
      <c r="MU12" s="40969"/>
      <c r="MV12" s="40969"/>
      <c r="MW12" s="40969"/>
      <c r="MX12" s="40969"/>
      <c r="MY12" s="40969"/>
      <c r="MZ12" s="40969"/>
      <c r="NA12" s="40969"/>
      <c r="NB12" s="40969"/>
      <c r="NC12" s="40969"/>
      <c r="ND12" s="40969"/>
      <c r="NE12" s="40969"/>
      <c r="NF12" s="40969"/>
      <c r="NG12" s="40969"/>
      <c r="NH12" s="40969"/>
      <c r="NI12" s="40969"/>
      <c r="NJ12" s="40969"/>
      <c r="NK12" s="40969"/>
      <c r="NL12" s="40969"/>
      <c r="NM12" s="40969"/>
      <c r="NN12" s="40969"/>
      <c r="NO12" s="40969"/>
      <c r="NP12" s="40969"/>
      <c r="NQ12" s="40969"/>
      <c r="NR12" s="40969"/>
      <c r="NS12" s="40969"/>
      <c r="NT12" s="40969"/>
      <c r="NU12" s="40969"/>
      <c r="NV12" s="40969"/>
      <c r="NW12" s="40969"/>
      <c r="NX12" s="40969"/>
      <c r="NY12" s="40969"/>
      <c r="NZ12" s="40969"/>
      <c r="OA12" s="40969"/>
      <c r="OB12" s="40969"/>
      <c r="OC12" s="40969"/>
      <c r="OD12" s="40969"/>
      <c r="OE12" s="40969"/>
      <c r="OF12" s="40969"/>
      <c r="OG12" s="40969"/>
      <c r="OH12" s="40969"/>
      <c r="OI12" s="40969"/>
      <c r="OJ12" s="40969"/>
      <c r="OK12" s="40969"/>
      <c r="OL12" s="40969"/>
      <c r="OM12" s="40969"/>
      <c r="ON12" s="40969"/>
      <c r="OO12" s="40969"/>
      <c r="OP12" s="40969"/>
      <c r="OQ12" s="40969"/>
      <c r="OR12" s="40969"/>
      <c r="OS12" s="40969"/>
      <c r="OT12" s="40969"/>
      <c r="OU12" s="40969"/>
      <c r="OV12" s="40969"/>
      <c r="OW12" s="40969"/>
      <c r="OX12" s="40969"/>
      <c r="OY12" s="40969"/>
      <c r="OZ12" s="40969"/>
      <c r="PA12" s="40969"/>
      <c r="PB12" s="40969"/>
      <c r="PC12" s="40969"/>
      <c r="PD12" s="40969"/>
      <c r="PE12" s="40969"/>
      <c r="PF12" s="40969"/>
      <c r="PG12" s="40969"/>
      <c r="PH12" s="40969"/>
      <c r="PI12" s="40969"/>
      <c r="PJ12" s="40969"/>
      <c r="PK12" s="40969"/>
      <c r="PL12" s="40969"/>
      <c r="PM12" s="40969"/>
      <c r="PN12" s="40969"/>
      <c r="PO12" s="40969"/>
      <c r="PP12" s="40969"/>
      <c r="PQ12" s="40969"/>
      <c r="PR12" s="40969"/>
      <c r="PS12" s="40969"/>
      <c r="PT12" s="40969"/>
      <c r="PU12" s="40969"/>
      <c r="PV12" s="40969"/>
      <c r="PW12" s="40969"/>
      <c r="PX12" s="40969"/>
      <c r="PY12" s="40969"/>
      <c r="PZ12" s="40969"/>
      <c r="QA12" s="40969"/>
      <c r="QB12" s="40969"/>
      <c r="QC12" s="40969"/>
      <c r="QD12" s="40969"/>
      <c r="QE12" s="40969"/>
      <c r="QF12" s="40969"/>
      <c r="QG12" s="40969"/>
      <c r="QH12" s="40969"/>
      <c r="QI12" s="40969"/>
      <c r="QJ12" s="40969"/>
      <c r="QK12" s="40969"/>
      <c r="QL12" s="40969"/>
      <c r="QM12" s="40969"/>
      <c r="QN12" s="40969"/>
      <c r="QO12" s="40969"/>
      <c r="QP12" s="40969"/>
      <c r="QQ12" s="40969"/>
      <c r="QR12" s="40969"/>
      <c r="QS12" s="40969"/>
      <c r="QT12" s="40969"/>
      <c r="QU12" s="40969"/>
      <c r="QV12" s="40969"/>
      <c r="QW12" s="40969"/>
      <c r="QX12" s="40969"/>
      <c r="QY12" s="40969"/>
      <c r="QZ12" s="40969"/>
      <c r="RA12" s="40969"/>
      <c r="RB12" s="40969"/>
      <c r="RC12" s="40969"/>
      <c r="RD12" s="40969"/>
      <c r="RE12" s="40969"/>
      <c r="RF12" s="40969"/>
      <c r="RG12" s="40969"/>
      <c r="RH12" s="40969"/>
      <c r="RI12" s="40969"/>
      <c r="RJ12" s="40969"/>
      <c r="RK12" s="40969"/>
      <c r="RL12" s="40969"/>
      <c r="RM12" s="40969"/>
      <c r="RN12" s="40969"/>
      <c r="RO12" s="40969"/>
      <c r="RP12" s="40969"/>
      <c r="RQ12" s="40969"/>
      <c r="RR12" s="40969"/>
      <c r="RS12" s="40969"/>
      <c r="RT12" s="40969"/>
      <c r="RU12" s="40969"/>
      <c r="RV12" s="40969"/>
      <c r="RW12" s="40969"/>
      <c r="RX12" s="40969"/>
      <c r="RY12" s="40969"/>
      <c r="RZ12" s="40969"/>
      <c r="SA12" s="40969"/>
      <c r="SB12" s="40969"/>
      <c r="SC12" s="40969"/>
      <c r="SD12" s="40969"/>
      <c r="SE12" s="40969"/>
      <c r="SF12" s="40969"/>
      <c r="SG12" s="40969"/>
      <c r="SH12" s="40969"/>
      <c r="SI12" s="40969"/>
      <c r="SJ12" s="40969"/>
      <c r="SK12" s="40969"/>
      <c r="SL12" s="40969"/>
      <c r="SM12" s="40969"/>
      <c r="SN12" s="40969"/>
      <c r="SO12" s="40969"/>
      <c r="SP12" s="40969"/>
      <c r="SQ12" s="40969"/>
      <c r="SR12" s="40969"/>
      <c r="SS12" s="40969"/>
      <c r="ST12" s="40969"/>
      <c r="SU12" s="40969"/>
      <c r="SV12" s="40969"/>
      <c r="SW12" s="40969"/>
      <c r="SX12" s="40969"/>
      <c r="SY12" s="40969"/>
      <c r="SZ12" s="40969"/>
      <c r="TA12" s="40969"/>
      <c r="TB12" s="40969"/>
      <c r="TC12" s="40969"/>
      <c r="TD12" s="40969"/>
      <c r="TE12" s="40969"/>
      <c r="TF12" s="40969"/>
      <c r="TG12" s="40969"/>
      <c r="TH12" s="40969"/>
      <c r="TI12" s="40969"/>
      <c r="TJ12" s="40969"/>
      <c r="TK12" s="40969"/>
      <c r="TL12" s="40969"/>
      <c r="TM12" s="40969"/>
      <c r="TN12" s="40969"/>
      <c r="TO12" s="40969"/>
      <c r="TP12" s="40969"/>
      <c r="TQ12" s="40969"/>
      <c r="TR12" s="40969"/>
      <c r="TS12" s="40969"/>
      <c r="TT12" s="40969"/>
      <c r="TU12" s="40969"/>
      <c r="TV12" s="40969"/>
      <c r="TW12" s="40969"/>
      <c r="TX12" s="40969"/>
      <c r="TY12" s="40969"/>
      <c r="TZ12" s="40969"/>
      <c r="UA12" s="40969"/>
      <c r="UB12" s="40969"/>
      <c r="UC12" s="40969"/>
      <c r="UD12" s="40969"/>
      <c r="UE12" s="40969"/>
      <c r="UF12" s="40969"/>
      <c r="UG12" s="40969"/>
      <c r="UH12" s="40969"/>
      <c r="UI12" s="40969"/>
      <c r="UJ12" s="40969"/>
      <c r="UK12" s="40969"/>
      <c r="UL12" s="40969"/>
      <c r="UM12" s="40969"/>
      <c r="UN12" s="40969"/>
      <c r="UO12" s="40969"/>
      <c r="UP12" s="40969"/>
      <c r="UQ12" s="40969"/>
      <c r="UR12" s="40969"/>
      <c r="US12" s="40969"/>
      <c r="UT12" s="40969"/>
      <c r="UU12" s="40969"/>
      <c r="UV12" s="40969"/>
      <c r="UW12" s="40969"/>
      <c r="UX12" s="40969"/>
      <c r="UY12" s="40969"/>
      <c r="UZ12" s="40969"/>
      <c r="VA12" s="40969"/>
      <c r="VB12" s="40969"/>
      <c r="VC12" s="40969"/>
      <c r="VD12" s="40969"/>
      <c r="VE12" s="40969"/>
      <c r="VF12" s="40969"/>
      <c r="VG12" s="40969"/>
      <c r="VH12" s="40969"/>
      <c r="VI12" s="40969"/>
      <c r="VJ12" s="40969"/>
      <c r="VK12" s="40969"/>
      <c r="VL12" s="40969"/>
      <c r="VM12" s="40969"/>
      <c r="VN12" s="40969"/>
      <c r="VO12" s="40969"/>
      <c r="VP12" s="40969"/>
      <c r="VQ12" s="40969"/>
      <c r="VR12" s="40969"/>
      <c r="VS12" s="40969"/>
      <c r="VT12" s="40969"/>
      <c r="VU12" s="40969"/>
      <c r="VV12" s="40969"/>
      <c r="VW12" s="40969"/>
      <c r="VX12" s="40969"/>
      <c r="VY12" s="40969"/>
      <c r="VZ12" s="40969"/>
      <c r="WA12" s="40969"/>
      <c r="WB12" s="40969"/>
      <c r="WC12" s="40969"/>
      <c r="WD12" s="40969"/>
      <c r="WE12" s="40969"/>
      <c r="WF12" s="40969"/>
      <c r="WG12" s="40969"/>
      <c r="WH12" s="40969"/>
      <c r="WI12" s="40969"/>
      <c r="WJ12" s="40969"/>
      <c r="WK12" s="40969"/>
      <c r="WL12" s="40969"/>
      <c r="WM12" s="40969"/>
      <c r="WN12" s="40969"/>
      <c r="WO12" s="40969"/>
      <c r="WP12" s="40969"/>
      <c r="WQ12" s="40969"/>
      <c r="WR12" s="40969"/>
      <c r="WS12" s="40969"/>
      <c r="WT12" s="40969"/>
      <c r="WU12" s="40969"/>
      <c r="WV12" s="40969"/>
      <c r="WW12" s="40969"/>
      <c r="WX12" s="40969"/>
      <c r="WY12" s="40969"/>
      <c r="WZ12" s="40969"/>
      <c r="XA12" s="40969"/>
      <c r="XB12" s="40969"/>
      <c r="XC12" s="40969"/>
      <c r="XD12" s="40969"/>
      <c r="XE12" s="40969"/>
      <c r="XF12" s="40969"/>
      <c r="XG12" s="40969"/>
      <c r="XH12" s="40969"/>
      <c r="XI12" s="40969"/>
      <c r="XJ12" s="40969"/>
      <c r="XK12" s="40969"/>
      <c r="XL12" s="40969"/>
      <c r="XM12" s="40969"/>
      <c r="XN12" s="40969"/>
      <c r="XO12" s="40969"/>
      <c r="XP12" s="40969"/>
      <c r="XQ12" s="40969"/>
      <c r="XR12" s="40969"/>
      <c r="XS12" s="40969"/>
      <c r="XT12" s="40969"/>
      <c r="XU12" s="40969"/>
      <c r="XV12" s="40969"/>
      <c r="XW12" s="40969"/>
      <c r="XX12" s="40969"/>
      <c r="XY12" s="40969"/>
      <c r="XZ12" s="40969"/>
      <c r="YA12" s="40969"/>
      <c r="YB12" s="40969"/>
      <c r="YC12" s="40969"/>
      <c r="YD12" s="40969"/>
      <c r="YE12" s="40969"/>
      <c r="YF12" s="40969"/>
      <c r="YG12" s="40969"/>
      <c r="YH12" s="40969"/>
      <c r="YI12" s="40969"/>
      <c r="YJ12" s="40969"/>
      <c r="YK12" s="40969"/>
      <c r="YL12" s="40969"/>
      <c r="YM12" s="40969"/>
      <c r="YN12" s="40969"/>
      <c r="YO12" s="40969"/>
      <c r="YP12" s="40969"/>
      <c r="YQ12" s="40969"/>
      <c r="YR12" s="40969"/>
      <c r="YS12" s="40969"/>
      <c r="YT12" s="40969"/>
      <c r="YU12" s="40969"/>
      <c r="YV12" s="40969"/>
      <c r="YW12" s="40969"/>
      <c r="YX12" s="40969"/>
      <c r="YY12" s="40969"/>
      <c r="YZ12" s="40969"/>
      <c r="ZA12" s="40969"/>
      <c r="ZB12" s="40969"/>
      <c r="ZC12" s="40969"/>
      <c r="ZD12" s="40969"/>
      <c r="ZE12" s="40969"/>
      <c r="ZF12" s="40969"/>
      <c r="ZG12" s="40969"/>
      <c r="ZH12" s="40969"/>
      <c r="ZI12" s="40969"/>
      <c r="ZJ12" s="40969"/>
      <c r="ZK12" s="40969"/>
      <c r="ZL12" s="40969"/>
      <c r="ZM12" s="40969"/>
      <c r="ZN12" s="40969"/>
      <c r="ZO12" s="40969"/>
      <c r="ZP12" s="40969"/>
      <c r="ZQ12" s="40969"/>
      <c r="ZR12" s="40969"/>
      <c r="ZS12" s="40969"/>
      <c r="ZT12" s="40969"/>
      <c r="ZU12" s="40969"/>
      <c r="ZV12" s="40969"/>
      <c r="ZW12" s="40969"/>
      <c r="ZX12" s="40969"/>
      <c r="ZY12" s="40969"/>
      <c r="ZZ12" s="40969"/>
      <c r="AAA12" s="40969"/>
      <c r="AAB12" s="40969"/>
      <c r="AAC12" s="40969"/>
      <c r="AAD12" s="40969"/>
      <c r="AAE12" s="40969"/>
      <c r="AAF12" s="40969"/>
      <c r="AAG12" s="40969"/>
      <c r="AAH12" s="40969"/>
      <c r="AAI12" s="40969"/>
      <c r="AAJ12" s="40969"/>
      <c r="AAK12" s="40969"/>
      <c r="AAL12" s="40969"/>
      <c r="AAM12" s="40969"/>
      <c r="AAN12" s="40969"/>
      <c r="AAO12" s="40969"/>
      <c r="AAP12" s="40969"/>
      <c r="AAQ12" s="40969"/>
      <c r="AAR12" s="40969"/>
      <c r="AAS12" s="40969"/>
      <c r="AAT12" s="40969"/>
      <c r="AAU12" s="40969"/>
      <c r="AAV12" s="40969"/>
      <c r="AAW12" s="40969"/>
      <c r="AAX12" s="40969"/>
      <c r="AAY12" s="40969"/>
      <c r="AAZ12" s="40969"/>
      <c r="ABA12" s="40969"/>
      <c r="ABB12" s="40969"/>
      <c r="ABC12" s="40969"/>
      <c r="ABD12" s="40969"/>
      <c r="ABE12" s="40969"/>
      <c r="ABF12" s="40969"/>
      <c r="ABG12" s="40969"/>
      <c r="ABH12" s="40969"/>
      <c r="ABI12" s="40969"/>
      <c r="ABJ12" s="40969"/>
      <c r="ABK12" s="40969"/>
      <c r="ABL12" s="40969"/>
      <c r="ABM12" s="40969"/>
      <c r="ABN12" s="40969"/>
      <c r="ABO12" s="40969"/>
      <c r="ABP12" s="40969"/>
      <c r="ABQ12" s="40969"/>
      <c r="ABR12" s="40969"/>
      <c r="ABS12" s="40969"/>
      <c r="ABT12" s="40969"/>
      <c r="ABU12" s="40969"/>
      <c r="ABV12" s="40969"/>
      <c r="ABW12" s="40969"/>
      <c r="ABX12" s="40969"/>
      <c r="ABY12" s="40969"/>
      <c r="ABZ12" s="40969"/>
      <c r="ACA12" s="40969"/>
      <c r="ACB12" s="40969"/>
      <c r="ACC12" s="40969"/>
      <c r="ACD12" s="40969"/>
      <c r="ACE12" s="40969"/>
      <c r="ACF12" s="40969"/>
      <c r="ACG12" s="40969"/>
      <c r="ACH12" s="40969"/>
      <c r="ACI12" s="40969"/>
      <c r="ACJ12" s="40969"/>
      <c r="ACK12" s="40969"/>
      <c r="ACL12" s="40969"/>
      <c r="ACM12" s="40969"/>
      <c r="ACN12" s="40969"/>
      <c r="ACO12" s="40969"/>
      <c r="ACP12" s="40969"/>
      <c r="ACQ12" s="40969"/>
      <c r="ACR12" s="40969"/>
      <c r="ACS12" s="40969"/>
      <c r="ACT12" s="40969"/>
      <c r="ACU12" s="40969"/>
      <c r="ACV12" s="40969"/>
      <c r="ACW12" s="40969"/>
      <c r="ACX12" s="40969"/>
      <c r="ACY12" s="40969"/>
      <c r="ACZ12" s="40969"/>
      <c r="ADA12" s="40969"/>
      <c r="ADB12" s="40969"/>
      <c r="ADC12" s="40969"/>
      <c r="ADD12" s="40969"/>
      <c r="ADE12" s="40969"/>
      <c r="ADF12" s="40969"/>
      <c r="ADG12" s="40969"/>
      <c r="ADH12" s="40969"/>
      <c r="ADI12" s="40969"/>
      <c r="ADJ12" s="40969"/>
      <c r="ADK12" s="40969"/>
      <c r="ADL12" s="40969"/>
      <c r="ADM12" s="40969"/>
      <c r="ADN12" s="40969"/>
      <c r="ADO12" s="40969"/>
      <c r="ADP12" s="40969"/>
      <c r="ADQ12" s="40969"/>
      <c r="ADR12" s="40969"/>
      <c r="ADS12" s="40969"/>
      <c r="ADT12" s="40969"/>
      <c r="ADU12" s="40969"/>
      <c r="ADV12" s="40969"/>
      <c r="ADW12" s="40969"/>
      <c r="ADX12" s="40969"/>
      <c r="ADY12" s="40969"/>
      <c r="ADZ12" s="40969"/>
      <c r="AEA12" s="40969"/>
      <c r="AEB12" s="40969"/>
      <c r="AEC12" s="40969"/>
      <c r="AED12" s="40969"/>
      <c r="AEE12" s="40969"/>
      <c r="AEF12" s="40969"/>
      <c r="AEG12" s="40969"/>
      <c r="AEH12" s="40969"/>
      <c r="AEI12" s="40969"/>
      <c r="AEJ12" s="40969"/>
      <c r="AEK12" s="40969"/>
      <c r="AEL12" s="40969"/>
      <c r="AEM12" s="40969"/>
      <c r="AEN12" s="40969"/>
      <c r="AEO12" s="40969"/>
      <c r="AEP12" s="40969"/>
      <c r="AEQ12" s="40969"/>
      <c r="AER12" s="40969"/>
      <c r="AES12" s="40969"/>
      <c r="AET12" s="40969"/>
      <c r="AEU12" s="40969"/>
      <c r="AEV12" s="40969"/>
      <c r="AEW12" s="40969"/>
      <c r="AEX12" s="40969"/>
      <c r="AEY12" s="40969"/>
      <c r="AEZ12" s="40969"/>
      <c r="AFA12" s="40969"/>
      <c r="AFB12" s="40969"/>
      <c r="AFC12" s="40969"/>
      <c r="AFD12" s="40969"/>
      <c r="AFE12" s="40969"/>
      <c r="AFF12" s="40969"/>
      <c r="AFG12" s="40969"/>
      <c r="AFH12" s="40969"/>
      <c r="AFI12" s="40969"/>
      <c r="AFJ12" s="40969"/>
      <c r="AFK12" s="40969"/>
      <c r="AFL12" s="40969"/>
      <c r="AFM12" s="40969"/>
      <c r="AFN12" s="40969"/>
      <c r="AFO12" s="40969"/>
      <c r="AFP12" s="40969"/>
      <c r="AFQ12" s="40969"/>
      <c r="AFR12" s="40969"/>
      <c r="AFS12" s="40969"/>
      <c r="AFT12" s="40969"/>
      <c r="AFU12" s="40969"/>
      <c r="AFV12" s="40969"/>
      <c r="AFW12" s="40969"/>
      <c r="AFX12" s="40969"/>
      <c r="AFY12" s="40969"/>
      <c r="AFZ12" s="40969"/>
      <c r="AGA12" s="40969"/>
      <c r="AGB12" s="40969"/>
      <c r="AGC12" s="40969"/>
      <c r="AGD12" s="40969"/>
      <c r="AGE12" s="40969"/>
      <c r="AGF12" s="40969"/>
      <c r="AGG12" s="40969"/>
      <c r="AGH12" s="40969"/>
      <c r="AGI12" s="40969"/>
      <c r="AGJ12" s="40969"/>
      <c r="AGK12" s="40969"/>
      <c r="AGL12" s="40969"/>
      <c r="AGM12" s="40969"/>
      <c r="AGN12" s="40969"/>
      <c r="AGO12" s="40969"/>
      <c r="AGP12" s="40969"/>
      <c r="AGQ12" s="40969"/>
      <c r="AGR12" s="40969"/>
      <c r="AGS12" s="40969"/>
      <c r="AGT12" s="40969"/>
      <c r="AGU12" s="40969"/>
      <c r="AGV12" s="40969"/>
      <c r="AGW12" s="40969"/>
      <c r="AGX12" s="40969"/>
      <c r="AGY12" s="40969"/>
      <c r="AGZ12" s="40969"/>
      <c r="AHA12" s="40969"/>
      <c r="AHB12" s="40969"/>
      <c r="AHC12" s="40969"/>
      <c r="AHD12" s="40969"/>
      <c r="AHE12" s="40969"/>
      <c r="AHF12" s="40969"/>
      <c r="AHG12" s="40969"/>
      <c r="AHH12" s="40969"/>
      <c r="AHI12" s="40969"/>
      <c r="AHJ12" s="40969"/>
      <c r="AHK12" s="40969"/>
      <c r="AHL12" s="40969"/>
      <c r="AHM12" s="40969"/>
      <c r="AHN12" s="40969"/>
      <c r="AHO12" s="40969"/>
      <c r="AHP12" s="40969"/>
      <c r="AHQ12" s="40969"/>
      <c r="AHR12" s="40969"/>
      <c r="AHS12" s="40969"/>
      <c r="AHT12" s="40969"/>
      <c r="AHU12" s="40969"/>
      <c r="AHV12" s="40969"/>
      <c r="AHW12" s="40969"/>
      <c r="AHX12" s="40969"/>
      <c r="AHY12" s="40969"/>
      <c r="AHZ12" s="40969"/>
      <c r="AIA12" s="40969"/>
      <c r="AIB12" s="40969"/>
      <c r="AIC12" s="40969"/>
      <c r="AID12" s="40969"/>
      <c r="AIE12" s="40969"/>
      <c r="AIF12" s="40969"/>
      <c r="AIG12" s="40969"/>
      <c r="AIH12" s="40969"/>
      <c r="AII12" s="40969"/>
      <c r="AIJ12" s="40969"/>
      <c r="AIK12" s="40969"/>
      <c r="AIL12" s="40969"/>
      <c r="AIM12" s="40969"/>
      <c r="AIN12" s="40969"/>
      <c r="AIO12" s="40969"/>
      <c r="AIP12" s="40969"/>
      <c r="AIQ12" s="40969"/>
      <c r="AIR12" s="40969"/>
      <c r="AIS12" s="40969"/>
      <c r="AIT12" s="40969"/>
      <c r="AIU12" s="40969"/>
      <c r="AIV12" s="40969"/>
      <c r="AIW12" s="40969"/>
      <c r="AIX12" s="40969"/>
      <c r="AIY12" s="40969"/>
      <c r="AIZ12" s="40969"/>
      <c r="AJA12" s="40969"/>
      <c r="AJB12" s="40969"/>
      <c r="AJC12" s="40969"/>
      <c r="AJD12" s="40969"/>
      <c r="AJE12" s="40969"/>
      <c r="AJF12" s="40969"/>
      <c r="AJG12" s="40969"/>
      <c r="AJH12" s="40969"/>
      <c r="AJI12" s="40969"/>
      <c r="AJJ12" s="40969"/>
      <c r="AJK12" s="40969"/>
      <c r="AJL12" s="40969"/>
      <c r="AJM12" s="40969"/>
      <c r="AJN12" s="40969"/>
      <c r="AJO12" s="40969"/>
      <c r="AJP12" s="40969"/>
      <c r="AJQ12" s="40969"/>
      <c r="AJR12" s="40969"/>
      <c r="AJS12" s="40969"/>
      <c r="AJT12" s="40969"/>
      <c r="AJU12" s="40969"/>
      <c r="AJV12" s="40969"/>
      <c r="AJW12" s="40969"/>
      <c r="AJX12" s="40969"/>
      <c r="AJY12" s="40969"/>
      <c r="AJZ12" s="40969"/>
      <c r="AKA12" s="40969"/>
      <c r="AKB12" s="40969"/>
      <c r="AKC12" s="40969"/>
      <c r="AKD12" s="40969"/>
      <c r="AKE12" s="40969"/>
      <c r="AKF12" s="40969"/>
      <c r="AKG12" s="40969"/>
      <c r="AKH12" s="40969"/>
      <c r="AKI12" s="40969"/>
      <c r="AKJ12" s="40969"/>
      <c r="AKK12" s="40969"/>
      <c r="AKL12" s="40969"/>
      <c r="AKM12" s="40969"/>
      <c r="AKN12" s="40969"/>
      <c r="AKO12" s="40969"/>
      <c r="AKP12" s="40969"/>
      <c r="AKQ12" s="40969"/>
      <c r="AKR12" s="40969"/>
      <c r="AKS12" s="40969"/>
      <c r="AKT12" s="40969"/>
      <c r="AKU12" s="40969"/>
      <c r="AKV12" s="40969"/>
      <c r="AKW12" s="40969"/>
      <c r="AKX12" s="40969"/>
      <c r="AKY12" s="40969"/>
      <c r="AKZ12" s="40969"/>
      <c r="ALA12" s="40969"/>
      <c r="ALB12" s="40969"/>
      <c r="ALC12" s="40969"/>
      <c r="ALD12" s="40969"/>
      <c r="ALE12" s="40969"/>
      <c r="ALF12" s="40969"/>
      <c r="ALG12" s="40969"/>
      <c r="ALH12" s="40969"/>
      <c r="ALI12" s="40969"/>
      <c r="ALJ12" s="40969"/>
      <c r="ALK12" s="40969"/>
      <c r="ALL12" s="40969"/>
      <c r="ALM12" s="40969"/>
      <c r="ALN12" s="40969"/>
      <c r="ALO12" s="40969"/>
      <c r="ALP12" s="40969"/>
      <c r="ALQ12" s="40969"/>
      <c r="ALR12" s="40969"/>
      <c r="ALS12" s="40969"/>
      <c r="ALT12" s="40969"/>
      <c r="ALU12" s="40969"/>
      <c r="ALV12" s="40969"/>
      <c r="ALW12" s="40969"/>
      <c r="ALX12" s="40969"/>
      <c r="ALY12" s="40969"/>
      <c r="ALZ12" s="40969"/>
      <c r="AMA12" s="40969"/>
      <c r="AMB12" s="40969"/>
      <c r="AMC12" s="40969"/>
      <c r="AMD12" s="40969"/>
      <c r="AME12" s="40969"/>
      <c r="AMF12" s="40969"/>
      <c r="AMG12" s="40969"/>
      <c r="AMH12" s="40969"/>
      <c r="AMI12" s="40969"/>
      <c r="AMJ12" s="40969"/>
      <c r="AMK12" s="40969"/>
      <c r="AML12" s="40969"/>
      <c r="AMM12" s="40969"/>
      <c r="AMN12" s="40969"/>
      <c r="AMO12" s="40969"/>
      <c r="AMP12" s="40969"/>
      <c r="AMQ12" s="40969"/>
      <c r="AMR12" s="40969"/>
      <c r="AMS12" s="40969"/>
      <c r="AMT12" s="40969"/>
      <c r="AMU12" s="40969"/>
      <c r="AMV12" s="40969"/>
      <c r="AMW12" s="40969"/>
      <c r="AMX12" s="40969"/>
      <c r="AMY12" s="40969"/>
      <c r="AMZ12" s="40969"/>
      <c r="ANA12" s="40969"/>
      <c r="ANB12" s="40969"/>
      <c r="ANC12" s="40969"/>
      <c r="AND12" s="40969"/>
      <c r="ANE12" s="40969"/>
      <c r="ANF12" s="40969"/>
      <c r="ANG12" s="40969"/>
      <c r="ANH12" s="40969"/>
      <c r="ANI12" s="40969"/>
      <c r="ANJ12" s="40969"/>
      <c r="ANK12" s="40969"/>
      <c r="ANL12" s="40969"/>
      <c r="ANM12" s="40969"/>
      <c r="ANN12" s="40969"/>
      <c r="ANO12" s="40969"/>
      <c r="ANP12" s="40969"/>
      <c r="ANQ12" s="40969"/>
      <c r="ANR12" s="40969"/>
      <c r="ANS12" s="40969"/>
      <c r="ANT12" s="40969"/>
      <c r="ANU12" s="40969"/>
      <c r="ANV12" s="40969"/>
      <c r="ANW12" s="40969"/>
      <c r="ANX12" s="40969"/>
      <c r="ANY12" s="40969"/>
      <c r="ANZ12" s="40969"/>
      <c r="AOA12" s="40969"/>
      <c r="AOB12" s="40969"/>
      <c r="AOC12" s="40969"/>
      <c r="AOD12" s="40969"/>
      <c r="AOE12" s="40969"/>
      <c r="AOF12" s="40969"/>
      <c r="AOG12" s="40969"/>
      <c r="AOH12" s="40969"/>
      <c r="AOI12" s="40969"/>
      <c r="AOJ12" s="40969"/>
      <c r="AOK12" s="40969"/>
      <c r="AOL12" s="40969"/>
      <c r="AOM12" s="40969"/>
      <c r="AON12" s="40969"/>
      <c r="AOO12" s="40969"/>
      <c r="AOP12" s="40969"/>
      <c r="AOQ12" s="40969"/>
      <c r="AOR12" s="40969"/>
      <c r="AOS12" s="40969"/>
      <c r="AOT12" s="40969"/>
      <c r="AOU12" s="40969"/>
      <c r="AOV12" s="40969"/>
      <c r="AOW12" s="40969"/>
      <c r="AOX12" s="40969"/>
      <c r="AOY12" s="40969"/>
      <c r="AOZ12" s="40969"/>
      <c r="APA12" s="40969"/>
      <c r="APB12" s="40969"/>
      <c r="APC12" s="40969"/>
      <c r="APD12" s="40969"/>
      <c r="APE12" s="40969"/>
      <c r="APF12" s="40969"/>
      <c r="APG12" s="40969"/>
      <c r="APH12" s="40969"/>
      <c r="API12" s="40969"/>
      <c r="APJ12" s="40969"/>
      <c r="APK12" s="40969"/>
      <c r="APL12" s="40969"/>
      <c r="APM12" s="40969"/>
      <c r="APN12" s="40969"/>
      <c r="APO12" s="40969"/>
      <c r="APP12" s="40969"/>
      <c r="APQ12" s="40969"/>
      <c r="APR12" s="40969"/>
      <c r="APS12" s="40969"/>
      <c r="APT12" s="40969"/>
      <c r="APU12" s="40969"/>
      <c r="APV12" s="40969"/>
      <c r="APW12" s="40969"/>
      <c r="APX12" s="40969"/>
      <c r="APY12" s="40969"/>
      <c r="APZ12" s="40969"/>
      <c r="AQA12" s="40969"/>
      <c r="AQB12" s="40969"/>
      <c r="AQC12" s="40969"/>
      <c r="AQD12" s="40969"/>
      <c r="AQE12" s="40969"/>
      <c r="AQF12" s="40969"/>
      <c r="AQG12" s="40969"/>
      <c r="AQH12" s="40969"/>
      <c r="AQI12" s="40969"/>
      <c r="AQJ12" s="40969"/>
      <c r="AQK12" s="40969"/>
      <c r="AQL12" s="40969"/>
      <c r="AQM12" s="40969"/>
      <c r="AQN12" s="40969"/>
      <c r="AQO12" s="40969"/>
      <c r="AQP12" s="40969"/>
      <c r="AQQ12" s="40969"/>
      <c r="AQR12" s="40969"/>
      <c r="AQS12" s="40969"/>
      <c r="AQT12" s="40969"/>
      <c r="AQU12" s="40969"/>
      <c r="AQV12" s="40969"/>
      <c r="AQW12" s="40969"/>
      <c r="AQX12" s="40969"/>
      <c r="AQY12" s="40969"/>
      <c r="AQZ12" s="40969"/>
      <c r="ARA12" s="40969"/>
      <c r="ARB12" s="40969"/>
      <c r="ARC12" s="40969"/>
      <c r="ARD12" s="40969"/>
      <c r="ARE12" s="40969"/>
      <c r="ARF12" s="40969"/>
      <c r="ARG12" s="40969"/>
      <c r="ARH12" s="40969"/>
      <c r="ARI12" s="40969"/>
      <c r="ARJ12" s="40969"/>
      <c r="ARK12" s="40969"/>
      <c r="ARL12" s="40969"/>
      <c r="ARM12" s="40969"/>
      <c r="ARN12" s="40969"/>
      <c r="ARO12" s="40969"/>
      <c r="ARP12" s="40969"/>
      <c r="ARQ12" s="40969"/>
      <c r="ARR12" s="40969"/>
      <c r="ARS12" s="40969"/>
      <c r="ART12" s="40969"/>
      <c r="ARU12" s="40969"/>
      <c r="ARV12" s="40969"/>
      <c r="ARW12" s="40969"/>
      <c r="ARX12" s="40969"/>
      <c r="ARY12" s="40969"/>
      <c r="ARZ12" s="40969"/>
      <c r="ASA12" s="40969"/>
      <c r="ASB12" s="40969"/>
      <c r="ASC12" s="40969"/>
      <c r="ASD12" s="40969"/>
      <c r="ASE12" s="40969"/>
      <c r="ASF12" s="40969"/>
      <c r="ASG12" s="40969"/>
      <c r="ASH12" s="40969"/>
      <c r="ASI12" s="40969"/>
      <c r="ASJ12" s="40969"/>
      <c r="ASK12" s="40969"/>
      <c r="ASL12" s="40969"/>
      <c r="ASM12" s="40969"/>
      <c r="ASN12" s="40969"/>
      <c r="ASO12" s="40969"/>
      <c r="ASP12" s="40969"/>
      <c r="ASQ12" s="40969"/>
      <c r="ASR12" s="40969"/>
      <c r="ASS12" s="40969"/>
      <c r="AST12" s="40969"/>
      <c r="ASU12" s="40969"/>
      <c r="ASV12" s="40969"/>
      <c r="ASW12" s="40969"/>
      <c r="ASX12" s="40969"/>
      <c r="ASY12" s="40969"/>
      <c r="ASZ12" s="40969"/>
      <c r="ATA12" s="40969"/>
      <c r="ATB12" s="40969"/>
      <c r="ATC12" s="40969"/>
      <c r="ATD12" s="40969"/>
      <c r="ATE12" s="40969"/>
      <c r="ATF12" s="40969"/>
      <c r="ATG12" s="40969"/>
      <c r="ATH12" s="40969"/>
      <c r="ATI12" s="40969"/>
      <c r="ATJ12" s="40969"/>
      <c r="ATK12" s="40969"/>
      <c r="ATL12" s="40969"/>
      <c r="ATM12" s="40969"/>
      <c r="ATN12" s="40969"/>
      <c r="ATO12" s="40969"/>
      <c r="ATP12" s="40969"/>
      <c r="ATQ12" s="40969"/>
      <c r="ATR12" s="40969"/>
      <c r="ATS12" s="40969"/>
      <c r="ATT12" s="40969"/>
      <c r="ATU12" s="40969"/>
      <c r="ATV12" s="40969"/>
      <c r="ATW12" s="40969"/>
      <c r="ATX12" s="40969"/>
      <c r="ATY12" s="40969"/>
      <c r="ATZ12" s="40969"/>
      <c r="AUA12" s="40969"/>
      <c r="AUB12" s="40969"/>
      <c r="AUC12" s="40969"/>
      <c r="AUD12" s="40969"/>
      <c r="AUE12" s="40969"/>
      <c r="AUF12" s="40969"/>
      <c r="AUG12" s="40969"/>
      <c r="AUH12" s="40969"/>
      <c r="AUI12" s="40969"/>
      <c r="AUJ12" s="40969"/>
      <c r="AUK12" s="40969"/>
      <c r="AUL12" s="40969"/>
      <c r="AUM12" s="40969"/>
      <c r="AUN12" s="40969"/>
      <c r="AUO12" s="40969"/>
      <c r="AUP12" s="40969"/>
      <c r="AUQ12" s="40969"/>
      <c r="AUR12" s="40969"/>
      <c r="AUS12" s="40969"/>
      <c r="AUT12" s="40969"/>
      <c r="AUU12" s="40969"/>
      <c r="AUV12" s="40969"/>
      <c r="AUW12" s="40969"/>
      <c r="AUX12" s="40969"/>
      <c r="AUY12" s="40969"/>
      <c r="AUZ12" s="40969"/>
      <c r="AVA12" s="40969"/>
      <c r="AVB12" s="40969"/>
      <c r="AVC12" s="40969"/>
      <c r="AVD12" s="40969"/>
      <c r="AVE12" s="40969"/>
      <c r="AVF12" s="40969"/>
      <c r="AVG12" s="40969"/>
      <c r="AVH12" s="40969"/>
      <c r="AVI12" s="40969"/>
      <c r="AVJ12" s="40969"/>
      <c r="AVK12" s="40969"/>
      <c r="AVL12" s="40969"/>
      <c r="AVM12" s="40969"/>
      <c r="AVN12" s="40969"/>
      <c r="AVO12" s="40969"/>
      <c r="AVP12" s="40969"/>
      <c r="AVQ12" s="40969"/>
      <c r="AVR12" s="40969"/>
      <c r="AVS12" s="40969"/>
      <c r="AVT12" s="40969"/>
      <c r="AVU12" s="40969"/>
      <c r="AVV12" s="40969"/>
      <c r="AVW12" s="40969"/>
      <c r="AVX12" s="40969"/>
      <c r="AVY12" s="40969"/>
      <c r="AVZ12" s="40969"/>
      <c r="AWA12" s="40969"/>
      <c r="AWB12" s="40969"/>
      <c r="AWC12" s="40969"/>
      <c r="AWD12" s="40969"/>
      <c r="AWE12" s="40969"/>
      <c r="AWF12" s="40969"/>
      <c r="AWG12" s="40969"/>
      <c r="AWH12" s="40969"/>
      <c r="AWI12" s="40969"/>
      <c r="AWJ12" s="40969"/>
      <c r="AWK12" s="40969"/>
      <c r="AWL12" s="40969"/>
      <c r="AWM12" s="40969"/>
      <c r="AWN12" s="40969"/>
      <c r="AWO12" s="40969"/>
      <c r="AWP12" s="40969"/>
      <c r="AWQ12" s="40969"/>
      <c r="AWR12" s="40969"/>
      <c r="AWS12" s="40969"/>
      <c r="AWT12" s="40969"/>
      <c r="AWU12" s="40969"/>
      <c r="AWV12" s="40969"/>
      <c r="AWW12" s="40969"/>
      <c r="AWX12" s="40969"/>
      <c r="AWY12" s="40969"/>
      <c r="AWZ12" s="40969"/>
      <c r="AXA12" s="40969"/>
      <c r="AXB12" s="40969"/>
      <c r="AXC12" s="40969"/>
      <c r="AXD12" s="40969"/>
      <c r="AXE12" s="40969"/>
      <c r="AXF12" s="40969"/>
      <c r="AXG12" s="40969"/>
      <c r="AXH12" s="40969"/>
      <c r="AXI12" s="40969"/>
      <c r="AXJ12" s="40969"/>
      <c r="AXK12" s="40969"/>
      <c r="AXL12" s="40969"/>
      <c r="AXM12" s="40969"/>
      <c r="AXN12" s="40969"/>
      <c r="AXO12" s="40969"/>
      <c r="AXP12" s="40969"/>
      <c r="AXQ12" s="40969"/>
      <c r="AXR12" s="40969"/>
      <c r="AXS12" s="40969"/>
      <c r="AXT12" s="40969"/>
      <c r="AXU12" s="40969"/>
      <c r="AXV12" s="40969"/>
      <c r="AXW12" s="40969"/>
      <c r="AXX12" s="40969"/>
      <c r="AXY12" s="40969"/>
      <c r="AXZ12" s="40969"/>
      <c r="AYA12" s="40969"/>
      <c r="AYB12" s="40969"/>
      <c r="AYC12" s="40969"/>
      <c r="AYD12" s="40969"/>
      <c r="AYE12" s="40969"/>
      <c r="AYF12" s="40969"/>
      <c r="AYG12" s="40969"/>
      <c r="AYH12" s="40969"/>
      <c r="AYI12" s="40969"/>
      <c r="AYJ12" s="40969"/>
      <c r="AYK12" s="40969"/>
      <c r="AYL12" s="40969"/>
      <c r="AYM12" s="40969"/>
      <c r="AYN12" s="40969"/>
      <c r="AYO12" s="40969"/>
      <c r="AYP12" s="40969"/>
      <c r="AYQ12" s="40969"/>
      <c r="AYR12" s="40969"/>
      <c r="AYS12" s="40969"/>
      <c r="AYT12" s="40969"/>
      <c r="AYU12" s="40969"/>
      <c r="AYV12" s="40969"/>
      <c r="AYW12" s="40969"/>
      <c r="AYX12" s="40969"/>
      <c r="AYY12" s="40969"/>
      <c r="AYZ12" s="40969"/>
      <c r="AZA12" s="40969"/>
      <c r="AZB12" s="40969"/>
      <c r="AZC12" s="40969"/>
      <c r="AZD12" s="40969"/>
      <c r="AZE12" s="40969"/>
      <c r="AZF12" s="40969"/>
      <c r="AZG12" s="40969"/>
      <c r="AZH12" s="40969"/>
      <c r="AZI12" s="40969"/>
      <c r="AZJ12" s="40969"/>
      <c r="AZK12" s="40969"/>
      <c r="AZL12" s="40969"/>
      <c r="AZM12" s="40969"/>
      <c r="AZN12" s="40969"/>
      <c r="AZO12" s="40969"/>
      <c r="AZP12" s="40969"/>
      <c r="AZQ12" s="40969"/>
      <c r="AZR12" s="40969"/>
      <c r="AZS12" s="40969"/>
      <c r="AZT12" s="40969"/>
      <c r="AZU12" s="40969"/>
      <c r="AZV12" s="40969"/>
      <c r="AZW12" s="40969"/>
      <c r="AZX12" s="40969"/>
      <c r="AZY12" s="40969"/>
      <c r="AZZ12" s="40969"/>
      <c r="BAA12" s="40969"/>
      <c r="BAB12" s="40969"/>
      <c r="BAC12" s="40969"/>
      <c r="BAD12" s="40969"/>
      <c r="BAE12" s="40969"/>
      <c r="BAF12" s="40969"/>
      <c r="BAG12" s="40969"/>
      <c r="BAH12" s="40969"/>
      <c r="BAI12" s="40969"/>
      <c r="BAJ12" s="40969"/>
      <c r="BAK12" s="40969"/>
      <c r="BAL12" s="40969"/>
      <c r="BAM12" s="40969"/>
      <c r="BAN12" s="40969"/>
      <c r="BAO12" s="40969"/>
      <c r="BAP12" s="40969"/>
      <c r="BAQ12" s="40969"/>
      <c r="BAR12" s="40969"/>
      <c r="BAS12" s="40969"/>
      <c r="BAT12" s="40969"/>
      <c r="BAU12" s="40969"/>
      <c r="BAV12" s="40969"/>
      <c r="BAW12" s="40969"/>
      <c r="BAX12" s="40969"/>
      <c r="BAY12" s="40969"/>
      <c r="BAZ12" s="40969"/>
      <c r="BBA12" s="40969"/>
      <c r="BBB12" s="40969"/>
      <c r="BBC12" s="40969"/>
      <c r="BBD12" s="40969"/>
      <c r="BBE12" s="40969"/>
      <c r="BBF12" s="40969"/>
      <c r="BBG12" s="40969"/>
      <c r="BBH12" s="40969"/>
      <c r="BBI12" s="40969"/>
      <c r="BBJ12" s="40969"/>
      <c r="BBK12" s="40969"/>
      <c r="BBL12" s="40969"/>
      <c r="BBM12" s="40969"/>
      <c r="BBN12" s="40969"/>
      <c r="BBO12" s="40969"/>
    </row>
    <row r="13" spans="1:1419" ht="19.5" customHeight="1" x14ac:dyDescent="0.25">
      <c r="A13" s="41992" t="s">
        <v>140</v>
      </c>
      <c r="B13" s="41993"/>
      <c r="C13" s="40987">
        <f>DB_PESSOAL_V.2021!C47</f>
        <v>0</v>
      </c>
      <c r="D13" s="40987">
        <f>DB_PESSOAL_V.2021!D47</f>
        <v>0</v>
      </c>
      <c r="E13" s="40987">
        <f>DB_PESSOAL_V.2021!E47</f>
        <v>0</v>
      </c>
      <c r="F13" s="40987">
        <f>DB_PESSOAL_V.2021!F47</f>
        <v>0</v>
      </c>
      <c r="G13" s="40987">
        <f>DB_PESSOAL_V.2021!G47</f>
        <v>0</v>
      </c>
      <c r="H13" s="40988">
        <f>C13+D13-E13+F13-G13</f>
        <v>0</v>
      </c>
      <c r="I13" s="40989">
        <f>H13</f>
        <v>0</v>
      </c>
      <c r="J13" s="40969">
        <v>0</v>
      </c>
      <c r="K13" s="40969">
        <v>0</v>
      </c>
      <c r="L13" s="40987">
        <v>0</v>
      </c>
      <c r="M13" s="40969">
        <v>0</v>
      </c>
      <c r="N13" s="40990">
        <f>I13+J13-K13+L13-M13</f>
        <v>0</v>
      </c>
      <c r="O13" s="40989">
        <f>N13</f>
        <v>0</v>
      </c>
      <c r="P13" s="40969">
        <v>0</v>
      </c>
      <c r="Q13" s="40969">
        <v>0</v>
      </c>
      <c r="R13" s="40987">
        <v>0</v>
      </c>
      <c r="S13" s="40969">
        <v>0</v>
      </c>
      <c r="T13" s="40990">
        <f>O13+P13-Q13+R13-S13</f>
        <v>0</v>
      </c>
      <c r="U13" s="40989">
        <f>T13</f>
        <v>0</v>
      </c>
      <c r="V13" s="40969">
        <v>0</v>
      </c>
      <c r="W13" s="40969">
        <v>0</v>
      </c>
      <c r="X13" s="40987">
        <v>0</v>
      </c>
      <c r="Y13" s="40969">
        <v>0</v>
      </c>
      <c r="Z13" s="40990">
        <f>U13+V13-W13+X13-Y13</f>
        <v>0</v>
      </c>
      <c r="AA13" s="40989">
        <f>Z13</f>
        <v>0</v>
      </c>
      <c r="AB13" s="40991">
        <v>0</v>
      </c>
      <c r="AC13" s="40992">
        <v>0</v>
      </c>
      <c r="AD13" s="40987">
        <v>0</v>
      </c>
      <c r="AE13" s="40993">
        <v>0</v>
      </c>
      <c r="AF13" s="40990">
        <f>AA13+AB13-AC13+AD13-AE13</f>
        <v>0</v>
      </c>
      <c r="AG13" s="40989">
        <f>AF13</f>
        <v>0</v>
      </c>
      <c r="AH13" s="40969">
        <v>0</v>
      </c>
      <c r="AI13" s="40969">
        <v>0</v>
      </c>
      <c r="AJ13" s="40987">
        <v>0</v>
      </c>
      <c r="AK13" s="40969">
        <v>0</v>
      </c>
      <c r="AL13" s="40990">
        <f>AG13+AH13-AI13+AJ13-AK13</f>
        <v>0</v>
      </c>
      <c r="AM13" s="40989">
        <f>AL13</f>
        <v>0</v>
      </c>
      <c r="AN13" s="40969">
        <v>0</v>
      </c>
      <c r="AO13" s="40987">
        <v>0</v>
      </c>
      <c r="AP13" s="40987">
        <v>0</v>
      </c>
      <c r="AQ13" s="40969">
        <v>0</v>
      </c>
      <c r="AR13" s="40990">
        <f>AM13+AN13-AO13+AP13-AQ13</f>
        <v>0</v>
      </c>
      <c r="AS13" s="40989">
        <f>AR13</f>
        <v>0</v>
      </c>
      <c r="AT13" s="40969">
        <v>0</v>
      </c>
      <c r="AU13" s="40969">
        <v>0</v>
      </c>
      <c r="AV13" s="40987">
        <v>0</v>
      </c>
      <c r="AW13" s="40969">
        <v>0</v>
      </c>
      <c r="AX13" s="40990">
        <f>AS13+AT13-AU13+AV13-AW13</f>
        <v>0</v>
      </c>
      <c r="AY13" s="40989">
        <f>AX13</f>
        <v>0</v>
      </c>
      <c r="AZ13" s="40994">
        <v>0</v>
      </c>
      <c r="BA13" s="40995">
        <v>0</v>
      </c>
      <c r="BB13" s="40987">
        <v>0</v>
      </c>
      <c r="BC13" s="40996">
        <v>0</v>
      </c>
      <c r="BD13" s="40990">
        <f>AY13+AZ13-BA13+BB13-BC13</f>
        <v>0</v>
      </c>
      <c r="BE13" s="40989">
        <f>BD13</f>
        <v>0</v>
      </c>
      <c r="BF13" s="40969">
        <v>0</v>
      </c>
      <c r="BG13" s="40969">
        <v>0</v>
      </c>
      <c r="BH13" s="40987">
        <v>0</v>
      </c>
      <c r="BI13" s="40969">
        <v>0</v>
      </c>
      <c r="BJ13" s="40990">
        <f>BE13+BF13-BG13+BH13-BI13</f>
        <v>0</v>
      </c>
      <c r="BK13" s="40989">
        <f>BJ13</f>
        <v>0</v>
      </c>
      <c r="BL13" s="40969">
        <v>0</v>
      </c>
      <c r="BM13" s="40969">
        <v>0</v>
      </c>
      <c r="BN13" s="40969">
        <v>0</v>
      </c>
      <c r="BO13" s="40969">
        <v>0</v>
      </c>
      <c r="BP13" s="40969">
        <f>BK13+BL13-BM13+BN13-BO13</f>
        <v>0</v>
      </c>
      <c r="BQ13" s="40969">
        <f>BP13</f>
        <v>0</v>
      </c>
      <c r="BR13" s="40969">
        <v>0</v>
      </c>
      <c r="BS13" s="40969">
        <v>0</v>
      </c>
      <c r="BT13" s="40969">
        <v>0</v>
      </c>
      <c r="BU13" s="40969">
        <v>0</v>
      </c>
      <c r="BV13" s="40969">
        <f>BQ13+BR13-BS13+BT13-BU13</f>
        <v>0</v>
      </c>
      <c r="BW13" s="40969">
        <f>BV13</f>
        <v>0</v>
      </c>
      <c r="BX13" s="40969">
        <v>0</v>
      </c>
      <c r="BY13" s="40969">
        <v>0</v>
      </c>
      <c r="BZ13" s="40969">
        <v>0</v>
      </c>
      <c r="CA13" s="40969">
        <v>0</v>
      </c>
      <c r="CB13" s="40969">
        <f>BW13+BX13-BY13+BZ13-CA13</f>
        <v>0</v>
      </c>
      <c r="CC13" s="40969">
        <f>H13</f>
        <v>0</v>
      </c>
      <c r="CD13" s="40969">
        <f t="shared" si="0"/>
        <v>0</v>
      </c>
      <c r="CE13" s="40969">
        <f t="shared" si="0"/>
        <v>0</v>
      </c>
      <c r="CF13" s="40969">
        <f t="shared" si="0"/>
        <v>0</v>
      </c>
      <c r="CG13" s="40969">
        <f t="shared" si="0"/>
        <v>0</v>
      </c>
      <c r="CH13" s="40969">
        <f>CC13+CD13-CE13+CF13-CG13</f>
        <v>0</v>
      </c>
      <c r="CI13" s="40969">
        <f>C13</f>
        <v>0</v>
      </c>
      <c r="CJ13" s="40969">
        <f t="shared" si="1"/>
        <v>0</v>
      </c>
      <c r="CK13" s="40969">
        <f t="shared" si="1"/>
        <v>0</v>
      </c>
      <c r="CL13" s="40969">
        <f t="shared" si="1"/>
        <v>0</v>
      </c>
      <c r="CM13" s="40969">
        <f t="shared" si="1"/>
        <v>0</v>
      </c>
      <c r="CN13" s="40969">
        <f>CI13+CJ13-CK13+CL13-CM13</f>
        <v>0</v>
      </c>
      <c r="CO13" s="40969"/>
      <c r="CP13" s="40969"/>
      <c r="CQ13" s="40969"/>
      <c r="CR13" s="40969"/>
      <c r="CS13" s="40969"/>
      <c r="CT13" s="40969"/>
      <c r="CU13" s="40969"/>
      <c r="CV13" s="40969"/>
      <c r="CW13" s="40969"/>
      <c r="CX13" s="40969"/>
      <c r="CY13" s="40969"/>
      <c r="CZ13" s="40969"/>
      <c r="DA13" s="40969"/>
      <c r="DB13" s="40969"/>
      <c r="DC13" s="40969"/>
      <c r="DD13" s="40969"/>
      <c r="DE13" s="40969"/>
      <c r="DF13" s="40969"/>
      <c r="DG13" s="40969"/>
      <c r="DH13" s="40969"/>
      <c r="DI13" s="40969"/>
      <c r="DJ13" s="40969"/>
      <c r="DK13" s="40969"/>
      <c r="DL13" s="40969"/>
      <c r="DM13" s="40969"/>
      <c r="DN13" s="40969"/>
      <c r="DO13" s="40969"/>
      <c r="DP13" s="40969"/>
      <c r="DQ13" s="40969"/>
      <c r="DR13" s="40969"/>
      <c r="DS13" s="40969"/>
      <c r="DT13" s="40969"/>
      <c r="DU13" s="40969"/>
      <c r="DV13" s="40969"/>
      <c r="DW13" s="40969"/>
      <c r="DX13" s="40969"/>
      <c r="DY13" s="40969"/>
      <c r="DZ13" s="40969"/>
      <c r="EA13" s="40969"/>
      <c r="EB13" s="40969"/>
      <c r="EC13" s="40969"/>
      <c r="ED13" s="40969"/>
      <c r="EE13" s="40969"/>
      <c r="EF13" s="40969"/>
      <c r="EG13" s="40969"/>
      <c r="EH13" s="40969"/>
      <c r="EI13" s="40969"/>
      <c r="EJ13" s="40969"/>
      <c r="EK13" s="40969"/>
      <c r="EL13" s="40969"/>
      <c r="EM13" s="40969"/>
      <c r="EN13" s="40969"/>
      <c r="EO13" s="40969"/>
      <c r="EP13" s="40969"/>
      <c r="EQ13" s="40969"/>
      <c r="ER13" s="40969"/>
      <c r="ES13" s="40969"/>
      <c r="ET13" s="40969"/>
      <c r="EU13" s="40969"/>
      <c r="EV13" s="40969"/>
      <c r="EW13" s="40969"/>
      <c r="EX13" s="40969"/>
      <c r="EY13" s="40969"/>
      <c r="EZ13" s="40969"/>
      <c r="FA13" s="40969"/>
      <c r="FB13" s="40969"/>
      <c r="FC13" s="40969"/>
      <c r="FD13" s="40969"/>
      <c r="FE13" s="40969"/>
      <c r="FF13" s="40969"/>
      <c r="FG13" s="40969"/>
      <c r="FH13" s="40969"/>
      <c r="FI13" s="40969"/>
      <c r="FJ13" s="40969"/>
      <c r="FK13" s="40969"/>
      <c r="FL13" s="40969"/>
      <c r="FM13" s="40969"/>
      <c r="FN13" s="40969"/>
      <c r="FO13" s="40969"/>
      <c r="FP13" s="40969"/>
      <c r="FQ13" s="40969"/>
      <c r="FR13" s="40969"/>
      <c r="FS13" s="40969"/>
      <c r="FT13" s="40969"/>
      <c r="FU13" s="40969"/>
      <c r="FV13" s="40969"/>
      <c r="FW13" s="40969"/>
      <c r="FX13" s="40969"/>
      <c r="FY13" s="40969"/>
      <c r="FZ13" s="40969"/>
      <c r="GA13" s="40969"/>
      <c r="GB13" s="40969"/>
      <c r="GC13" s="40969"/>
      <c r="GD13" s="40969"/>
      <c r="GE13" s="40969"/>
      <c r="GF13" s="40969"/>
      <c r="GG13" s="40969"/>
      <c r="GH13" s="40969"/>
      <c r="GI13" s="40969"/>
      <c r="GJ13" s="40969"/>
      <c r="GK13" s="40969"/>
      <c r="GL13" s="40969"/>
      <c r="GM13" s="40969"/>
      <c r="GN13" s="40969"/>
      <c r="GO13" s="40969"/>
      <c r="GP13" s="40969"/>
      <c r="GQ13" s="40969"/>
      <c r="GR13" s="40969"/>
      <c r="GS13" s="40969"/>
      <c r="GT13" s="40969"/>
      <c r="GU13" s="40969"/>
      <c r="GV13" s="40969"/>
      <c r="GW13" s="40969"/>
      <c r="GX13" s="40969"/>
      <c r="GY13" s="40969"/>
      <c r="GZ13" s="40969"/>
      <c r="HA13" s="40969"/>
      <c r="HB13" s="40969"/>
      <c r="HC13" s="40969"/>
      <c r="HD13" s="40969"/>
      <c r="HE13" s="40969"/>
      <c r="HF13" s="40969"/>
      <c r="HG13" s="40969"/>
      <c r="HH13" s="40969"/>
      <c r="HI13" s="40969"/>
      <c r="HJ13" s="40969"/>
      <c r="HK13" s="40969"/>
      <c r="HL13" s="40969"/>
      <c r="HM13" s="40969"/>
      <c r="HN13" s="40969"/>
      <c r="HO13" s="40969"/>
      <c r="HP13" s="40969"/>
      <c r="HQ13" s="40969"/>
      <c r="HR13" s="40969"/>
      <c r="HS13" s="40969"/>
      <c r="HT13" s="40969"/>
      <c r="HU13" s="40969"/>
      <c r="HV13" s="40969"/>
      <c r="HW13" s="40969"/>
      <c r="HX13" s="40969"/>
      <c r="HY13" s="40969"/>
      <c r="HZ13" s="40969"/>
      <c r="IA13" s="40969"/>
      <c r="IB13" s="40969"/>
      <c r="IC13" s="40969"/>
      <c r="ID13" s="40969"/>
      <c r="IE13" s="40969"/>
      <c r="IF13" s="40969"/>
      <c r="IG13" s="40969"/>
      <c r="IH13" s="40969"/>
      <c r="II13" s="40969"/>
      <c r="IJ13" s="40969"/>
      <c r="IK13" s="40969"/>
      <c r="IL13" s="40969"/>
      <c r="IM13" s="40969"/>
      <c r="IN13" s="40969"/>
      <c r="IO13" s="40969"/>
      <c r="IP13" s="40969"/>
      <c r="IQ13" s="40969"/>
      <c r="IR13" s="40969"/>
      <c r="IS13" s="40969"/>
      <c r="IT13" s="40969"/>
      <c r="IU13" s="40969"/>
      <c r="IV13" s="40969"/>
      <c r="IW13" s="40969"/>
      <c r="IX13" s="40969"/>
      <c r="IY13" s="40969"/>
      <c r="IZ13" s="40969"/>
      <c r="JA13" s="40969"/>
      <c r="JB13" s="40969"/>
      <c r="JC13" s="40969"/>
      <c r="JD13" s="40969"/>
      <c r="JE13" s="40969"/>
      <c r="JF13" s="40969"/>
      <c r="JG13" s="40969"/>
      <c r="JH13" s="40969"/>
      <c r="JI13" s="40969"/>
      <c r="JJ13" s="40969"/>
      <c r="JK13" s="40969"/>
      <c r="JL13" s="40969"/>
      <c r="JM13" s="40969"/>
      <c r="JN13" s="40969"/>
      <c r="JO13" s="40969"/>
      <c r="JP13" s="40969"/>
      <c r="JQ13" s="40969"/>
      <c r="JR13" s="40969"/>
      <c r="JS13" s="40969"/>
      <c r="JT13" s="40969"/>
      <c r="JU13" s="40969"/>
      <c r="JV13" s="40969"/>
      <c r="JW13" s="40969"/>
      <c r="JX13" s="40969"/>
      <c r="JY13" s="40969"/>
      <c r="JZ13" s="40969"/>
      <c r="KA13" s="40969"/>
      <c r="KB13" s="40969"/>
      <c r="KC13" s="40969"/>
      <c r="KD13" s="40969"/>
      <c r="KE13" s="40969"/>
      <c r="KF13" s="40969"/>
      <c r="KG13" s="40969"/>
      <c r="KH13" s="40969"/>
      <c r="KI13" s="40969"/>
      <c r="KJ13" s="40969"/>
      <c r="KK13" s="40969"/>
      <c r="KL13" s="40969"/>
      <c r="KM13" s="40969"/>
      <c r="KN13" s="40969"/>
      <c r="KO13" s="40969"/>
      <c r="KP13" s="40969"/>
      <c r="KQ13" s="40969"/>
      <c r="KR13" s="40969"/>
      <c r="KS13" s="40969"/>
      <c r="KT13" s="40969"/>
      <c r="KU13" s="40969"/>
      <c r="KV13" s="40969"/>
      <c r="KW13" s="40969"/>
      <c r="KX13" s="40969"/>
      <c r="KY13" s="40969"/>
      <c r="KZ13" s="40969"/>
      <c r="LA13" s="40969"/>
      <c r="LB13" s="40969"/>
      <c r="LC13" s="40969"/>
      <c r="LD13" s="40969"/>
      <c r="LE13" s="40969"/>
      <c r="LF13" s="40969"/>
      <c r="LG13" s="40969"/>
      <c r="LH13" s="40969"/>
      <c r="LI13" s="40969"/>
      <c r="LJ13" s="40969"/>
      <c r="LK13" s="40969"/>
      <c r="LL13" s="40969"/>
      <c r="LM13" s="40969"/>
      <c r="LN13" s="40969"/>
      <c r="LO13" s="40969"/>
      <c r="LP13" s="40969"/>
      <c r="LQ13" s="40969"/>
      <c r="LR13" s="40969"/>
      <c r="LS13" s="40969"/>
      <c r="LT13" s="40969"/>
      <c r="LU13" s="40969"/>
      <c r="LV13" s="40969"/>
      <c r="LW13" s="40969"/>
      <c r="LX13" s="40969"/>
      <c r="LY13" s="40969"/>
      <c r="LZ13" s="40969"/>
      <c r="MA13" s="40969"/>
      <c r="MB13" s="40969"/>
      <c r="MC13" s="40969"/>
      <c r="MD13" s="40969"/>
      <c r="ME13" s="40969"/>
      <c r="MF13" s="40969"/>
      <c r="MG13" s="40969"/>
      <c r="MH13" s="40969"/>
      <c r="MI13" s="40969"/>
      <c r="MJ13" s="40969"/>
      <c r="MK13" s="40969"/>
      <c r="ML13" s="40969"/>
      <c r="MM13" s="40969"/>
      <c r="MN13" s="40969"/>
      <c r="MO13" s="40969"/>
      <c r="MP13" s="40969"/>
      <c r="MQ13" s="40969"/>
      <c r="MR13" s="40969"/>
      <c r="MS13" s="40969"/>
      <c r="MT13" s="40969"/>
      <c r="MU13" s="40969"/>
      <c r="MV13" s="40969"/>
      <c r="MW13" s="40969"/>
      <c r="MX13" s="40969"/>
      <c r="MY13" s="40969"/>
      <c r="MZ13" s="40969"/>
      <c r="NA13" s="40969"/>
      <c r="NB13" s="40969"/>
      <c r="NC13" s="40969"/>
      <c r="ND13" s="40969"/>
      <c r="NE13" s="40969"/>
      <c r="NF13" s="40969"/>
      <c r="NG13" s="40969"/>
      <c r="NH13" s="40969"/>
      <c r="NI13" s="40969"/>
      <c r="NJ13" s="40969"/>
      <c r="NK13" s="40969"/>
      <c r="NL13" s="40969"/>
      <c r="NM13" s="40969"/>
      <c r="NN13" s="40969"/>
      <c r="NO13" s="40969"/>
      <c r="NP13" s="40969"/>
      <c r="NQ13" s="40969"/>
      <c r="NR13" s="40969"/>
      <c r="NS13" s="40969"/>
      <c r="NT13" s="40969"/>
      <c r="NU13" s="40969"/>
      <c r="NV13" s="40969"/>
      <c r="NW13" s="40969"/>
      <c r="NX13" s="40969"/>
      <c r="NY13" s="40969"/>
      <c r="NZ13" s="40969"/>
      <c r="OA13" s="40969"/>
      <c r="OB13" s="40969"/>
      <c r="OC13" s="40969"/>
      <c r="OD13" s="40969"/>
      <c r="OE13" s="40969"/>
      <c r="OF13" s="40969"/>
      <c r="OG13" s="40969"/>
      <c r="OH13" s="40969"/>
      <c r="OI13" s="40969"/>
      <c r="OJ13" s="40969"/>
      <c r="OK13" s="40969"/>
      <c r="OL13" s="40969"/>
      <c r="OM13" s="40969"/>
      <c r="ON13" s="40969"/>
      <c r="OO13" s="40969"/>
      <c r="OP13" s="40969"/>
      <c r="OQ13" s="40969"/>
      <c r="OR13" s="40969"/>
      <c r="OS13" s="40969"/>
      <c r="OT13" s="40969"/>
      <c r="OU13" s="40969"/>
      <c r="OV13" s="40969"/>
      <c r="OW13" s="40969"/>
      <c r="OX13" s="40969"/>
      <c r="OY13" s="40969"/>
      <c r="OZ13" s="40969"/>
      <c r="PA13" s="40969"/>
      <c r="PB13" s="40969"/>
      <c r="PC13" s="40969"/>
      <c r="PD13" s="40969"/>
      <c r="PE13" s="40969"/>
      <c r="PF13" s="40969"/>
      <c r="PG13" s="40969"/>
      <c r="PH13" s="40969"/>
      <c r="PI13" s="40969"/>
      <c r="PJ13" s="40969"/>
      <c r="PK13" s="40969"/>
      <c r="PL13" s="40969"/>
      <c r="PM13" s="40969"/>
      <c r="PN13" s="40969"/>
      <c r="PO13" s="40969"/>
      <c r="PP13" s="40969"/>
      <c r="PQ13" s="40969"/>
      <c r="PR13" s="40969"/>
      <c r="PS13" s="40969"/>
      <c r="PT13" s="40969"/>
      <c r="PU13" s="40969"/>
      <c r="PV13" s="40969"/>
      <c r="PW13" s="40969"/>
      <c r="PX13" s="40969"/>
      <c r="PY13" s="40969"/>
      <c r="PZ13" s="40969"/>
      <c r="QA13" s="40969"/>
      <c r="QB13" s="40969"/>
      <c r="QC13" s="40969"/>
      <c r="QD13" s="40969"/>
      <c r="QE13" s="40969"/>
      <c r="QF13" s="40969"/>
      <c r="QG13" s="40969"/>
      <c r="QH13" s="40969"/>
      <c r="QI13" s="40969"/>
      <c r="QJ13" s="40969"/>
      <c r="QK13" s="40969"/>
      <c r="QL13" s="40969"/>
      <c r="QM13" s="40969"/>
      <c r="QN13" s="40969"/>
      <c r="QO13" s="40969"/>
      <c r="QP13" s="40969"/>
      <c r="QQ13" s="40969"/>
      <c r="QR13" s="40969"/>
      <c r="QS13" s="40969"/>
      <c r="QT13" s="40969"/>
      <c r="QU13" s="40969"/>
      <c r="QV13" s="40969"/>
      <c r="QW13" s="40969"/>
      <c r="QX13" s="40969"/>
      <c r="QY13" s="40969"/>
      <c r="QZ13" s="40969"/>
      <c r="RA13" s="40969"/>
      <c r="RB13" s="40969"/>
      <c r="RC13" s="40969"/>
      <c r="RD13" s="40969"/>
      <c r="RE13" s="40969"/>
      <c r="RF13" s="40969"/>
      <c r="RG13" s="40969"/>
      <c r="RH13" s="40969"/>
      <c r="RI13" s="40969"/>
      <c r="RJ13" s="40969"/>
      <c r="RK13" s="40969"/>
      <c r="RL13" s="40969"/>
      <c r="RM13" s="40969"/>
      <c r="RN13" s="40969"/>
      <c r="RO13" s="40969"/>
      <c r="RP13" s="40969"/>
      <c r="RQ13" s="40969"/>
      <c r="RR13" s="40969"/>
      <c r="RS13" s="40969"/>
      <c r="RT13" s="40969"/>
      <c r="RU13" s="40969"/>
      <c r="RV13" s="40969"/>
      <c r="RW13" s="40969"/>
      <c r="RX13" s="40969"/>
      <c r="RY13" s="40969"/>
      <c r="RZ13" s="40969"/>
      <c r="SA13" s="40969"/>
      <c r="SB13" s="40969"/>
      <c r="SC13" s="40969"/>
      <c r="SD13" s="40969"/>
      <c r="SE13" s="40969"/>
      <c r="SF13" s="40969"/>
      <c r="SG13" s="40969"/>
      <c r="SH13" s="40969"/>
      <c r="SI13" s="40969"/>
      <c r="SJ13" s="40969"/>
      <c r="SK13" s="40969"/>
      <c r="SL13" s="40969"/>
      <c r="SM13" s="40969"/>
      <c r="SN13" s="40969"/>
      <c r="SO13" s="40969"/>
      <c r="SP13" s="40969"/>
      <c r="SQ13" s="40969"/>
      <c r="SR13" s="40969"/>
      <c r="SS13" s="40969"/>
      <c r="ST13" s="40969"/>
      <c r="SU13" s="40969"/>
      <c r="SV13" s="40969"/>
      <c r="SW13" s="40969"/>
      <c r="SX13" s="40969"/>
      <c r="SY13" s="40969"/>
      <c r="SZ13" s="40969"/>
      <c r="TA13" s="40969"/>
      <c r="TB13" s="40969"/>
      <c r="TC13" s="40969"/>
      <c r="TD13" s="40969"/>
      <c r="TE13" s="40969"/>
      <c r="TF13" s="40969"/>
      <c r="TG13" s="40969"/>
      <c r="TH13" s="40969"/>
      <c r="TI13" s="40969"/>
      <c r="TJ13" s="40969"/>
      <c r="TK13" s="40969"/>
      <c r="TL13" s="40969"/>
      <c r="TM13" s="40969"/>
      <c r="TN13" s="40969"/>
      <c r="TO13" s="40969"/>
      <c r="TP13" s="40969"/>
      <c r="TQ13" s="40969"/>
      <c r="TR13" s="40969"/>
      <c r="TS13" s="40969"/>
      <c r="TT13" s="40969"/>
      <c r="TU13" s="40969"/>
      <c r="TV13" s="40969"/>
      <c r="TW13" s="40969"/>
      <c r="TX13" s="40969"/>
      <c r="TY13" s="40969"/>
      <c r="TZ13" s="40969"/>
      <c r="UA13" s="40969"/>
      <c r="UB13" s="40969"/>
      <c r="UC13" s="40969"/>
      <c r="UD13" s="40969"/>
      <c r="UE13" s="40969"/>
      <c r="UF13" s="40969"/>
      <c r="UG13" s="40969"/>
      <c r="UH13" s="40969"/>
      <c r="UI13" s="40969"/>
      <c r="UJ13" s="40969"/>
      <c r="UK13" s="40969"/>
      <c r="UL13" s="40969"/>
      <c r="UM13" s="40969"/>
      <c r="UN13" s="40969"/>
      <c r="UO13" s="40969"/>
      <c r="UP13" s="40969"/>
      <c r="UQ13" s="40969"/>
      <c r="UR13" s="40969"/>
      <c r="US13" s="40969"/>
      <c r="UT13" s="40969"/>
      <c r="UU13" s="40969"/>
      <c r="UV13" s="40969"/>
      <c r="UW13" s="40969"/>
      <c r="UX13" s="40969"/>
      <c r="UY13" s="40969"/>
      <c r="UZ13" s="40969"/>
      <c r="VA13" s="40969"/>
      <c r="VB13" s="40969"/>
      <c r="VC13" s="40969"/>
      <c r="VD13" s="40969"/>
      <c r="VE13" s="40969"/>
      <c r="VF13" s="40969"/>
      <c r="VG13" s="40969"/>
      <c r="VH13" s="40969"/>
      <c r="VI13" s="40969"/>
      <c r="VJ13" s="40969"/>
      <c r="VK13" s="40969"/>
      <c r="VL13" s="40969"/>
      <c r="VM13" s="40969"/>
      <c r="VN13" s="40969"/>
      <c r="VO13" s="40969"/>
      <c r="VP13" s="40969"/>
      <c r="VQ13" s="40969"/>
      <c r="VR13" s="40969"/>
      <c r="VS13" s="40969"/>
      <c r="VT13" s="40969"/>
      <c r="VU13" s="40969"/>
      <c r="VV13" s="40969"/>
      <c r="VW13" s="40969"/>
      <c r="VX13" s="40969"/>
      <c r="VY13" s="40969"/>
      <c r="VZ13" s="40969"/>
      <c r="WA13" s="40969"/>
      <c r="WB13" s="40969"/>
      <c r="WC13" s="40969"/>
      <c r="WD13" s="40969"/>
      <c r="WE13" s="40969"/>
      <c r="WF13" s="40969"/>
      <c r="WG13" s="40969"/>
      <c r="WH13" s="40969"/>
      <c r="WI13" s="40969"/>
      <c r="WJ13" s="40969"/>
      <c r="WK13" s="40969"/>
      <c r="WL13" s="40969"/>
      <c r="WM13" s="40969"/>
      <c r="WN13" s="40969"/>
      <c r="WO13" s="40969"/>
      <c r="WP13" s="40969"/>
      <c r="WQ13" s="40969"/>
      <c r="WR13" s="40969"/>
      <c r="WS13" s="40969"/>
      <c r="WT13" s="40969"/>
      <c r="WU13" s="40969"/>
      <c r="WV13" s="40969"/>
      <c r="WW13" s="40969"/>
      <c r="WX13" s="40969"/>
      <c r="WY13" s="40969"/>
      <c r="WZ13" s="40969"/>
      <c r="XA13" s="40969"/>
      <c r="XB13" s="40969"/>
      <c r="XC13" s="40969"/>
      <c r="XD13" s="40969"/>
      <c r="XE13" s="40969"/>
      <c r="XF13" s="40969"/>
      <c r="XG13" s="40969"/>
      <c r="XH13" s="40969"/>
      <c r="XI13" s="40969"/>
      <c r="XJ13" s="40969"/>
      <c r="XK13" s="40969"/>
      <c r="XL13" s="40969"/>
      <c r="XM13" s="40969"/>
      <c r="XN13" s="40969"/>
      <c r="XO13" s="40969"/>
      <c r="XP13" s="40969"/>
      <c r="XQ13" s="40969"/>
      <c r="XR13" s="40969"/>
      <c r="XS13" s="40969"/>
      <c r="XT13" s="40969"/>
      <c r="XU13" s="40969"/>
      <c r="XV13" s="40969"/>
      <c r="XW13" s="40969"/>
      <c r="XX13" s="40969"/>
      <c r="XY13" s="40969"/>
      <c r="XZ13" s="40969"/>
      <c r="YA13" s="40969"/>
      <c r="YB13" s="40969"/>
      <c r="YC13" s="40969"/>
      <c r="YD13" s="40969"/>
      <c r="YE13" s="40969"/>
      <c r="YF13" s="40969"/>
      <c r="YG13" s="40969"/>
      <c r="YH13" s="40969"/>
      <c r="YI13" s="40969"/>
      <c r="YJ13" s="40969"/>
      <c r="YK13" s="40969"/>
      <c r="YL13" s="40969"/>
      <c r="YM13" s="40969"/>
      <c r="YN13" s="40969"/>
      <c r="YO13" s="40969"/>
      <c r="YP13" s="40969"/>
      <c r="YQ13" s="40969"/>
      <c r="YR13" s="40969"/>
      <c r="YS13" s="40969"/>
      <c r="YT13" s="40969"/>
      <c r="YU13" s="40969"/>
      <c r="YV13" s="40969"/>
      <c r="YW13" s="40969"/>
      <c r="YX13" s="40969"/>
      <c r="YY13" s="40969"/>
      <c r="YZ13" s="40969"/>
      <c r="ZA13" s="40969"/>
      <c r="ZB13" s="40969"/>
      <c r="ZC13" s="40969"/>
      <c r="ZD13" s="40969"/>
      <c r="ZE13" s="40969"/>
      <c r="ZF13" s="40969"/>
      <c r="ZG13" s="40969"/>
      <c r="ZH13" s="40969"/>
      <c r="ZI13" s="40969"/>
      <c r="ZJ13" s="40969"/>
      <c r="ZK13" s="40969"/>
      <c r="ZL13" s="40969"/>
      <c r="ZM13" s="40969"/>
      <c r="ZN13" s="40969"/>
      <c r="ZO13" s="40969"/>
      <c r="ZP13" s="40969"/>
      <c r="ZQ13" s="40969"/>
      <c r="ZR13" s="40969"/>
      <c r="ZS13" s="40969"/>
      <c r="ZT13" s="40969"/>
      <c r="ZU13" s="40969"/>
      <c r="ZV13" s="40969"/>
      <c r="ZW13" s="40969"/>
      <c r="ZX13" s="40969"/>
      <c r="ZY13" s="40969"/>
      <c r="ZZ13" s="40969"/>
      <c r="AAA13" s="40969"/>
      <c r="AAB13" s="40969"/>
      <c r="AAC13" s="40969"/>
      <c r="AAD13" s="40969"/>
      <c r="AAE13" s="40969"/>
      <c r="AAF13" s="40969"/>
      <c r="AAG13" s="40969"/>
      <c r="AAH13" s="40969"/>
      <c r="AAI13" s="40969"/>
      <c r="AAJ13" s="40969"/>
      <c r="AAK13" s="40969"/>
      <c r="AAL13" s="40969"/>
      <c r="AAM13" s="40969"/>
      <c r="AAN13" s="40969"/>
      <c r="AAO13" s="40969"/>
      <c r="AAP13" s="40969"/>
      <c r="AAQ13" s="40969"/>
      <c r="AAR13" s="40969"/>
      <c r="AAS13" s="40969"/>
      <c r="AAT13" s="40969"/>
      <c r="AAU13" s="40969"/>
      <c r="AAV13" s="40969"/>
      <c r="AAW13" s="40969"/>
      <c r="AAX13" s="40969"/>
      <c r="AAY13" s="40969"/>
      <c r="AAZ13" s="40969"/>
      <c r="ABA13" s="40969"/>
      <c r="ABB13" s="40969"/>
      <c r="ABC13" s="40969"/>
      <c r="ABD13" s="40969"/>
      <c r="ABE13" s="40969"/>
      <c r="ABF13" s="40969"/>
      <c r="ABG13" s="40969"/>
      <c r="ABH13" s="40969"/>
      <c r="ABI13" s="40969"/>
      <c r="ABJ13" s="40969"/>
      <c r="ABK13" s="40969"/>
      <c r="ABL13" s="40969"/>
      <c r="ABM13" s="40969"/>
      <c r="ABN13" s="40969"/>
      <c r="ABO13" s="40969"/>
      <c r="ABP13" s="40969"/>
      <c r="ABQ13" s="40969"/>
      <c r="ABR13" s="40969"/>
      <c r="ABS13" s="40969"/>
      <c r="ABT13" s="40969"/>
      <c r="ABU13" s="40969"/>
      <c r="ABV13" s="40969"/>
      <c r="ABW13" s="40969"/>
      <c r="ABX13" s="40969"/>
      <c r="ABY13" s="40969"/>
      <c r="ABZ13" s="40969"/>
      <c r="ACA13" s="40969"/>
      <c r="ACB13" s="40969"/>
      <c r="ACC13" s="40969"/>
      <c r="ACD13" s="40969"/>
      <c r="ACE13" s="40969"/>
      <c r="ACF13" s="40969"/>
      <c r="ACG13" s="40969"/>
      <c r="ACH13" s="40969"/>
      <c r="ACI13" s="40969"/>
      <c r="ACJ13" s="40969"/>
      <c r="ACK13" s="40969"/>
      <c r="ACL13" s="40969"/>
      <c r="ACM13" s="40969"/>
      <c r="ACN13" s="40969"/>
      <c r="ACO13" s="40969"/>
      <c r="ACP13" s="40969"/>
      <c r="ACQ13" s="40969"/>
      <c r="ACR13" s="40969"/>
      <c r="ACS13" s="40969"/>
      <c r="ACT13" s="40969"/>
      <c r="ACU13" s="40969"/>
      <c r="ACV13" s="40969"/>
      <c r="ACW13" s="40969"/>
      <c r="ACX13" s="40969"/>
      <c r="ACY13" s="40969"/>
      <c r="ACZ13" s="40969"/>
      <c r="ADA13" s="40969"/>
      <c r="ADB13" s="40969"/>
      <c r="ADC13" s="40969"/>
      <c r="ADD13" s="40969"/>
      <c r="ADE13" s="40969"/>
      <c r="ADF13" s="40969"/>
      <c r="ADG13" s="40969"/>
      <c r="ADH13" s="40969"/>
      <c r="ADI13" s="40969"/>
      <c r="ADJ13" s="40969"/>
      <c r="ADK13" s="40969"/>
      <c r="ADL13" s="40969"/>
      <c r="ADM13" s="40969"/>
      <c r="ADN13" s="40969"/>
      <c r="ADO13" s="40969"/>
      <c r="ADP13" s="40969"/>
      <c r="ADQ13" s="40969"/>
      <c r="ADR13" s="40969"/>
      <c r="ADS13" s="40969"/>
      <c r="ADT13" s="40969"/>
      <c r="ADU13" s="40969"/>
      <c r="ADV13" s="40969"/>
      <c r="ADW13" s="40969"/>
      <c r="ADX13" s="40969"/>
      <c r="ADY13" s="40969"/>
      <c r="ADZ13" s="40969"/>
      <c r="AEA13" s="40969"/>
      <c r="AEB13" s="40969"/>
      <c r="AEC13" s="40969"/>
      <c r="AED13" s="40969"/>
      <c r="AEE13" s="40969"/>
      <c r="AEF13" s="40969"/>
      <c r="AEG13" s="40969"/>
      <c r="AEH13" s="40969"/>
      <c r="AEI13" s="40969"/>
      <c r="AEJ13" s="40969"/>
      <c r="AEK13" s="40969"/>
      <c r="AEL13" s="40969"/>
      <c r="AEM13" s="40969"/>
      <c r="AEN13" s="40969"/>
      <c r="AEO13" s="40969"/>
      <c r="AEP13" s="40969"/>
      <c r="AEQ13" s="40969"/>
      <c r="AER13" s="40969"/>
      <c r="AES13" s="40969"/>
      <c r="AET13" s="40969"/>
      <c r="AEU13" s="40969"/>
      <c r="AEV13" s="40969"/>
      <c r="AEW13" s="40969"/>
      <c r="AEX13" s="40969"/>
      <c r="AEY13" s="40969"/>
      <c r="AEZ13" s="40969"/>
      <c r="AFA13" s="40969"/>
      <c r="AFB13" s="40969"/>
      <c r="AFC13" s="40969"/>
      <c r="AFD13" s="40969"/>
      <c r="AFE13" s="40969"/>
      <c r="AFF13" s="40969"/>
      <c r="AFG13" s="40969"/>
      <c r="AFH13" s="40969"/>
      <c r="AFI13" s="40969"/>
      <c r="AFJ13" s="40969"/>
      <c r="AFK13" s="40969"/>
      <c r="AFL13" s="40969"/>
      <c r="AFM13" s="40969"/>
      <c r="AFN13" s="40969"/>
      <c r="AFO13" s="40969"/>
      <c r="AFP13" s="40969"/>
      <c r="AFQ13" s="40969"/>
      <c r="AFR13" s="40969"/>
      <c r="AFS13" s="40969"/>
      <c r="AFT13" s="40969"/>
      <c r="AFU13" s="40969"/>
      <c r="AFV13" s="40969"/>
      <c r="AFW13" s="40969"/>
      <c r="AFX13" s="40969"/>
      <c r="AFY13" s="40969"/>
      <c r="AFZ13" s="40969"/>
      <c r="AGA13" s="40969"/>
      <c r="AGB13" s="40969"/>
      <c r="AGC13" s="40969"/>
      <c r="AGD13" s="40969"/>
      <c r="AGE13" s="40969"/>
      <c r="AGF13" s="40969"/>
      <c r="AGG13" s="40969"/>
      <c r="AGH13" s="40969"/>
      <c r="AGI13" s="40969"/>
      <c r="AGJ13" s="40969"/>
      <c r="AGK13" s="40969"/>
      <c r="AGL13" s="40969"/>
      <c r="AGM13" s="40969"/>
      <c r="AGN13" s="40969"/>
      <c r="AGO13" s="40969"/>
      <c r="AGP13" s="40969"/>
      <c r="AGQ13" s="40969"/>
      <c r="AGR13" s="40969"/>
      <c r="AGS13" s="40969"/>
      <c r="AGT13" s="40969"/>
      <c r="AGU13" s="40969"/>
      <c r="AGV13" s="40969"/>
      <c r="AGW13" s="40969"/>
      <c r="AGX13" s="40969"/>
      <c r="AGY13" s="40969"/>
      <c r="AGZ13" s="40969"/>
      <c r="AHA13" s="40969"/>
      <c r="AHB13" s="40969"/>
      <c r="AHC13" s="40969"/>
      <c r="AHD13" s="40969"/>
      <c r="AHE13" s="40969"/>
      <c r="AHF13" s="40969"/>
      <c r="AHG13" s="40969"/>
      <c r="AHH13" s="40969"/>
      <c r="AHI13" s="40969"/>
      <c r="AHJ13" s="40969"/>
      <c r="AHK13" s="40969"/>
      <c r="AHL13" s="40969"/>
      <c r="AHM13" s="40969"/>
      <c r="AHN13" s="40969"/>
      <c r="AHO13" s="40969"/>
      <c r="AHP13" s="40969"/>
      <c r="AHQ13" s="40969"/>
      <c r="AHR13" s="40969"/>
      <c r="AHS13" s="40969"/>
      <c r="AHT13" s="40969"/>
      <c r="AHU13" s="40969"/>
      <c r="AHV13" s="40969"/>
      <c r="AHW13" s="40969"/>
      <c r="AHX13" s="40969"/>
      <c r="AHY13" s="40969"/>
      <c r="AHZ13" s="40969"/>
      <c r="AIA13" s="40969"/>
      <c r="AIB13" s="40969"/>
      <c r="AIC13" s="40969"/>
      <c r="AID13" s="40969"/>
      <c r="AIE13" s="40969"/>
      <c r="AIF13" s="40969"/>
      <c r="AIG13" s="40969"/>
      <c r="AIH13" s="40969"/>
      <c r="AII13" s="40969"/>
      <c r="AIJ13" s="40969"/>
      <c r="AIK13" s="40969"/>
      <c r="AIL13" s="40969"/>
      <c r="AIM13" s="40969"/>
      <c r="AIN13" s="40969"/>
      <c r="AIO13" s="40969"/>
      <c r="AIP13" s="40969"/>
      <c r="AIQ13" s="40969"/>
      <c r="AIR13" s="40969"/>
      <c r="AIS13" s="40969"/>
      <c r="AIT13" s="40969"/>
      <c r="AIU13" s="40969"/>
      <c r="AIV13" s="40969"/>
      <c r="AIW13" s="40969"/>
      <c r="AIX13" s="40969"/>
      <c r="AIY13" s="40969"/>
      <c r="AIZ13" s="40969"/>
      <c r="AJA13" s="40969"/>
      <c r="AJB13" s="40969"/>
      <c r="AJC13" s="40969"/>
      <c r="AJD13" s="40969"/>
      <c r="AJE13" s="40969"/>
      <c r="AJF13" s="40969"/>
      <c r="AJG13" s="40969"/>
      <c r="AJH13" s="40969"/>
      <c r="AJI13" s="40969"/>
      <c r="AJJ13" s="40969"/>
      <c r="AJK13" s="40969"/>
      <c r="AJL13" s="40969"/>
      <c r="AJM13" s="40969"/>
      <c r="AJN13" s="40969"/>
      <c r="AJO13" s="40969"/>
      <c r="AJP13" s="40969"/>
      <c r="AJQ13" s="40969"/>
      <c r="AJR13" s="40969"/>
      <c r="AJS13" s="40969"/>
      <c r="AJT13" s="40969"/>
      <c r="AJU13" s="40969"/>
      <c r="AJV13" s="40969"/>
      <c r="AJW13" s="40969"/>
      <c r="AJX13" s="40969"/>
      <c r="AJY13" s="40969"/>
      <c r="AJZ13" s="40969"/>
      <c r="AKA13" s="40969"/>
      <c r="AKB13" s="40969"/>
      <c r="AKC13" s="40969"/>
      <c r="AKD13" s="40969"/>
      <c r="AKE13" s="40969"/>
      <c r="AKF13" s="40969"/>
      <c r="AKG13" s="40969"/>
      <c r="AKH13" s="40969"/>
      <c r="AKI13" s="40969"/>
      <c r="AKJ13" s="40969"/>
      <c r="AKK13" s="40969"/>
      <c r="AKL13" s="40969"/>
      <c r="AKM13" s="40969"/>
      <c r="AKN13" s="40969"/>
      <c r="AKO13" s="40969"/>
      <c r="AKP13" s="40969"/>
      <c r="AKQ13" s="40969"/>
      <c r="AKR13" s="40969"/>
      <c r="AKS13" s="40969"/>
      <c r="AKT13" s="40969"/>
      <c r="AKU13" s="40969"/>
      <c r="AKV13" s="40969"/>
      <c r="AKW13" s="40969"/>
      <c r="AKX13" s="40969"/>
      <c r="AKY13" s="40969"/>
      <c r="AKZ13" s="40969"/>
      <c r="ALA13" s="40969"/>
      <c r="ALB13" s="40969"/>
      <c r="ALC13" s="40969"/>
      <c r="ALD13" s="40969"/>
      <c r="ALE13" s="40969"/>
      <c r="ALF13" s="40969"/>
      <c r="ALG13" s="40969"/>
      <c r="ALH13" s="40969"/>
      <c r="ALI13" s="40969"/>
      <c r="ALJ13" s="40969"/>
      <c r="ALK13" s="40969"/>
      <c r="ALL13" s="40969"/>
      <c r="ALM13" s="40969"/>
      <c r="ALN13" s="40969"/>
      <c r="ALO13" s="40969"/>
      <c r="ALP13" s="40969"/>
      <c r="ALQ13" s="40969"/>
      <c r="ALR13" s="40969"/>
      <c r="ALS13" s="40969"/>
      <c r="ALT13" s="40969"/>
      <c r="ALU13" s="40969"/>
      <c r="ALV13" s="40969"/>
      <c r="ALW13" s="40969"/>
      <c r="ALX13" s="40969"/>
      <c r="ALY13" s="40969"/>
      <c r="ALZ13" s="40969"/>
      <c r="AMA13" s="40969"/>
      <c r="AMB13" s="40969"/>
      <c r="AMC13" s="40969"/>
      <c r="AMD13" s="40969"/>
      <c r="AME13" s="40969"/>
      <c r="AMF13" s="40969"/>
      <c r="AMG13" s="40969"/>
      <c r="AMH13" s="40969"/>
      <c r="AMI13" s="40969"/>
      <c r="AMJ13" s="40969"/>
      <c r="AMK13" s="40969"/>
      <c r="AML13" s="40969"/>
      <c r="AMM13" s="40969"/>
      <c r="AMN13" s="40969"/>
      <c r="AMO13" s="40969"/>
      <c r="AMP13" s="40969"/>
      <c r="AMQ13" s="40969"/>
      <c r="AMR13" s="40969"/>
      <c r="AMS13" s="40969"/>
      <c r="AMT13" s="40969"/>
      <c r="AMU13" s="40969"/>
      <c r="AMV13" s="40969"/>
      <c r="AMW13" s="40969"/>
      <c r="AMX13" s="40969"/>
      <c r="AMY13" s="40969"/>
      <c r="AMZ13" s="40969"/>
      <c r="ANA13" s="40969"/>
      <c r="ANB13" s="40969"/>
      <c r="ANC13" s="40969"/>
      <c r="AND13" s="40969"/>
      <c r="ANE13" s="40969"/>
      <c r="ANF13" s="40969"/>
      <c r="ANG13" s="40969"/>
      <c r="ANH13" s="40969"/>
      <c r="ANI13" s="40969"/>
      <c r="ANJ13" s="40969"/>
      <c r="ANK13" s="40969"/>
      <c r="ANL13" s="40969"/>
      <c r="ANM13" s="40969"/>
      <c r="ANN13" s="40969"/>
      <c r="ANO13" s="40969"/>
      <c r="ANP13" s="40969"/>
      <c r="ANQ13" s="40969"/>
      <c r="ANR13" s="40969"/>
      <c r="ANS13" s="40969"/>
      <c r="ANT13" s="40969"/>
      <c r="ANU13" s="40969"/>
      <c r="ANV13" s="40969"/>
      <c r="ANW13" s="40969"/>
      <c r="ANX13" s="40969"/>
      <c r="ANY13" s="40969"/>
      <c r="ANZ13" s="40969"/>
      <c r="AOA13" s="40969"/>
      <c r="AOB13" s="40969"/>
      <c r="AOC13" s="40969"/>
      <c r="AOD13" s="40969"/>
      <c r="AOE13" s="40969"/>
      <c r="AOF13" s="40969"/>
      <c r="AOG13" s="40969"/>
      <c r="AOH13" s="40969"/>
      <c r="AOI13" s="40969"/>
      <c r="AOJ13" s="40969"/>
      <c r="AOK13" s="40969"/>
      <c r="AOL13" s="40969"/>
      <c r="AOM13" s="40969"/>
      <c r="AON13" s="40969"/>
      <c r="AOO13" s="40969"/>
      <c r="AOP13" s="40969"/>
      <c r="AOQ13" s="40969"/>
      <c r="AOR13" s="40969"/>
      <c r="AOS13" s="40969"/>
      <c r="AOT13" s="40969"/>
      <c r="AOU13" s="40969"/>
      <c r="AOV13" s="40969"/>
      <c r="AOW13" s="40969"/>
      <c r="AOX13" s="40969"/>
      <c r="AOY13" s="40969"/>
      <c r="AOZ13" s="40969"/>
      <c r="APA13" s="40969"/>
      <c r="APB13" s="40969"/>
      <c r="APC13" s="40969"/>
      <c r="APD13" s="40969"/>
      <c r="APE13" s="40969"/>
      <c r="APF13" s="40969"/>
      <c r="APG13" s="40969"/>
      <c r="APH13" s="40969"/>
      <c r="API13" s="40969"/>
      <c r="APJ13" s="40969"/>
      <c r="APK13" s="40969"/>
      <c r="APL13" s="40969"/>
      <c r="APM13" s="40969"/>
      <c r="APN13" s="40969"/>
      <c r="APO13" s="40969"/>
      <c r="APP13" s="40969"/>
      <c r="APQ13" s="40969"/>
      <c r="APR13" s="40969"/>
      <c r="APS13" s="40969"/>
      <c r="APT13" s="40969"/>
      <c r="APU13" s="40969"/>
      <c r="APV13" s="40969"/>
      <c r="APW13" s="40969"/>
      <c r="APX13" s="40969"/>
      <c r="APY13" s="40969"/>
      <c r="APZ13" s="40969"/>
      <c r="AQA13" s="40969"/>
      <c r="AQB13" s="40969"/>
      <c r="AQC13" s="40969"/>
      <c r="AQD13" s="40969"/>
      <c r="AQE13" s="40969"/>
      <c r="AQF13" s="40969"/>
      <c r="AQG13" s="40969"/>
      <c r="AQH13" s="40969"/>
      <c r="AQI13" s="40969"/>
      <c r="AQJ13" s="40969"/>
      <c r="AQK13" s="40969"/>
      <c r="AQL13" s="40969"/>
      <c r="AQM13" s="40969"/>
      <c r="AQN13" s="40969"/>
      <c r="AQO13" s="40969"/>
      <c r="AQP13" s="40969"/>
      <c r="AQQ13" s="40969"/>
      <c r="AQR13" s="40969"/>
      <c r="AQS13" s="40969"/>
      <c r="AQT13" s="40969"/>
      <c r="AQU13" s="40969"/>
      <c r="AQV13" s="40969"/>
      <c r="AQW13" s="40969"/>
      <c r="AQX13" s="40969"/>
      <c r="AQY13" s="40969"/>
      <c r="AQZ13" s="40969"/>
      <c r="ARA13" s="40969"/>
      <c r="ARB13" s="40969"/>
      <c r="ARC13" s="40969"/>
      <c r="ARD13" s="40969"/>
      <c r="ARE13" s="40969"/>
      <c r="ARF13" s="40969"/>
      <c r="ARG13" s="40969"/>
      <c r="ARH13" s="40969"/>
      <c r="ARI13" s="40969"/>
      <c r="ARJ13" s="40969"/>
      <c r="ARK13" s="40969"/>
      <c r="ARL13" s="40969"/>
      <c r="ARM13" s="40969"/>
      <c r="ARN13" s="40969"/>
      <c r="ARO13" s="40969"/>
      <c r="ARP13" s="40969"/>
      <c r="ARQ13" s="40969"/>
      <c r="ARR13" s="40969"/>
      <c r="ARS13" s="40969"/>
      <c r="ART13" s="40969"/>
      <c r="ARU13" s="40969"/>
      <c r="ARV13" s="40969"/>
      <c r="ARW13" s="40969"/>
      <c r="ARX13" s="40969"/>
      <c r="ARY13" s="40969"/>
      <c r="ARZ13" s="40969"/>
      <c r="ASA13" s="40969"/>
      <c r="ASB13" s="40969"/>
      <c r="ASC13" s="40969"/>
      <c r="ASD13" s="40969"/>
      <c r="ASE13" s="40969"/>
      <c r="ASF13" s="40969"/>
      <c r="ASG13" s="40969"/>
      <c r="ASH13" s="40969"/>
      <c r="ASI13" s="40969"/>
      <c r="ASJ13" s="40969"/>
      <c r="ASK13" s="40969"/>
      <c r="ASL13" s="40969"/>
      <c r="ASM13" s="40969"/>
      <c r="ASN13" s="40969"/>
      <c r="ASO13" s="40969"/>
      <c r="ASP13" s="40969"/>
      <c r="ASQ13" s="40969"/>
      <c r="ASR13" s="40969"/>
      <c r="ASS13" s="40969"/>
      <c r="AST13" s="40969"/>
      <c r="ASU13" s="40969"/>
      <c r="ASV13" s="40969"/>
      <c r="ASW13" s="40969"/>
      <c r="ASX13" s="40969"/>
      <c r="ASY13" s="40969"/>
      <c r="ASZ13" s="40969"/>
      <c r="ATA13" s="40969"/>
      <c r="ATB13" s="40969"/>
      <c r="ATC13" s="40969"/>
      <c r="ATD13" s="40969"/>
      <c r="ATE13" s="40969"/>
      <c r="ATF13" s="40969"/>
      <c r="ATG13" s="40969"/>
      <c r="ATH13" s="40969"/>
      <c r="ATI13" s="40969"/>
      <c r="ATJ13" s="40969"/>
      <c r="ATK13" s="40969"/>
      <c r="ATL13" s="40969"/>
      <c r="ATM13" s="40969"/>
      <c r="ATN13" s="40969"/>
      <c r="ATO13" s="40969"/>
      <c r="ATP13" s="40969"/>
      <c r="ATQ13" s="40969"/>
      <c r="ATR13" s="40969"/>
      <c r="ATS13" s="40969"/>
      <c r="ATT13" s="40969"/>
      <c r="ATU13" s="40969"/>
      <c r="ATV13" s="40969"/>
      <c r="ATW13" s="40969"/>
      <c r="ATX13" s="40969"/>
      <c r="ATY13" s="40969"/>
      <c r="ATZ13" s="40969"/>
      <c r="AUA13" s="40969"/>
      <c r="AUB13" s="40969"/>
      <c r="AUC13" s="40969"/>
      <c r="AUD13" s="40969"/>
      <c r="AUE13" s="40969"/>
      <c r="AUF13" s="40969"/>
      <c r="AUG13" s="40969"/>
      <c r="AUH13" s="40969"/>
      <c r="AUI13" s="40969"/>
      <c r="AUJ13" s="40969"/>
      <c r="AUK13" s="40969"/>
      <c r="AUL13" s="40969"/>
      <c r="AUM13" s="40969"/>
      <c r="AUN13" s="40969"/>
      <c r="AUO13" s="40969"/>
      <c r="AUP13" s="40969"/>
      <c r="AUQ13" s="40969"/>
      <c r="AUR13" s="40969"/>
      <c r="AUS13" s="40969"/>
      <c r="AUT13" s="40969"/>
      <c r="AUU13" s="40969"/>
      <c r="AUV13" s="40969"/>
      <c r="AUW13" s="40969"/>
      <c r="AUX13" s="40969"/>
      <c r="AUY13" s="40969"/>
      <c r="AUZ13" s="40969"/>
      <c r="AVA13" s="40969"/>
      <c r="AVB13" s="40969"/>
      <c r="AVC13" s="40969"/>
      <c r="AVD13" s="40969"/>
      <c r="AVE13" s="40969"/>
      <c r="AVF13" s="40969"/>
      <c r="AVG13" s="40969"/>
      <c r="AVH13" s="40969"/>
      <c r="AVI13" s="40969"/>
      <c r="AVJ13" s="40969"/>
      <c r="AVK13" s="40969"/>
      <c r="AVL13" s="40969"/>
      <c r="AVM13" s="40969"/>
      <c r="AVN13" s="40969"/>
      <c r="AVO13" s="40969"/>
      <c r="AVP13" s="40969"/>
      <c r="AVQ13" s="40969"/>
      <c r="AVR13" s="40969"/>
      <c r="AVS13" s="40969"/>
      <c r="AVT13" s="40969"/>
      <c r="AVU13" s="40969"/>
      <c r="AVV13" s="40969"/>
      <c r="AVW13" s="40969"/>
      <c r="AVX13" s="40969"/>
      <c r="AVY13" s="40969"/>
      <c r="AVZ13" s="40969"/>
      <c r="AWA13" s="40969"/>
      <c r="AWB13" s="40969"/>
      <c r="AWC13" s="40969"/>
      <c r="AWD13" s="40969"/>
      <c r="AWE13" s="40969"/>
      <c r="AWF13" s="40969"/>
      <c r="AWG13" s="40969"/>
      <c r="AWH13" s="40969"/>
      <c r="AWI13" s="40969"/>
      <c r="AWJ13" s="40969"/>
      <c r="AWK13" s="40969"/>
      <c r="AWL13" s="40969"/>
      <c r="AWM13" s="40969"/>
      <c r="AWN13" s="40969"/>
      <c r="AWO13" s="40969"/>
      <c r="AWP13" s="40969"/>
      <c r="AWQ13" s="40969"/>
      <c r="AWR13" s="40969"/>
      <c r="AWS13" s="40969"/>
      <c r="AWT13" s="40969"/>
      <c r="AWU13" s="40969"/>
      <c r="AWV13" s="40969"/>
      <c r="AWW13" s="40969"/>
      <c r="AWX13" s="40969"/>
      <c r="AWY13" s="40969"/>
      <c r="AWZ13" s="40969"/>
      <c r="AXA13" s="40969"/>
      <c r="AXB13" s="40969"/>
      <c r="AXC13" s="40969"/>
      <c r="AXD13" s="40969"/>
      <c r="AXE13" s="40969"/>
      <c r="AXF13" s="40969"/>
      <c r="AXG13" s="40969"/>
      <c r="AXH13" s="40969"/>
      <c r="AXI13" s="40969"/>
      <c r="AXJ13" s="40969"/>
      <c r="AXK13" s="40969"/>
      <c r="AXL13" s="40969"/>
      <c r="AXM13" s="40969"/>
      <c r="AXN13" s="40969"/>
      <c r="AXO13" s="40969"/>
      <c r="AXP13" s="40969"/>
      <c r="AXQ13" s="40969"/>
      <c r="AXR13" s="40969"/>
      <c r="AXS13" s="40969"/>
      <c r="AXT13" s="40969"/>
      <c r="AXU13" s="40969"/>
      <c r="AXV13" s="40969"/>
      <c r="AXW13" s="40969"/>
      <c r="AXX13" s="40969"/>
      <c r="AXY13" s="40969"/>
      <c r="AXZ13" s="40969"/>
      <c r="AYA13" s="40969"/>
      <c r="AYB13" s="40969"/>
      <c r="AYC13" s="40969"/>
      <c r="AYD13" s="40969"/>
      <c r="AYE13" s="40969"/>
      <c r="AYF13" s="40969"/>
      <c r="AYG13" s="40969"/>
      <c r="AYH13" s="40969"/>
      <c r="AYI13" s="40969"/>
      <c r="AYJ13" s="40969"/>
      <c r="AYK13" s="40969"/>
      <c r="AYL13" s="40969"/>
      <c r="AYM13" s="40969"/>
      <c r="AYN13" s="40969"/>
      <c r="AYO13" s="40969"/>
      <c r="AYP13" s="40969"/>
      <c r="AYQ13" s="40969"/>
      <c r="AYR13" s="40969"/>
      <c r="AYS13" s="40969"/>
      <c r="AYT13" s="40969"/>
      <c r="AYU13" s="40969"/>
      <c r="AYV13" s="40969"/>
      <c r="AYW13" s="40969"/>
      <c r="AYX13" s="40969"/>
      <c r="AYY13" s="40969"/>
      <c r="AYZ13" s="40969"/>
      <c r="AZA13" s="40969"/>
      <c r="AZB13" s="40969"/>
      <c r="AZC13" s="40969"/>
      <c r="AZD13" s="40969"/>
      <c r="AZE13" s="40969"/>
      <c r="AZF13" s="40969"/>
      <c r="AZG13" s="40969"/>
      <c r="AZH13" s="40969"/>
      <c r="AZI13" s="40969"/>
      <c r="AZJ13" s="40969"/>
      <c r="AZK13" s="40969"/>
      <c r="AZL13" s="40969"/>
      <c r="AZM13" s="40969"/>
      <c r="AZN13" s="40969"/>
      <c r="AZO13" s="40969"/>
      <c r="AZP13" s="40969"/>
      <c r="AZQ13" s="40969"/>
      <c r="AZR13" s="40969"/>
      <c r="AZS13" s="40969"/>
      <c r="AZT13" s="40969"/>
      <c r="AZU13" s="40969"/>
      <c r="AZV13" s="40969"/>
      <c r="AZW13" s="40969"/>
      <c r="AZX13" s="40969"/>
      <c r="AZY13" s="40969"/>
      <c r="AZZ13" s="40969"/>
      <c r="BAA13" s="40969"/>
      <c r="BAB13" s="40969"/>
      <c r="BAC13" s="40969"/>
      <c r="BAD13" s="40969"/>
      <c r="BAE13" s="40969"/>
      <c r="BAF13" s="40969"/>
      <c r="BAG13" s="40969"/>
      <c r="BAH13" s="40969"/>
      <c r="BAI13" s="40969"/>
      <c r="BAJ13" s="40969"/>
      <c r="BAK13" s="40969"/>
      <c r="BAL13" s="40969"/>
      <c r="BAM13" s="40969"/>
      <c r="BAN13" s="40969"/>
      <c r="BAO13" s="40969"/>
      <c r="BAP13" s="40969"/>
      <c r="BAQ13" s="40969"/>
      <c r="BAR13" s="40969"/>
      <c r="BAS13" s="40969"/>
      <c r="BAT13" s="40969"/>
      <c r="BAU13" s="40969"/>
      <c r="BAV13" s="40969"/>
      <c r="BAW13" s="40969"/>
      <c r="BAX13" s="40969"/>
      <c r="BAY13" s="40969"/>
      <c r="BAZ13" s="40969"/>
      <c r="BBA13" s="40969"/>
      <c r="BBB13" s="40969"/>
      <c r="BBC13" s="40969"/>
      <c r="BBD13" s="40969"/>
      <c r="BBE13" s="40969"/>
      <c r="BBF13" s="40969"/>
      <c r="BBG13" s="40969"/>
      <c r="BBH13" s="40969"/>
      <c r="BBI13" s="40969"/>
      <c r="BBJ13" s="40969"/>
      <c r="BBK13" s="40969"/>
      <c r="BBL13" s="40969"/>
      <c r="BBM13" s="40969"/>
      <c r="BBN13" s="40969"/>
      <c r="BBO13" s="40969"/>
    </row>
    <row r="14" spans="1:1419" ht="19.5" customHeight="1" x14ac:dyDescent="0.25">
      <c r="A14" s="41980" t="s">
        <v>71</v>
      </c>
      <c r="B14" s="41981"/>
      <c r="C14" s="40997">
        <f t="shared" ref="C14:AH14" si="2">SUM(C11:C13)</f>
        <v>0</v>
      </c>
      <c r="D14" s="40997">
        <f t="shared" si="2"/>
        <v>0</v>
      </c>
      <c r="E14" s="40997">
        <f t="shared" si="2"/>
        <v>0</v>
      </c>
      <c r="F14" s="40997">
        <f t="shared" si="2"/>
        <v>0</v>
      </c>
      <c r="G14" s="40997">
        <f t="shared" si="2"/>
        <v>0</v>
      </c>
      <c r="H14" s="40997">
        <f t="shared" si="2"/>
        <v>0</v>
      </c>
      <c r="I14" s="40997">
        <f t="shared" si="2"/>
        <v>0</v>
      </c>
      <c r="J14" s="40997">
        <f t="shared" si="2"/>
        <v>0</v>
      </c>
      <c r="K14" s="40997">
        <f t="shared" si="2"/>
        <v>0</v>
      </c>
      <c r="L14" s="40997">
        <f t="shared" si="2"/>
        <v>0</v>
      </c>
      <c r="M14" s="40997">
        <f t="shared" si="2"/>
        <v>0</v>
      </c>
      <c r="N14" s="40997">
        <f t="shared" si="2"/>
        <v>0</v>
      </c>
      <c r="O14" s="40997">
        <f t="shared" si="2"/>
        <v>0</v>
      </c>
      <c r="P14" s="40997">
        <f t="shared" si="2"/>
        <v>0</v>
      </c>
      <c r="Q14" s="40997">
        <f t="shared" si="2"/>
        <v>0</v>
      </c>
      <c r="R14" s="40997">
        <f t="shared" si="2"/>
        <v>0</v>
      </c>
      <c r="S14" s="40997">
        <f t="shared" si="2"/>
        <v>0</v>
      </c>
      <c r="T14" s="40997">
        <f t="shared" si="2"/>
        <v>0</v>
      </c>
      <c r="U14" s="40997">
        <f t="shared" si="2"/>
        <v>0</v>
      </c>
      <c r="V14" s="40997">
        <f t="shared" si="2"/>
        <v>0</v>
      </c>
      <c r="W14" s="40997">
        <f t="shared" si="2"/>
        <v>0</v>
      </c>
      <c r="X14" s="40997">
        <f t="shared" si="2"/>
        <v>0</v>
      </c>
      <c r="Y14" s="40997">
        <f t="shared" si="2"/>
        <v>0</v>
      </c>
      <c r="Z14" s="40997">
        <f t="shared" si="2"/>
        <v>0</v>
      </c>
      <c r="AA14" s="40997">
        <f t="shared" si="2"/>
        <v>0</v>
      </c>
      <c r="AB14" s="40997">
        <f t="shared" si="2"/>
        <v>0</v>
      </c>
      <c r="AC14" s="40997">
        <f t="shared" si="2"/>
        <v>0</v>
      </c>
      <c r="AD14" s="40997">
        <f t="shared" si="2"/>
        <v>0</v>
      </c>
      <c r="AE14" s="40997">
        <f t="shared" si="2"/>
        <v>0</v>
      </c>
      <c r="AF14" s="40997">
        <f t="shared" si="2"/>
        <v>0</v>
      </c>
      <c r="AG14" s="40997">
        <f t="shared" si="2"/>
        <v>0</v>
      </c>
      <c r="AH14" s="40997">
        <f t="shared" si="2"/>
        <v>0</v>
      </c>
      <c r="AI14" s="40997">
        <f t="shared" ref="AI14:BN14" si="3">SUM(AI11:AI13)</f>
        <v>0</v>
      </c>
      <c r="AJ14" s="40997">
        <f t="shared" si="3"/>
        <v>0</v>
      </c>
      <c r="AK14" s="40997">
        <f t="shared" si="3"/>
        <v>0</v>
      </c>
      <c r="AL14" s="40997">
        <f t="shared" si="3"/>
        <v>0</v>
      </c>
      <c r="AM14" s="40997">
        <f t="shared" si="3"/>
        <v>0</v>
      </c>
      <c r="AN14" s="40997">
        <f t="shared" si="3"/>
        <v>0</v>
      </c>
      <c r="AO14" s="40997">
        <f t="shared" si="3"/>
        <v>0</v>
      </c>
      <c r="AP14" s="40997">
        <f t="shared" si="3"/>
        <v>0</v>
      </c>
      <c r="AQ14" s="40997">
        <f t="shared" si="3"/>
        <v>0</v>
      </c>
      <c r="AR14" s="40997">
        <f t="shared" si="3"/>
        <v>0</v>
      </c>
      <c r="AS14" s="40997">
        <f t="shared" si="3"/>
        <v>0</v>
      </c>
      <c r="AT14" s="40997">
        <f t="shared" si="3"/>
        <v>0</v>
      </c>
      <c r="AU14" s="40997">
        <f t="shared" si="3"/>
        <v>0</v>
      </c>
      <c r="AV14" s="40997">
        <f t="shared" si="3"/>
        <v>0</v>
      </c>
      <c r="AW14" s="40997">
        <f t="shared" si="3"/>
        <v>0</v>
      </c>
      <c r="AX14" s="40997">
        <f t="shared" si="3"/>
        <v>0</v>
      </c>
      <c r="AY14" s="40997">
        <f t="shared" si="3"/>
        <v>0</v>
      </c>
      <c r="AZ14" s="40997">
        <f t="shared" si="3"/>
        <v>0</v>
      </c>
      <c r="BA14" s="40997">
        <f t="shared" si="3"/>
        <v>0</v>
      </c>
      <c r="BB14" s="40997">
        <f t="shared" si="3"/>
        <v>0</v>
      </c>
      <c r="BC14" s="40997">
        <f t="shared" si="3"/>
        <v>0</v>
      </c>
      <c r="BD14" s="40997">
        <f t="shared" si="3"/>
        <v>0</v>
      </c>
      <c r="BE14" s="40997">
        <f t="shared" si="3"/>
        <v>0</v>
      </c>
      <c r="BF14" s="40997">
        <f t="shared" si="3"/>
        <v>0</v>
      </c>
      <c r="BG14" s="40997">
        <f t="shared" si="3"/>
        <v>0</v>
      </c>
      <c r="BH14" s="40997">
        <f t="shared" si="3"/>
        <v>0</v>
      </c>
      <c r="BI14" s="40997">
        <f t="shared" si="3"/>
        <v>0</v>
      </c>
      <c r="BJ14" s="40997">
        <f t="shared" si="3"/>
        <v>0</v>
      </c>
      <c r="BK14" s="40997">
        <f t="shared" si="3"/>
        <v>0</v>
      </c>
      <c r="BL14" s="40997">
        <f t="shared" si="3"/>
        <v>0</v>
      </c>
      <c r="BM14" s="40997">
        <f t="shared" si="3"/>
        <v>0</v>
      </c>
      <c r="BN14" s="40997">
        <f t="shared" si="3"/>
        <v>0</v>
      </c>
      <c r="BO14" s="40997">
        <f t="shared" ref="BO14:CT14" si="4">SUM(BO11:BO13)</f>
        <v>0</v>
      </c>
      <c r="BP14" s="40997">
        <f t="shared" si="4"/>
        <v>0</v>
      </c>
      <c r="BQ14" s="40997">
        <f t="shared" si="4"/>
        <v>0</v>
      </c>
      <c r="BR14" s="40997">
        <f t="shared" si="4"/>
        <v>0</v>
      </c>
      <c r="BS14" s="40997">
        <f t="shared" si="4"/>
        <v>0</v>
      </c>
      <c r="BT14" s="40997">
        <f t="shared" si="4"/>
        <v>0</v>
      </c>
      <c r="BU14" s="40997">
        <f t="shared" si="4"/>
        <v>0</v>
      </c>
      <c r="BV14" s="40997">
        <f t="shared" si="4"/>
        <v>0</v>
      </c>
      <c r="BW14" s="40997">
        <f t="shared" si="4"/>
        <v>0</v>
      </c>
      <c r="BX14" s="40997">
        <f t="shared" si="4"/>
        <v>0</v>
      </c>
      <c r="BY14" s="40997">
        <f t="shared" si="4"/>
        <v>0</v>
      </c>
      <c r="BZ14" s="40997">
        <f t="shared" si="4"/>
        <v>0</v>
      </c>
      <c r="CA14" s="40997">
        <f t="shared" si="4"/>
        <v>0</v>
      </c>
      <c r="CB14" s="40997">
        <f t="shared" si="4"/>
        <v>0</v>
      </c>
      <c r="CC14" s="40997">
        <f t="shared" si="4"/>
        <v>0</v>
      </c>
      <c r="CD14" s="40997">
        <f t="shared" si="4"/>
        <v>0</v>
      </c>
      <c r="CE14" s="40997">
        <f t="shared" si="4"/>
        <v>0</v>
      </c>
      <c r="CF14" s="40997">
        <f t="shared" si="4"/>
        <v>0</v>
      </c>
      <c r="CG14" s="40997">
        <f t="shared" si="4"/>
        <v>0</v>
      </c>
      <c r="CH14" s="40998">
        <f t="shared" si="4"/>
        <v>0</v>
      </c>
      <c r="CI14" s="40999">
        <f t="shared" si="4"/>
        <v>0</v>
      </c>
      <c r="CJ14" s="40997">
        <f t="shared" si="4"/>
        <v>0</v>
      </c>
      <c r="CK14" s="40997">
        <f t="shared" si="4"/>
        <v>0</v>
      </c>
      <c r="CL14" s="40997">
        <f t="shared" si="4"/>
        <v>0</v>
      </c>
      <c r="CM14" s="40997">
        <f t="shared" si="4"/>
        <v>0</v>
      </c>
      <c r="CN14" s="41000">
        <f t="shared" si="4"/>
        <v>0</v>
      </c>
      <c r="CO14" s="40951"/>
      <c r="CP14" s="40951"/>
      <c r="CQ14" s="40951"/>
      <c r="CR14" s="40951"/>
      <c r="CS14" s="40951"/>
      <c r="CT14" s="40951"/>
      <c r="CU14" s="40951"/>
      <c r="CV14" s="40951"/>
      <c r="CW14" s="40951"/>
      <c r="CX14" s="40951"/>
      <c r="CY14" s="40951"/>
      <c r="CZ14" s="40951"/>
      <c r="DA14" s="40951"/>
      <c r="DB14" s="40951"/>
      <c r="DC14" s="40951"/>
      <c r="DD14" s="40951"/>
      <c r="DE14" s="40951"/>
      <c r="DF14" s="40951"/>
      <c r="DG14" s="40951"/>
      <c r="DH14" s="40951"/>
      <c r="DI14" s="40951"/>
      <c r="DJ14" s="40951"/>
      <c r="DK14" s="40951"/>
      <c r="DL14" s="40951"/>
      <c r="DM14" s="40951"/>
      <c r="DN14" s="40951"/>
      <c r="DO14" s="40951"/>
      <c r="DP14" s="40951"/>
      <c r="DQ14" s="40951"/>
      <c r="DR14" s="40951"/>
      <c r="DS14" s="40951"/>
      <c r="DT14" s="40951"/>
      <c r="DU14" s="40951"/>
      <c r="DV14" s="40951"/>
      <c r="DW14" s="40951"/>
      <c r="DX14" s="40951"/>
      <c r="DY14" s="40951"/>
      <c r="DZ14" s="40951"/>
      <c r="EA14" s="40951"/>
      <c r="EB14" s="40951"/>
      <c r="EC14" s="40951"/>
      <c r="ED14" s="40951"/>
      <c r="EE14" s="40951"/>
      <c r="EF14" s="40951"/>
      <c r="EG14" s="40951"/>
      <c r="EH14" s="40951"/>
      <c r="EI14" s="40951"/>
      <c r="EJ14" s="40951"/>
      <c r="EK14" s="40951"/>
      <c r="EL14" s="40951"/>
      <c r="EM14" s="40951"/>
      <c r="EN14" s="40951"/>
      <c r="EO14" s="40951"/>
      <c r="EP14" s="40951"/>
      <c r="EQ14" s="40951"/>
      <c r="ER14" s="40951"/>
      <c r="ES14" s="40951"/>
      <c r="ET14" s="40951"/>
      <c r="EU14" s="40951"/>
      <c r="EV14" s="40951"/>
      <c r="EW14" s="40951"/>
      <c r="EX14" s="40951"/>
      <c r="EY14" s="40951"/>
      <c r="EZ14" s="40951"/>
      <c r="FA14" s="40951"/>
      <c r="FB14" s="40951"/>
      <c r="FC14" s="40951"/>
      <c r="FD14" s="40951"/>
      <c r="FE14" s="40951"/>
      <c r="FF14" s="40951"/>
      <c r="FG14" s="40951"/>
      <c r="FH14" s="40951"/>
      <c r="FI14" s="40951"/>
      <c r="FJ14" s="40951"/>
      <c r="FK14" s="40951"/>
      <c r="FL14" s="40951"/>
      <c r="FM14" s="40951"/>
      <c r="FN14" s="40951"/>
      <c r="FO14" s="40951"/>
      <c r="FP14" s="40951"/>
      <c r="FQ14" s="40951"/>
      <c r="FR14" s="40951"/>
      <c r="FS14" s="40951"/>
      <c r="FT14" s="40951"/>
      <c r="FU14" s="40951"/>
      <c r="FV14" s="40951"/>
      <c r="FW14" s="40951"/>
      <c r="FX14" s="40951"/>
      <c r="FY14" s="40951"/>
      <c r="FZ14" s="40951"/>
      <c r="GA14" s="40951"/>
      <c r="GB14" s="40951"/>
      <c r="GC14" s="40951"/>
      <c r="GD14" s="40951"/>
      <c r="GE14" s="40951"/>
      <c r="GF14" s="40951"/>
      <c r="GG14" s="40951"/>
      <c r="GH14" s="40951"/>
      <c r="GI14" s="40951"/>
      <c r="GJ14" s="40951"/>
      <c r="GK14" s="40951"/>
      <c r="GL14" s="40951"/>
      <c r="GM14" s="40951"/>
      <c r="GN14" s="40951"/>
      <c r="GO14" s="40951"/>
      <c r="GP14" s="40951"/>
      <c r="GQ14" s="40951"/>
      <c r="GR14" s="40951"/>
      <c r="GS14" s="40951"/>
      <c r="GT14" s="40951"/>
      <c r="GU14" s="40951"/>
      <c r="GV14" s="40951"/>
      <c r="GW14" s="40951"/>
      <c r="GX14" s="40951"/>
      <c r="GY14" s="40951"/>
      <c r="GZ14" s="40951"/>
      <c r="HA14" s="40951"/>
      <c r="HB14" s="40951"/>
      <c r="HC14" s="40951"/>
      <c r="HD14" s="40951"/>
      <c r="HE14" s="40951"/>
      <c r="HF14" s="40951"/>
      <c r="HG14" s="40951"/>
      <c r="HH14" s="40951"/>
      <c r="HI14" s="40951"/>
      <c r="HJ14" s="40951"/>
      <c r="HK14" s="40951"/>
      <c r="HL14" s="40951"/>
      <c r="HM14" s="40951"/>
      <c r="HN14" s="40951"/>
      <c r="HO14" s="40951"/>
      <c r="HP14" s="40951"/>
      <c r="HQ14" s="40951"/>
      <c r="HR14" s="40951"/>
      <c r="HS14" s="40951"/>
      <c r="HT14" s="40951"/>
      <c r="HU14" s="40951"/>
      <c r="HV14" s="40951"/>
      <c r="HW14" s="40951"/>
      <c r="HX14" s="40951"/>
      <c r="HY14" s="40951"/>
      <c r="HZ14" s="40951"/>
      <c r="IA14" s="40951"/>
      <c r="IB14" s="40951"/>
      <c r="IC14" s="40951"/>
      <c r="ID14" s="40951"/>
      <c r="IE14" s="40951"/>
      <c r="IF14" s="40951"/>
      <c r="IG14" s="40951"/>
      <c r="IH14" s="40951"/>
      <c r="II14" s="40951"/>
      <c r="IJ14" s="40951"/>
      <c r="IK14" s="40951"/>
      <c r="IL14" s="40951"/>
      <c r="IM14" s="40951"/>
      <c r="IN14" s="40951"/>
      <c r="IO14" s="40951"/>
      <c r="IP14" s="40951"/>
      <c r="IQ14" s="40951"/>
      <c r="IR14" s="40951"/>
      <c r="IS14" s="40951"/>
      <c r="IT14" s="40951"/>
      <c r="IU14" s="40951"/>
      <c r="IV14" s="40951"/>
      <c r="IW14" s="40951"/>
      <c r="IX14" s="40951"/>
      <c r="IY14" s="40951"/>
      <c r="IZ14" s="40951"/>
      <c r="JA14" s="40951"/>
      <c r="JB14" s="40951"/>
      <c r="JC14" s="40951"/>
      <c r="JD14" s="40951"/>
      <c r="JE14" s="40951"/>
      <c r="JF14" s="40951"/>
      <c r="JG14" s="40951"/>
      <c r="JH14" s="40951"/>
      <c r="JI14" s="40951"/>
      <c r="JJ14" s="40951"/>
      <c r="JK14" s="40951"/>
      <c r="JL14" s="40951"/>
      <c r="JM14" s="40951"/>
      <c r="JN14" s="40951"/>
      <c r="JO14" s="40951"/>
      <c r="JP14" s="40951"/>
      <c r="JQ14" s="40951"/>
      <c r="JR14" s="40951"/>
      <c r="JS14" s="40951"/>
      <c r="JT14" s="40951"/>
      <c r="JU14" s="40951"/>
      <c r="JV14" s="40951"/>
      <c r="JW14" s="40951"/>
      <c r="JX14" s="40951"/>
      <c r="JY14" s="40951"/>
      <c r="JZ14" s="40951"/>
      <c r="KA14" s="40951"/>
      <c r="KB14" s="40951"/>
      <c r="KC14" s="40951"/>
      <c r="KD14" s="40951"/>
      <c r="KE14" s="40951"/>
      <c r="KF14" s="40951"/>
      <c r="KG14" s="40951"/>
      <c r="KH14" s="40951"/>
      <c r="KI14" s="40951"/>
      <c r="KJ14" s="40951"/>
      <c r="KK14" s="40951"/>
      <c r="KL14" s="40951"/>
      <c r="KM14" s="40951"/>
      <c r="KN14" s="40951"/>
      <c r="KO14" s="40951"/>
      <c r="KP14" s="40951"/>
      <c r="KQ14" s="40951"/>
      <c r="KR14" s="40951"/>
      <c r="KS14" s="40951"/>
      <c r="KT14" s="40951"/>
      <c r="KU14" s="40951"/>
      <c r="KV14" s="40951"/>
      <c r="KW14" s="40951"/>
      <c r="KX14" s="40951"/>
      <c r="KY14" s="40951"/>
      <c r="KZ14" s="40951"/>
      <c r="LA14" s="40951"/>
      <c r="LB14" s="40951"/>
      <c r="LC14" s="40951"/>
      <c r="LD14" s="40951"/>
      <c r="LE14" s="40951"/>
      <c r="LF14" s="40951"/>
      <c r="LG14" s="40951"/>
      <c r="LH14" s="40951"/>
      <c r="LI14" s="40951"/>
      <c r="LJ14" s="40951"/>
      <c r="LK14" s="40951"/>
      <c r="LL14" s="40951"/>
      <c r="LM14" s="40951"/>
      <c r="LN14" s="40951"/>
      <c r="LO14" s="40951"/>
      <c r="LP14" s="40951"/>
      <c r="LQ14" s="40951"/>
      <c r="LR14" s="40951"/>
      <c r="LS14" s="40951"/>
      <c r="LT14" s="40951"/>
      <c r="LU14" s="40951"/>
      <c r="LV14" s="40951"/>
      <c r="LW14" s="40951"/>
      <c r="LX14" s="40951"/>
      <c r="LY14" s="40951"/>
      <c r="LZ14" s="40951"/>
      <c r="MA14" s="40951"/>
      <c r="MB14" s="40951"/>
      <c r="MC14" s="40951"/>
      <c r="MD14" s="40951"/>
      <c r="ME14" s="40951"/>
      <c r="MF14" s="40951"/>
      <c r="MG14" s="40951"/>
      <c r="MH14" s="40951"/>
      <c r="MI14" s="40951"/>
      <c r="MJ14" s="40951"/>
      <c r="MK14" s="40951"/>
      <c r="ML14" s="40951"/>
      <c r="MM14" s="40951"/>
      <c r="MN14" s="40951"/>
      <c r="MO14" s="40951"/>
      <c r="MP14" s="40951"/>
      <c r="MQ14" s="40951"/>
      <c r="MR14" s="40951"/>
      <c r="MS14" s="40951"/>
      <c r="MT14" s="40951"/>
      <c r="MU14" s="40951"/>
      <c r="MV14" s="40951"/>
      <c r="MW14" s="40951"/>
      <c r="MX14" s="40951"/>
      <c r="MY14" s="40951"/>
      <c r="MZ14" s="40951"/>
      <c r="NA14" s="40951"/>
      <c r="NB14" s="40951"/>
      <c r="NC14" s="40951"/>
      <c r="ND14" s="40951"/>
      <c r="NE14" s="40951"/>
      <c r="NF14" s="40951"/>
      <c r="NG14" s="40951"/>
      <c r="NH14" s="40951"/>
      <c r="NI14" s="40951"/>
      <c r="NJ14" s="40951"/>
      <c r="NK14" s="40951"/>
      <c r="NL14" s="40951"/>
      <c r="NM14" s="40951"/>
      <c r="NN14" s="40951"/>
      <c r="NO14" s="40951"/>
      <c r="NP14" s="40951"/>
      <c r="NQ14" s="40951"/>
      <c r="NR14" s="40951"/>
      <c r="NS14" s="40951"/>
      <c r="NT14" s="40951"/>
      <c r="NU14" s="40951"/>
      <c r="NV14" s="40951"/>
      <c r="NW14" s="40951"/>
      <c r="NX14" s="40951"/>
      <c r="NY14" s="40951"/>
      <c r="NZ14" s="40951"/>
      <c r="OA14" s="40951"/>
      <c r="OB14" s="40951"/>
      <c r="OC14" s="40951"/>
      <c r="OD14" s="40951"/>
      <c r="OE14" s="40951"/>
      <c r="OF14" s="40951"/>
      <c r="OG14" s="40951"/>
      <c r="OH14" s="40951"/>
      <c r="OI14" s="40951"/>
      <c r="OJ14" s="40951"/>
      <c r="OK14" s="40951"/>
      <c r="OL14" s="40951"/>
      <c r="OM14" s="40951"/>
      <c r="ON14" s="40951"/>
      <c r="OO14" s="40951"/>
      <c r="OP14" s="40951"/>
      <c r="OQ14" s="40951"/>
      <c r="OR14" s="40951"/>
      <c r="OS14" s="40951"/>
      <c r="OT14" s="40951"/>
      <c r="OU14" s="40951"/>
      <c r="OV14" s="40951"/>
      <c r="OW14" s="40951"/>
      <c r="OX14" s="40951"/>
      <c r="OY14" s="40951"/>
      <c r="OZ14" s="40951"/>
      <c r="PA14" s="40951"/>
      <c r="PB14" s="40951"/>
      <c r="PC14" s="40951"/>
      <c r="PD14" s="40951"/>
      <c r="PE14" s="40951"/>
      <c r="PF14" s="40951"/>
      <c r="PG14" s="40951"/>
      <c r="PH14" s="40951"/>
      <c r="PI14" s="40951"/>
      <c r="PJ14" s="40951"/>
      <c r="PK14" s="40951"/>
      <c r="PL14" s="40951"/>
      <c r="PM14" s="40951"/>
      <c r="PN14" s="40951"/>
      <c r="PO14" s="40951"/>
      <c r="PP14" s="40951"/>
      <c r="PQ14" s="40951"/>
      <c r="PR14" s="40951"/>
      <c r="PS14" s="40951"/>
      <c r="PT14" s="40951"/>
      <c r="PU14" s="40951"/>
      <c r="PV14" s="40951"/>
      <c r="PW14" s="40951"/>
      <c r="PX14" s="40951"/>
      <c r="PY14" s="40951"/>
      <c r="PZ14" s="40951"/>
      <c r="QA14" s="40951"/>
      <c r="QB14" s="40951"/>
      <c r="QC14" s="40951"/>
      <c r="QD14" s="40951"/>
      <c r="QE14" s="40951"/>
      <c r="QF14" s="40951"/>
      <c r="QG14" s="40951"/>
      <c r="QH14" s="40951"/>
      <c r="QI14" s="40951"/>
      <c r="QJ14" s="40951"/>
      <c r="QK14" s="40951"/>
      <c r="QL14" s="40951"/>
      <c r="QM14" s="40951"/>
      <c r="QN14" s="40951"/>
      <c r="QO14" s="40951"/>
      <c r="QP14" s="40951"/>
      <c r="QQ14" s="40951"/>
      <c r="QR14" s="40951"/>
      <c r="QS14" s="40951"/>
      <c r="QT14" s="40951"/>
      <c r="QU14" s="40951"/>
      <c r="QV14" s="40951"/>
      <c r="QW14" s="40951"/>
      <c r="QX14" s="40951"/>
      <c r="QY14" s="40951"/>
      <c r="QZ14" s="40951"/>
      <c r="RA14" s="40951"/>
      <c r="RB14" s="40951"/>
      <c r="RC14" s="40951"/>
      <c r="RD14" s="40951"/>
      <c r="RE14" s="40951"/>
      <c r="RF14" s="40951"/>
      <c r="RG14" s="40951"/>
      <c r="RH14" s="40951"/>
      <c r="RI14" s="40951"/>
      <c r="RJ14" s="40951"/>
      <c r="RK14" s="40951"/>
      <c r="RL14" s="40951"/>
      <c r="RM14" s="40951"/>
      <c r="RN14" s="40951"/>
      <c r="RO14" s="40951"/>
      <c r="RP14" s="40951"/>
      <c r="RQ14" s="40951"/>
      <c r="RR14" s="40951"/>
      <c r="RS14" s="40951"/>
      <c r="RT14" s="40951"/>
      <c r="RU14" s="40951"/>
      <c r="RV14" s="40951"/>
      <c r="RW14" s="40951"/>
      <c r="RX14" s="40951"/>
      <c r="RY14" s="40951"/>
      <c r="RZ14" s="40951"/>
      <c r="SA14" s="40951"/>
      <c r="SB14" s="40951"/>
      <c r="SC14" s="40951"/>
      <c r="SD14" s="40951"/>
      <c r="SE14" s="40951"/>
      <c r="SF14" s="40951"/>
      <c r="SG14" s="40951"/>
      <c r="SH14" s="40951"/>
      <c r="SI14" s="40951"/>
      <c r="SJ14" s="40951"/>
      <c r="SK14" s="40951"/>
      <c r="SL14" s="40951"/>
      <c r="SM14" s="40951"/>
      <c r="SN14" s="40951"/>
      <c r="SO14" s="40951"/>
      <c r="SP14" s="40951"/>
      <c r="SQ14" s="40951"/>
      <c r="SR14" s="40951"/>
      <c r="SS14" s="40951"/>
      <c r="ST14" s="40951"/>
      <c r="SU14" s="40951"/>
      <c r="SV14" s="40951"/>
      <c r="SW14" s="40951"/>
      <c r="SX14" s="40951"/>
      <c r="SY14" s="40951"/>
      <c r="SZ14" s="40951"/>
      <c r="TA14" s="40951"/>
      <c r="TB14" s="40951"/>
      <c r="TC14" s="40951"/>
      <c r="TD14" s="40951"/>
      <c r="TE14" s="40951"/>
      <c r="TF14" s="40951"/>
      <c r="TG14" s="40951"/>
      <c r="TH14" s="40951"/>
      <c r="TI14" s="40951"/>
      <c r="TJ14" s="40951"/>
      <c r="TK14" s="40951"/>
      <c r="TL14" s="40951"/>
      <c r="TM14" s="40951"/>
      <c r="TN14" s="40951"/>
      <c r="TO14" s="40951"/>
      <c r="TP14" s="40951"/>
      <c r="TQ14" s="40951"/>
      <c r="TR14" s="40951"/>
      <c r="TS14" s="40951"/>
      <c r="TT14" s="40951"/>
      <c r="TU14" s="40951"/>
      <c r="TV14" s="40951"/>
      <c r="TW14" s="40951"/>
      <c r="TX14" s="40951"/>
      <c r="TY14" s="40951"/>
      <c r="TZ14" s="40951"/>
      <c r="UA14" s="40951"/>
      <c r="UB14" s="40951"/>
      <c r="UC14" s="40951"/>
      <c r="UD14" s="40951"/>
      <c r="UE14" s="40951"/>
      <c r="UF14" s="40951"/>
      <c r="UG14" s="40951"/>
      <c r="UH14" s="40951"/>
      <c r="UI14" s="40951"/>
      <c r="UJ14" s="40951"/>
      <c r="UK14" s="40951"/>
      <c r="UL14" s="40951"/>
      <c r="UM14" s="40951"/>
      <c r="UN14" s="40951"/>
      <c r="UO14" s="40951"/>
      <c r="UP14" s="40951"/>
      <c r="UQ14" s="40951"/>
      <c r="UR14" s="40951"/>
      <c r="US14" s="40951"/>
      <c r="UT14" s="40951"/>
      <c r="UU14" s="40951"/>
      <c r="UV14" s="40951"/>
      <c r="UW14" s="40951"/>
      <c r="UX14" s="40951"/>
      <c r="UY14" s="40951"/>
      <c r="UZ14" s="40951"/>
      <c r="VA14" s="40951"/>
      <c r="VB14" s="40951"/>
      <c r="VC14" s="40951"/>
      <c r="VD14" s="40951"/>
      <c r="VE14" s="40951"/>
      <c r="VF14" s="40951"/>
      <c r="VG14" s="40951"/>
      <c r="VH14" s="40951"/>
      <c r="VI14" s="40951"/>
      <c r="VJ14" s="40951"/>
      <c r="VK14" s="40951"/>
      <c r="VL14" s="40951"/>
      <c r="VM14" s="40951"/>
      <c r="VN14" s="40951"/>
      <c r="VO14" s="40951"/>
      <c r="VP14" s="40951"/>
      <c r="VQ14" s="40951"/>
      <c r="VR14" s="40951"/>
      <c r="VS14" s="40951"/>
      <c r="VT14" s="40951"/>
      <c r="VU14" s="40951"/>
      <c r="VV14" s="40951"/>
      <c r="VW14" s="40951"/>
      <c r="VX14" s="40951"/>
      <c r="VY14" s="40951"/>
      <c r="VZ14" s="40951"/>
      <c r="WA14" s="40951"/>
      <c r="WB14" s="40951"/>
      <c r="WC14" s="40951"/>
      <c r="WD14" s="40951"/>
      <c r="WE14" s="40951"/>
      <c r="WF14" s="40951"/>
      <c r="WG14" s="40951"/>
      <c r="WH14" s="40951"/>
      <c r="WI14" s="40951"/>
      <c r="WJ14" s="40951"/>
      <c r="WK14" s="40951"/>
      <c r="WL14" s="40951"/>
      <c r="WM14" s="40951"/>
      <c r="WN14" s="40951"/>
      <c r="WO14" s="40951"/>
      <c r="WP14" s="40951"/>
      <c r="WQ14" s="40951"/>
      <c r="WR14" s="40951"/>
      <c r="WS14" s="40951"/>
      <c r="WT14" s="40951"/>
      <c r="WU14" s="40951"/>
      <c r="WV14" s="40951"/>
      <c r="WW14" s="40951"/>
      <c r="WX14" s="40951"/>
      <c r="WY14" s="40951"/>
      <c r="WZ14" s="40951"/>
      <c r="XA14" s="40951"/>
      <c r="XB14" s="40951"/>
      <c r="XC14" s="40951"/>
      <c r="XD14" s="40951"/>
      <c r="XE14" s="40951"/>
      <c r="XF14" s="40951"/>
      <c r="XG14" s="40951"/>
      <c r="XH14" s="40951"/>
      <c r="XI14" s="40951"/>
      <c r="XJ14" s="40951"/>
      <c r="XK14" s="40951"/>
      <c r="XL14" s="40951"/>
      <c r="XM14" s="40951"/>
      <c r="XN14" s="40951"/>
      <c r="XO14" s="40951"/>
      <c r="XP14" s="40951"/>
      <c r="XQ14" s="40951"/>
      <c r="XR14" s="40951"/>
      <c r="XS14" s="40951"/>
      <c r="XT14" s="40951"/>
      <c r="XU14" s="40951"/>
      <c r="XV14" s="40951"/>
      <c r="XW14" s="40951"/>
      <c r="XX14" s="40951"/>
      <c r="XY14" s="40951"/>
      <c r="XZ14" s="40951"/>
      <c r="YA14" s="40951"/>
      <c r="YB14" s="40951"/>
      <c r="YC14" s="40951"/>
      <c r="YD14" s="40951"/>
      <c r="YE14" s="40951"/>
      <c r="YF14" s="40951"/>
      <c r="YG14" s="40951"/>
      <c r="YH14" s="40951"/>
      <c r="YI14" s="40951"/>
      <c r="YJ14" s="40951"/>
      <c r="YK14" s="40951"/>
      <c r="YL14" s="40951"/>
      <c r="YM14" s="40951"/>
      <c r="YN14" s="40951"/>
      <c r="YO14" s="40951"/>
      <c r="YP14" s="40951"/>
      <c r="YQ14" s="40951"/>
      <c r="YR14" s="40951"/>
      <c r="YS14" s="40951"/>
      <c r="YT14" s="40951"/>
      <c r="YU14" s="40951"/>
      <c r="YV14" s="40951"/>
      <c r="YW14" s="40951"/>
      <c r="YX14" s="40951"/>
      <c r="YY14" s="40951"/>
      <c r="YZ14" s="40951"/>
      <c r="ZA14" s="40951"/>
      <c r="ZB14" s="40951"/>
      <c r="ZC14" s="40951"/>
      <c r="ZD14" s="40951"/>
      <c r="ZE14" s="40951"/>
      <c r="ZF14" s="40951"/>
      <c r="ZG14" s="40951"/>
      <c r="ZH14" s="40951"/>
      <c r="ZI14" s="40951"/>
      <c r="ZJ14" s="40951"/>
      <c r="ZK14" s="40951"/>
      <c r="ZL14" s="40951"/>
      <c r="ZM14" s="40951"/>
      <c r="ZN14" s="40951"/>
      <c r="ZO14" s="40951"/>
      <c r="ZP14" s="40951"/>
      <c r="ZQ14" s="40951"/>
      <c r="ZR14" s="40951"/>
      <c r="ZS14" s="40951"/>
      <c r="ZT14" s="40951"/>
      <c r="ZU14" s="40951"/>
      <c r="ZV14" s="40951"/>
      <c r="ZW14" s="40951"/>
      <c r="ZX14" s="40951"/>
      <c r="ZY14" s="40951"/>
      <c r="ZZ14" s="40951"/>
      <c r="AAA14" s="40951"/>
      <c r="AAB14" s="40951"/>
      <c r="AAC14" s="40951"/>
      <c r="AAD14" s="40951"/>
      <c r="AAE14" s="40951"/>
      <c r="AAF14" s="40951"/>
      <c r="AAG14" s="40951"/>
      <c r="AAH14" s="40951"/>
      <c r="AAI14" s="40951"/>
      <c r="AAJ14" s="40951"/>
      <c r="AAK14" s="40951"/>
      <c r="AAL14" s="40951"/>
      <c r="AAM14" s="40951"/>
      <c r="AAN14" s="40951"/>
      <c r="AAO14" s="40951"/>
      <c r="AAP14" s="40951"/>
      <c r="AAQ14" s="40951"/>
      <c r="AAR14" s="40951"/>
      <c r="AAS14" s="40951"/>
      <c r="AAT14" s="40951"/>
      <c r="AAU14" s="40951"/>
      <c r="AAV14" s="40951"/>
      <c r="AAW14" s="40951"/>
      <c r="AAX14" s="40951"/>
      <c r="AAY14" s="40951"/>
      <c r="AAZ14" s="40951"/>
      <c r="ABA14" s="40951"/>
      <c r="ABB14" s="40951"/>
      <c r="ABC14" s="40951"/>
      <c r="ABD14" s="40951"/>
      <c r="ABE14" s="40951"/>
      <c r="ABF14" s="40951"/>
      <c r="ABG14" s="40951"/>
      <c r="ABH14" s="40951"/>
      <c r="ABI14" s="40951"/>
      <c r="ABJ14" s="40951"/>
      <c r="ABK14" s="40951"/>
      <c r="ABL14" s="40951"/>
      <c r="ABM14" s="40951"/>
      <c r="ABN14" s="40951"/>
      <c r="ABO14" s="40951"/>
      <c r="ABP14" s="40951"/>
      <c r="ABQ14" s="40951"/>
      <c r="ABR14" s="40951"/>
      <c r="ABS14" s="40951"/>
      <c r="ABT14" s="40951"/>
      <c r="ABU14" s="40951"/>
      <c r="ABV14" s="40951"/>
      <c r="ABW14" s="40951"/>
      <c r="ABX14" s="40951"/>
      <c r="ABY14" s="40951"/>
      <c r="ABZ14" s="40951"/>
      <c r="ACA14" s="40951"/>
      <c r="ACB14" s="40951"/>
      <c r="ACC14" s="40951"/>
      <c r="ACD14" s="40951"/>
      <c r="ACE14" s="40951"/>
      <c r="ACF14" s="40951"/>
      <c r="ACG14" s="40951"/>
      <c r="ACH14" s="40951"/>
      <c r="ACI14" s="40951"/>
      <c r="ACJ14" s="40951"/>
      <c r="ACK14" s="40951"/>
      <c r="ACL14" s="40951"/>
      <c r="ACM14" s="40951"/>
      <c r="ACN14" s="40951"/>
      <c r="ACO14" s="40951"/>
      <c r="ACP14" s="40951"/>
      <c r="ACQ14" s="40951"/>
      <c r="ACR14" s="40951"/>
      <c r="ACS14" s="40951"/>
      <c r="ACT14" s="40951"/>
      <c r="ACU14" s="40951"/>
      <c r="ACV14" s="40951"/>
      <c r="ACW14" s="40951"/>
      <c r="ACX14" s="40951"/>
      <c r="ACY14" s="40951"/>
      <c r="ACZ14" s="40951"/>
      <c r="ADA14" s="40951"/>
      <c r="ADB14" s="40951"/>
      <c r="ADC14" s="40951"/>
      <c r="ADD14" s="40951"/>
      <c r="ADE14" s="40951"/>
      <c r="ADF14" s="40951"/>
      <c r="ADG14" s="40951"/>
      <c r="ADH14" s="40951"/>
      <c r="ADI14" s="40951"/>
      <c r="ADJ14" s="40951"/>
      <c r="ADK14" s="40951"/>
      <c r="ADL14" s="40951"/>
      <c r="ADM14" s="40951"/>
      <c r="ADN14" s="40951"/>
      <c r="ADO14" s="40951"/>
      <c r="ADP14" s="40951"/>
      <c r="ADQ14" s="40951"/>
      <c r="ADR14" s="40951"/>
      <c r="ADS14" s="40951"/>
      <c r="ADT14" s="40951"/>
      <c r="ADU14" s="40951"/>
      <c r="ADV14" s="40951"/>
      <c r="ADW14" s="40951"/>
      <c r="ADX14" s="40951"/>
      <c r="ADY14" s="40951"/>
      <c r="ADZ14" s="40951"/>
      <c r="AEA14" s="40951"/>
      <c r="AEB14" s="40951"/>
      <c r="AEC14" s="40951"/>
      <c r="AED14" s="40951"/>
      <c r="AEE14" s="40951"/>
      <c r="AEF14" s="40951"/>
      <c r="AEG14" s="40951"/>
      <c r="AEH14" s="40951"/>
      <c r="AEI14" s="40951"/>
      <c r="AEJ14" s="40951"/>
      <c r="AEK14" s="40951"/>
      <c r="AEL14" s="40951"/>
      <c r="AEM14" s="40951"/>
      <c r="AEN14" s="40951"/>
      <c r="AEO14" s="40951"/>
      <c r="AEP14" s="40951"/>
      <c r="AEQ14" s="40951"/>
      <c r="AER14" s="40951"/>
      <c r="AES14" s="40951"/>
      <c r="AET14" s="40951"/>
      <c r="AEU14" s="40951"/>
      <c r="AEV14" s="40951"/>
      <c r="AEW14" s="40951"/>
      <c r="AEX14" s="40951"/>
      <c r="AEY14" s="40951"/>
      <c r="AEZ14" s="40951"/>
      <c r="AFA14" s="40951"/>
      <c r="AFB14" s="40951"/>
      <c r="AFC14" s="40951"/>
      <c r="AFD14" s="40951"/>
      <c r="AFE14" s="40951"/>
      <c r="AFF14" s="40951"/>
      <c r="AFG14" s="40951"/>
      <c r="AFH14" s="40951"/>
      <c r="AFI14" s="40951"/>
      <c r="AFJ14" s="40951"/>
      <c r="AFK14" s="40951"/>
      <c r="AFL14" s="40951"/>
      <c r="AFM14" s="40951"/>
      <c r="AFN14" s="40951"/>
      <c r="AFO14" s="40951"/>
      <c r="AFP14" s="40951"/>
      <c r="AFQ14" s="40951"/>
      <c r="AFR14" s="40951"/>
      <c r="AFS14" s="40951"/>
      <c r="AFT14" s="40951"/>
      <c r="AFU14" s="40951"/>
      <c r="AFV14" s="40951"/>
      <c r="AFW14" s="40951"/>
      <c r="AFX14" s="40951"/>
      <c r="AFY14" s="40951"/>
      <c r="AFZ14" s="40951"/>
      <c r="AGA14" s="40951"/>
      <c r="AGB14" s="40951"/>
      <c r="AGC14" s="40951"/>
      <c r="AGD14" s="40951"/>
      <c r="AGE14" s="40951"/>
      <c r="AGF14" s="40951"/>
      <c r="AGG14" s="40951"/>
      <c r="AGH14" s="40951"/>
      <c r="AGI14" s="40951"/>
      <c r="AGJ14" s="40951"/>
      <c r="AGK14" s="40951"/>
      <c r="AGL14" s="40951"/>
      <c r="AGM14" s="40951"/>
      <c r="AGN14" s="40951"/>
      <c r="AGO14" s="40951"/>
      <c r="AGP14" s="40951"/>
      <c r="AGQ14" s="40951"/>
      <c r="AGR14" s="40951"/>
      <c r="AGS14" s="40951"/>
      <c r="AGT14" s="40951"/>
      <c r="AGU14" s="40951"/>
      <c r="AGV14" s="40951"/>
      <c r="AGW14" s="40951"/>
      <c r="AGX14" s="40951"/>
      <c r="AGY14" s="40951"/>
      <c r="AGZ14" s="40951"/>
      <c r="AHA14" s="40951"/>
      <c r="AHB14" s="40951"/>
      <c r="AHC14" s="40951"/>
      <c r="AHD14" s="40951"/>
      <c r="AHE14" s="40951"/>
      <c r="AHF14" s="40951"/>
      <c r="AHG14" s="40951"/>
      <c r="AHH14" s="40951"/>
      <c r="AHI14" s="40951"/>
      <c r="AHJ14" s="40951"/>
      <c r="AHK14" s="40951"/>
      <c r="AHL14" s="40951"/>
      <c r="AHM14" s="40951"/>
      <c r="AHN14" s="40951"/>
      <c r="AHO14" s="40951"/>
      <c r="AHP14" s="40951"/>
      <c r="AHQ14" s="40951"/>
      <c r="AHR14" s="40951"/>
      <c r="AHS14" s="40951"/>
      <c r="AHT14" s="40951"/>
      <c r="AHU14" s="40951"/>
      <c r="AHV14" s="40951"/>
      <c r="AHW14" s="40951"/>
      <c r="AHX14" s="40951"/>
      <c r="AHY14" s="40951"/>
      <c r="AHZ14" s="40951"/>
      <c r="AIA14" s="40951"/>
      <c r="AIB14" s="40951"/>
      <c r="AIC14" s="40951"/>
      <c r="AID14" s="40951"/>
      <c r="AIE14" s="40951"/>
      <c r="AIF14" s="40951"/>
      <c r="AIG14" s="40951"/>
      <c r="AIH14" s="40951"/>
      <c r="AII14" s="40951"/>
      <c r="AIJ14" s="40951"/>
      <c r="AIK14" s="40951"/>
      <c r="AIL14" s="40951"/>
      <c r="AIM14" s="40951"/>
      <c r="AIN14" s="40951"/>
      <c r="AIO14" s="40951"/>
      <c r="AIP14" s="40951"/>
      <c r="AIQ14" s="40951"/>
      <c r="AIR14" s="40951"/>
      <c r="AIS14" s="40951"/>
      <c r="AIT14" s="40951"/>
      <c r="AIU14" s="40951"/>
      <c r="AIV14" s="40951"/>
      <c r="AIW14" s="40951"/>
      <c r="AIX14" s="40951"/>
      <c r="AIY14" s="40951"/>
      <c r="AIZ14" s="40951"/>
      <c r="AJA14" s="40951"/>
      <c r="AJB14" s="40951"/>
      <c r="AJC14" s="40951"/>
      <c r="AJD14" s="40951"/>
      <c r="AJE14" s="40951"/>
      <c r="AJF14" s="40951"/>
      <c r="AJG14" s="40951"/>
      <c r="AJH14" s="40951"/>
      <c r="AJI14" s="40951"/>
      <c r="AJJ14" s="40951"/>
      <c r="AJK14" s="40951"/>
      <c r="AJL14" s="40951"/>
      <c r="AJM14" s="40951"/>
      <c r="AJN14" s="40951"/>
      <c r="AJO14" s="40951"/>
      <c r="AJP14" s="40951"/>
      <c r="AJQ14" s="40951"/>
      <c r="AJR14" s="40951"/>
      <c r="AJS14" s="40951"/>
      <c r="AJT14" s="40951"/>
      <c r="AJU14" s="40951"/>
      <c r="AJV14" s="40951"/>
      <c r="AJW14" s="40951"/>
      <c r="AJX14" s="40951"/>
      <c r="AJY14" s="40951"/>
      <c r="AJZ14" s="40951"/>
      <c r="AKA14" s="40951"/>
      <c r="AKB14" s="40951"/>
      <c r="AKC14" s="40951"/>
      <c r="AKD14" s="40951"/>
      <c r="AKE14" s="40951"/>
      <c r="AKF14" s="40951"/>
      <c r="AKG14" s="40951"/>
      <c r="AKH14" s="40951"/>
      <c r="AKI14" s="40951"/>
      <c r="AKJ14" s="40951"/>
      <c r="AKK14" s="40951"/>
      <c r="AKL14" s="40951"/>
      <c r="AKM14" s="40951"/>
      <c r="AKN14" s="40951"/>
      <c r="AKO14" s="40951"/>
      <c r="AKP14" s="40951"/>
      <c r="AKQ14" s="40951"/>
      <c r="AKR14" s="40951"/>
      <c r="AKS14" s="40951"/>
      <c r="AKT14" s="40951"/>
      <c r="AKU14" s="40951"/>
      <c r="AKV14" s="40951"/>
      <c r="AKW14" s="40951"/>
      <c r="AKX14" s="40951"/>
      <c r="AKY14" s="40951"/>
      <c r="AKZ14" s="40951"/>
      <c r="ALA14" s="40951"/>
      <c r="ALB14" s="40951"/>
      <c r="ALC14" s="40951"/>
      <c r="ALD14" s="40951"/>
      <c r="ALE14" s="40951"/>
      <c r="ALF14" s="40951"/>
      <c r="ALG14" s="40951"/>
      <c r="ALH14" s="40951"/>
      <c r="ALI14" s="40951"/>
      <c r="ALJ14" s="40951"/>
      <c r="ALK14" s="40951"/>
      <c r="ALL14" s="40951"/>
      <c r="ALM14" s="40951"/>
      <c r="ALN14" s="40951"/>
      <c r="ALO14" s="40951"/>
      <c r="ALP14" s="40951"/>
      <c r="ALQ14" s="40951"/>
      <c r="ALR14" s="40951"/>
      <c r="ALS14" s="40951"/>
      <c r="ALT14" s="40951"/>
      <c r="ALU14" s="40951"/>
      <c r="ALV14" s="40951"/>
      <c r="ALW14" s="40951"/>
      <c r="ALX14" s="40951"/>
      <c r="ALY14" s="40951"/>
      <c r="ALZ14" s="40951"/>
      <c r="AMA14" s="40951"/>
      <c r="AMB14" s="40951"/>
      <c r="AMC14" s="40951"/>
      <c r="AMD14" s="40951"/>
      <c r="AME14" s="40951"/>
      <c r="AMF14" s="40951"/>
      <c r="AMG14" s="40951"/>
      <c r="AMH14" s="40951"/>
      <c r="AMI14" s="40951"/>
      <c r="AMJ14" s="40951"/>
      <c r="AMK14" s="40951"/>
      <c r="AML14" s="40951"/>
      <c r="AMM14" s="40951"/>
      <c r="AMN14" s="40951"/>
      <c r="AMO14" s="40951"/>
      <c r="AMP14" s="40951"/>
      <c r="AMQ14" s="40951"/>
      <c r="AMR14" s="40951"/>
      <c r="AMS14" s="40951"/>
      <c r="AMT14" s="40951"/>
      <c r="AMU14" s="40951"/>
      <c r="AMV14" s="40951"/>
      <c r="AMW14" s="40951"/>
      <c r="AMX14" s="40951"/>
      <c r="AMY14" s="40951"/>
      <c r="AMZ14" s="40951"/>
      <c r="ANA14" s="40951"/>
      <c r="ANB14" s="40951"/>
      <c r="ANC14" s="40951"/>
      <c r="AND14" s="40951"/>
      <c r="ANE14" s="40951"/>
      <c r="ANF14" s="40951"/>
      <c r="ANG14" s="40951"/>
      <c r="ANH14" s="40951"/>
      <c r="ANI14" s="40951"/>
      <c r="ANJ14" s="40951"/>
      <c r="ANK14" s="40951"/>
      <c r="ANL14" s="40951"/>
      <c r="ANM14" s="40951"/>
      <c r="ANN14" s="40951"/>
      <c r="ANO14" s="40951"/>
      <c r="ANP14" s="40951"/>
      <c r="ANQ14" s="40951"/>
      <c r="ANR14" s="40951"/>
      <c r="ANS14" s="40951"/>
      <c r="ANT14" s="40951"/>
      <c r="ANU14" s="40951"/>
      <c r="ANV14" s="40951"/>
      <c r="ANW14" s="40951"/>
      <c r="ANX14" s="40951"/>
      <c r="ANY14" s="40951"/>
      <c r="ANZ14" s="40951"/>
      <c r="AOA14" s="40951"/>
      <c r="AOB14" s="40951"/>
      <c r="AOC14" s="40951"/>
      <c r="AOD14" s="40951"/>
      <c r="AOE14" s="40951"/>
      <c r="AOF14" s="40951"/>
      <c r="AOG14" s="40951"/>
      <c r="AOH14" s="40951"/>
      <c r="AOI14" s="40951"/>
      <c r="AOJ14" s="40951"/>
      <c r="AOK14" s="40951"/>
      <c r="AOL14" s="40951"/>
      <c r="AOM14" s="40951"/>
      <c r="AON14" s="40951"/>
      <c r="AOO14" s="40951"/>
      <c r="AOP14" s="40951"/>
      <c r="AOQ14" s="40951"/>
      <c r="AOR14" s="40951"/>
      <c r="AOS14" s="40951"/>
      <c r="AOT14" s="40951"/>
      <c r="AOU14" s="40951"/>
      <c r="AOV14" s="40951"/>
      <c r="AOW14" s="40951"/>
      <c r="AOX14" s="40951"/>
      <c r="AOY14" s="40951"/>
      <c r="AOZ14" s="40951"/>
      <c r="APA14" s="40951"/>
      <c r="APB14" s="40951"/>
      <c r="APC14" s="40951"/>
      <c r="APD14" s="40951"/>
      <c r="APE14" s="40951"/>
      <c r="APF14" s="40951"/>
      <c r="APG14" s="40951"/>
      <c r="APH14" s="40951"/>
      <c r="API14" s="40951"/>
      <c r="APJ14" s="40951"/>
      <c r="APK14" s="40951"/>
      <c r="APL14" s="40951"/>
      <c r="APM14" s="40951"/>
      <c r="APN14" s="40951"/>
      <c r="APO14" s="40951"/>
      <c r="APP14" s="40951"/>
      <c r="APQ14" s="40951"/>
      <c r="APR14" s="40951"/>
      <c r="APS14" s="40951"/>
      <c r="APT14" s="40951"/>
      <c r="APU14" s="40951"/>
      <c r="APV14" s="40951"/>
      <c r="APW14" s="40951"/>
      <c r="APX14" s="40951"/>
      <c r="APY14" s="40951"/>
      <c r="APZ14" s="40951"/>
      <c r="AQA14" s="40951"/>
      <c r="AQB14" s="40951"/>
      <c r="AQC14" s="40951"/>
      <c r="AQD14" s="40951"/>
      <c r="AQE14" s="40951"/>
      <c r="AQF14" s="40951"/>
      <c r="AQG14" s="40951"/>
      <c r="AQH14" s="40951"/>
      <c r="AQI14" s="40951"/>
      <c r="AQJ14" s="40951"/>
      <c r="AQK14" s="40951"/>
      <c r="AQL14" s="40951"/>
      <c r="AQM14" s="40951"/>
      <c r="AQN14" s="40951"/>
      <c r="AQO14" s="40951"/>
      <c r="AQP14" s="40951"/>
      <c r="AQQ14" s="40951"/>
      <c r="AQR14" s="40951"/>
      <c r="AQS14" s="40951"/>
      <c r="AQT14" s="40951"/>
      <c r="AQU14" s="40951"/>
      <c r="AQV14" s="40951"/>
      <c r="AQW14" s="40951"/>
      <c r="AQX14" s="40951"/>
      <c r="AQY14" s="40951"/>
      <c r="AQZ14" s="40951"/>
      <c r="ARA14" s="40951"/>
      <c r="ARB14" s="40951"/>
      <c r="ARC14" s="40951"/>
      <c r="ARD14" s="40951"/>
      <c r="ARE14" s="40951"/>
      <c r="ARF14" s="40951"/>
      <c r="ARG14" s="40951"/>
      <c r="ARH14" s="40951"/>
      <c r="ARI14" s="40951"/>
      <c r="ARJ14" s="40951"/>
      <c r="ARK14" s="40951"/>
      <c r="ARL14" s="40951"/>
      <c r="ARM14" s="40951"/>
      <c r="ARN14" s="40951"/>
      <c r="ARO14" s="40951"/>
      <c r="ARP14" s="40951"/>
      <c r="ARQ14" s="40951"/>
      <c r="ARR14" s="40951"/>
      <c r="ARS14" s="40951"/>
      <c r="ART14" s="40951"/>
      <c r="ARU14" s="40951"/>
      <c r="ARV14" s="40951"/>
      <c r="ARW14" s="40951"/>
      <c r="ARX14" s="40951"/>
      <c r="ARY14" s="40951"/>
      <c r="ARZ14" s="40951"/>
      <c r="ASA14" s="40951"/>
      <c r="ASB14" s="40951"/>
      <c r="ASC14" s="40951"/>
      <c r="ASD14" s="40951"/>
      <c r="ASE14" s="40951"/>
      <c r="ASF14" s="40951"/>
      <c r="ASG14" s="40951"/>
      <c r="ASH14" s="40951"/>
      <c r="ASI14" s="40951"/>
      <c r="ASJ14" s="40951"/>
      <c r="ASK14" s="40951"/>
      <c r="ASL14" s="40951"/>
      <c r="ASM14" s="40951"/>
      <c r="ASN14" s="40951"/>
      <c r="ASO14" s="40951"/>
      <c r="ASP14" s="40951"/>
      <c r="ASQ14" s="40951"/>
      <c r="ASR14" s="40951"/>
      <c r="ASS14" s="40951"/>
      <c r="AST14" s="40951"/>
      <c r="ASU14" s="40951"/>
      <c r="ASV14" s="40951"/>
      <c r="ASW14" s="40951"/>
      <c r="ASX14" s="40951"/>
      <c r="ASY14" s="40951"/>
      <c r="ASZ14" s="40951"/>
      <c r="ATA14" s="40951"/>
      <c r="ATB14" s="40951"/>
      <c r="ATC14" s="40951"/>
      <c r="ATD14" s="40951"/>
      <c r="ATE14" s="40951"/>
      <c r="ATF14" s="40951"/>
      <c r="ATG14" s="40951"/>
      <c r="ATH14" s="40951"/>
      <c r="ATI14" s="40951"/>
      <c r="ATJ14" s="40951"/>
      <c r="ATK14" s="40951"/>
      <c r="ATL14" s="40951"/>
      <c r="ATM14" s="40951"/>
      <c r="ATN14" s="40951"/>
      <c r="ATO14" s="40951"/>
      <c r="ATP14" s="40951"/>
      <c r="ATQ14" s="40951"/>
      <c r="ATR14" s="40951"/>
      <c r="ATS14" s="40951"/>
      <c r="ATT14" s="40951"/>
      <c r="ATU14" s="40951"/>
      <c r="ATV14" s="40951"/>
      <c r="ATW14" s="40951"/>
      <c r="ATX14" s="40951"/>
      <c r="ATY14" s="40951"/>
      <c r="ATZ14" s="40951"/>
      <c r="AUA14" s="40951"/>
      <c r="AUB14" s="40951"/>
      <c r="AUC14" s="40951"/>
      <c r="AUD14" s="40951"/>
      <c r="AUE14" s="40951"/>
      <c r="AUF14" s="40951"/>
      <c r="AUG14" s="40951"/>
      <c r="AUH14" s="40951"/>
      <c r="AUI14" s="40951"/>
      <c r="AUJ14" s="40951"/>
      <c r="AUK14" s="40951"/>
      <c r="AUL14" s="40951"/>
      <c r="AUM14" s="40951"/>
      <c r="AUN14" s="40951"/>
      <c r="AUO14" s="40951"/>
      <c r="AUP14" s="40951"/>
      <c r="AUQ14" s="40951"/>
      <c r="AUR14" s="40951"/>
      <c r="AUS14" s="40951"/>
      <c r="AUT14" s="40951"/>
      <c r="AUU14" s="40951"/>
      <c r="AUV14" s="40951"/>
      <c r="AUW14" s="40951"/>
      <c r="AUX14" s="40951"/>
      <c r="AUY14" s="40951"/>
      <c r="AUZ14" s="40951"/>
      <c r="AVA14" s="40951"/>
      <c r="AVB14" s="40951"/>
      <c r="AVC14" s="40951"/>
      <c r="AVD14" s="40951"/>
      <c r="AVE14" s="40951"/>
      <c r="AVF14" s="40951"/>
      <c r="AVG14" s="40951"/>
      <c r="AVH14" s="40951"/>
      <c r="AVI14" s="40951"/>
      <c r="AVJ14" s="40951"/>
      <c r="AVK14" s="40951"/>
      <c r="AVL14" s="40951"/>
      <c r="AVM14" s="40951"/>
      <c r="AVN14" s="40951"/>
      <c r="AVO14" s="40951"/>
      <c r="AVP14" s="40951"/>
      <c r="AVQ14" s="40951"/>
      <c r="AVR14" s="40951"/>
      <c r="AVS14" s="40951"/>
      <c r="AVT14" s="40951"/>
      <c r="AVU14" s="40951"/>
      <c r="AVV14" s="40951"/>
      <c r="AVW14" s="40951"/>
      <c r="AVX14" s="40951"/>
      <c r="AVY14" s="40951"/>
      <c r="AVZ14" s="40951"/>
      <c r="AWA14" s="40951"/>
      <c r="AWB14" s="40951"/>
      <c r="AWC14" s="40951"/>
      <c r="AWD14" s="40951"/>
      <c r="AWE14" s="40951"/>
      <c r="AWF14" s="40951"/>
      <c r="AWG14" s="40951"/>
      <c r="AWH14" s="40951"/>
      <c r="AWI14" s="40951"/>
      <c r="AWJ14" s="40951"/>
      <c r="AWK14" s="40951"/>
      <c r="AWL14" s="40951"/>
      <c r="AWM14" s="40951"/>
      <c r="AWN14" s="40951"/>
      <c r="AWO14" s="40951"/>
      <c r="AWP14" s="40951"/>
      <c r="AWQ14" s="40951"/>
      <c r="AWR14" s="40951"/>
      <c r="AWS14" s="40951"/>
      <c r="AWT14" s="40951"/>
      <c r="AWU14" s="40951"/>
      <c r="AWV14" s="40951"/>
      <c r="AWW14" s="40951"/>
      <c r="AWX14" s="40951"/>
      <c r="AWY14" s="40951"/>
      <c r="AWZ14" s="40951"/>
      <c r="AXA14" s="40951"/>
      <c r="AXB14" s="40951"/>
      <c r="AXC14" s="40951"/>
      <c r="AXD14" s="40951"/>
      <c r="AXE14" s="40951"/>
      <c r="AXF14" s="40951"/>
      <c r="AXG14" s="40951"/>
      <c r="AXH14" s="40951"/>
      <c r="AXI14" s="40951"/>
      <c r="AXJ14" s="40951"/>
      <c r="AXK14" s="40951"/>
      <c r="AXL14" s="40951"/>
      <c r="AXM14" s="40951"/>
      <c r="AXN14" s="40951"/>
      <c r="AXO14" s="40951"/>
      <c r="AXP14" s="40951"/>
      <c r="AXQ14" s="40951"/>
      <c r="AXR14" s="40951"/>
      <c r="AXS14" s="40951"/>
      <c r="AXT14" s="40951"/>
      <c r="AXU14" s="40951"/>
      <c r="AXV14" s="40951"/>
      <c r="AXW14" s="40951"/>
      <c r="AXX14" s="40951"/>
      <c r="AXY14" s="40951"/>
      <c r="AXZ14" s="40951"/>
      <c r="AYA14" s="40951"/>
      <c r="AYB14" s="40951"/>
      <c r="AYC14" s="40951"/>
      <c r="AYD14" s="40951"/>
      <c r="AYE14" s="40951"/>
      <c r="AYF14" s="40951"/>
      <c r="AYG14" s="40951"/>
      <c r="AYH14" s="40951"/>
      <c r="AYI14" s="40951"/>
      <c r="AYJ14" s="40951"/>
      <c r="AYK14" s="40951"/>
      <c r="AYL14" s="40951"/>
      <c r="AYM14" s="40951"/>
      <c r="AYN14" s="40951"/>
      <c r="AYO14" s="40951"/>
      <c r="AYP14" s="40951"/>
      <c r="AYQ14" s="40951"/>
      <c r="AYR14" s="40951"/>
      <c r="AYS14" s="40951"/>
      <c r="AYT14" s="40951"/>
      <c r="AYU14" s="40951"/>
      <c r="AYV14" s="40951"/>
      <c r="AYW14" s="40951"/>
      <c r="AYX14" s="40951"/>
      <c r="AYY14" s="40951"/>
      <c r="AYZ14" s="40951"/>
      <c r="AZA14" s="40951"/>
      <c r="AZB14" s="40951"/>
      <c r="AZC14" s="40951"/>
      <c r="AZD14" s="40951"/>
      <c r="AZE14" s="40951"/>
      <c r="AZF14" s="40951"/>
      <c r="AZG14" s="40951"/>
      <c r="AZH14" s="40951"/>
      <c r="AZI14" s="40951"/>
      <c r="AZJ14" s="40951"/>
      <c r="AZK14" s="40951"/>
      <c r="AZL14" s="40951"/>
      <c r="AZM14" s="40951"/>
      <c r="AZN14" s="40951"/>
      <c r="AZO14" s="40951"/>
      <c r="AZP14" s="40951"/>
      <c r="AZQ14" s="40951"/>
      <c r="AZR14" s="40951"/>
      <c r="AZS14" s="40951"/>
      <c r="AZT14" s="40951"/>
      <c r="AZU14" s="40951"/>
      <c r="AZV14" s="40951"/>
      <c r="AZW14" s="40951"/>
      <c r="AZX14" s="40951"/>
      <c r="AZY14" s="40951"/>
      <c r="AZZ14" s="40951"/>
      <c r="BAA14" s="40951"/>
      <c r="BAB14" s="40951"/>
      <c r="BAC14" s="40951"/>
      <c r="BAD14" s="40951"/>
      <c r="BAE14" s="40951"/>
      <c r="BAF14" s="40951"/>
      <c r="BAG14" s="40951"/>
      <c r="BAH14" s="40951"/>
      <c r="BAI14" s="40951"/>
      <c r="BAJ14" s="40951"/>
      <c r="BAK14" s="40951"/>
      <c r="BAL14" s="40951"/>
      <c r="BAM14" s="40951"/>
      <c r="BAN14" s="40951"/>
      <c r="BAO14" s="40951"/>
      <c r="BAP14" s="40951"/>
      <c r="BAQ14" s="40951"/>
      <c r="BAR14" s="40951"/>
      <c r="BAS14" s="40951"/>
      <c r="BAT14" s="40951"/>
      <c r="BAU14" s="40951"/>
      <c r="BAV14" s="40951"/>
      <c r="BAW14" s="40951"/>
      <c r="BAX14" s="40951"/>
      <c r="BAY14" s="40951"/>
      <c r="BAZ14" s="40951"/>
      <c r="BBA14" s="40951"/>
      <c r="BBB14" s="40951"/>
      <c r="BBC14" s="40951"/>
      <c r="BBD14" s="40951"/>
      <c r="BBE14" s="40951"/>
      <c r="BBF14" s="40951"/>
      <c r="BBG14" s="40951"/>
      <c r="BBH14" s="40951"/>
      <c r="BBI14" s="40951"/>
      <c r="BBJ14" s="40951"/>
      <c r="BBK14" s="40951"/>
      <c r="BBL14" s="40951"/>
      <c r="BBM14" s="40951"/>
      <c r="BBN14" s="40951"/>
      <c r="BBO14" s="40951"/>
    </row>
    <row r="15" spans="1:1419" ht="19.5" customHeight="1" x14ac:dyDescent="0.25">
      <c r="A15" s="40961" t="s">
        <v>141</v>
      </c>
      <c r="B15" s="40961"/>
      <c r="C15" s="41001"/>
      <c r="D15" s="41001"/>
      <c r="E15" s="41001"/>
      <c r="F15" s="41001"/>
      <c r="G15" s="41001"/>
      <c r="H15" s="41001"/>
      <c r="I15" s="41001"/>
      <c r="J15" s="41001"/>
      <c r="K15" s="41001"/>
      <c r="L15" s="41001"/>
      <c r="M15" s="41001"/>
      <c r="N15" s="41001"/>
      <c r="O15" s="41001"/>
      <c r="P15" s="41001"/>
      <c r="Q15" s="41001"/>
      <c r="R15" s="41001"/>
      <c r="S15" s="41001"/>
      <c r="T15" s="41001"/>
      <c r="U15" s="41001"/>
      <c r="V15" s="41001"/>
      <c r="W15" s="41001"/>
      <c r="X15" s="41001"/>
      <c r="Y15" s="41001"/>
      <c r="Z15" s="41001"/>
      <c r="AA15" s="41001"/>
      <c r="AB15" s="41001"/>
      <c r="AC15" s="41001"/>
      <c r="AD15" s="41001"/>
      <c r="AE15" s="41001"/>
      <c r="AF15" s="41001"/>
      <c r="AG15" s="41001"/>
      <c r="AH15" s="41001"/>
      <c r="AI15" s="41001"/>
      <c r="AJ15" s="41001"/>
      <c r="AK15" s="41001"/>
      <c r="AL15" s="41001"/>
      <c r="AM15" s="41001"/>
      <c r="AN15" s="41001"/>
      <c r="AO15" s="41001"/>
      <c r="AP15" s="41001"/>
      <c r="AQ15" s="41001"/>
      <c r="AR15" s="41001"/>
      <c r="AS15" s="41001"/>
      <c r="AT15" s="41001"/>
      <c r="AU15" s="41001"/>
      <c r="AV15" s="41001"/>
      <c r="AW15" s="41001"/>
      <c r="AX15" s="41001"/>
      <c r="AY15" s="41001"/>
      <c r="AZ15" s="41001"/>
      <c r="BA15" s="41001"/>
      <c r="BB15" s="41001"/>
      <c r="BC15" s="41001"/>
      <c r="BD15" s="41001"/>
      <c r="BE15" s="41001"/>
      <c r="BF15" s="41001"/>
      <c r="BG15" s="41001"/>
      <c r="BH15" s="41001"/>
      <c r="BI15" s="41001"/>
      <c r="BJ15" s="41001"/>
      <c r="BK15" s="41001"/>
      <c r="BL15" s="41001"/>
      <c r="BM15" s="41001"/>
      <c r="BN15" s="41001"/>
      <c r="BO15" s="41001"/>
      <c r="BP15" s="41001"/>
      <c r="BQ15" s="41001"/>
      <c r="BR15" s="41001"/>
      <c r="BS15" s="41001"/>
      <c r="BT15" s="41001"/>
      <c r="BU15" s="41001"/>
      <c r="BV15" s="41001"/>
      <c r="BW15" s="41001"/>
      <c r="BX15" s="41001"/>
      <c r="BY15" s="41001"/>
      <c r="BZ15" s="41001"/>
      <c r="CA15" s="41001"/>
      <c r="CB15" s="41001"/>
      <c r="CC15" s="41001"/>
      <c r="CD15" s="41001"/>
      <c r="CE15" s="41001"/>
      <c r="CF15" s="41001"/>
      <c r="CG15" s="41001"/>
      <c r="CH15" s="41002"/>
      <c r="CI15" s="41003"/>
      <c r="CJ15" s="41001"/>
      <c r="CK15" s="41001"/>
      <c r="CL15" s="41001"/>
      <c r="CM15" s="41001"/>
      <c r="CN15" s="41001"/>
      <c r="CO15" s="40951"/>
      <c r="CP15" s="40951"/>
      <c r="CQ15" s="40951"/>
      <c r="CR15" s="40951"/>
      <c r="CS15" s="40951"/>
      <c r="CT15" s="40951"/>
      <c r="CU15" s="40951"/>
      <c r="CV15" s="40951"/>
      <c r="CW15" s="40951"/>
      <c r="CX15" s="40951"/>
      <c r="CY15" s="40951"/>
      <c r="CZ15" s="40951"/>
      <c r="DA15" s="40951"/>
      <c r="DB15" s="40951"/>
      <c r="DC15" s="40951"/>
      <c r="DD15" s="40951"/>
      <c r="DE15" s="40951"/>
      <c r="DF15" s="40951"/>
      <c r="DG15" s="40951"/>
      <c r="DH15" s="40951"/>
      <c r="DI15" s="40951"/>
      <c r="DJ15" s="40951"/>
      <c r="DK15" s="40951"/>
      <c r="DL15" s="40951"/>
      <c r="DM15" s="40951"/>
      <c r="DN15" s="40951"/>
      <c r="DO15" s="40951"/>
      <c r="DP15" s="40951"/>
      <c r="DQ15" s="40951"/>
      <c r="DR15" s="40951"/>
      <c r="DS15" s="40951"/>
      <c r="DT15" s="40951"/>
      <c r="DU15" s="40951"/>
      <c r="DV15" s="40951"/>
      <c r="DW15" s="40951"/>
      <c r="DX15" s="40951"/>
      <c r="DY15" s="40951"/>
      <c r="DZ15" s="40951"/>
      <c r="EA15" s="40951"/>
      <c r="EB15" s="40951"/>
      <c r="EC15" s="40951"/>
      <c r="ED15" s="40951"/>
      <c r="EE15" s="40951"/>
      <c r="EF15" s="40951"/>
      <c r="EG15" s="40951"/>
      <c r="EH15" s="40951"/>
      <c r="EI15" s="40951"/>
      <c r="EJ15" s="40951"/>
      <c r="EK15" s="40951"/>
      <c r="EL15" s="40951"/>
      <c r="EM15" s="40951"/>
      <c r="EN15" s="40951"/>
      <c r="EO15" s="40951"/>
      <c r="EP15" s="40951"/>
      <c r="EQ15" s="40951"/>
      <c r="ER15" s="40951"/>
      <c r="ES15" s="40951"/>
      <c r="ET15" s="40951"/>
      <c r="EU15" s="40951"/>
      <c r="EV15" s="40951"/>
      <c r="EW15" s="40951"/>
      <c r="EX15" s="40951"/>
      <c r="EY15" s="40951"/>
      <c r="EZ15" s="40951"/>
      <c r="FA15" s="40951"/>
      <c r="FB15" s="40951"/>
      <c r="FC15" s="40951"/>
      <c r="FD15" s="40951"/>
      <c r="FE15" s="40951"/>
      <c r="FF15" s="40951"/>
      <c r="FG15" s="40951"/>
      <c r="FH15" s="40951"/>
      <c r="FI15" s="40951"/>
      <c r="FJ15" s="40951"/>
      <c r="FK15" s="40951"/>
      <c r="FL15" s="40951"/>
      <c r="FM15" s="40951"/>
      <c r="FN15" s="40951"/>
      <c r="FO15" s="40951"/>
      <c r="FP15" s="40951"/>
      <c r="FQ15" s="40951"/>
      <c r="FR15" s="40951"/>
      <c r="FS15" s="40951"/>
      <c r="FT15" s="40951"/>
      <c r="FU15" s="40951"/>
      <c r="FV15" s="40951"/>
      <c r="FW15" s="40951"/>
      <c r="FX15" s="40951"/>
      <c r="FY15" s="40951"/>
      <c r="FZ15" s="40951"/>
      <c r="GA15" s="40951"/>
      <c r="GB15" s="40951"/>
      <c r="GC15" s="40951"/>
      <c r="GD15" s="40951"/>
      <c r="GE15" s="40951"/>
      <c r="GF15" s="40951"/>
      <c r="GG15" s="40951"/>
      <c r="GH15" s="40951"/>
      <c r="GI15" s="40951"/>
      <c r="GJ15" s="40951"/>
      <c r="GK15" s="40951"/>
      <c r="GL15" s="40951"/>
      <c r="GM15" s="40951"/>
      <c r="GN15" s="40951"/>
      <c r="GO15" s="40951"/>
      <c r="GP15" s="40951"/>
      <c r="GQ15" s="40951"/>
      <c r="GR15" s="40951"/>
      <c r="GS15" s="40951"/>
      <c r="GT15" s="40951"/>
      <c r="GU15" s="40951"/>
      <c r="GV15" s="40951"/>
      <c r="GW15" s="40951"/>
      <c r="GX15" s="40951"/>
      <c r="GY15" s="40951"/>
      <c r="GZ15" s="40951"/>
      <c r="HA15" s="40951"/>
      <c r="HB15" s="40951"/>
      <c r="HC15" s="40951"/>
      <c r="HD15" s="40951"/>
      <c r="HE15" s="40951"/>
      <c r="HF15" s="40951"/>
      <c r="HG15" s="40951"/>
      <c r="HH15" s="40951"/>
      <c r="HI15" s="40951"/>
      <c r="HJ15" s="40951"/>
      <c r="HK15" s="40951"/>
      <c r="HL15" s="40951"/>
      <c r="HM15" s="40951"/>
      <c r="HN15" s="40951"/>
      <c r="HO15" s="40951"/>
      <c r="HP15" s="40951"/>
      <c r="HQ15" s="40951"/>
      <c r="HR15" s="40951"/>
      <c r="HS15" s="40951"/>
      <c r="HT15" s="40951"/>
      <c r="HU15" s="40951"/>
      <c r="HV15" s="40951"/>
      <c r="HW15" s="40951"/>
      <c r="HX15" s="40951"/>
      <c r="HY15" s="40951"/>
      <c r="HZ15" s="40951"/>
      <c r="IA15" s="40951"/>
      <c r="IB15" s="40951"/>
      <c r="IC15" s="40951"/>
      <c r="ID15" s="40951"/>
      <c r="IE15" s="40951"/>
      <c r="IF15" s="40951"/>
      <c r="IG15" s="40951"/>
      <c r="IH15" s="40951"/>
      <c r="II15" s="40951"/>
      <c r="IJ15" s="40951"/>
      <c r="IK15" s="40951"/>
      <c r="IL15" s="40951"/>
      <c r="IM15" s="40951"/>
      <c r="IN15" s="40951"/>
      <c r="IO15" s="40951"/>
      <c r="IP15" s="40951"/>
      <c r="IQ15" s="40951"/>
      <c r="IR15" s="40951"/>
      <c r="IS15" s="40951"/>
      <c r="IT15" s="40951"/>
      <c r="IU15" s="40951"/>
      <c r="IV15" s="40951"/>
      <c r="IW15" s="40951"/>
      <c r="IX15" s="40951"/>
      <c r="IY15" s="40951"/>
      <c r="IZ15" s="40951"/>
      <c r="JA15" s="40951"/>
      <c r="JB15" s="40951"/>
      <c r="JC15" s="40951"/>
      <c r="JD15" s="40951"/>
      <c r="JE15" s="40951"/>
      <c r="JF15" s="40951"/>
      <c r="JG15" s="40951"/>
      <c r="JH15" s="40951"/>
      <c r="JI15" s="40951"/>
      <c r="JJ15" s="40951"/>
      <c r="JK15" s="40951"/>
      <c r="JL15" s="40951"/>
      <c r="JM15" s="40951"/>
      <c r="JN15" s="40951"/>
      <c r="JO15" s="40951"/>
      <c r="JP15" s="40951"/>
      <c r="JQ15" s="40951"/>
      <c r="JR15" s="40951"/>
      <c r="JS15" s="40951"/>
      <c r="JT15" s="40951"/>
      <c r="JU15" s="40951"/>
      <c r="JV15" s="40951"/>
      <c r="JW15" s="40951"/>
      <c r="JX15" s="40951"/>
      <c r="JY15" s="40951"/>
      <c r="JZ15" s="40951"/>
      <c r="KA15" s="40951"/>
      <c r="KB15" s="40951"/>
      <c r="KC15" s="40951"/>
      <c r="KD15" s="40951"/>
      <c r="KE15" s="40951"/>
      <c r="KF15" s="40951"/>
      <c r="KG15" s="40951"/>
      <c r="KH15" s="40951"/>
      <c r="KI15" s="40951"/>
      <c r="KJ15" s="40951"/>
      <c r="KK15" s="40951"/>
      <c r="KL15" s="40951"/>
      <c r="KM15" s="40951"/>
      <c r="KN15" s="40951"/>
      <c r="KO15" s="40951"/>
      <c r="KP15" s="40951"/>
      <c r="KQ15" s="40951"/>
      <c r="KR15" s="40951"/>
      <c r="KS15" s="40951"/>
      <c r="KT15" s="40951"/>
      <c r="KU15" s="40951"/>
      <c r="KV15" s="40951"/>
      <c r="KW15" s="40951"/>
      <c r="KX15" s="40951"/>
      <c r="KY15" s="40951"/>
      <c r="KZ15" s="40951"/>
      <c r="LA15" s="40951"/>
      <c r="LB15" s="40951"/>
      <c r="LC15" s="40951"/>
      <c r="LD15" s="40951"/>
      <c r="LE15" s="40951"/>
      <c r="LF15" s="40951"/>
      <c r="LG15" s="40951"/>
      <c r="LH15" s="40951"/>
      <c r="LI15" s="40951"/>
      <c r="LJ15" s="40951"/>
      <c r="LK15" s="40951"/>
      <c r="LL15" s="40951"/>
      <c r="LM15" s="40951"/>
      <c r="LN15" s="40951"/>
      <c r="LO15" s="40951"/>
      <c r="LP15" s="40951"/>
      <c r="LQ15" s="40951"/>
      <c r="LR15" s="40951"/>
      <c r="LS15" s="40951"/>
      <c r="LT15" s="40951"/>
      <c r="LU15" s="40951"/>
      <c r="LV15" s="40951"/>
      <c r="LW15" s="40951"/>
      <c r="LX15" s="40951"/>
      <c r="LY15" s="40951"/>
      <c r="LZ15" s="40951"/>
      <c r="MA15" s="40951"/>
      <c r="MB15" s="40951"/>
      <c r="MC15" s="40951"/>
      <c r="MD15" s="40951"/>
      <c r="ME15" s="40951"/>
      <c r="MF15" s="40951"/>
      <c r="MG15" s="40951"/>
      <c r="MH15" s="40951"/>
      <c r="MI15" s="40951"/>
      <c r="MJ15" s="40951"/>
      <c r="MK15" s="40951"/>
      <c r="ML15" s="40951"/>
      <c r="MM15" s="40951"/>
      <c r="MN15" s="40951"/>
      <c r="MO15" s="40951"/>
      <c r="MP15" s="40951"/>
      <c r="MQ15" s="40951"/>
      <c r="MR15" s="40951"/>
      <c r="MS15" s="40951"/>
      <c r="MT15" s="40951"/>
      <c r="MU15" s="40951"/>
      <c r="MV15" s="40951"/>
      <c r="MW15" s="40951"/>
      <c r="MX15" s="40951"/>
      <c r="MY15" s="40951"/>
      <c r="MZ15" s="40951"/>
      <c r="NA15" s="40951"/>
      <c r="NB15" s="40951"/>
      <c r="NC15" s="40951"/>
      <c r="ND15" s="40951"/>
      <c r="NE15" s="40951"/>
      <c r="NF15" s="40951"/>
      <c r="NG15" s="40951"/>
      <c r="NH15" s="40951"/>
      <c r="NI15" s="40951"/>
      <c r="NJ15" s="40951"/>
      <c r="NK15" s="40951"/>
      <c r="NL15" s="40951"/>
      <c r="NM15" s="40951"/>
      <c r="NN15" s="40951"/>
      <c r="NO15" s="40951"/>
      <c r="NP15" s="40951"/>
      <c r="NQ15" s="40951"/>
      <c r="NR15" s="40951"/>
      <c r="NS15" s="40951"/>
      <c r="NT15" s="40951"/>
      <c r="NU15" s="40951"/>
      <c r="NV15" s="40951"/>
      <c r="NW15" s="40951"/>
      <c r="NX15" s="40951"/>
      <c r="NY15" s="40951"/>
      <c r="NZ15" s="40951"/>
      <c r="OA15" s="40951"/>
      <c r="OB15" s="40951"/>
      <c r="OC15" s="40951"/>
      <c r="OD15" s="40951"/>
      <c r="OE15" s="40951"/>
      <c r="OF15" s="40951"/>
      <c r="OG15" s="40951"/>
      <c r="OH15" s="40951"/>
      <c r="OI15" s="40951"/>
      <c r="OJ15" s="40951"/>
      <c r="OK15" s="40951"/>
      <c r="OL15" s="40951"/>
      <c r="OM15" s="40951"/>
      <c r="ON15" s="40951"/>
      <c r="OO15" s="40951"/>
      <c r="OP15" s="40951"/>
      <c r="OQ15" s="40951"/>
      <c r="OR15" s="40951"/>
      <c r="OS15" s="40951"/>
      <c r="OT15" s="40951"/>
      <c r="OU15" s="40951"/>
      <c r="OV15" s="40951"/>
      <c r="OW15" s="40951"/>
      <c r="OX15" s="40951"/>
      <c r="OY15" s="40951"/>
      <c r="OZ15" s="40951"/>
      <c r="PA15" s="40951"/>
      <c r="PB15" s="40951"/>
      <c r="PC15" s="40951"/>
      <c r="PD15" s="40951"/>
      <c r="PE15" s="40951"/>
      <c r="PF15" s="40951"/>
      <c r="PG15" s="40951"/>
      <c r="PH15" s="40951"/>
      <c r="PI15" s="40951"/>
      <c r="PJ15" s="40951"/>
      <c r="PK15" s="40951"/>
      <c r="PL15" s="40951"/>
      <c r="PM15" s="40951"/>
      <c r="PN15" s="40951"/>
      <c r="PO15" s="40951"/>
      <c r="PP15" s="40951"/>
      <c r="PQ15" s="40951"/>
      <c r="PR15" s="40951"/>
      <c r="PS15" s="40951"/>
      <c r="PT15" s="40951"/>
      <c r="PU15" s="40951"/>
      <c r="PV15" s="40951"/>
      <c r="PW15" s="40951"/>
      <c r="PX15" s="40951"/>
      <c r="PY15" s="40951"/>
      <c r="PZ15" s="40951"/>
      <c r="QA15" s="40951"/>
      <c r="QB15" s="40951"/>
      <c r="QC15" s="40951"/>
      <c r="QD15" s="40951"/>
      <c r="QE15" s="40951"/>
      <c r="QF15" s="40951"/>
      <c r="QG15" s="40951"/>
      <c r="QH15" s="40951"/>
      <c r="QI15" s="40951"/>
      <c r="QJ15" s="40951"/>
      <c r="QK15" s="40951"/>
      <c r="QL15" s="40951"/>
      <c r="QM15" s="40951"/>
      <c r="QN15" s="40951"/>
      <c r="QO15" s="40951"/>
      <c r="QP15" s="40951"/>
      <c r="QQ15" s="40951"/>
      <c r="QR15" s="40951"/>
      <c r="QS15" s="40951"/>
      <c r="QT15" s="40951"/>
      <c r="QU15" s="40951"/>
      <c r="QV15" s="40951"/>
      <c r="QW15" s="40951"/>
      <c r="QX15" s="40951"/>
      <c r="QY15" s="40951"/>
      <c r="QZ15" s="40951"/>
      <c r="RA15" s="40951"/>
      <c r="RB15" s="40951"/>
      <c r="RC15" s="40951"/>
      <c r="RD15" s="40951"/>
      <c r="RE15" s="40951"/>
      <c r="RF15" s="40951"/>
      <c r="RG15" s="40951"/>
      <c r="RH15" s="40951"/>
      <c r="RI15" s="40951"/>
      <c r="RJ15" s="40951"/>
      <c r="RK15" s="40951"/>
      <c r="RL15" s="40951"/>
      <c r="RM15" s="40951"/>
      <c r="RN15" s="40951"/>
      <c r="RO15" s="40951"/>
      <c r="RP15" s="40951"/>
      <c r="RQ15" s="40951"/>
      <c r="RR15" s="40951"/>
      <c r="RS15" s="40951"/>
      <c r="RT15" s="40951"/>
      <c r="RU15" s="40951"/>
      <c r="RV15" s="40951"/>
      <c r="RW15" s="40951"/>
      <c r="RX15" s="40951"/>
      <c r="RY15" s="40951"/>
      <c r="RZ15" s="40951"/>
      <c r="SA15" s="40951"/>
      <c r="SB15" s="40951"/>
      <c r="SC15" s="40951"/>
      <c r="SD15" s="40951"/>
      <c r="SE15" s="40951"/>
      <c r="SF15" s="40951"/>
      <c r="SG15" s="40951"/>
      <c r="SH15" s="40951"/>
      <c r="SI15" s="40951"/>
      <c r="SJ15" s="40951"/>
      <c r="SK15" s="40951"/>
      <c r="SL15" s="40951"/>
      <c r="SM15" s="40951"/>
      <c r="SN15" s="40951"/>
      <c r="SO15" s="40951"/>
      <c r="SP15" s="40951"/>
      <c r="SQ15" s="40951"/>
      <c r="SR15" s="40951"/>
      <c r="SS15" s="40951"/>
      <c r="ST15" s="40951"/>
      <c r="SU15" s="40951"/>
      <c r="SV15" s="40951"/>
      <c r="SW15" s="40951"/>
      <c r="SX15" s="40951"/>
      <c r="SY15" s="40951"/>
      <c r="SZ15" s="40951"/>
      <c r="TA15" s="40951"/>
      <c r="TB15" s="40951"/>
      <c r="TC15" s="40951"/>
      <c r="TD15" s="40951"/>
      <c r="TE15" s="40951"/>
      <c r="TF15" s="40951"/>
      <c r="TG15" s="40951"/>
      <c r="TH15" s="40951"/>
      <c r="TI15" s="40951"/>
      <c r="TJ15" s="40951"/>
      <c r="TK15" s="40951"/>
      <c r="TL15" s="40951"/>
      <c r="TM15" s="40951"/>
      <c r="TN15" s="40951"/>
      <c r="TO15" s="40951"/>
      <c r="TP15" s="40951"/>
      <c r="TQ15" s="40951"/>
      <c r="TR15" s="40951"/>
      <c r="TS15" s="40951"/>
      <c r="TT15" s="40951"/>
      <c r="TU15" s="40951"/>
      <c r="TV15" s="40951"/>
      <c r="TW15" s="40951"/>
      <c r="TX15" s="40951"/>
      <c r="TY15" s="40951"/>
      <c r="TZ15" s="40951"/>
      <c r="UA15" s="40951"/>
      <c r="UB15" s="40951"/>
      <c r="UC15" s="40951"/>
      <c r="UD15" s="40951"/>
      <c r="UE15" s="40951"/>
      <c r="UF15" s="40951"/>
      <c r="UG15" s="40951"/>
      <c r="UH15" s="40951"/>
      <c r="UI15" s="40951"/>
      <c r="UJ15" s="40951"/>
      <c r="UK15" s="40951"/>
      <c r="UL15" s="40951"/>
      <c r="UM15" s="40951"/>
      <c r="UN15" s="40951"/>
      <c r="UO15" s="40951"/>
      <c r="UP15" s="40951"/>
      <c r="UQ15" s="40951"/>
      <c r="UR15" s="40951"/>
      <c r="US15" s="40951"/>
      <c r="UT15" s="40951"/>
      <c r="UU15" s="40951"/>
      <c r="UV15" s="40951"/>
      <c r="UW15" s="40951"/>
      <c r="UX15" s="40951"/>
      <c r="UY15" s="40951"/>
      <c r="UZ15" s="40951"/>
      <c r="VA15" s="40951"/>
      <c r="VB15" s="40951"/>
      <c r="VC15" s="40951"/>
      <c r="VD15" s="40951"/>
      <c r="VE15" s="40951"/>
      <c r="VF15" s="40951"/>
      <c r="VG15" s="40951"/>
      <c r="VH15" s="40951"/>
      <c r="VI15" s="40951"/>
      <c r="VJ15" s="40951"/>
      <c r="VK15" s="40951"/>
      <c r="VL15" s="40951"/>
      <c r="VM15" s="40951"/>
      <c r="VN15" s="40951"/>
      <c r="VO15" s="40951"/>
      <c r="VP15" s="40951"/>
      <c r="VQ15" s="40951"/>
      <c r="VR15" s="40951"/>
      <c r="VS15" s="40951"/>
      <c r="VT15" s="40951"/>
      <c r="VU15" s="40951"/>
      <c r="VV15" s="40951"/>
      <c r="VW15" s="40951"/>
      <c r="VX15" s="40951"/>
      <c r="VY15" s="40951"/>
      <c r="VZ15" s="40951"/>
      <c r="WA15" s="40951"/>
      <c r="WB15" s="40951"/>
      <c r="WC15" s="40951"/>
      <c r="WD15" s="40951"/>
      <c r="WE15" s="40951"/>
      <c r="WF15" s="40951"/>
      <c r="WG15" s="40951"/>
      <c r="WH15" s="40951"/>
      <c r="WI15" s="40951"/>
      <c r="WJ15" s="40951"/>
      <c r="WK15" s="40951"/>
      <c r="WL15" s="40951"/>
      <c r="WM15" s="40951"/>
      <c r="WN15" s="40951"/>
      <c r="WO15" s="40951"/>
      <c r="WP15" s="40951"/>
      <c r="WQ15" s="40951"/>
      <c r="WR15" s="40951"/>
      <c r="WS15" s="40951"/>
      <c r="WT15" s="40951"/>
      <c r="WU15" s="40951"/>
      <c r="WV15" s="40951"/>
      <c r="WW15" s="40951"/>
      <c r="WX15" s="40951"/>
      <c r="WY15" s="40951"/>
      <c r="WZ15" s="40951"/>
      <c r="XA15" s="40951"/>
      <c r="XB15" s="40951"/>
      <c r="XC15" s="40951"/>
      <c r="XD15" s="40951"/>
      <c r="XE15" s="40951"/>
      <c r="XF15" s="40951"/>
      <c r="XG15" s="40951"/>
      <c r="XH15" s="40951"/>
      <c r="XI15" s="40951"/>
      <c r="XJ15" s="40951"/>
      <c r="XK15" s="40951"/>
      <c r="XL15" s="40951"/>
      <c r="XM15" s="40951"/>
      <c r="XN15" s="40951"/>
      <c r="XO15" s="40951"/>
      <c r="XP15" s="40951"/>
      <c r="XQ15" s="40951"/>
      <c r="XR15" s="40951"/>
      <c r="XS15" s="40951"/>
      <c r="XT15" s="40951"/>
      <c r="XU15" s="40951"/>
      <c r="XV15" s="40951"/>
      <c r="XW15" s="40951"/>
      <c r="XX15" s="40951"/>
      <c r="XY15" s="40951"/>
      <c r="XZ15" s="40951"/>
      <c r="YA15" s="40951"/>
      <c r="YB15" s="40951"/>
      <c r="YC15" s="40951"/>
      <c r="YD15" s="40951"/>
      <c r="YE15" s="40951"/>
      <c r="YF15" s="40951"/>
      <c r="YG15" s="40951"/>
      <c r="YH15" s="40951"/>
      <c r="YI15" s="40951"/>
      <c r="YJ15" s="40951"/>
      <c r="YK15" s="40951"/>
      <c r="YL15" s="40951"/>
      <c r="YM15" s="40951"/>
      <c r="YN15" s="40951"/>
      <c r="YO15" s="40951"/>
      <c r="YP15" s="40951"/>
      <c r="YQ15" s="40951"/>
      <c r="YR15" s="40951"/>
      <c r="YS15" s="40951"/>
      <c r="YT15" s="40951"/>
      <c r="YU15" s="40951"/>
      <c r="YV15" s="40951"/>
      <c r="YW15" s="40951"/>
      <c r="YX15" s="40951"/>
      <c r="YY15" s="40951"/>
      <c r="YZ15" s="40951"/>
      <c r="ZA15" s="40951"/>
      <c r="ZB15" s="40951"/>
      <c r="ZC15" s="40951"/>
      <c r="ZD15" s="40951"/>
      <c r="ZE15" s="40951"/>
      <c r="ZF15" s="40951"/>
      <c r="ZG15" s="40951"/>
      <c r="ZH15" s="40951"/>
      <c r="ZI15" s="40951"/>
      <c r="ZJ15" s="40951"/>
      <c r="ZK15" s="40951"/>
      <c r="ZL15" s="40951"/>
      <c r="ZM15" s="40951"/>
      <c r="ZN15" s="40951"/>
      <c r="ZO15" s="40951"/>
      <c r="ZP15" s="40951"/>
      <c r="ZQ15" s="40951"/>
      <c r="ZR15" s="40951"/>
      <c r="ZS15" s="40951"/>
      <c r="ZT15" s="40951"/>
      <c r="ZU15" s="40951"/>
      <c r="ZV15" s="40951"/>
      <c r="ZW15" s="40951"/>
      <c r="ZX15" s="40951"/>
      <c r="ZY15" s="40951"/>
      <c r="ZZ15" s="40951"/>
      <c r="AAA15" s="40951"/>
      <c r="AAB15" s="40951"/>
      <c r="AAC15" s="40951"/>
      <c r="AAD15" s="40951"/>
      <c r="AAE15" s="40951"/>
      <c r="AAF15" s="40951"/>
      <c r="AAG15" s="40951"/>
      <c r="AAH15" s="40951"/>
      <c r="AAI15" s="40951"/>
      <c r="AAJ15" s="40951"/>
      <c r="AAK15" s="40951"/>
      <c r="AAL15" s="40951"/>
      <c r="AAM15" s="40951"/>
      <c r="AAN15" s="40951"/>
      <c r="AAO15" s="40951"/>
      <c r="AAP15" s="40951"/>
      <c r="AAQ15" s="40951"/>
      <c r="AAR15" s="40951"/>
      <c r="AAS15" s="40951"/>
      <c r="AAT15" s="40951"/>
      <c r="AAU15" s="40951"/>
      <c r="AAV15" s="40951"/>
      <c r="AAW15" s="40951"/>
      <c r="AAX15" s="40951"/>
      <c r="AAY15" s="40951"/>
      <c r="AAZ15" s="40951"/>
      <c r="ABA15" s="40951"/>
      <c r="ABB15" s="40951"/>
      <c r="ABC15" s="40951"/>
      <c r="ABD15" s="40951"/>
      <c r="ABE15" s="40951"/>
      <c r="ABF15" s="40951"/>
      <c r="ABG15" s="40951"/>
      <c r="ABH15" s="40951"/>
      <c r="ABI15" s="40951"/>
      <c r="ABJ15" s="40951"/>
      <c r="ABK15" s="40951"/>
      <c r="ABL15" s="40951"/>
      <c r="ABM15" s="40951"/>
      <c r="ABN15" s="40951"/>
      <c r="ABO15" s="40951"/>
      <c r="ABP15" s="40951"/>
      <c r="ABQ15" s="40951"/>
      <c r="ABR15" s="40951"/>
      <c r="ABS15" s="40951"/>
      <c r="ABT15" s="40951"/>
      <c r="ABU15" s="40951"/>
      <c r="ABV15" s="40951"/>
      <c r="ABW15" s="40951"/>
      <c r="ABX15" s="40951"/>
      <c r="ABY15" s="40951"/>
      <c r="ABZ15" s="40951"/>
      <c r="ACA15" s="40951"/>
      <c r="ACB15" s="40951"/>
      <c r="ACC15" s="40951"/>
      <c r="ACD15" s="40951"/>
      <c r="ACE15" s="40951"/>
      <c r="ACF15" s="40951"/>
      <c r="ACG15" s="40951"/>
      <c r="ACH15" s="40951"/>
      <c r="ACI15" s="40951"/>
      <c r="ACJ15" s="40951"/>
      <c r="ACK15" s="40951"/>
      <c r="ACL15" s="40951"/>
      <c r="ACM15" s="40951"/>
      <c r="ACN15" s="40951"/>
      <c r="ACO15" s="40951"/>
      <c r="ACP15" s="40951"/>
      <c r="ACQ15" s="40951"/>
      <c r="ACR15" s="40951"/>
      <c r="ACS15" s="40951"/>
      <c r="ACT15" s="40951"/>
      <c r="ACU15" s="40951"/>
      <c r="ACV15" s="40951"/>
      <c r="ACW15" s="40951"/>
      <c r="ACX15" s="40951"/>
      <c r="ACY15" s="40951"/>
      <c r="ACZ15" s="40951"/>
      <c r="ADA15" s="40951"/>
      <c r="ADB15" s="40951"/>
      <c r="ADC15" s="40951"/>
      <c r="ADD15" s="40951"/>
      <c r="ADE15" s="40951"/>
      <c r="ADF15" s="40951"/>
      <c r="ADG15" s="40951"/>
      <c r="ADH15" s="40951"/>
      <c r="ADI15" s="40951"/>
      <c r="ADJ15" s="40951"/>
      <c r="ADK15" s="40951"/>
      <c r="ADL15" s="40951"/>
      <c r="ADM15" s="40951"/>
      <c r="ADN15" s="40951"/>
      <c r="ADO15" s="40951"/>
      <c r="ADP15" s="40951"/>
      <c r="ADQ15" s="40951"/>
      <c r="ADR15" s="40951"/>
      <c r="ADS15" s="40951"/>
      <c r="ADT15" s="40951"/>
      <c r="ADU15" s="40951"/>
      <c r="ADV15" s="40951"/>
      <c r="ADW15" s="40951"/>
      <c r="ADX15" s="40951"/>
      <c r="ADY15" s="40951"/>
      <c r="ADZ15" s="40951"/>
      <c r="AEA15" s="40951"/>
      <c r="AEB15" s="40951"/>
      <c r="AEC15" s="40951"/>
      <c r="AED15" s="40951"/>
      <c r="AEE15" s="40951"/>
      <c r="AEF15" s="40951"/>
      <c r="AEG15" s="40951"/>
      <c r="AEH15" s="40951"/>
      <c r="AEI15" s="40951"/>
      <c r="AEJ15" s="40951"/>
      <c r="AEK15" s="40951"/>
      <c r="AEL15" s="40951"/>
      <c r="AEM15" s="40951"/>
      <c r="AEN15" s="40951"/>
      <c r="AEO15" s="40951"/>
      <c r="AEP15" s="40951"/>
      <c r="AEQ15" s="40951"/>
      <c r="AER15" s="40951"/>
      <c r="AES15" s="40951"/>
      <c r="AET15" s="40951"/>
      <c r="AEU15" s="40951"/>
      <c r="AEV15" s="40951"/>
      <c r="AEW15" s="40951"/>
      <c r="AEX15" s="40951"/>
      <c r="AEY15" s="40951"/>
      <c r="AEZ15" s="40951"/>
      <c r="AFA15" s="40951"/>
      <c r="AFB15" s="40951"/>
      <c r="AFC15" s="40951"/>
      <c r="AFD15" s="40951"/>
      <c r="AFE15" s="40951"/>
      <c r="AFF15" s="40951"/>
      <c r="AFG15" s="40951"/>
      <c r="AFH15" s="40951"/>
      <c r="AFI15" s="40951"/>
      <c r="AFJ15" s="40951"/>
      <c r="AFK15" s="40951"/>
      <c r="AFL15" s="40951"/>
      <c r="AFM15" s="40951"/>
      <c r="AFN15" s="40951"/>
      <c r="AFO15" s="40951"/>
      <c r="AFP15" s="40951"/>
      <c r="AFQ15" s="40951"/>
      <c r="AFR15" s="40951"/>
      <c r="AFS15" s="40951"/>
      <c r="AFT15" s="40951"/>
      <c r="AFU15" s="40951"/>
      <c r="AFV15" s="40951"/>
      <c r="AFW15" s="40951"/>
      <c r="AFX15" s="40951"/>
      <c r="AFY15" s="40951"/>
      <c r="AFZ15" s="40951"/>
      <c r="AGA15" s="40951"/>
      <c r="AGB15" s="40951"/>
      <c r="AGC15" s="40951"/>
      <c r="AGD15" s="40951"/>
      <c r="AGE15" s="40951"/>
      <c r="AGF15" s="40951"/>
      <c r="AGG15" s="40951"/>
      <c r="AGH15" s="40951"/>
      <c r="AGI15" s="40951"/>
      <c r="AGJ15" s="40951"/>
      <c r="AGK15" s="40951"/>
      <c r="AGL15" s="40951"/>
      <c r="AGM15" s="40951"/>
      <c r="AGN15" s="40951"/>
      <c r="AGO15" s="40951"/>
      <c r="AGP15" s="40951"/>
      <c r="AGQ15" s="40951"/>
      <c r="AGR15" s="40951"/>
      <c r="AGS15" s="40951"/>
      <c r="AGT15" s="40951"/>
      <c r="AGU15" s="40951"/>
      <c r="AGV15" s="40951"/>
      <c r="AGW15" s="40951"/>
      <c r="AGX15" s="40951"/>
      <c r="AGY15" s="40951"/>
      <c r="AGZ15" s="40951"/>
      <c r="AHA15" s="40951"/>
      <c r="AHB15" s="40951"/>
      <c r="AHC15" s="40951"/>
      <c r="AHD15" s="40951"/>
      <c r="AHE15" s="40951"/>
      <c r="AHF15" s="40951"/>
      <c r="AHG15" s="40951"/>
      <c r="AHH15" s="40951"/>
      <c r="AHI15" s="40951"/>
      <c r="AHJ15" s="40951"/>
      <c r="AHK15" s="40951"/>
      <c r="AHL15" s="40951"/>
      <c r="AHM15" s="40951"/>
      <c r="AHN15" s="40951"/>
      <c r="AHO15" s="40951"/>
      <c r="AHP15" s="40951"/>
      <c r="AHQ15" s="40951"/>
      <c r="AHR15" s="40951"/>
      <c r="AHS15" s="40951"/>
      <c r="AHT15" s="40951"/>
      <c r="AHU15" s="40951"/>
      <c r="AHV15" s="40951"/>
      <c r="AHW15" s="40951"/>
      <c r="AHX15" s="40951"/>
      <c r="AHY15" s="40951"/>
      <c r="AHZ15" s="40951"/>
      <c r="AIA15" s="40951"/>
      <c r="AIB15" s="40951"/>
      <c r="AIC15" s="40951"/>
      <c r="AID15" s="40951"/>
      <c r="AIE15" s="40951"/>
      <c r="AIF15" s="40951"/>
      <c r="AIG15" s="40951"/>
      <c r="AIH15" s="40951"/>
      <c r="AII15" s="40951"/>
      <c r="AIJ15" s="40951"/>
      <c r="AIK15" s="40951"/>
      <c r="AIL15" s="40951"/>
      <c r="AIM15" s="40951"/>
      <c r="AIN15" s="40951"/>
      <c r="AIO15" s="40951"/>
      <c r="AIP15" s="40951"/>
      <c r="AIQ15" s="40951"/>
      <c r="AIR15" s="40951"/>
      <c r="AIS15" s="40951"/>
      <c r="AIT15" s="40951"/>
      <c r="AIU15" s="40951"/>
      <c r="AIV15" s="40951"/>
      <c r="AIW15" s="40951"/>
      <c r="AIX15" s="40951"/>
      <c r="AIY15" s="40951"/>
      <c r="AIZ15" s="40951"/>
      <c r="AJA15" s="40951"/>
      <c r="AJB15" s="40951"/>
      <c r="AJC15" s="40951"/>
      <c r="AJD15" s="40951"/>
      <c r="AJE15" s="40951"/>
      <c r="AJF15" s="40951"/>
      <c r="AJG15" s="40951"/>
      <c r="AJH15" s="40951"/>
      <c r="AJI15" s="40951"/>
      <c r="AJJ15" s="40951"/>
      <c r="AJK15" s="40951"/>
      <c r="AJL15" s="40951"/>
      <c r="AJM15" s="40951"/>
      <c r="AJN15" s="40951"/>
      <c r="AJO15" s="40951"/>
      <c r="AJP15" s="40951"/>
      <c r="AJQ15" s="40951"/>
      <c r="AJR15" s="40951"/>
      <c r="AJS15" s="40951"/>
      <c r="AJT15" s="40951"/>
      <c r="AJU15" s="40951"/>
      <c r="AJV15" s="40951"/>
      <c r="AJW15" s="40951"/>
      <c r="AJX15" s="40951"/>
      <c r="AJY15" s="40951"/>
      <c r="AJZ15" s="40951"/>
      <c r="AKA15" s="40951"/>
      <c r="AKB15" s="40951"/>
      <c r="AKC15" s="40951"/>
      <c r="AKD15" s="40951"/>
      <c r="AKE15" s="40951"/>
      <c r="AKF15" s="40951"/>
      <c r="AKG15" s="40951"/>
      <c r="AKH15" s="40951"/>
      <c r="AKI15" s="40951"/>
      <c r="AKJ15" s="40951"/>
      <c r="AKK15" s="40951"/>
      <c r="AKL15" s="40951"/>
      <c r="AKM15" s="40951"/>
      <c r="AKN15" s="40951"/>
      <c r="AKO15" s="40951"/>
      <c r="AKP15" s="40951"/>
      <c r="AKQ15" s="40951"/>
      <c r="AKR15" s="40951"/>
      <c r="AKS15" s="40951"/>
      <c r="AKT15" s="40951"/>
      <c r="AKU15" s="40951"/>
      <c r="AKV15" s="40951"/>
      <c r="AKW15" s="40951"/>
      <c r="AKX15" s="40951"/>
      <c r="AKY15" s="40951"/>
      <c r="AKZ15" s="40951"/>
      <c r="ALA15" s="40951"/>
      <c r="ALB15" s="40951"/>
      <c r="ALC15" s="40951"/>
      <c r="ALD15" s="40951"/>
      <c r="ALE15" s="40951"/>
      <c r="ALF15" s="40951"/>
      <c r="ALG15" s="40951"/>
      <c r="ALH15" s="40951"/>
      <c r="ALI15" s="40951"/>
      <c r="ALJ15" s="40951"/>
      <c r="ALK15" s="40951"/>
      <c r="ALL15" s="40951"/>
      <c r="ALM15" s="40951"/>
      <c r="ALN15" s="40951"/>
      <c r="ALO15" s="40951"/>
      <c r="ALP15" s="40951"/>
      <c r="ALQ15" s="40951"/>
      <c r="ALR15" s="40951"/>
      <c r="ALS15" s="40951"/>
      <c r="ALT15" s="40951"/>
      <c r="ALU15" s="40951"/>
      <c r="ALV15" s="40951"/>
      <c r="ALW15" s="40951"/>
      <c r="ALX15" s="40951"/>
      <c r="ALY15" s="40951"/>
      <c r="ALZ15" s="40951"/>
      <c r="AMA15" s="40951"/>
      <c r="AMB15" s="40951"/>
      <c r="AMC15" s="40951"/>
      <c r="AMD15" s="40951"/>
      <c r="AME15" s="40951"/>
      <c r="AMF15" s="40951"/>
      <c r="AMG15" s="40951"/>
      <c r="AMH15" s="40951"/>
      <c r="AMI15" s="40951"/>
      <c r="AMJ15" s="40951"/>
      <c r="AMK15" s="40951"/>
      <c r="AML15" s="40951"/>
      <c r="AMM15" s="40951"/>
      <c r="AMN15" s="40951"/>
      <c r="AMO15" s="40951"/>
      <c r="AMP15" s="40951"/>
      <c r="AMQ15" s="40951"/>
      <c r="AMR15" s="40951"/>
      <c r="AMS15" s="40951"/>
      <c r="AMT15" s="40951"/>
      <c r="AMU15" s="40951"/>
      <c r="AMV15" s="40951"/>
      <c r="AMW15" s="40951"/>
      <c r="AMX15" s="40951"/>
      <c r="AMY15" s="40951"/>
      <c r="AMZ15" s="40951"/>
      <c r="ANA15" s="40951"/>
      <c r="ANB15" s="40951"/>
      <c r="ANC15" s="40951"/>
      <c r="AND15" s="40951"/>
      <c r="ANE15" s="40951"/>
      <c r="ANF15" s="40951"/>
      <c r="ANG15" s="40951"/>
      <c r="ANH15" s="40951"/>
      <c r="ANI15" s="40951"/>
      <c r="ANJ15" s="40951"/>
      <c r="ANK15" s="40951"/>
      <c r="ANL15" s="40951"/>
      <c r="ANM15" s="40951"/>
      <c r="ANN15" s="40951"/>
      <c r="ANO15" s="40951"/>
      <c r="ANP15" s="40951"/>
      <c r="ANQ15" s="40951"/>
      <c r="ANR15" s="40951"/>
      <c r="ANS15" s="40951"/>
      <c r="ANT15" s="40951"/>
      <c r="ANU15" s="40951"/>
      <c r="ANV15" s="40951"/>
      <c r="ANW15" s="40951"/>
      <c r="ANX15" s="40951"/>
      <c r="ANY15" s="40951"/>
      <c r="ANZ15" s="40951"/>
      <c r="AOA15" s="40951"/>
      <c r="AOB15" s="40951"/>
      <c r="AOC15" s="40951"/>
      <c r="AOD15" s="40951"/>
      <c r="AOE15" s="40951"/>
      <c r="AOF15" s="40951"/>
      <c r="AOG15" s="40951"/>
      <c r="AOH15" s="40951"/>
      <c r="AOI15" s="40951"/>
      <c r="AOJ15" s="40951"/>
      <c r="AOK15" s="40951"/>
      <c r="AOL15" s="40951"/>
      <c r="AOM15" s="40951"/>
      <c r="AON15" s="40951"/>
      <c r="AOO15" s="40951"/>
      <c r="AOP15" s="40951"/>
      <c r="AOQ15" s="40951"/>
      <c r="AOR15" s="40951"/>
      <c r="AOS15" s="40951"/>
      <c r="AOT15" s="40951"/>
      <c r="AOU15" s="40951"/>
      <c r="AOV15" s="40951"/>
      <c r="AOW15" s="40951"/>
      <c r="AOX15" s="40951"/>
      <c r="AOY15" s="40951"/>
      <c r="AOZ15" s="40951"/>
      <c r="APA15" s="40951"/>
      <c r="APB15" s="40951"/>
      <c r="APC15" s="40951"/>
      <c r="APD15" s="40951"/>
      <c r="APE15" s="40951"/>
      <c r="APF15" s="40951"/>
      <c r="APG15" s="40951"/>
      <c r="APH15" s="40951"/>
      <c r="API15" s="40951"/>
      <c r="APJ15" s="40951"/>
      <c r="APK15" s="40951"/>
      <c r="APL15" s="40951"/>
      <c r="APM15" s="40951"/>
      <c r="APN15" s="40951"/>
      <c r="APO15" s="40951"/>
      <c r="APP15" s="40951"/>
      <c r="APQ15" s="40951"/>
      <c r="APR15" s="40951"/>
      <c r="APS15" s="40951"/>
      <c r="APT15" s="40951"/>
      <c r="APU15" s="40951"/>
      <c r="APV15" s="40951"/>
      <c r="APW15" s="40951"/>
      <c r="APX15" s="40951"/>
      <c r="APY15" s="40951"/>
      <c r="APZ15" s="40951"/>
      <c r="AQA15" s="40951"/>
      <c r="AQB15" s="40951"/>
      <c r="AQC15" s="40951"/>
      <c r="AQD15" s="40951"/>
      <c r="AQE15" s="40951"/>
      <c r="AQF15" s="40951"/>
      <c r="AQG15" s="40951"/>
      <c r="AQH15" s="40951"/>
      <c r="AQI15" s="40951"/>
      <c r="AQJ15" s="40951"/>
      <c r="AQK15" s="40951"/>
      <c r="AQL15" s="40951"/>
      <c r="AQM15" s="40951"/>
      <c r="AQN15" s="40951"/>
      <c r="AQO15" s="40951"/>
      <c r="AQP15" s="40951"/>
      <c r="AQQ15" s="40951"/>
      <c r="AQR15" s="40951"/>
      <c r="AQS15" s="40951"/>
      <c r="AQT15" s="40951"/>
      <c r="AQU15" s="40951"/>
      <c r="AQV15" s="40951"/>
      <c r="AQW15" s="40951"/>
      <c r="AQX15" s="40951"/>
      <c r="AQY15" s="40951"/>
      <c r="AQZ15" s="40951"/>
      <c r="ARA15" s="40951"/>
      <c r="ARB15" s="40951"/>
      <c r="ARC15" s="40951"/>
      <c r="ARD15" s="40951"/>
      <c r="ARE15" s="40951"/>
      <c r="ARF15" s="40951"/>
      <c r="ARG15" s="40951"/>
      <c r="ARH15" s="40951"/>
      <c r="ARI15" s="40951"/>
      <c r="ARJ15" s="40951"/>
      <c r="ARK15" s="40951"/>
      <c r="ARL15" s="40951"/>
      <c r="ARM15" s="40951"/>
      <c r="ARN15" s="40951"/>
      <c r="ARO15" s="40951"/>
      <c r="ARP15" s="40951"/>
      <c r="ARQ15" s="40951"/>
      <c r="ARR15" s="40951"/>
      <c r="ARS15" s="40951"/>
      <c r="ART15" s="40951"/>
      <c r="ARU15" s="40951"/>
      <c r="ARV15" s="40951"/>
      <c r="ARW15" s="40951"/>
      <c r="ARX15" s="40951"/>
      <c r="ARY15" s="40951"/>
      <c r="ARZ15" s="40951"/>
      <c r="ASA15" s="40951"/>
      <c r="ASB15" s="40951"/>
      <c r="ASC15" s="40951"/>
      <c r="ASD15" s="40951"/>
      <c r="ASE15" s="40951"/>
      <c r="ASF15" s="40951"/>
      <c r="ASG15" s="40951"/>
      <c r="ASH15" s="40951"/>
      <c r="ASI15" s="40951"/>
      <c r="ASJ15" s="40951"/>
      <c r="ASK15" s="40951"/>
      <c r="ASL15" s="40951"/>
      <c r="ASM15" s="40951"/>
      <c r="ASN15" s="40951"/>
      <c r="ASO15" s="40951"/>
      <c r="ASP15" s="40951"/>
      <c r="ASQ15" s="40951"/>
      <c r="ASR15" s="40951"/>
      <c r="ASS15" s="40951"/>
      <c r="AST15" s="40951"/>
      <c r="ASU15" s="40951"/>
      <c r="ASV15" s="40951"/>
      <c r="ASW15" s="40951"/>
      <c r="ASX15" s="40951"/>
      <c r="ASY15" s="40951"/>
      <c r="ASZ15" s="40951"/>
      <c r="ATA15" s="40951"/>
      <c r="ATB15" s="40951"/>
      <c r="ATC15" s="40951"/>
      <c r="ATD15" s="40951"/>
      <c r="ATE15" s="40951"/>
      <c r="ATF15" s="40951"/>
      <c r="ATG15" s="40951"/>
      <c r="ATH15" s="40951"/>
      <c r="ATI15" s="40951"/>
      <c r="ATJ15" s="40951"/>
      <c r="ATK15" s="40951"/>
      <c r="ATL15" s="40951"/>
      <c r="ATM15" s="40951"/>
      <c r="ATN15" s="40951"/>
      <c r="ATO15" s="40951"/>
      <c r="ATP15" s="40951"/>
      <c r="ATQ15" s="40951"/>
      <c r="ATR15" s="40951"/>
      <c r="ATS15" s="40951"/>
      <c r="ATT15" s="40951"/>
      <c r="ATU15" s="40951"/>
      <c r="ATV15" s="40951"/>
      <c r="ATW15" s="40951"/>
      <c r="ATX15" s="40951"/>
      <c r="ATY15" s="40951"/>
      <c r="ATZ15" s="40951"/>
      <c r="AUA15" s="40951"/>
      <c r="AUB15" s="40951"/>
      <c r="AUC15" s="40951"/>
      <c r="AUD15" s="40951"/>
      <c r="AUE15" s="40951"/>
      <c r="AUF15" s="40951"/>
      <c r="AUG15" s="40951"/>
      <c r="AUH15" s="40951"/>
      <c r="AUI15" s="40951"/>
      <c r="AUJ15" s="40951"/>
      <c r="AUK15" s="40951"/>
      <c r="AUL15" s="40951"/>
      <c r="AUM15" s="40951"/>
      <c r="AUN15" s="40951"/>
      <c r="AUO15" s="40951"/>
      <c r="AUP15" s="40951"/>
      <c r="AUQ15" s="40951"/>
      <c r="AUR15" s="40951"/>
      <c r="AUS15" s="40951"/>
      <c r="AUT15" s="40951"/>
      <c r="AUU15" s="40951"/>
      <c r="AUV15" s="40951"/>
      <c r="AUW15" s="40951"/>
      <c r="AUX15" s="40951"/>
      <c r="AUY15" s="40951"/>
      <c r="AUZ15" s="40951"/>
      <c r="AVA15" s="40951"/>
      <c r="AVB15" s="40951"/>
      <c r="AVC15" s="40951"/>
      <c r="AVD15" s="40951"/>
      <c r="AVE15" s="40951"/>
      <c r="AVF15" s="40951"/>
      <c r="AVG15" s="40951"/>
      <c r="AVH15" s="40951"/>
      <c r="AVI15" s="40951"/>
      <c r="AVJ15" s="40951"/>
      <c r="AVK15" s="40951"/>
      <c r="AVL15" s="40951"/>
      <c r="AVM15" s="40951"/>
      <c r="AVN15" s="40951"/>
      <c r="AVO15" s="40951"/>
      <c r="AVP15" s="40951"/>
      <c r="AVQ15" s="40951"/>
      <c r="AVR15" s="40951"/>
      <c r="AVS15" s="40951"/>
      <c r="AVT15" s="40951"/>
      <c r="AVU15" s="40951"/>
      <c r="AVV15" s="40951"/>
      <c r="AVW15" s="40951"/>
      <c r="AVX15" s="40951"/>
      <c r="AVY15" s="40951"/>
      <c r="AVZ15" s="40951"/>
      <c r="AWA15" s="40951"/>
      <c r="AWB15" s="40951"/>
      <c r="AWC15" s="40951"/>
      <c r="AWD15" s="40951"/>
      <c r="AWE15" s="40951"/>
      <c r="AWF15" s="40951"/>
      <c r="AWG15" s="40951"/>
      <c r="AWH15" s="40951"/>
      <c r="AWI15" s="40951"/>
      <c r="AWJ15" s="40951"/>
      <c r="AWK15" s="40951"/>
      <c r="AWL15" s="40951"/>
      <c r="AWM15" s="40951"/>
      <c r="AWN15" s="40951"/>
      <c r="AWO15" s="40951"/>
      <c r="AWP15" s="40951"/>
      <c r="AWQ15" s="40951"/>
      <c r="AWR15" s="40951"/>
      <c r="AWS15" s="40951"/>
      <c r="AWT15" s="40951"/>
      <c r="AWU15" s="40951"/>
      <c r="AWV15" s="40951"/>
      <c r="AWW15" s="40951"/>
      <c r="AWX15" s="40951"/>
      <c r="AWY15" s="40951"/>
      <c r="AWZ15" s="40951"/>
      <c r="AXA15" s="40951"/>
      <c r="AXB15" s="40951"/>
      <c r="AXC15" s="40951"/>
      <c r="AXD15" s="40951"/>
      <c r="AXE15" s="40951"/>
      <c r="AXF15" s="40951"/>
      <c r="AXG15" s="40951"/>
      <c r="AXH15" s="40951"/>
      <c r="AXI15" s="40951"/>
      <c r="AXJ15" s="40951"/>
      <c r="AXK15" s="40951"/>
      <c r="AXL15" s="40951"/>
      <c r="AXM15" s="40951"/>
      <c r="AXN15" s="40951"/>
      <c r="AXO15" s="40951"/>
      <c r="AXP15" s="40951"/>
      <c r="AXQ15" s="40951"/>
      <c r="AXR15" s="40951"/>
      <c r="AXS15" s="40951"/>
      <c r="AXT15" s="40951"/>
      <c r="AXU15" s="40951"/>
      <c r="AXV15" s="40951"/>
      <c r="AXW15" s="40951"/>
      <c r="AXX15" s="40951"/>
      <c r="AXY15" s="40951"/>
      <c r="AXZ15" s="40951"/>
      <c r="AYA15" s="40951"/>
      <c r="AYB15" s="40951"/>
      <c r="AYC15" s="40951"/>
      <c r="AYD15" s="40951"/>
      <c r="AYE15" s="40951"/>
      <c r="AYF15" s="40951"/>
      <c r="AYG15" s="40951"/>
      <c r="AYH15" s="40951"/>
      <c r="AYI15" s="40951"/>
      <c r="AYJ15" s="40951"/>
      <c r="AYK15" s="40951"/>
      <c r="AYL15" s="40951"/>
      <c r="AYM15" s="40951"/>
      <c r="AYN15" s="40951"/>
      <c r="AYO15" s="40951"/>
      <c r="AYP15" s="40951"/>
      <c r="AYQ15" s="40951"/>
      <c r="AYR15" s="40951"/>
      <c r="AYS15" s="40951"/>
      <c r="AYT15" s="40951"/>
      <c r="AYU15" s="40951"/>
      <c r="AYV15" s="40951"/>
      <c r="AYW15" s="40951"/>
      <c r="AYX15" s="40951"/>
      <c r="AYY15" s="40951"/>
      <c r="AYZ15" s="40951"/>
      <c r="AZA15" s="40951"/>
      <c r="AZB15" s="40951"/>
      <c r="AZC15" s="40951"/>
      <c r="AZD15" s="40951"/>
      <c r="AZE15" s="40951"/>
      <c r="AZF15" s="40951"/>
      <c r="AZG15" s="40951"/>
      <c r="AZH15" s="40951"/>
      <c r="AZI15" s="40951"/>
      <c r="AZJ15" s="40951"/>
      <c r="AZK15" s="40951"/>
      <c r="AZL15" s="40951"/>
      <c r="AZM15" s="40951"/>
      <c r="AZN15" s="40951"/>
      <c r="AZO15" s="40951"/>
      <c r="AZP15" s="40951"/>
      <c r="AZQ15" s="40951"/>
      <c r="AZR15" s="40951"/>
      <c r="AZS15" s="40951"/>
      <c r="AZT15" s="40951"/>
      <c r="AZU15" s="40951"/>
      <c r="AZV15" s="40951"/>
      <c r="AZW15" s="40951"/>
      <c r="AZX15" s="40951"/>
      <c r="AZY15" s="40951"/>
      <c r="AZZ15" s="40951"/>
      <c r="BAA15" s="40951"/>
      <c r="BAB15" s="40951"/>
      <c r="BAC15" s="40951"/>
      <c r="BAD15" s="40951"/>
      <c r="BAE15" s="40951"/>
      <c r="BAF15" s="40951"/>
      <c r="BAG15" s="40951"/>
      <c r="BAH15" s="40951"/>
      <c r="BAI15" s="40951"/>
      <c r="BAJ15" s="40951"/>
      <c r="BAK15" s="40951"/>
      <c r="BAL15" s="40951"/>
      <c r="BAM15" s="40951"/>
      <c r="BAN15" s="40951"/>
      <c r="BAO15" s="40951"/>
      <c r="BAP15" s="40951"/>
      <c r="BAQ15" s="40951"/>
      <c r="BAR15" s="40951"/>
      <c r="BAS15" s="40951"/>
      <c r="BAT15" s="40951"/>
      <c r="BAU15" s="40951"/>
      <c r="BAV15" s="40951"/>
      <c r="BAW15" s="40951"/>
      <c r="BAX15" s="40951"/>
      <c r="BAY15" s="40951"/>
      <c r="BAZ15" s="40951"/>
      <c r="BBA15" s="40951"/>
      <c r="BBB15" s="40951"/>
      <c r="BBC15" s="40951"/>
      <c r="BBD15" s="40951"/>
      <c r="BBE15" s="40951"/>
      <c r="BBF15" s="40951"/>
      <c r="BBG15" s="40951"/>
      <c r="BBH15" s="40951"/>
      <c r="BBI15" s="40951"/>
      <c r="BBJ15" s="40951"/>
      <c r="BBK15" s="40951"/>
      <c r="BBL15" s="40951"/>
      <c r="BBM15" s="40951"/>
      <c r="BBN15" s="40951"/>
      <c r="BBO15" s="40951"/>
    </row>
    <row r="16" spans="1:1419" ht="19.5" customHeight="1" x14ac:dyDescent="0.25">
      <c r="A16" s="41974" t="s">
        <v>138</v>
      </c>
      <c r="B16" s="41989"/>
      <c r="C16" s="40966">
        <f>DB_PESSOAL_V.2021!C50</f>
        <v>0</v>
      </c>
      <c r="D16" s="40966">
        <f>DB_PESSOAL_V.2021!D50</f>
        <v>0</v>
      </c>
      <c r="E16" s="40966">
        <f>DB_PESSOAL_V.2021!E50</f>
        <v>0</v>
      </c>
      <c r="F16" s="40966">
        <f>DB_PESSOAL_V.2021!F50</f>
        <v>0</v>
      </c>
      <c r="G16" s="40966">
        <f>DB_PESSOAL_V.2021!G50</f>
        <v>0</v>
      </c>
      <c r="H16" s="40967">
        <f>C16+D16-E16+F16-G16</f>
        <v>0</v>
      </c>
      <c r="I16" s="40968">
        <f>H16</f>
        <v>0</v>
      </c>
      <c r="J16" s="40969">
        <v>0</v>
      </c>
      <c r="K16" s="40969">
        <v>0</v>
      </c>
      <c r="L16" s="40966">
        <v>0</v>
      </c>
      <c r="M16" s="40969">
        <v>0</v>
      </c>
      <c r="N16" s="40970">
        <f>I16+J16-K16+L16-M16</f>
        <v>0</v>
      </c>
      <c r="O16" s="40968">
        <f>N16</f>
        <v>0</v>
      </c>
      <c r="P16" s="40969">
        <v>0</v>
      </c>
      <c r="Q16" s="40969">
        <v>0</v>
      </c>
      <c r="R16" s="40966">
        <v>0</v>
      </c>
      <c r="S16" s="40969">
        <v>0</v>
      </c>
      <c r="T16" s="40970">
        <f>O16+P16-Q16+R16-S16</f>
        <v>0</v>
      </c>
      <c r="U16" s="40968">
        <f>T16</f>
        <v>0</v>
      </c>
      <c r="V16" s="40969">
        <v>0</v>
      </c>
      <c r="W16" s="40969">
        <v>0</v>
      </c>
      <c r="X16" s="40966">
        <v>0</v>
      </c>
      <c r="Y16" s="40969">
        <v>0</v>
      </c>
      <c r="Z16" s="40970">
        <f>U16+V16-W16+X16-Y16</f>
        <v>0</v>
      </c>
      <c r="AA16" s="40968">
        <f>Z16</f>
        <v>0</v>
      </c>
      <c r="AB16" s="41004">
        <v>0</v>
      </c>
      <c r="AC16" s="41005">
        <v>0</v>
      </c>
      <c r="AD16" s="40966">
        <v>0</v>
      </c>
      <c r="AE16" s="41006">
        <v>0</v>
      </c>
      <c r="AF16" s="40970">
        <f>AA16+AB16-AC16+AD16-AE16</f>
        <v>0</v>
      </c>
      <c r="AG16" s="40968">
        <f>AF16</f>
        <v>0</v>
      </c>
      <c r="AH16" s="40969">
        <v>0</v>
      </c>
      <c r="AI16" s="40969">
        <v>0</v>
      </c>
      <c r="AJ16" s="40966">
        <v>0</v>
      </c>
      <c r="AK16" s="40969">
        <v>0</v>
      </c>
      <c r="AL16" s="40970">
        <f>AG16+AH16-AI16+AJ16-AK16</f>
        <v>0</v>
      </c>
      <c r="AM16" s="40968">
        <f>AL16</f>
        <v>0</v>
      </c>
      <c r="AN16" s="40969">
        <v>0</v>
      </c>
      <c r="AO16" s="40966">
        <v>0</v>
      </c>
      <c r="AP16" s="40966">
        <v>0</v>
      </c>
      <c r="AQ16" s="40969">
        <v>0</v>
      </c>
      <c r="AR16" s="40970">
        <f>AM16+AN16-AO16+AP16-AQ16</f>
        <v>0</v>
      </c>
      <c r="AS16" s="40968">
        <f>AR16</f>
        <v>0</v>
      </c>
      <c r="AT16" s="40969">
        <v>0</v>
      </c>
      <c r="AU16" s="40969">
        <v>0</v>
      </c>
      <c r="AV16" s="40966">
        <v>0</v>
      </c>
      <c r="AW16" s="40969">
        <v>0</v>
      </c>
      <c r="AX16" s="40970">
        <f>AS16+AT16-AU16+AV16-AW16</f>
        <v>0</v>
      </c>
      <c r="AY16" s="40968">
        <f>AX16</f>
        <v>0</v>
      </c>
      <c r="AZ16" s="41007">
        <v>0</v>
      </c>
      <c r="BA16" s="41008">
        <v>0</v>
      </c>
      <c r="BB16" s="40966">
        <v>0</v>
      </c>
      <c r="BC16" s="41009">
        <v>0</v>
      </c>
      <c r="BD16" s="40970">
        <f>AY16+AZ16-BA16+BB16-BC16</f>
        <v>0</v>
      </c>
      <c r="BE16" s="40968">
        <f>BD16</f>
        <v>0</v>
      </c>
      <c r="BF16" s="40969">
        <v>0</v>
      </c>
      <c r="BG16" s="40969">
        <v>0</v>
      </c>
      <c r="BH16" s="40966">
        <v>0</v>
      </c>
      <c r="BI16" s="40969">
        <v>0</v>
      </c>
      <c r="BJ16" s="40970">
        <f>BE16+BF16-BG16+BH16-BI16</f>
        <v>0</v>
      </c>
      <c r="BK16" s="40968">
        <f>BJ16</f>
        <v>0</v>
      </c>
      <c r="BL16" s="40969">
        <v>0</v>
      </c>
      <c r="BM16" s="40969">
        <v>0</v>
      </c>
      <c r="BN16" s="40969">
        <v>0</v>
      </c>
      <c r="BO16" s="40969">
        <v>0</v>
      </c>
      <c r="BP16" s="40969">
        <f>BK16+BL16-BM16+BN16-BO16</f>
        <v>0</v>
      </c>
      <c r="BQ16" s="40969">
        <f>BP16</f>
        <v>0</v>
      </c>
      <c r="BR16" s="40969">
        <v>0</v>
      </c>
      <c r="BS16" s="40969">
        <v>0</v>
      </c>
      <c r="BT16" s="40969">
        <v>0</v>
      </c>
      <c r="BU16" s="40969">
        <v>0</v>
      </c>
      <c r="BV16" s="40969">
        <f>BQ16+BR16-BS16+BT16-BU16</f>
        <v>0</v>
      </c>
      <c r="BW16" s="40969">
        <f>BV16</f>
        <v>0</v>
      </c>
      <c r="BX16" s="40969">
        <v>0</v>
      </c>
      <c r="BY16" s="40969">
        <v>0</v>
      </c>
      <c r="BZ16" s="40969">
        <v>0</v>
      </c>
      <c r="CA16" s="40969">
        <v>0</v>
      </c>
      <c r="CB16" s="40969">
        <f>BW16+BX16-BY16+BZ16-CA16</f>
        <v>0</v>
      </c>
      <c r="CC16" s="40969">
        <f>H16</f>
        <v>0</v>
      </c>
      <c r="CD16" s="40969">
        <f t="shared" ref="CD16:CG18" si="5">J16+P16+V16+AB16+AH16+AN16+AT16+AZ16+BF16+BL16+BR16+BX16</f>
        <v>0</v>
      </c>
      <c r="CE16" s="40969">
        <f t="shared" si="5"/>
        <v>0</v>
      </c>
      <c r="CF16" s="40969">
        <f t="shared" si="5"/>
        <v>0</v>
      </c>
      <c r="CG16" s="40969">
        <f t="shared" si="5"/>
        <v>0</v>
      </c>
      <c r="CH16" s="40969">
        <f>CC16+CD16-CE16+CF16-CG16</f>
        <v>0</v>
      </c>
      <c r="CI16" s="40969">
        <f>C16</f>
        <v>0</v>
      </c>
      <c r="CJ16" s="40969">
        <f t="shared" ref="CJ16:CM18" si="6">D16+CD16</f>
        <v>0</v>
      </c>
      <c r="CK16" s="40969">
        <f t="shared" si="6"/>
        <v>0</v>
      </c>
      <c r="CL16" s="40969">
        <f t="shared" si="6"/>
        <v>0</v>
      </c>
      <c r="CM16" s="40969">
        <f t="shared" si="6"/>
        <v>0</v>
      </c>
      <c r="CN16" s="40969">
        <f>CI16+CJ16-CK16+CL16-CM16</f>
        <v>0</v>
      </c>
      <c r="CO16" s="40969"/>
      <c r="CP16" s="40969"/>
      <c r="CQ16" s="40969"/>
      <c r="CR16" s="40969"/>
      <c r="CS16" s="40969"/>
      <c r="CT16" s="40969"/>
      <c r="CU16" s="40969"/>
      <c r="CV16" s="40969"/>
      <c r="CW16" s="40969"/>
      <c r="CX16" s="40969"/>
      <c r="CY16" s="40969"/>
      <c r="CZ16" s="40969"/>
      <c r="DA16" s="40969"/>
      <c r="DB16" s="40969"/>
      <c r="DC16" s="40969"/>
      <c r="DD16" s="40969"/>
      <c r="DE16" s="40969"/>
      <c r="DF16" s="40969"/>
      <c r="DG16" s="40969"/>
      <c r="DH16" s="40969"/>
      <c r="DI16" s="40969"/>
      <c r="DJ16" s="40969"/>
      <c r="DK16" s="40969"/>
      <c r="DL16" s="40969"/>
      <c r="DM16" s="40969"/>
      <c r="DN16" s="40969"/>
      <c r="DO16" s="40969"/>
      <c r="DP16" s="40969"/>
      <c r="DQ16" s="40969"/>
      <c r="DR16" s="40969"/>
      <c r="DS16" s="40969"/>
      <c r="DT16" s="40969"/>
      <c r="DU16" s="40969"/>
      <c r="DV16" s="40969"/>
      <c r="DW16" s="40969"/>
      <c r="DX16" s="40969"/>
      <c r="DY16" s="40969"/>
      <c r="DZ16" s="40969"/>
      <c r="EA16" s="40969"/>
      <c r="EB16" s="40969"/>
      <c r="EC16" s="40969"/>
      <c r="ED16" s="40969"/>
      <c r="EE16" s="40969"/>
      <c r="EF16" s="40969"/>
      <c r="EG16" s="40969"/>
      <c r="EH16" s="40969"/>
      <c r="EI16" s="40969"/>
      <c r="EJ16" s="40969"/>
      <c r="EK16" s="40969"/>
      <c r="EL16" s="40969"/>
      <c r="EM16" s="40969"/>
      <c r="EN16" s="40969"/>
      <c r="EO16" s="40969"/>
      <c r="EP16" s="40969"/>
      <c r="EQ16" s="40969"/>
      <c r="ER16" s="40969"/>
      <c r="ES16" s="40969"/>
      <c r="ET16" s="40969"/>
      <c r="EU16" s="40969"/>
      <c r="EV16" s="40969"/>
      <c r="EW16" s="40969"/>
      <c r="EX16" s="40969"/>
      <c r="EY16" s="40969"/>
      <c r="EZ16" s="40969"/>
      <c r="FA16" s="40969"/>
      <c r="FB16" s="40969"/>
      <c r="FC16" s="40969"/>
      <c r="FD16" s="40969"/>
      <c r="FE16" s="40969"/>
      <c r="FF16" s="40969"/>
      <c r="FG16" s="40969"/>
      <c r="FH16" s="40969"/>
      <c r="FI16" s="40969"/>
      <c r="FJ16" s="40969"/>
      <c r="FK16" s="40969"/>
      <c r="FL16" s="40969"/>
      <c r="FM16" s="40969"/>
      <c r="FN16" s="40969"/>
      <c r="FO16" s="40969"/>
      <c r="FP16" s="40969"/>
      <c r="FQ16" s="40969"/>
      <c r="FR16" s="40969"/>
      <c r="FS16" s="40969"/>
      <c r="FT16" s="40969"/>
      <c r="FU16" s="40969"/>
      <c r="FV16" s="40969"/>
      <c r="FW16" s="40969"/>
      <c r="FX16" s="40969"/>
      <c r="FY16" s="40969"/>
      <c r="FZ16" s="40969"/>
      <c r="GA16" s="40969"/>
      <c r="GB16" s="40969"/>
      <c r="GC16" s="40969"/>
      <c r="GD16" s="40969"/>
      <c r="GE16" s="40969"/>
      <c r="GF16" s="40969"/>
      <c r="GG16" s="40969"/>
      <c r="GH16" s="40969"/>
      <c r="GI16" s="40969"/>
      <c r="GJ16" s="40969"/>
      <c r="GK16" s="40969"/>
      <c r="GL16" s="40969"/>
      <c r="GM16" s="40969"/>
      <c r="GN16" s="40969"/>
      <c r="GO16" s="40969"/>
      <c r="GP16" s="40969"/>
      <c r="GQ16" s="40969"/>
      <c r="GR16" s="40969"/>
      <c r="GS16" s="40969"/>
      <c r="GT16" s="40969"/>
      <c r="GU16" s="40969"/>
      <c r="GV16" s="40969"/>
      <c r="GW16" s="40969"/>
      <c r="GX16" s="40969"/>
      <c r="GY16" s="40969"/>
      <c r="GZ16" s="40969"/>
      <c r="HA16" s="40969"/>
      <c r="HB16" s="40969"/>
      <c r="HC16" s="40969"/>
      <c r="HD16" s="40969"/>
      <c r="HE16" s="40969"/>
      <c r="HF16" s="40969"/>
      <c r="HG16" s="40969"/>
      <c r="HH16" s="40969"/>
      <c r="HI16" s="40969"/>
      <c r="HJ16" s="40969"/>
      <c r="HK16" s="40969"/>
      <c r="HL16" s="40969"/>
      <c r="HM16" s="40969"/>
      <c r="HN16" s="40969"/>
      <c r="HO16" s="40969"/>
      <c r="HP16" s="40969"/>
      <c r="HQ16" s="40969"/>
      <c r="HR16" s="40969"/>
      <c r="HS16" s="40969"/>
      <c r="HT16" s="40969"/>
      <c r="HU16" s="40969"/>
      <c r="HV16" s="40969"/>
      <c r="HW16" s="40969"/>
      <c r="HX16" s="40969"/>
      <c r="HY16" s="40969"/>
      <c r="HZ16" s="40969"/>
      <c r="IA16" s="40969"/>
      <c r="IB16" s="40969"/>
      <c r="IC16" s="40969"/>
      <c r="ID16" s="40969"/>
      <c r="IE16" s="40969"/>
      <c r="IF16" s="40969"/>
      <c r="IG16" s="40969"/>
      <c r="IH16" s="40969"/>
      <c r="II16" s="40969"/>
      <c r="IJ16" s="40969"/>
      <c r="IK16" s="40969"/>
      <c r="IL16" s="40969"/>
      <c r="IM16" s="40969"/>
      <c r="IN16" s="40969"/>
      <c r="IO16" s="40969"/>
      <c r="IP16" s="40969"/>
      <c r="IQ16" s="40969"/>
      <c r="IR16" s="40969"/>
      <c r="IS16" s="40969"/>
      <c r="IT16" s="40969"/>
      <c r="IU16" s="40969"/>
      <c r="IV16" s="40969"/>
      <c r="IW16" s="40969"/>
      <c r="IX16" s="40969"/>
      <c r="IY16" s="40969"/>
      <c r="IZ16" s="40969"/>
      <c r="JA16" s="40969"/>
      <c r="JB16" s="40969"/>
      <c r="JC16" s="40969"/>
      <c r="JD16" s="40969"/>
      <c r="JE16" s="40969"/>
      <c r="JF16" s="40969"/>
      <c r="JG16" s="40969"/>
      <c r="JH16" s="40969"/>
      <c r="JI16" s="40969"/>
      <c r="JJ16" s="40969"/>
      <c r="JK16" s="40969"/>
      <c r="JL16" s="40969"/>
      <c r="JM16" s="40969"/>
      <c r="JN16" s="40969"/>
      <c r="JO16" s="40969"/>
      <c r="JP16" s="40969"/>
      <c r="JQ16" s="40969"/>
      <c r="JR16" s="40969"/>
      <c r="JS16" s="40969"/>
      <c r="JT16" s="40969"/>
      <c r="JU16" s="40969"/>
      <c r="JV16" s="40969"/>
      <c r="JW16" s="40969"/>
      <c r="JX16" s="40969"/>
      <c r="JY16" s="40969"/>
      <c r="JZ16" s="40969"/>
      <c r="KA16" s="40969"/>
      <c r="KB16" s="40969"/>
      <c r="KC16" s="40969"/>
      <c r="KD16" s="40969"/>
      <c r="KE16" s="40969"/>
      <c r="KF16" s="40969"/>
      <c r="KG16" s="40969"/>
      <c r="KH16" s="40969"/>
      <c r="KI16" s="40969"/>
      <c r="KJ16" s="40969"/>
      <c r="KK16" s="40969"/>
      <c r="KL16" s="40969"/>
      <c r="KM16" s="40969"/>
      <c r="KN16" s="40969"/>
      <c r="KO16" s="40969"/>
      <c r="KP16" s="40969"/>
      <c r="KQ16" s="40969"/>
      <c r="KR16" s="40969"/>
      <c r="KS16" s="40969"/>
      <c r="KT16" s="40969"/>
      <c r="KU16" s="40969"/>
      <c r="KV16" s="40969"/>
      <c r="KW16" s="40969"/>
      <c r="KX16" s="40969"/>
      <c r="KY16" s="40969"/>
      <c r="KZ16" s="40969"/>
      <c r="LA16" s="40969"/>
      <c r="LB16" s="40969"/>
      <c r="LC16" s="40969"/>
      <c r="LD16" s="40969"/>
      <c r="LE16" s="40969"/>
      <c r="LF16" s="40969"/>
      <c r="LG16" s="40969"/>
      <c r="LH16" s="40969"/>
      <c r="LI16" s="40969"/>
      <c r="LJ16" s="40969"/>
      <c r="LK16" s="40969"/>
      <c r="LL16" s="40969"/>
      <c r="LM16" s="40969"/>
      <c r="LN16" s="40969"/>
      <c r="LO16" s="40969"/>
      <c r="LP16" s="40969"/>
      <c r="LQ16" s="40969"/>
      <c r="LR16" s="40969"/>
      <c r="LS16" s="40969"/>
      <c r="LT16" s="40969"/>
      <c r="LU16" s="40969"/>
      <c r="LV16" s="40969"/>
      <c r="LW16" s="40969"/>
      <c r="LX16" s="40969"/>
      <c r="LY16" s="40969"/>
      <c r="LZ16" s="40969"/>
      <c r="MA16" s="40969"/>
      <c r="MB16" s="40969"/>
      <c r="MC16" s="40969"/>
      <c r="MD16" s="40969"/>
      <c r="ME16" s="40969"/>
      <c r="MF16" s="40969"/>
      <c r="MG16" s="40969"/>
      <c r="MH16" s="40969"/>
      <c r="MI16" s="40969"/>
      <c r="MJ16" s="40969"/>
      <c r="MK16" s="40969"/>
      <c r="ML16" s="40969"/>
      <c r="MM16" s="40969"/>
      <c r="MN16" s="40969"/>
      <c r="MO16" s="40969"/>
      <c r="MP16" s="40969"/>
      <c r="MQ16" s="40969"/>
      <c r="MR16" s="40969"/>
      <c r="MS16" s="40969"/>
      <c r="MT16" s="40969"/>
      <c r="MU16" s="40969"/>
      <c r="MV16" s="40969"/>
      <c r="MW16" s="40969"/>
      <c r="MX16" s="40969"/>
      <c r="MY16" s="40969"/>
      <c r="MZ16" s="40969"/>
      <c r="NA16" s="40969"/>
      <c r="NB16" s="40969"/>
      <c r="NC16" s="40969"/>
      <c r="ND16" s="40969"/>
      <c r="NE16" s="40969"/>
      <c r="NF16" s="40969"/>
      <c r="NG16" s="40969"/>
      <c r="NH16" s="40969"/>
      <c r="NI16" s="40969"/>
      <c r="NJ16" s="40969"/>
      <c r="NK16" s="40969"/>
      <c r="NL16" s="40969"/>
      <c r="NM16" s="40969"/>
      <c r="NN16" s="40969"/>
      <c r="NO16" s="40969"/>
      <c r="NP16" s="40969"/>
      <c r="NQ16" s="40969"/>
      <c r="NR16" s="40969"/>
      <c r="NS16" s="40969"/>
      <c r="NT16" s="40969"/>
      <c r="NU16" s="40969"/>
      <c r="NV16" s="40969"/>
      <c r="NW16" s="40969"/>
      <c r="NX16" s="40969"/>
      <c r="NY16" s="40969"/>
      <c r="NZ16" s="40969"/>
      <c r="OA16" s="40969"/>
      <c r="OB16" s="40969"/>
      <c r="OC16" s="40969"/>
      <c r="OD16" s="40969"/>
      <c r="OE16" s="40969"/>
      <c r="OF16" s="40969"/>
      <c r="OG16" s="40969"/>
      <c r="OH16" s="40969"/>
      <c r="OI16" s="40969"/>
      <c r="OJ16" s="40969"/>
      <c r="OK16" s="40969"/>
      <c r="OL16" s="40969"/>
      <c r="OM16" s="40969"/>
      <c r="ON16" s="40969"/>
      <c r="OO16" s="40969"/>
      <c r="OP16" s="40969"/>
      <c r="OQ16" s="40969"/>
      <c r="OR16" s="40969"/>
      <c r="OS16" s="40969"/>
      <c r="OT16" s="40969"/>
      <c r="OU16" s="40969"/>
      <c r="OV16" s="40969"/>
      <c r="OW16" s="40969"/>
      <c r="OX16" s="40969"/>
      <c r="OY16" s="40969"/>
      <c r="OZ16" s="40969"/>
      <c r="PA16" s="40969"/>
      <c r="PB16" s="40969"/>
      <c r="PC16" s="40969"/>
      <c r="PD16" s="40969"/>
      <c r="PE16" s="40969"/>
      <c r="PF16" s="40969"/>
      <c r="PG16" s="40969"/>
      <c r="PH16" s="40969"/>
      <c r="PI16" s="40969"/>
      <c r="PJ16" s="40969"/>
      <c r="PK16" s="40969"/>
      <c r="PL16" s="40969"/>
      <c r="PM16" s="40969"/>
      <c r="PN16" s="40969"/>
      <c r="PO16" s="40969"/>
      <c r="PP16" s="40969"/>
      <c r="PQ16" s="40969"/>
      <c r="PR16" s="40969"/>
      <c r="PS16" s="40969"/>
      <c r="PT16" s="40969"/>
      <c r="PU16" s="40969"/>
      <c r="PV16" s="40969"/>
      <c r="PW16" s="40969"/>
      <c r="PX16" s="40969"/>
      <c r="PY16" s="40969"/>
      <c r="PZ16" s="40969"/>
      <c r="QA16" s="40969"/>
      <c r="QB16" s="40969"/>
      <c r="QC16" s="40969"/>
      <c r="QD16" s="40969"/>
      <c r="QE16" s="40969"/>
      <c r="QF16" s="40969"/>
      <c r="QG16" s="40969"/>
      <c r="QH16" s="40969"/>
      <c r="QI16" s="40969"/>
      <c r="QJ16" s="40969"/>
      <c r="QK16" s="40969"/>
      <c r="QL16" s="40969"/>
      <c r="QM16" s="40969"/>
      <c r="QN16" s="40969"/>
      <c r="QO16" s="40969"/>
      <c r="QP16" s="40969"/>
      <c r="QQ16" s="40969"/>
      <c r="QR16" s="40969"/>
      <c r="QS16" s="40969"/>
      <c r="QT16" s="40969"/>
      <c r="QU16" s="40969"/>
      <c r="QV16" s="40969"/>
      <c r="QW16" s="40969"/>
      <c r="QX16" s="40969"/>
      <c r="QY16" s="40969"/>
      <c r="QZ16" s="40969"/>
      <c r="RA16" s="40969"/>
      <c r="RB16" s="40969"/>
      <c r="RC16" s="40969"/>
      <c r="RD16" s="40969"/>
      <c r="RE16" s="40969"/>
      <c r="RF16" s="40969"/>
      <c r="RG16" s="40969"/>
      <c r="RH16" s="40969"/>
      <c r="RI16" s="40969"/>
      <c r="RJ16" s="40969"/>
      <c r="RK16" s="40969"/>
      <c r="RL16" s="40969"/>
      <c r="RM16" s="40969"/>
      <c r="RN16" s="40969"/>
      <c r="RO16" s="40969"/>
      <c r="RP16" s="40969"/>
      <c r="RQ16" s="40969"/>
      <c r="RR16" s="40969"/>
      <c r="RS16" s="40969"/>
      <c r="RT16" s="40969"/>
      <c r="RU16" s="40969"/>
      <c r="RV16" s="40969"/>
      <c r="RW16" s="40969"/>
      <c r="RX16" s="40969"/>
      <c r="RY16" s="40969"/>
      <c r="RZ16" s="40969"/>
      <c r="SA16" s="40969"/>
      <c r="SB16" s="40969"/>
      <c r="SC16" s="40969"/>
      <c r="SD16" s="40969"/>
      <c r="SE16" s="40969"/>
      <c r="SF16" s="40969"/>
      <c r="SG16" s="40969"/>
      <c r="SH16" s="40969"/>
      <c r="SI16" s="40969"/>
      <c r="SJ16" s="40969"/>
      <c r="SK16" s="40969"/>
      <c r="SL16" s="40969"/>
      <c r="SM16" s="40969"/>
      <c r="SN16" s="40969"/>
      <c r="SO16" s="40969"/>
      <c r="SP16" s="40969"/>
      <c r="SQ16" s="40969"/>
      <c r="SR16" s="40969"/>
      <c r="SS16" s="40969"/>
      <c r="ST16" s="40969"/>
      <c r="SU16" s="40969"/>
      <c r="SV16" s="40969"/>
      <c r="SW16" s="40969"/>
      <c r="SX16" s="40969"/>
      <c r="SY16" s="40969"/>
      <c r="SZ16" s="40969"/>
      <c r="TA16" s="40969"/>
      <c r="TB16" s="40969"/>
      <c r="TC16" s="40969"/>
      <c r="TD16" s="40969"/>
      <c r="TE16" s="40969"/>
      <c r="TF16" s="40969"/>
      <c r="TG16" s="40969"/>
      <c r="TH16" s="40969"/>
      <c r="TI16" s="40969"/>
      <c r="TJ16" s="40969"/>
      <c r="TK16" s="40969"/>
      <c r="TL16" s="40969"/>
      <c r="TM16" s="40969"/>
      <c r="TN16" s="40969"/>
      <c r="TO16" s="40969"/>
      <c r="TP16" s="40969"/>
      <c r="TQ16" s="40969"/>
      <c r="TR16" s="40969"/>
      <c r="TS16" s="40969"/>
      <c r="TT16" s="40969"/>
      <c r="TU16" s="40969"/>
      <c r="TV16" s="40969"/>
      <c r="TW16" s="40969"/>
      <c r="TX16" s="40969"/>
      <c r="TY16" s="40969"/>
      <c r="TZ16" s="40969"/>
      <c r="UA16" s="40969"/>
      <c r="UB16" s="40969"/>
      <c r="UC16" s="40969"/>
      <c r="UD16" s="40969"/>
      <c r="UE16" s="40969"/>
      <c r="UF16" s="40969"/>
      <c r="UG16" s="40969"/>
      <c r="UH16" s="40969"/>
      <c r="UI16" s="40969"/>
      <c r="UJ16" s="40969"/>
      <c r="UK16" s="40969"/>
      <c r="UL16" s="40969"/>
      <c r="UM16" s="40969"/>
      <c r="UN16" s="40969"/>
      <c r="UO16" s="40969"/>
      <c r="UP16" s="40969"/>
      <c r="UQ16" s="40969"/>
      <c r="UR16" s="40969"/>
      <c r="US16" s="40969"/>
      <c r="UT16" s="40969"/>
      <c r="UU16" s="40969"/>
      <c r="UV16" s="40969"/>
      <c r="UW16" s="40969"/>
      <c r="UX16" s="40969"/>
      <c r="UY16" s="40969"/>
      <c r="UZ16" s="40969"/>
      <c r="VA16" s="40969"/>
      <c r="VB16" s="40969"/>
      <c r="VC16" s="40969"/>
      <c r="VD16" s="40969"/>
      <c r="VE16" s="40969"/>
      <c r="VF16" s="40969"/>
      <c r="VG16" s="40969"/>
      <c r="VH16" s="40969"/>
      <c r="VI16" s="40969"/>
      <c r="VJ16" s="40969"/>
      <c r="VK16" s="40969"/>
      <c r="VL16" s="40969"/>
      <c r="VM16" s="40969"/>
      <c r="VN16" s="40969"/>
      <c r="VO16" s="40969"/>
      <c r="VP16" s="40969"/>
      <c r="VQ16" s="40969"/>
      <c r="VR16" s="40969"/>
      <c r="VS16" s="40969"/>
      <c r="VT16" s="40969"/>
      <c r="VU16" s="40969"/>
      <c r="VV16" s="40969"/>
      <c r="VW16" s="40969"/>
      <c r="VX16" s="40969"/>
      <c r="VY16" s="40969"/>
      <c r="VZ16" s="40969"/>
      <c r="WA16" s="40969"/>
      <c r="WB16" s="40969"/>
      <c r="WC16" s="40969"/>
      <c r="WD16" s="40969"/>
      <c r="WE16" s="40969"/>
      <c r="WF16" s="40969"/>
      <c r="WG16" s="40969"/>
      <c r="WH16" s="40969"/>
      <c r="WI16" s="40969"/>
      <c r="WJ16" s="40969"/>
      <c r="WK16" s="40969"/>
      <c r="WL16" s="40969"/>
      <c r="WM16" s="40969"/>
      <c r="WN16" s="40969"/>
      <c r="WO16" s="40969"/>
      <c r="WP16" s="40969"/>
      <c r="WQ16" s="40969"/>
      <c r="WR16" s="40969"/>
      <c r="WS16" s="40969"/>
      <c r="WT16" s="40969"/>
      <c r="WU16" s="40969"/>
      <c r="WV16" s="40969"/>
      <c r="WW16" s="40969"/>
      <c r="WX16" s="40969"/>
      <c r="WY16" s="40969"/>
      <c r="WZ16" s="40969"/>
      <c r="XA16" s="40969"/>
      <c r="XB16" s="40969"/>
      <c r="XC16" s="40969"/>
      <c r="XD16" s="40969"/>
      <c r="XE16" s="40969"/>
      <c r="XF16" s="40969"/>
      <c r="XG16" s="40969"/>
      <c r="XH16" s="40969"/>
      <c r="XI16" s="40969"/>
      <c r="XJ16" s="40969"/>
      <c r="XK16" s="40969"/>
      <c r="XL16" s="40969"/>
      <c r="XM16" s="40969"/>
      <c r="XN16" s="40969"/>
      <c r="XO16" s="40969"/>
      <c r="XP16" s="40969"/>
      <c r="XQ16" s="40969"/>
      <c r="XR16" s="40969"/>
      <c r="XS16" s="40969"/>
      <c r="XT16" s="40969"/>
      <c r="XU16" s="40969"/>
      <c r="XV16" s="40969"/>
      <c r="XW16" s="40969"/>
      <c r="XX16" s="40969"/>
      <c r="XY16" s="40969"/>
      <c r="XZ16" s="40969"/>
      <c r="YA16" s="40969"/>
      <c r="YB16" s="40969"/>
      <c r="YC16" s="40969"/>
      <c r="YD16" s="40969"/>
      <c r="YE16" s="40969"/>
      <c r="YF16" s="40969"/>
      <c r="YG16" s="40969"/>
      <c r="YH16" s="40969"/>
      <c r="YI16" s="40969"/>
      <c r="YJ16" s="40969"/>
      <c r="YK16" s="40969"/>
      <c r="YL16" s="40969"/>
      <c r="YM16" s="40969"/>
      <c r="YN16" s="40969"/>
      <c r="YO16" s="40969"/>
      <c r="YP16" s="40969"/>
      <c r="YQ16" s="40969"/>
      <c r="YR16" s="40969"/>
      <c r="YS16" s="40969"/>
      <c r="YT16" s="40969"/>
      <c r="YU16" s="40969"/>
      <c r="YV16" s="40969"/>
      <c r="YW16" s="40969"/>
      <c r="YX16" s="40969"/>
      <c r="YY16" s="40969"/>
      <c r="YZ16" s="40969"/>
      <c r="ZA16" s="40969"/>
      <c r="ZB16" s="40969"/>
      <c r="ZC16" s="40969"/>
      <c r="ZD16" s="40969"/>
      <c r="ZE16" s="40969"/>
      <c r="ZF16" s="40969"/>
      <c r="ZG16" s="40969"/>
      <c r="ZH16" s="40969"/>
      <c r="ZI16" s="40969"/>
      <c r="ZJ16" s="40969"/>
      <c r="ZK16" s="40969"/>
      <c r="ZL16" s="40969"/>
      <c r="ZM16" s="40969"/>
      <c r="ZN16" s="40969"/>
      <c r="ZO16" s="40969"/>
      <c r="ZP16" s="40969"/>
      <c r="ZQ16" s="40969"/>
      <c r="ZR16" s="40969"/>
      <c r="ZS16" s="40969"/>
      <c r="ZT16" s="40969"/>
      <c r="ZU16" s="40969"/>
      <c r="ZV16" s="40969"/>
      <c r="ZW16" s="40969"/>
      <c r="ZX16" s="40969"/>
      <c r="ZY16" s="40969"/>
      <c r="ZZ16" s="40969"/>
      <c r="AAA16" s="40969"/>
      <c r="AAB16" s="40969"/>
      <c r="AAC16" s="40969"/>
      <c r="AAD16" s="40969"/>
      <c r="AAE16" s="40969"/>
      <c r="AAF16" s="40969"/>
      <c r="AAG16" s="40969"/>
      <c r="AAH16" s="40969"/>
      <c r="AAI16" s="40969"/>
      <c r="AAJ16" s="40969"/>
      <c r="AAK16" s="40969"/>
      <c r="AAL16" s="40969"/>
      <c r="AAM16" s="40969"/>
      <c r="AAN16" s="40969"/>
      <c r="AAO16" s="40969"/>
      <c r="AAP16" s="40969"/>
      <c r="AAQ16" s="40969"/>
      <c r="AAR16" s="40969"/>
      <c r="AAS16" s="40969"/>
      <c r="AAT16" s="40969"/>
      <c r="AAU16" s="40969"/>
      <c r="AAV16" s="40969"/>
      <c r="AAW16" s="40969"/>
      <c r="AAX16" s="40969"/>
      <c r="AAY16" s="40969"/>
      <c r="AAZ16" s="40969"/>
      <c r="ABA16" s="40969"/>
      <c r="ABB16" s="40969"/>
      <c r="ABC16" s="40969"/>
      <c r="ABD16" s="40969"/>
      <c r="ABE16" s="40969"/>
      <c r="ABF16" s="40969"/>
      <c r="ABG16" s="40969"/>
      <c r="ABH16" s="40969"/>
      <c r="ABI16" s="40969"/>
      <c r="ABJ16" s="40969"/>
      <c r="ABK16" s="40969"/>
      <c r="ABL16" s="40969"/>
      <c r="ABM16" s="40969"/>
      <c r="ABN16" s="40969"/>
      <c r="ABO16" s="40969"/>
      <c r="ABP16" s="40969"/>
      <c r="ABQ16" s="40969"/>
      <c r="ABR16" s="40969"/>
      <c r="ABS16" s="40969"/>
      <c r="ABT16" s="40969"/>
      <c r="ABU16" s="40969"/>
      <c r="ABV16" s="40969"/>
      <c r="ABW16" s="40969"/>
      <c r="ABX16" s="40969"/>
      <c r="ABY16" s="40969"/>
      <c r="ABZ16" s="40969"/>
      <c r="ACA16" s="40969"/>
      <c r="ACB16" s="40969"/>
      <c r="ACC16" s="40969"/>
      <c r="ACD16" s="40969"/>
      <c r="ACE16" s="40969"/>
      <c r="ACF16" s="40969"/>
      <c r="ACG16" s="40969"/>
      <c r="ACH16" s="40969"/>
      <c r="ACI16" s="40969"/>
      <c r="ACJ16" s="40969"/>
      <c r="ACK16" s="40969"/>
      <c r="ACL16" s="40969"/>
      <c r="ACM16" s="40969"/>
      <c r="ACN16" s="40969"/>
      <c r="ACO16" s="40969"/>
      <c r="ACP16" s="40969"/>
      <c r="ACQ16" s="40969"/>
      <c r="ACR16" s="40969"/>
      <c r="ACS16" s="40969"/>
      <c r="ACT16" s="40969"/>
      <c r="ACU16" s="40969"/>
      <c r="ACV16" s="40969"/>
      <c r="ACW16" s="40969"/>
      <c r="ACX16" s="40969"/>
      <c r="ACY16" s="40969"/>
      <c r="ACZ16" s="40969"/>
      <c r="ADA16" s="40969"/>
      <c r="ADB16" s="40969"/>
      <c r="ADC16" s="40969"/>
      <c r="ADD16" s="40969"/>
      <c r="ADE16" s="40969"/>
      <c r="ADF16" s="40969"/>
      <c r="ADG16" s="40969"/>
      <c r="ADH16" s="40969"/>
      <c r="ADI16" s="40969"/>
      <c r="ADJ16" s="40969"/>
      <c r="ADK16" s="40969"/>
      <c r="ADL16" s="40969"/>
      <c r="ADM16" s="40969"/>
      <c r="ADN16" s="40969"/>
      <c r="ADO16" s="40969"/>
      <c r="ADP16" s="40969"/>
      <c r="ADQ16" s="40969"/>
      <c r="ADR16" s="40969"/>
      <c r="ADS16" s="40969"/>
      <c r="ADT16" s="40969"/>
      <c r="ADU16" s="40969"/>
      <c r="ADV16" s="40969"/>
      <c r="ADW16" s="40969"/>
      <c r="ADX16" s="40969"/>
      <c r="ADY16" s="40969"/>
      <c r="ADZ16" s="40969"/>
      <c r="AEA16" s="40969"/>
      <c r="AEB16" s="40969"/>
      <c r="AEC16" s="40969"/>
      <c r="AED16" s="40969"/>
      <c r="AEE16" s="40969"/>
      <c r="AEF16" s="40969"/>
      <c r="AEG16" s="40969"/>
      <c r="AEH16" s="40969"/>
      <c r="AEI16" s="40969"/>
      <c r="AEJ16" s="40969"/>
      <c r="AEK16" s="40969"/>
      <c r="AEL16" s="40969"/>
      <c r="AEM16" s="40969"/>
      <c r="AEN16" s="40969"/>
      <c r="AEO16" s="40969"/>
      <c r="AEP16" s="40969"/>
      <c r="AEQ16" s="40969"/>
      <c r="AER16" s="40969"/>
      <c r="AES16" s="40969"/>
      <c r="AET16" s="40969"/>
      <c r="AEU16" s="40969"/>
      <c r="AEV16" s="40969"/>
      <c r="AEW16" s="40969"/>
      <c r="AEX16" s="40969"/>
      <c r="AEY16" s="40969"/>
      <c r="AEZ16" s="40969"/>
      <c r="AFA16" s="40969"/>
      <c r="AFB16" s="40969"/>
      <c r="AFC16" s="40969"/>
      <c r="AFD16" s="40969"/>
      <c r="AFE16" s="40969"/>
      <c r="AFF16" s="40969"/>
      <c r="AFG16" s="40969"/>
      <c r="AFH16" s="40969"/>
      <c r="AFI16" s="40969"/>
      <c r="AFJ16" s="40969"/>
      <c r="AFK16" s="40969"/>
      <c r="AFL16" s="40969"/>
      <c r="AFM16" s="40969"/>
      <c r="AFN16" s="40969"/>
      <c r="AFO16" s="40969"/>
      <c r="AFP16" s="40969"/>
      <c r="AFQ16" s="40969"/>
      <c r="AFR16" s="40969"/>
      <c r="AFS16" s="40969"/>
      <c r="AFT16" s="40969"/>
      <c r="AFU16" s="40969"/>
      <c r="AFV16" s="40969"/>
      <c r="AFW16" s="40969"/>
      <c r="AFX16" s="40969"/>
      <c r="AFY16" s="40969"/>
      <c r="AFZ16" s="40969"/>
      <c r="AGA16" s="40969"/>
      <c r="AGB16" s="40969"/>
      <c r="AGC16" s="40969"/>
      <c r="AGD16" s="40969"/>
      <c r="AGE16" s="40969"/>
      <c r="AGF16" s="40969"/>
      <c r="AGG16" s="40969"/>
      <c r="AGH16" s="40969"/>
      <c r="AGI16" s="40969"/>
      <c r="AGJ16" s="40969"/>
      <c r="AGK16" s="40969"/>
      <c r="AGL16" s="40969"/>
      <c r="AGM16" s="40969"/>
      <c r="AGN16" s="40969"/>
      <c r="AGO16" s="40969"/>
      <c r="AGP16" s="40969"/>
      <c r="AGQ16" s="40969"/>
      <c r="AGR16" s="40969"/>
      <c r="AGS16" s="40969"/>
      <c r="AGT16" s="40969"/>
      <c r="AGU16" s="40969"/>
      <c r="AGV16" s="40969"/>
      <c r="AGW16" s="40969"/>
      <c r="AGX16" s="40969"/>
      <c r="AGY16" s="40969"/>
      <c r="AGZ16" s="40969"/>
      <c r="AHA16" s="40969"/>
      <c r="AHB16" s="40969"/>
      <c r="AHC16" s="40969"/>
      <c r="AHD16" s="40969"/>
      <c r="AHE16" s="40969"/>
      <c r="AHF16" s="40969"/>
      <c r="AHG16" s="40969"/>
      <c r="AHH16" s="40969"/>
      <c r="AHI16" s="40969"/>
      <c r="AHJ16" s="40969"/>
      <c r="AHK16" s="40969"/>
      <c r="AHL16" s="40969"/>
      <c r="AHM16" s="40969"/>
      <c r="AHN16" s="40969"/>
      <c r="AHO16" s="40969"/>
      <c r="AHP16" s="40969"/>
      <c r="AHQ16" s="40969"/>
      <c r="AHR16" s="40969"/>
      <c r="AHS16" s="40969"/>
      <c r="AHT16" s="40969"/>
      <c r="AHU16" s="40969"/>
      <c r="AHV16" s="40969"/>
      <c r="AHW16" s="40969"/>
      <c r="AHX16" s="40969"/>
      <c r="AHY16" s="40969"/>
      <c r="AHZ16" s="40969"/>
      <c r="AIA16" s="40969"/>
      <c r="AIB16" s="40969"/>
      <c r="AIC16" s="40969"/>
      <c r="AID16" s="40969"/>
      <c r="AIE16" s="40969"/>
      <c r="AIF16" s="40969"/>
      <c r="AIG16" s="40969"/>
      <c r="AIH16" s="40969"/>
      <c r="AII16" s="40969"/>
      <c r="AIJ16" s="40969"/>
      <c r="AIK16" s="40969"/>
      <c r="AIL16" s="40969"/>
      <c r="AIM16" s="40969"/>
      <c r="AIN16" s="40969"/>
      <c r="AIO16" s="40969"/>
      <c r="AIP16" s="40969"/>
      <c r="AIQ16" s="40969"/>
      <c r="AIR16" s="40969"/>
      <c r="AIS16" s="40969"/>
      <c r="AIT16" s="40969"/>
      <c r="AIU16" s="40969"/>
      <c r="AIV16" s="40969"/>
      <c r="AIW16" s="40969"/>
      <c r="AIX16" s="40969"/>
      <c r="AIY16" s="40969"/>
      <c r="AIZ16" s="40969"/>
      <c r="AJA16" s="40969"/>
      <c r="AJB16" s="40969"/>
      <c r="AJC16" s="40969"/>
      <c r="AJD16" s="40969"/>
      <c r="AJE16" s="40969"/>
      <c r="AJF16" s="40969"/>
      <c r="AJG16" s="40969"/>
      <c r="AJH16" s="40969"/>
      <c r="AJI16" s="40969"/>
      <c r="AJJ16" s="40969"/>
      <c r="AJK16" s="40969"/>
      <c r="AJL16" s="40969"/>
      <c r="AJM16" s="40969"/>
      <c r="AJN16" s="40969"/>
      <c r="AJO16" s="40969"/>
      <c r="AJP16" s="40969"/>
      <c r="AJQ16" s="40969"/>
      <c r="AJR16" s="40969"/>
      <c r="AJS16" s="40969"/>
      <c r="AJT16" s="40969"/>
      <c r="AJU16" s="40969"/>
      <c r="AJV16" s="40969"/>
      <c r="AJW16" s="40969"/>
      <c r="AJX16" s="40969"/>
      <c r="AJY16" s="40969"/>
      <c r="AJZ16" s="40969"/>
      <c r="AKA16" s="40969"/>
      <c r="AKB16" s="40969"/>
      <c r="AKC16" s="40969"/>
      <c r="AKD16" s="40969"/>
      <c r="AKE16" s="40969"/>
      <c r="AKF16" s="40969"/>
      <c r="AKG16" s="40969"/>
      <c r="AKH16" s="40969"/>
      <c r="AKI16" s="40969"/>
      <c r="AKJ16" s="40969"/>
      <c r="AKK16" s="40969"/>
      <c r="AKL16" s="40969"/>
      <c r="AKM16" s="40969"/>
      <c r="AKN16" s="40969"/>
      <c r="AKO16" s="40969"/>
      <c r="AKP16" s="40969"/>
      <c r="AKQ16" s="40969"/>
      <c r="AKR16" s="40969"/>
      <c r="AKS16" s="40969"/>
      <c r="AKT16" s="40969"/>
      <c r="AKU16" s="40969"/>
      <c r="AKV16" s="40969"/>
      <c r="AKW16" s="40969"/>
      <c r="AKX16" s="40969"/>
      <c r="AKY16" s="40969"/>
      <c r="AKZ16" s="40969"/>
      <c r="ALA16" s="40969"/>
      <c r="ALB16" s="40969"/>
      <c r="ALC16" s="40969"/>
      <c r="ALD16" s="40969"/>
      <c r="ALE16" s="40969"/>
      <c r="ALF16" s="40969"/>
      <c r="ALG16" s="40969"/>
      <c r="ALH16" s="40969"/>
      <c r="ALI16" s="40969"/>
      <c r="ALJ16" s="40969"/>
      <c r="ALK16" s="40969"/>
      <c r="ALL16" s="40969"/>
      <c r="ALM16" s="40969"/>
      <c r="ALN16" s="40969"/>
      <c r="ALO16" s="40969"/>
      <c r="ALP16" s="40969"/>
      <c r="ALQ16" s="40969"/>
      <c r="ALR16" s="40969"/>
      <c r="ALS16" s="40969"/>
      <c r="ALT16" s="40969"/>
      <c r="ALU16" s="40969"/>
      <c r="ALV16" s="40969"/>
      <c r="ALW16" s="40969"/>
      <c r="ALX16" s="40969"/>
      <c r="ALY16" s="40969"/>
      <c r="ALZ16" s="40969"/>
      <c r="AMA16" s="40969"/>
      <c r="AMB16" s="40969"/>
      <c r="AMC16" s="40969"/>
      <c r="AMD16" s="40969"/>
      <c r="AME16" s="40969"/>
      <c r="AMF16" s="40969"/>
      <c r="AMG16" s="40969"/>
      <c r="AMH16" s="40969"/>
      <c r="AMI16" s="40969"/>
      <c r="AMJ16" s="40969"/>
      <c r="AMK16" s="40969"/>
      <c r="AML16" s="40969"/>
      <c r="AMM16" s="40969"/>
      <c r="AMN16" s="40969"/>
      <c r="AMO16" s="40969"/>
      <c r="AMP16" s="40969"/>
      <c r="AMQ16" s="40969"/>
      <c r="AMR16" s="40969"/>
      <c r="AMS16" s="40969"/>
      <c r="AMT16" s="40969"/>
      <c r="AMU16" s="40969"/>
      <c r="AMV16" s="40969"/>
      <c r="AMW16" s="40969"/>
      <c r="AMX16" s="40969"/>
      <c r="AMY16" s="40969"/>
      <c r="AMZ16" s="40969"/>
      <c r="ANA16" s="40969"/>
      <c r="ANB16" s="40969"/>
      <c r="ANC16" s="40969"/>
      <c r="AND16" s="40969"/>
      <c r="ANE16" s="40969"/>
      <c r="ANF16" s="40969"/>
      <c r="ANG16" s="40969"/>
      <c r="ANH16" s="40969"/>
      <c r="ANI16" s="40969"/>
      <c r="ANJ16" s="40969"/>
      <c r="ANK16" s="40969"/>
      <c r="ANL16" s="40969"/>
      <c r="ANM16" s="40969"/>
      <c r="ANN16" s="40969"/>
      <c r="ANO16" s="40969"/>
      <c r="ANP16" s="40969"/>
      <c r="ANQ16" s="40969"/>
      <c r="ANR16" s="40969"/>
      <c r="ANS16" s="40969"/>
      <c r="ANT16" s="40969"/>
      <c r="ANU16" s="40969"/>
      <c r="ANV16" s="40969"/>
      <c r="ANW16" s="40969"/>
      <c r="ANX16" s="40969"/>
      <c r="ANY16" s="40969"/>
      <c r="ANZ16" s="40969"/>
      <c r="AOA16" s="40969"/>
      <c r="AOB16" s="40969"/>
      <c r="AOC16" s="40969"/>
      <c r="AOD16" s="40969"/>
      <c r="AOE16" s="40969"/>
      <c r="AOF16" s="40969"/>
      <c r="AOG16" s="40969"/>
      <c r="AOH16" s="40969"/>
      <c r="AOI16" s="40969"/>
      <c r="AOJ16" s="40969"/>
      <c r="AOK16" s="40969"/>
      <c r="AOL16" s="40969"/>
      <c r="AOM16" s="40969"/>
      <c r="AON16" s="40969"/>
      <c r="AOO16" s="40969"/>
      <c r="AOP16" s="40969"/>
      <c r="AOQ16" s="40969"/>
      <c r="AOR16" s="40969"/>
      <c r="AOS16" s="40969"/>
      <c r="AOT16" s="40969"/>
      <c r="AOU16" s="40969"/>
      <c r="AOV16" s="40969"/>
      <c r="AOW16" s="40969"/>
      <c r="AOX16" s="40969"/>
      <c r="AOY16" s="40969"/>
      <c r="AOZ16" s="40969"/>
      <c r="APA16" s="40969"/>
      <c r="APB16" s="40969"/>
      <c r="APC16" s="40969"/>
      <c r="APD16" s="40969"/>
      <c r="APE16" s="40969"/>
      <c r="APF16" s="40969"/>
      <c r="APG16" s="40969"/>
      <c r="APH16" s="40969"/>
      <c r="API16" s="40969"/>
      <c r="APJ16" s="40969"/>
      <c r="APK16" s="40969"/>
      <c r="APL16" s="40969"/>
      <c r="APM16" s="40969"/>
      <c r="APN16" s="40969"/>
      <c r="APO16" s="40969"/>
      <c r="APP16" s="40969"/>
      <c r="APQ16" s="40969"/>
      <c r="APR16" s="40969"/>
      <c r="APS16" s="40969"/>
      <c r="APT16" s="40969"/>
      <c r="APU16" s="40969"/>
      <c r="APV16" s="40969"/>
      <c r="APW16" s="40969"/>
      <c r="APX16" s="40969"/>
      <c r="APY16" s="40969"/>
      <c r="APZ16" s="40969"/>
      <c r="AQA16" s="40969"/>
      <c r="AQB16" s="40969"/>
      <c r="AQC16" s="40969"/>
      <c r="AQD16" s="40969"/>
      <c r="AQE16" s="40969"/>
      <c r="AQF16" s="40969"/>
      <c r="AQG16" s="40969"/>
      <c r="AQH16" s="40969"/>
      <c r="AQI16" s="40969"/>
      <c r="AQJ16" s="40969"/>
      <c r="AQK16" s="40969"/>
      <c r="AQL16" s="40969"/>
      <c r="AQM16" s="40969"/>
      <c r="AQN16" s="40969"/>
      <c r="AQO16" s="40969"/>
      <c r="AQP16" s="40969"/>
      <c r="AQQ16" s="40969"/>
      <c r="AQR16" s="40969"/>
      <c r="AQS16" s="40969"/>
      <c r="AQT16" s="40969"/>
      <c r="AQU16" s="40969"/>
      <c r="AQV16" s="40969"/>
      <c r="AQW16" s="40969"/>
      <c r="AQX16" s="40969"/>
      <c r="AQY16" s="40969"/>
      <c r="AQZ16" s="40969"/>
      <c r="ARA16" s="40969"/>
      <c r="ARB16" s="40969"/>
      <c r="ARC16" s="40969"/>
      <c r="ARD16" s="40969"/>
      <c r="ARE16" s="40969"/>
      <c r="ARF16" s="40969"/>
      <c r="ARG16" s="40969"/>
      <c r="ARH16" s="40969"/>
      <c r="ARI16" s="40969"/>
      <c r="ARJ16" s="40969"/>
      <c r="ARK16" s="40969"/>
      <c r="ARL16" s="40969"/>
      <c r="ARM16" s="40969"/>
      <c r="ARN16" s="40969"/>
      <c r="ARO16" s="40969"/>
      <c r="ARP16" s="40969"/>
      <c r="ARQ16" s="40969"/>
      <c r="ARR16" s="40969"/>
      <c r="ARS16" s="40969"/>
      <c r="ART16" s="40969"/>
      <c r="ARU16" s="40969"/>
      <c r="ARV16" s="40969"/>
      <c r="ARW16" s="40969"/>
      <c r="ARX16" s="40969"/>
      <c r="ARY16" s="40969"/>
      <c r="ARZ16" s="40969"/>
      <c r="ASA16" s="40969"/>
      <c r="ASB16" s="40969"/>
      <c r="ASC16" s="40969"/>
      <c r="ASD16" s="40969"/>
      <c r="ASE16" s="40969"/>
      <c r="ASF16" s="40969"/>
      <c r="ASG16" s="40969"/>
      <c r="ASH16" s="40969"/>
      <c r="ASI16" s="40969"/>
      <c r="ASJ16" s="40969"/>
      <c r="ASK16" s="40969"/>
      <c r="ASL16" s="40969"/>
      <c r="ASM16" s="40969"/>
      <c r="ASN16" s="40969"/>
      <c r="ASO16" s="40969"/>
      <c r="ASP16" s="40969"/>
      <c r="ASQ16" s="40969"/>
      <c r="ASR16" s="40969"/>
      <c r="ASS16" s="40969"/>
      <c r="AST16" s="40969"/>
      <c r="ASU16" s="40969"/>
      <c r="ASV16" s="40969"/>
      <c r="ASW16" s="40969"/>
      <c r="ASX16" s="40969"/>
      <c r="ASY16" s="40969"/>
      <c r="ASZ16" s="40969"/>
      <c r="ATA16" s="40969"/>
      <c r="ATB16" s="40969"/>
      <c r="ATC16" s="40969"/>
      <c r="ATD16" s="40969"/>
      <c r="ATE16" s="40969"/>
      <c r="ATF16" s="40969"/>
      <c r="ATG16" s="40969"/>
      <c r="ATH16" s="40969"/>
      <c r="ATI16" s="40969"/>
      <c r="ATJ16" s="40969"/>
      <c r="ATK16" s="40969"/>
      <c r="ATL16" s="40969"/>
      <c r="ATM16" s="40969"/>
      <c r="ATN16" s="40969"/>
      <c r="ATO16" s="40969"/>
      <c r="ATP16" s="40969"/>
      <c r="ATQ16" s="40969"/>
      <c r="ATR16" s="40969"/>
      <c r="ATS16" s="40969"/>
      <c r="ATT16" s="40969"/>
      <c r="ATU16" s="40969"/>
      <c r="ATV16" s="40969"/>
      <c r="ATW16" s="40969"/>
      <c r="ATX16" s="40969"/>
      <c r="ATY16" s="40969"/>
      <c r="ATZ16" s="40969"/>
      <c r="AUA16" s="40969"/>
      <c r="AUB16" s="40969"/>
      <c r="AUC16" s="40969"/>
      <c r="AUD16" s="40969"/>
      <c r="AUE16" s="40969"/>
      <c r="AUF16" s="40969"/>
      <c r="AUG16" s="40969"/>
      <c r="AUH16" s="40969"/>
      <c r="AUI16" s="40969"/>
      <c r="AUJ16" s="40969"/>
      <c r="AUK16" s="40969"/>
      <c r="AUL16" s="40969"/>
      <c r="AUM16" s="40969"/>
      <c r="AUN16" s="40969"/>
      <c r="AUO16" s="40969"/>
      <c r="AUP16" s="40969"/>
      <c r="AUQ16" s="40969"/>
      <c r="AUR16" s="40969"/>
      <c r="AUS16" s="40969"/>
      <c r="AUT16" s="40969"/>
      <c r="AUU16" s="40969"/>
      <c r="AUV16" s="40969"/>
      <c r="AUW16" s="40969"/>
      <c r="AUX16" s="40969"/>
      <c r="AUY16" s="40969"/>
      <c r="AUZ16" s="40969"/>
      <c r="AVA16" s="40969"/>
      <c r="AVB16" s="40969"/>
      <c r="AVC16" s="40969"/>
      <c r="AVD16" s="40969"/>
      <c r="AVE16" s="40969"/>
      <c r="AVF16" s="40969"/>
      <c r="AVG16" s="40969"/>
      <c r="AVH16" s="40969"/>
      <c r="AVI16" s="40969"/>
      <c r="AVJ16" s="40969"/>
      <c r="AVK16" s="40969"/>
      <c r="AVL16" s="40969"/>
      <c r="AVM16" s="40969"/>
      <c r="AVN16" s="40969"/>
      <c r="AVO16" s="40969"/>
      <c r="AVP16" s="40969"/>
      <c r="AVQ16" s="40969"/>
      <c r="AVR16" s="40969"/>
      <c r="AVS16" s="40969"/>
      <c r="AVT16" s="40969"/>
      <c r="AVU16" s="40969"/>
      <c r="AVV16" s="40969"/>
      <c r="AVW16" s="40969"/>
      <c r="AVX16" s="40969"/>
      <c r="AVY16" s="40969"/>
      <c r="AVZ16" s="40969"/>
      <c r="AWA16" s="40969"/>
      <c r="AWB16" s="40969"/>
      <c r="AWC16" s="40969"/>
      <c r="AWD16" s="40969"/>
      <c r="AWE16" s="40969"/>
      <c r="AWF16" s="40969"/>
      <c r="AWG16" s="40969"/>
      <c r="AWH16" s="40969"/>
      <c r="AWI16" s="40969"/>
      <c r="AWJ16" s="40969"/>
      <c r="AWK16" s="40969"/>
      <c r="AWL16" s="40969"/>
      <c r="AWM16" s="40969"/>
      <c r="AWN16" s="40969"/>
      <c r="AWO16" s="40969"/>
      <c r="AWP16" s="40969"/>
      <c r="AWQ16" s="40969"/>
      <c r="AWR16" s="40969"/>
      <c r="AWS16" s="40969"/>
      <c r="AWT16" s="40969"/>
      <c r="AWU16" s="40969"/>
      <c r="AWV16" s="40969"/>
      <c r="AWW16" s="40969"/>
      <c r="AWX16" s="40969"/>
      <c r="AWY16" s="40969"/>
      <c r="AWZ16" s="40969"/>
      <c r="AXA16" s="40969"/>
      <c r="AXB16" s="40969"/>
      <c r="AXC16" s="40969"/>
      <c r="AXD16" s="40969"/>
      <c r="AXE16" s="40969"/>
      <c r="AXF16" s="40969"/>
      <c r="AXG16" s="40969"/>
      <c r="AXH16" s="40969"/>
      <c r="AXI16" s="40969"/>
      <c r="AXJ16" s="40969"/>
      <c r="AXK16" s="40969"/>
      <c r="AXL16" s="40969"/>
      <c r="AXM16" s="40969"/>
      <c r="AXN16" s="40969"/>
      <c r="AXO16" s="40969"/>
      <c r="AXP16" s="40969"/>
      <c r="AXQ16" s="40969"/>
      <c r="AXR16" s="40969"/>
      <c r="AXS16" s="40969"/>
      <c r="AXT16" s="40969"/>
      <c r="AXU16" s="40969"/>
      <c r="AXV16" s="40969"/>
      <c r="AXW16" s="40969"/>
      <c r="AXX16" s="40969"/>
      <c r="AXY16" s="40969"/>
      <c r="AXZ16" s="40969"/>
      <c r="AYA16" s="40969"/>
      <c r="AYB16" s="40969"/>
      <c r="AYC16" s="40969"/>
      <c r="AYD16" s="40969"/>
      <c r="AYE16" s="40969"/>
      <c r="AYF16" s="40969"/>
      <c r="AYG16" s="40969"/>
      <c r="AYH16" s="40969"/>
      <c r="AYI16" s="40969"/>
      <c r="AYJ16" s="40969"/>
      <c r="AYK16" s="40969"/>
      <c r="AYL16" s="40969"/>
      <c r="AYM16" s="40969"/>
      <c r="AYN16" s="40969"/>
      <c r="AYO16" s="40969"/>
      <c r="AYP16" s="40969"/>
      <c r="AYQ16" s="40969"/>
      <c r="AYR16" s="40969"/>
      <c r="AYS16" s="40969"/>
      <c r="AYT16" s="40969"/>
      <c r="AYU16" s="40969"/>
      <c r="AYV16" s="40969"/>
      <c r="AYW16" s="40969"/>
      <c r="AYX16" s="40969"/>
      <c r="AYY16" s="40969"/>
      <c r="AYZ16" s="40969"/>
      <c r="AZA16" s="40969"/>
      <c r="AZB16" s="40969"/>
      <c r="AZC16" s="40969"/>
      <c r="AZD16" s="40969"/>
      <c r="AZE16" s="40969"/>
      <c r="AZF16" s="40969"/>
      <c r="AZG16" s="40969"/>
      <c r="AZH16" s="40969"/>
      <c r="AZI16" s="40969"/>
      <c r="AZJ16" s="40969"/>
      <c r="AZK16" s="40969"/>
      <c r="AZL16" s="40969"/>
      <c r="AZM16" s="40969"/>
      <c r="AZN16" s="40969"/>
      <c r="AZO16" s="40969"/>
      <c r="AZP16" s="40969"/>
      <c r="AZQ16" s="40969"/>
      <c r="AZR16" s="40969"/>
      <c r="AZS16" s="40969"/>
      <c r="AZT16" s="40969"/>
      <c r="AZU16" s="40969"/>
      <c r="AZV16" s="40969"/>
      <c r="AZW16" s="40969"/>
      <c r="AZX16" s="40969"/>
      <c r="AZY16" s="40969"/>
      <c r="AZZ16" s="40969"/>
      <c r="BAA16" s="40969"/>
      <c r="BAB16" s="40969"/>
      <c r="BAC16" s="40969"/>
      <c r="BAD16" s="40969"/>
      <c r="BAE16" s="40969"/>
      <c r="BAF16" s="40969"/>
      <c r="BAG16" s="40969"/>
      <c r="BAH16" s="40969"/>
      <c r="BAI16" s="40969"/>
      <c r="BAJ16" s="40969"/>
      <c r="BAK16" s="40969"/>
      <c r="BAL16" s="40969"/>
      <c r="BAM16" s="40969"/>
      <c r="BAN16" s="40969"/>
      <c r="BAO16" s="40969"/>
      <c r="BAP16" s="40969"/>
      <c r="BAQ16" s="40969"/>
      <c r="BAR16" s="40969"/>
      <c r="BAS16" s="40969"/>
      <c r="BAT16" s="40969"/>
      <c r="BAU16" s="40969"/>
      <c r="BAV16" s="40969"/>
      <c r="BAW16" s="40969"/>
      <c r="BAX16" s="40969"/>
      <c r="BAY16" s="40969"/>
      <c r="BAZ16" s="40969"/>
      <c r="BBA16" s="40969"/>
      <c r="BBB16" s="40969"/>
      <c r="BBC16" s="40969"/>
      <c r="BBD16" s="40969"/>
      <c r="BBE16" s="40969"/>
      <c r="BBF16" s="40969"/>
      <c r="BBG16" s="40969"/>
      <c r="BBH16" s="40969"/>
      <c r="BBI16" s="40969"/>
      <c r="BBJ16" s="40969"/>
      <c r="BBK16" s="40969"/>
      <c r="BBL16" s="40969"/>
      <c r="BBM16" s="40969"/>
      <c r="BBN16" s="40969"/>
      <c r="BBO16" s="40969"/>
    </row>
    <row r="17" spans="1:1419" ht="19.5" customHeight="1" x14ac:dyDescent="0.25">
      <c r="A17" s="41990" t="s">
        <v>139</v>
      </c>
      <c r="B17" s="41991"/>
      <c r="C17" s="40977">
        <f>DB_PESSOAL_V.2021!C51</f>
        <v>0</v>
      </c>
      <c r="D17" s="40977">
        <f>DB_PESSOAL_V.2021!D51</f>
        <v>0</v>
      </c>
      <c r="E17" s="40977">
        <f>DB_PESSOAL_V.2021!E51</f>
        <v>0</v>
      </c>
      <c r="F17" s="40977">
        <f>DB_PESSOAL_V.2021!F51</f>
        <v>0</v>
      </c>
      <c r="G17" s="40977">
        <f>DB_PESSOAL_V.2021!G51</f>
        <v>0</v>
      </c>
      <c r="H17" s="40978">
        <f>C17+D17-E17+F17-G17</f>
        <v>0</v>
      </c>
      <c r="I17" s="40979">
        <f>H17</f>
        <v>0</v>
      </c>
      <c r="J17" s="40969">
        <v>0</v>
      </c>
      <c r="K17" s="40969">
        <v>0</v>
      </c>
      <c r="L17" s="40977">
        <v>0</v>
      </c>
      <c r="M17" s="40969">
        <v>0</v>
      </c>
      <c r="N17" s="40980">
        <f>I17+J17-K17+L17-M17</f>
        <v>0</v>
      </c>
      <c r="O17" s="40979">
        <f>N17</f>
        <v>0</v>
      </c>
      <c r="P17" s="40969">
        <v>0</v>
      </c>
      <c r="Q17" s="40969">
        <v>0</v>
      </c>
      <c r="R17" s="40977">
        <v>0</v>
      </c>
      <c r="S17" s="40969">
        <v>0</v>
      </c>
      <c r="T17" s="40980">
        <f>O17+P17-Q17+R17-S17</f>
        <v>0</v>
      </c>
      <c r="U17" s="40979">
        <f>T17</f>
        <v>0</v>
      </c>
      <c r="V17" s="40969">
        <v>0</v>
      </c>
      <c r="W17" s="40969">
        <v>0</v>
      </c>
      <c r="X17" s="40977">
        <v>0</v>
      </c>
      <c r="Y17" s="40969">
        <v>0</v>
      </c>
      <c r="Z17" s="40980">
        <f>U17+V17-W17+X17-Y17</f>
        <v>0</v>
      </c>
      <c r="AA17" s="40979">
        <f>Z17</f>
        <v>0</v>
      </c>
      <c r="AB17" s="41010">
        <v>0</v>
      </c>
      <c r="AC17" s="41011">
        <v>0</v>
      </c>
      <c r="AD17" s="40977">
        <v>0</v>
      </c>
      <c r="AE17" s="41012">
        <v>0</v>
      </c>
      <c r="AF17" s="40980">
        <f>AA17+AB17-AC17+AD17-AE17</f>
        <v>0</v>
      </c>
      <c r="AG17" s="40979">
        <f>AF17</f>
        <v>0</v>
      </c>
      <c r="AH17" s="40969">
        <v>0</v>
      </c>
      <c r="AI17" s="40969">
        <v>0</v>
      </c>
      <c r="AJ17" s="40977">
        <v>0</v>
      </c>
      <c r="AK17" s="40969">
        <v>0</v>
      </c>
      <c r="AL17" s="40980">
        <f>AG17+AH17-AI17+AJ17-AK17</f>
        <v>0</v>
      </c>
      <c r="AM17" s="40979">
        <f>AL17</f>
        <v>0</v>
      </c>
      <c r="AN17" s="40969">
        <v>0</v>
      </c>
      <c r="AO17" s="40977">
        <v>0</v>
      </c>
      <c r="AP17" s="40977">
        <v>0</v>
      </c>
      <c r="AQ17" s="40969">
        <v>0</v>
      </c>
      <c r="AR17" s="40980">
        <f>AM17+AN17-AO17+AP17-AQ17</f>
        <v>0</v>
      </c>
      <c r="AS17" s="40979">
        <f>AR17</f>
        <v>0</v>
      </c>
      <c r="AT17" s="40969">
        <v>0</v>
      </c>
      <c r="AU17" s="40969">
        <v>0</v>
      </c>
      <c r="AV17" s="40977">
        <v>0</v>
      </c>
      <c r="AW17" s="40969">
        <v>0</v>
      </c>
      <c r="AX17" s="40980">
        <f>AS17+AT17-AU17+AV17-AW17</f>
        <v>0</v>
      </c>
      <c r="AY17" s="40979">
        <f>AX17</f>
        <v>0</v>
      </c>
      <c r="AZ17" s="41013">
        <v>0</v>
      </c>
      <c r="BA17" s="41014">
        <v>0</v>
      </c>
      <c r="BB17" s="40977">
        <v>0</v>
      </c>
      <c r="BC17" s="41015">
        <v>0</v>
      </c>
      <c r="BD17" s="40980">
        <f>AY17+AZ17-BA17+BB17-BC17</f>
        <v>0</v>
      </c>
      <c r="BE17" s="40979">
        <f>BD17</f>
        <v>0</v>
      </c>
      <c r="BF17" s="40969">
        <v>0</v>
      </c>
      <c r="BG17" s="40969">
        <v>0</v>
      </c>
      <c r="BH17" s="40977">
        <v>0</v>
      </c>
      <c r="BI17" s="40969">
        <v>0</v>
      </c>
      <c r="BJ17" s="40980">
        <f>BE17+BF17-BG17+BH17-BI17</f>
        <v>0</v>
      </c>
      <c r="BK17" s="40979">
        <f>BJ17</f>
        <v>0</v>
      </c>
      <c r="BL17" s="40969">
        <v>0</v>
      </c>
      <c r="BM17" s="40969">
        <v>0</v>
      </c>
      <c r="BN17" s="40969">
        <v>0</v>
      </c>
      <c r="BO17" s="40969">
        <v>0</v>
      </c>
      <c r="BP17" s="40969">
        <f>BK17+BL17-BM17+BN17-BO17</f>
        <v>0</v>
      </c>
      <c r="BQ17" s="40969">
        <f>BP17</f>
        <v>0</v>
      </c>
      <c r="BR17" s="40969">
        <v>0</v>
      </c>
      <c r="BS17" s="40969">
        <v>0</v>
      </c>
      <c r="BT17" s="40969">
        <v>0</v>
      </c>
      <c r="BU17" s="40969">
        <v>0</v>
      </c>
      <c r="BV17" s="40969">
        <f>BQ17+BR17-BS17+BT17-BU17</f>
        <v>0</v>
      </c>
      <c r="BW17" s="40969">
        <f>BV17</f>
        <v>0</v>
      </c>
      <c r="BX17" s="40969">
        <v>0</v>
      </c>
      <c r="BY17" s="40969">
        <v>0</v>
      </c>
      <c r="BZ17" s="40969">
        <v>0</v>
      </c>
      <c r="CA17" s="40969">
        <v>0</v>
      </c>
      <c r="CB17" s="40969">
        <f>BW17+BX17-BY17+BZ17-CA17</f>
        <v>0</v>
      </c>
      <c r="CC17" s="40969">
        <f>H17</f>
        <v>0</v>
      </c>
      <c r="CD17" s="40969">
        <f t="shared" si="5"/>
        <v>0</v>
      </c>
      <c r="CE17" s="40969">
        <f t="shared" si="5"/>
        <v>0</v>
      </c>
      <c r="CF17" s="40969">
        <f t="shared" si="5"/>
        <v>0</v>
      </c>
      <c r="CG17" s="40969">
        <f t="shared" si="5"/>
        <v>0</v>
      </c>
      <c r="CH17" s="40969">
        <f>CC17+CD17-CE17+CF17-CG17</f>
        <v>0</v>
      </c>
      <c r="CI17" s="40969">
        <f>C17</f>
        <v>0</v>
      </c>
      <c r="CJ17" s="40969">
        <f t="shared" si="6"/>
        <v>0</v>
      </c>
      <c r="CK17" s="40969">
        <f t="shared" si="6"/>
        <v>0</v>
      </c>
      <c r="CL17" s="40969">
        <f t="shared" si="6"/>
        <v>0</v>
      </c>
      <c r="CM17" s="40969">
        <f t="shared" si="6"/>
        <v>0</v>
      </c>
      <c r="CN17" s="40969">
        <f>CI17+CJ17-CK17+CL17-CM17</f>
        <v>0</v>
      </c>
      <c r="CO17" s="40969"/>
      <c r="CP17" s="40969"/>
      <c r="CQ17" s="40969"/>
      <c r="CR17" s="40969"/>
      <c r="CS17" s="40969"/>
      <c r="CT17" s="40969"/>
      <c r="CU17" s="40969"/>
      <c r="CV17" s="40969"/>
      <c r="CW17" s="40969"/>
      <c r="CX17" s="40969"/>
      <c r="CY17" s="40969"/>
      <c r="CZ17" s="40969"/>
      <c r="DA17" s="40969"/>
      <c r="DB17" s="40969"/>
      <c r="DC17" s="40969"/>
      <c r="DD17" s="40969"/>
      <c r="DE17" s="40969"/>
      <c r="DF17" s="40969"/>
      <c r="DG17" s="40969"/>
      <c r="DH17" s="40969"/>
      <c r="DI17" s="40969"/>
      <c r="DJ17" s="40969"/>
      <c r="DK17" s="40969"/>
      <c r="DL17" s="40969"/>
      <c r="DM17" s="40969"/>
      <c r="DN17" s="40969"/>
      <c r="DO17" s="40969"/>
      <c r="DP17" s="40969"/>
      <c r="DQ17" s="40969"/>
      <c r="DR17" s="40969"/>
      <c r="DS17" s="40969"/>
      <c r="DT17" s="40969"/>
      <c r="DU17" s="40969"/>
      <c r="DV17" s="40969"/>
      <c r="DW17" s="40969"/>
      <c r="DX17" s="40969"/>
      <c r="DY17" s="40969"/>
      <c r="DZ17" s="40969"/>
      <c r="EA17" s="40969"/>
      <c r="EB17" s="40969"/>
      <c r="EC17" s="40969"/>
      <c r="ED17" s="40969"/>
      <c r="EE17" s="40969"/>
      <c r="EF17" s="40969"/>
      <c r="EG17" s="40969"/>
      <c r="EH17" s="40969"/>
      <c r="EI17" s="40969"/>
      <c r="EJ17" s="40969"/>
      <c r="EK17" s="40969"/>
      <c r="EL17" s="40969"/>
      <c r="EM17" s="40969"/>
      <c r="EN17" s="40969"/>
      <c r="EO17" s="40969"/>
      <c r="EP17" s="40969"/>
      <c r="EQ17" s="40969"/>
      <c r="ER17" s="40969"/>
      <c r="ES17" s="40969"/>
      <c r="ET17" s="40969"/>
      <c r="EU17" s="40969"/>
      <c r="EV17" s="40969"/>
      <c r="EW17" s="40969"/>
      <c r="EX17" s="40969"/>
      <c r="EY17" s="40969"/>
      <c r="EZ17" s="40969"/>
      <c r="FA17" s="40969"/>
      <c r="FB17" s="40969"/>
      <c r="FC17" s="40969"/>
      <c r="FD17" s="40969"/>
      <c r="FE17" s="40969"/>
      <c r="FF17" s="40969"/>
      <c r="FG17" s="40969"/>
      <c r="FH17" s="40969"/>
      <c r="FI17" s="40969"/>
      <c r="FJ17" s="40969"/>
      <c r="FK17" s="40969"/>
      <c r="FL17" s="40969"/>
      <c r="FM17" s="40969"/>
      <c r="FN17" s="40969"/>
      <c r="FO17" s="40969"/>
      <c r="FP17" s="40969"/>
      <c r="FQ17" s="40969"/>
      <c r="FR17" s="40969"/>
      <c r="FS17" s="40969"/>
      <c r="FT17" s="40969"/>
      <c r="FU17" s="40969"/>
      <c r="FV17" s="40969"/>
      <c r="FW17" s="40969"/>
      <c r="FX17" s="40969"/>
      <c r="FY17" s="40969"/>
      <c r="FZ17" s="40969"/>
      <c r="GA17" s="40969"/>
      <c r="GB17" s="40969"/>
      <c r="GC17" s="40969"/>
      <c r="GD17" s="40969"/>
      <c r="GE17" s="40969"/>
      <c r="GF17" s="40969"/>
      <c r="GG17" s="40969"/>
      <c r="GH17" s="40969"/>
      <c r="GI17" s="40969"/>
      <c r="GJ17" s="40969"/>
      <c r="GK17" s="40969"/>
      <c r="GL17" s="40969"/>
      <c r="GM17" s="40969"/>
      <c r="GN17" s="40969"/>
      <c r="GO17" s="40969"/>
      <c r="GP17" s="40969"/>
      <c r="GQ17" s="40969"/>
      <c r="GR17" s="40969"/>
      <c r="GS17" s="40969"/>
      <c r="GT17" s="40969"/>
      <c r="GU17" s="40969"/>
      <c r="GV17" s="40969"/>
      <c r="GW17" s="40969"/>
      <c r="GX17" s="40969"/>
      <c r="GY17" s="40969"/>
      <c r="GZ17" s="40969"/>
      <c r="HA17" s="40969"/>
      <c r="HB17" s="40969"/>
      <c r="HC17" s="40969"/>
      <c r="HD17" s="40969"/>
      <c r="HE17" s="40969"/>
      <c r="HF17" s="40969"/>
      <c r="HG17" s="40969"/>
      <c r="HH17" s="40969"/>
      <c r="HI17" s="40969"/>
      <c r="HJ17" s="40969"/>
      <c r="HK17" s="40969"/>
      <c r="HL17" s="40969"/>
      <c r="HM17" s="40969"/>
      <c r="HN17" s="40969"/>
      <c r="HO17" s="40969"/>
      <c r="HP17" s="40969"/>
      <c r="HQ17" s="40969"/>
      <c r="HR17" s="40969"/>
      <c r="HS17" s="40969"/>
      <c r="HT17" s="40969"/>
      <c r="HU17" s="40969"/>
      <c r="HV17" s="40969"/>
      <c r="HW17" s="40969"/>
      <c r="HX17" s="40969"/>
      <c r="HY17" s="40969"/>
      <c r="HZ17" s="40969"/>
      <c r="IA17" s="40969"/>
      <c r="IB17" s="40969"/>
      <c r="IC17" s="40969"/>
      <c r="ID17" s="40969"/>
      <c r="IE17" s="40969"/>
      <c r="IF17" s="40969"/>
      <c r="IG17" s="40969"/>
      <c r="IH17" s="40969"/>
      <c r="II17" s="40969"/>
      <c r="IJ17" s="40969"/>
      <c r="IK17" s="40969"/>
      <c r="IL17" s="40969"/>
      <c r="IM17" s="40969"/>
      <c r="IN17" s="40969"/>
      <c r="IO17" s="40969"/>
      <c r="IP17" s="40969"/>
      <c r="IQ17" s="40969"/>
      <c r="IR17" s="40969"/>
      <c r="IS17" s="40969"/>
      <c r="IT17" s="40969"/>
      <c r="IU17" s="40969"/>
      <c r="IV17" s="40969"/>
      <c r="IW17" s="40969"/>
      <c r="IX17" s="40969"/>
      <c r="IY17" s="40969"/>
      <c r="IZ17" s="40969"/>
      <c r="JA17" s="40969"/>
      <c r="JB17" s="40969"/>
      <c r="JC17" s="40969"/>
      <c r="JD17" s="40969"/>
      <c r="JE17" s="40969"/>
      <c r="JF17" s="40969"/>
      <c r="JG17" s="40969"/>
      <c r="JH17" s="40969"/>
      <c r="JI17" s="40969"/>
      <c r="JJ17" s="40969"/>
      <c r="JK17" s="40969"/>
      <c r="JL17" s="40969"/>
      <c r="JM17" s="40969"/>
      <c r="JN17" s="40969"/>
      <c r="JO17" s="40969"/>
      <c r="JP17" s="40969"/>
      <c r="JQ17" s="40969"/>
      <c r="JR17" s="40969"/>
      <c r="JS17" s="40969"/>
      <c r="JT17" s="40969"/>
      <c r="JU17" s="40969"/>
      <c r="JV17" s="40969"/>
      <c r="JW17" s="40969"/>
      <c r="JX17" s="40969"/>
      <c r="JY17" s="40969"/>
      <c r="JZ17" s="40969"/>
      <c r="KA17" s="40969"/>
      <c r="KB17" s="40969"/>
      <c r="KC17" s="40969"/>
      <c r="KD17" s="40969"/>
      <c r="KE17" s="40969"/>
      <c r="KF17" s="40969"/>
      <c r="KG17" s="40969"/>
      <c r="KH17" s="40969"/>
      <c r="KI17" s="40969"/>
      <c r="KJ17" s="40969"/>
      <c r="KK17" s="40969"/>
      <c r="KL17" s="40969"/>
      <c r="KM17" s="40969"/>
      <c r="KN17" s="40969"/>
      <c r="KO17" s="40969"/>
      <c r="KP17" s="40969"/>
      <c r="KQ17" s="40969"/>
      <c r="KR17" s="40969"/>
      <c r="KS17" s="40969"/>
      <c r="KT17" s="40969"/>
      <c r="KU17" s="40969"/>
      <c r="KV17" s="40969"/>
      <c r="KW17" s="40969"/>
      <c r="KX17" s="40969"/>
      <c r="KY17" s="40969"/>
      <c r="KZ17" s="40969"/>
      <c r="LA17" s="40969"/>
      <c r="LB17" s="40969"/>
      <c r="LC17" s="40969"/>
      <c r="LD17" s="40969"/>
      <c r="LE17" s="40969"/>
      <c r="LF17" s="40969"/>
      <c r="LG17" s="40969"/>
      <c r="LH17" s="40969"/>
      <c r="LI17" s="40969"/>
      <c r="LJ17" s="40969"/>
      <c r="LK17" s="40969"/>
      <c r="LL17" s="40969"/>
      <c r="LM17" s="40969"/>
      <c r="LN17" s="40969"/>
      <c r="LO17" s="40969"/>
      <c r="LP17" s="40969"/>
      <c r="LQ17" s="40969"/>
      <c r="LR17" s="40969"/>
      <c r="LS17" s="40969"/>
      <c r="LT17" s="40969"/>
      <c r="LU17" s="40969"/>
      <c r="LV17" s="40969"/>
      <c r="LW17" s="40969"/>
      <c r="LX17" s="40969"/>
      <c r="LY17" s="40969"/>
      <c r="LZ17" s="40969"/>
      <c r="MA17" s="40969"/>
      <c r="MB17" s="40969"/>
      <c r="MC17" s="40969"/>
      <c r="MD17" s="40969"/>
      <c r="ME17" s="40969"/>
      <c r="MF17" s="40969"/>
      <c r="MG17" s="40969"/>
      <c r="MH17" s="40969"/>
      <c r="MI17" s="40969"/>
      <c r="MJ17" s="40969"/>
      <c r="MK17" s="40969"/>
      <c r="ML17" s="40969"/>
      <c r="MM17" s="40969"/>
      <c r="MN17" s="40969"/>
      <c r="MO17" s="40969"/>
      <c r="MP17" s="40969"/>
      <c r="MQ17" s="40969"/>
      <c r="MR17" s="40969"/>
      <c r="MS17" s="40969"/>
      <c r="MT17" s="40969"/>
      <c r="MU17" s="40969"/>
      <c r="MV17" s="40969"/>
      <c r="MW17" s="40969"/>
      <c r="MX17" s="40969"/>
      <c r="MY17" s="40969"/>
      <c r="MZ17" s="40969"/>
      <c r="NA17" s="40969"/>
      <c r="NB17" s="40969"/>
      <c r="NC17" s="40969"/>
      <c r="ND17" s="40969"/>
      <c r="NE17" s="40969"/>
      <c r="NF17" s="40969"/>
      <c r="NG17" s="40969"/>
      <c r="NH17" s="40969"/>
      <c r="NI17" s="40969"/>
      <c r="NJ17" s="40969"/>
      <c r="NK17" s="40969"/>
      <c r="NL17" s="40969"/>
      <c r="NM17" s="40969"/>
      <c r="NN17" s="40969"/>
      <c r="NO17" s="40969"/>
      <c r="NP17" s="40969"/>
      <c r="NQ17" s="40969"/>
      <c r="NR17" s="40969"/>
      <c r="NS17" s="40969"/>
      <c r="NT17" s="40969"/>
      <c r="NU17" s="40969"/>
      <c r="NV17" s="40969"/>
      <c r="NW17" s="40969"/>
      <c r="NX17" s="40969"/>
      <c r="NY17" s="40969"/>
      <c r="NZ17" s="40969"/>
      <c r="OA17" s="40969"/>
      <c r="OB17" s="40969"/>
      <c r="OC17" s="40969"/>
      <c r="OD17" s="40969"/>
      <c r="OE17" s="40969"/>
      <c r="OF17" s="40969"/>
      <c r="OG17" s="40969"/>
      <c r="OH17" s="40969"/>
      <c r="OI17" s="40969"/>
      <c r="OJ17" s="40969"/>
      <c r="OK17" s="40969"/>
      <c r="OL17" s="40969"/>
      <c r="OM17" s="40969"/>
      <c r="ON17" s="40969"/>
      <c r="OO17" s="40969"/>
      <c r="OP17" s="40969"/>
      <c r="OQ17" s="40969"/>
      <c r="OR17" s="40969"/>
      <c r="OS17" s="40969"/>
      <c r="OT17" s="40969"/>
      <c r="OU17" s="40969"/>
      <c r="OV17" s="40969"/>
      <c r="OW17" s="40969"/>
      <c r="OX17" s="40969"/>
      <c r="OY17" s="40969"/>
      <c r="OZ17" s="40969"/>
      <c r="PA17" s="40969"/>
      <c r="PB17" s="40969"/>
      <c r="PC17" s="40969"/>
      <c r="PD17" s="40969"/>
      <c r="PE17" s="40969"/>
      <c r="PF17" s="40969"/>
      <c r="PG17" s="40969"/>
      <c r="PH17" s="40969"/>
      <c r="PI17" s="40969"/>
      <c r="PJ17" s="40969"/>
      <c r="PK17" s="40969"/>
      <c r="PL17" s="40969"/>
      <c r="PM17" s="40969"/>
      <c r="PN17" s="40969"/>
      <c r="PO17" s="40969"/>
      <c r="PP17" s="40969"/>
      <c r="PQ17" s="40969"/>
      <c r="PR17" s="40969"/>
      <c r="PS17" s="40969"/>
      <c r="PT17" s="40969"/>
      <c r="PU17" s="40969"/>
      <c r="PV17" s="40969"/>
      <c r="PW17" s="40969"/>
      <c r="PX17" s="40969"/>
      <c r="PY17" s="40969"/>
      <c r="PZ17" s="40969"/>
      <c r="QA17" s="40969"/>
      <c r="QB17" s="40969"/>
      <c r="QC17" s="40969"/>
      <c r="QD17" s="40969"/>
      <c r="QE17" s="40969"/>
      <c r="QF17" s="40969"/>
      <c r="QG17" s="40969"/>
      <c r="QH17" s="40969"/>
      <c r="QI17" s="40969"/>
      <c r="QJ17" s="40969"/>
      <c r="QK17" s="40969"/>
      <c r="QL17" s="40969"/>
      <c r="QM17" s="40969"/>
      <c r="QN17" s="40969"/>
      <c r="QO17" s="40969"/>
      <c r="QP17" s="40969"/>
      <c r="QQ17" s="40969"/>
      <c r="QR17" s="40969"/>
      <c r="QS17" s="40969"/>
      <c r="QT17" s="40969"/>
      <c r="QU17" s="40969"/>
      <c r="QV17" s="40969"/>
      <c r="QW17" s="40969"/>
      <c r="QX17" s="40969"/>
      <c r="QY17" s="40969"/>
      <c r="QZ17" s="40969"/>
      <c r="RA17" s="40969"/>
      <c r="RB17" s="40969"/>
      <c r="RC17" s="40969"/>
      <c r="RD17" s="40969"/>
      <c r="RE17" s="40969"/>
      <c r="RF17" s="40969"/>
      <c r="RG17" s="40969"/>
      <c r="RH17" s="40969"/>
      <c r="RI17" s="40969"/>
      <c r="RJ17" s="40969"/>
      <c r="RK17" s="40969"/>
      <c r="RL17" s="40969"/>
      <c r="RM17" s="40969"/>
      <c r="RN17" s="40969"/>
      <c r="RO17" s="40969"/>
      <c r="RP17" s="40969"/>
      <c r="RQ17" s="40969"/>
      <c r="RR17" s="40969"/>
      <c r="RS17" s="40969"/>
      <c r="RT17" s="40969"/>
      <c r="RU17" s="40969"/>
      <c r="RV17" s="40969"/>
      <c r="RW17" s="40969"/>
      <c r="RX17" s="40969"/>
      <c r="RY17" s="40969"/>
      <c r="RZ17" s="40969"/>
      <c r="SA17" s="40969"/>
      <c r="SB17" s="40969"/>
      <c r="SC17" s="40969"/>
      <c r="SD17" s="40969"/>
      <c r="SE17" s="40969"/>
      <c r="SF17" s="40969"/>
      <c r="SG17" s="40969"/>
      <c r="SH17" s="40969"/>
      <c r="SI17" s="40969"/>
      <c r="SJ17" s="40969"/>
      <c r="SK17" s="40969"/>
      <c r="SL17" s="40969"/>
      <c r="SM17" s="40969"/>
      <c r="SN17" s="40969"/>
      <c r="SO17" s="40969"/>
      <c r="SP17" s="40969"/>
      <c r="SQ17" s="40969"/>
      <c r="SR17" s="40969"/>
      <c r="SS17" s="40969"/>
      <c r="ST17" s="40969"/>
      <c r="SU17" s="40969"/>
      <c r="SV17" s="40969"/>
      <c r="SW17" s="40969"/>
      <c r="SX17" s="40969"/>
      <c r="SY17" s="40969"/>
      <c r="SZ17" s="40969"/>
      <c r="TA17" s="40969"/>
      <c r="TB17" s="40969"/>
      <c r="TC17" s="40969"/>
      <c r="TD17" s="40969"/>
      <c r="TE17" s="40969"/>
      <c r="TF17" s="40969"/>
      <c r="TG17" s="40969"/>
      <c r="TH17" s="40969"/>
      <c r="TI17" s="40969"/>
      <c r="TJ17" s="40969"/>
      <c r="TK17" s="40969"/>
      <c r="TL17" s="40969"/>
      <c r="TM17" s="40969"/>
      <c r="TN17" s="40969"/>
      <c r="TO17" s="40969"/>
      <c r="TP17" s="40969"/>
      <c r="TQ17" s="40969"/>
      <c r="TR17" s="40969"/>
      <c r="TS17" s="40969"/>
      <c r="TT17" s="40969"/>
      <c r="TU17" s="40969"/>
      <c r="TV17" s="40969"/>
      <c r="TW17" s="40969"/>
      <c r="TX17" s="40969"/>
      <c r="TY17" s="40969"/>
      <c r="TZ17" s="40969"/>
      <c r="UA17" s="40969"/>
      <c r="UB17" s="40969"/>
      <c r="UC17" s="40969"/>
      <c r="UD17" s="40969"/>
      <c r="UE17" s="40969"/>
      <c r="UF17" s="40969"/>
      <c r="UG17" s="40969"/>
      <c r="UH17" s="40969"/>
      <c r="UI17" s="40969"/>
      <c r="UJ17" s="40969"/>
      <c r="UK17" s="40969"/>
      <c r="UL17" s="40969"/>
      <c r="UM17" s="40969"/>
      <c r="UN17" s="40969"/>
      <c r="UO17" s="40969"/>
      <c r="UP17" s="40969"/>
      <c r="UQ17" s="40969"/>
      <c r="UR17" s="40969"/>
      <c r="US17" s="40969"/>
      <c r="UT17" s="40969"/>
      <c r="UU17" s="40969"/>
      <c r="UV17" s="40969"/>
      <c r="UW17" s="40969"/>
      <c r="UX17" s="40969"/>
      <c r="UY17" s="40969"/>
      <c r="UZ17" s="40969"/>
      <c r="VA17" s="40969"/>
      <c r="VB17" s="40969"/>
      <c r="VC17" s="40969"/>
      <c r="VD17" s="40969"/>
      <c r="VE17" s="40969"/>
      <c r="VF17" s="40969"/>
      <c r="VG17" s="40969"/>
      <c r="VH17" s="40969"/>
      <c r="VI17" s="40969"/>
      <c r="VJ17" s="40969"/>
      <c r="VK17" s="40969"/>
      <c r="VL17" s="40969"/>
      <c r="VM17" s="40969"/>
      <c r="VN17" s="40969"/>
      <c r="VO17" s="40969"/>
      <c r="VP17" s="40969"/>
      <c r="VQ17" s="40969"/>
      <c r="VR17" s="40969"/>
      <c r="VS17" s="40969"/>
      <c r="VT17" s="40969"/>
      <c r="VU17" s="40969"/>
      <c r="VV17" s="40969"/>
      <c r="VW17" s="40969"/>
      <c r="VX17" s="40969"/>
      <c r="VY17" s="40969"/>
      <c r="VZ17" s="40969"/>
      <c r="WA17" s="40969"/>
      <c r="WB17" s="40969"/>
      <c r="WC17" s="40969"/>
      <c r="WD17" s="40969"/>
      <c r="WE17" s="40969"/>
      <c r="WF17" s="40969"/>
      <c r="WG17" s="40969"/>
      <c r="WH17" s="40969"/>
      <c r="WI17" s="40969"/>
      <c r="WJ17" s="40969"/>
      <c r="WK17" s="40969"/>
      <c r="WL17" s="40969"/>
      <c r="WM17" s="40969"/>
      <c r="WN17" s="40969"/>
      <c r="WO17" s="40969"/>
      <c r="WP17" s="40969"/>
      <c r="WQ17" s="40969"/>
      <c r="WR17" s="40969"/>
      <c r="WS17" s="40969"/>
      <c r="WT17" s="40969"/>
      <c r="WU17" s="40969"/>
      <c r="WV17" s="40969"/>
      <c r="WW17" s="40969"/>
      <c r="WX17" s="40969"/>
      <c r="WY17" s="40969"/>
      <c r="WZ17" s="40969"/>
      <c r="XA17" s="40969"/>
      <c r="XB17" s="40969"/>
      <c r="XC17" s="40969"/>
      <c r="XD17" s="40969"/>
      <c r="XE17" s="40969"/>
      <c r="XF17" s="40969"/>
      <c r="XG17" s="40969"/>
      <c r="XH17" s="40969"/>
      <c r="XI17" s="40969"/>
      <c r="XJ17" s="40969"/>
      <c r="XK17" s="40969"/>
      <c r="XL17" s="40969"/>
      <c r="XM17" s="40969"/>
      <c r="XN17" s="40969"/>
      <c r="XO17" s="40969"/>
      <c r="XP17" s="40969"/>
      <c r="XQ17" s="40969"/>
      <c r="XR17" s="40969"/>
      <c r="XS17" s="40969"/>
      <c r="XT17" s="40969"/>
      <c r="XU17" s="40969"/>
      <c r="XV17" s="40969"/>
      <c r="XW17" s="40969"/>
      <c r="XX17" s="40969"/>
      <c r="XY17" s="40969"/>
      <c r="XZ17" s="40969"/>
      <c r="YA17" s="40969"/>
      <c r="YB17" s="40969"/>
      <c r="YC17" s="40969"/>
      <c r="YD17" s="40969"/>
      <c r="YE17" s="40969"/>
      <c r="YF17" s="40969"/>
      <c r="YG17" s="40969"/>
      <c r="YH17" s="40969"/>
      <c r="YI17" s="40969"/>
      <c r="YJ17" s="40969"/>
      <c r="YK17" s="40969"/>
      <c r="YL17" s="40969"/>
      <c r="YM17" s="40969"/>
      <c r="YN17" s="40969"/>
      <c r="YO17" s="40969"/>
      <c r="YP17" s="40969"/>
      <c r="YQ17" s="40969"/>
      <c r="YR17" s="40969"/>
      <c r="YS17" s="40969"/>
      <c r="YT17" s="40969"/>
      <c r="YU17" s="40969"/>
      <c r="YV17" s="40969"/>
      <c r="YW17" s="40969"/>
      <c r="YX17" s="40969"/>
      <c r="YY17" s="40969"/>
      <c r="YZ17" s="40969"/>
      <c r="ZA17" s="40969"/>
      <c r="ZB17" s="40969"/>
      <c r="ZC17" s="40969"/>
      <c r="ZD17" s="40969"/>
      <c r="ZE17" s="40969"/>
      <c r="ZF17" s="40969"/>
      <c r="ZG17" s="40969"/>
      <c r="ZH17" s="40969"/>
      <c r="ZI17" s="40969"/>
      <c r="ZJ17" s="40969"/>
      <c r="ZK17" s="40969"/>
      <c r="ZL17" s="40969"/>
      <c r="ZM17" s="40969"/>
      <c r="ZN17" s="40969"/>
      <c r="ZO17" s="40969"/>
      <c r="ZP17" s="40969"/>
      <c r="ZQ17" s="40969"/>
      <c r="ZR17" s="40969"/>
      <c r="ZS17" s="40969"/>
      <c r="ZT17" s="40969"/>
      <c r="ZU17" s="40969"/>
      <c r="ZV17" s="40969"/>
      <c r="ZW17" s="40969"/>
      <c r="ZX17" s="40969"/>
      <c r="ZY17" s="40969"/>
      <c r="ZZ17" s="40969"/>
      <c r="AAA17" s="40969"/>
      <c r="AAB17" s="40969"/>
      <c r="AAC17" s="40969"/>
      <c r="AAD17" s="40969"/>
      <c r="AAE17" s="40969"/>
      <c r="AAF17" s="40969"/>
      <c r="AAG17" s="40969"/>
      <c r="AAH17" s="40969"/>
      <c r="AAI17" s="40969"/>
      <c r="AAJ17" s="40969"/>
      <c r="AAK17" s="40969"/>
      <c r="AAL17" s="40969"/>
      <c r="AAM17" s="40969"/>
      <c r="AAN17" s="40969"/>
      <c r="AAO17" s="40969"/>
      <c r="AAP17" s="40969"/>
      <c r="AAQ17" s="40969"/>
      <c r="AAR17" s="40969"/>
      <c r="AAS17" s="40969"/>
      <c r="AAT17" s="40969"/>
      <c r="AAU17" s="40969"/>
      <c r="AAV17" s="40969"/>
      <c r="AAW17" s="40969"/>
      <c r="AAX17" s="40969"/>
      <c r="AAY17" s="40969"/>
      <c r="AAZ17" s="40969"/>
      <c r="ABA17" s="40969"/>
      <c r="ABB17" s="40969"/>
      <c r="ABC17" s="40969"/>
      <c r="ABD17" s="40969"/>
      <c r="ABE17" s="40969"/>
      <c r="ABF17" s="40969"/>
      <c r="ABG17" s="40969"/>
      <c r="ABH17" s="40969"/>
      <c r="ABI17" s="40969"/>
      <c r="ABJ17" s="40969"/>
      <c r="ABK17" s="40969"/>
      <c r="ABL17" s="40969"/>
      <c r="ABM17" s="40969"/>
      <c r="ABN17" s="40969"/>
      <c r="ABO17" s="40969"/>
      <c r="ABP17" s="40969"/>
      <c r="ABQ17" s="40969"/>
      <c r="ABR17" s="40969"/>
      <c r="ABS17" s="40969"/>
      <c r="ABT17" s="40969"/>
      <c r="ABU17" s="40969"/>
      <c r="ABV17" s="40969"/>
      <c r="ABW17" s="40969"/>
      <c r="ABX17" s="40969"/>
      <c r="ABY17" s="40969"/>
      <c r="ABZ17" s="40969"/>
      <c r="ACA17" s="40969"/>
      <c r="ACB17" s="40969"/>
      <c r="ACC17" s="40969"/>
      <c r="ACD17" s="40969"/>
      <c r="ACE17" s="40969"/>
      <c r="ACF17" s="40969"/>
      <c r="ACG17" s="40969"/>
      <c r="ACH17" s="40969"/>
      <c r="ACI17" s="40969"/>
      <c r="ACJ17" s="40969"/>
      <c r="ACK17" s="40969"/>
      <c r="ACL17" s="40969"/>
      <c r="ACM17" s="40969"/>
      <c r="ACN17" s="40969"/>
      <c r="ACO17" s="40969"/>
      <c r="ACP17" s="40969"/>
      <c r="ACQ17" s="40969"/>
      <c r="ACR17" s="40969"/>
      <c r="ACS17" s="40969"/>
      <c r="ACT17" s="40969"/>
      <c r="ACU17" s="40969"/>
      <c r="ACV17" s="40969"/>
      <c r="ACW17" s="40969"/>
      <c r="ACX17" s="40969"/>
      <c r="ACY17" s="40969"/>
      <c r="ACZ17" s="40969"/>
      <c r="ADA17" s="40969"/>
      <c r="ADB17" s="40969"/>
      <c r="ADC17" s="40969"/>
      <c r="ADD17" s="40969"/>
      <c r="ADE17" s="40969"/>
      <c r="ADF17" s="40969"/>
      <c r="ADG17" s="40969"/>
      <c r="ADH17" s="40969"/>
      <c r="ADI17" s="40969"/>
      <c r="ADJ17" s="40969"/>
      <c r="ADK17" s="40969"/>
      <c r="ADL17" s="40969"/>
      <c r="ADM17" s="40969"/>
      <c r="ADN17" s="40969"/>
      <c r="ADO17" s="40969"/>
      <c r="ADP17" s="40969"/>
      <c r="ADQ17" s="40969"/>
      <c r="ADR17" s="40969"/>
      <c r="ADS17" s="40969"/>
      <c r="ADT17" s="40969"/>
      <c r="ADU17" s="40969"/>
      <c r="ADV17" s="40969"/>
      <c r="ADW17" s="40969"/>
      <c r="ADX17" s="40969"/>
      <c r="ADY17" s="40969"/>
      <c r="ADZ17" s="40969"/>
      <c r="AEA17" s="40969"/>
      <c r="AEB17" s="40969"/>
      <c r="AEC17" s="40969"/>
      <c r="AED17" s="40969"/>
      <c r="AEE17" s="40969"/>
      <c r="AEF17" s="40969"/>
      <c r="AEG17" s="40969"/>
      <c r="AEH17" s="40969"/>
      <c r="AEI17" s="40969"/>
      <c r="AEJ17" s="40969"/>
      <c r="AEK17" s="40969"/>
      <c r="AEL17" s="40969"/>
      <c r="AEM17" s="40969"/>
      <c r="AEN17" s="40969"/>
      <c r="AEO17" s="40969"/>
      <c r="AEP17" s="40969"/>
      <c r="AEQ17" s="40969"/>
      <c r="AER17" s="40969"/>
      <c r="AES17" s="40969"/>
      <c r="AET17" s="40969"/>
      <c r="AEU17" s="40969"/>
      <c r="AEV17" s="40969"/>
      <c r="AEW17" s="40969"/>
      <c r="AEX17" s="40969"/>
      <c r="AEY17" s="40969"/>
      <c r="AEZ17" s="40969"/>
      <c r="AFA17" s="40969"/>
      <c r="AFB17" s="40969"/>
      <c r="AFC17" s="40969"/>
      <c r="AFD17" s="40969"/>
      <c r="AFE17" s="40969"/>
      <c r="AFF17" s="40969"/>
      <c r="AFG17" s="40969"/>
      <c r="AFH17" s="40969"/>
      <c r="AFI17" s="40969"/>
      <c r="AFJ17" s="40969"/>
      <c r="AFK17" s="40969"/>
      <c r="AFL17" s="40969"/>
      <c r="AFM17" s="40969"/>
      <c r="AFN17" s="40969"/>
      <c r="AFO17" s="40969"/>
      <c r="AFP17" s="40969"/>
      <c r="AFQ17" s="40969"/>
      <c r="AFR17" s="40969"/>
      <c r="AFS17" s="40969"/>
      <c r="AFT17" s="40969"/>
      <c r="AFU17" s="40969"/>
      <c r="AFV17" s="40969"/>
      <c r="AFW17" s="40969"/>
      <c r="AFX17" s="40969"/>
      <c r="AFY17" s="40969"/>
      <c r="AFZ17" s="40969"/>
      <c r="AGA17" s="40969"/>
      <c r="AGB17" s="40969"/>
      <c r="AGC17" s="40969"/>
      <c r="AGD17" s="40969"/>
      <c r="AGE17" s="40969"/>
      <c r="AGF17" s="40969"/>
      <c r="AGG17" s="40969"/>
      <c r="AGH17" s="40969"/>
      <c r="AGI17" s="40969"/>
      <c r="AGJ17" s="40969"/>
      <c r="AGK17" s="40969"/>
      <c r="AGL17" s="40969"/>
      <c r="AGM17" s="40969"/>
      <c r="AGN17" s="40969"/>
      <c r="AGO17" s="40969"/>
      <c r="AGP17" s="40969"/>
      <c r="AGQ17" s="40969"/>
      <c r="AGR17" s="40969"/>
      <c r="AGS17" s="40969"/>
      <c r="AGT17" s="40969"/>
      <c r="AGU17" s="40969"/>
      <c r="AGV17" s="40969"/>
      <c r="AGW17" s="40969"/>
      <c r="AGX17" s="40969"/>
      <c r="AGY17" s="40969"/>
      <c r="AGZ17" s="40969"/>
      <c r="AHA17" s="40969"/>
      <c r="AHB17" s="40969"/>
      <c r="AHC17" s="40969"/>
      <c r="AHD17" s="40969"/>
      <c r="AHE17" s="40969"/>
      <c r="AHF17" s="40969"/>
      <c r="AHG17" s="40969"/>
      <c r="AHH17" s="40969"/>
      <c r="AHI17" s="40969"/>
      <c r="AHJ17" s="40969"/>
      <c r="AHK17" s="40969"/>
      <c r="AHL17" s="40969"/>
      <c r="AHM17" s="40969"/>
      <c r="AHN17" s="40969"/>
      <c r="AHO17" s="40969"/>
      <c r="AHP17" s="40969"/>
      <c r="AHQ17" s="40969"/>
      <c r="AHR17" s="40969"/>
      <c r="AHS17" s="40969"/>
      <c r="AHT17" s="40969"/>
      <c r="AHU17" s="40969"/>
      <c r="AHV17" s="40969"/>
      <c r="AHW17" s="40969"/>
      <c r="AHX17" s="40969"/>
      <c r="AHY17" s="40969"/>
      <c r="AHZ17" s="40969"/>
      <c r="AIA17" s="40969"/>
      <c r="AIB17" s="40969"/>
      <c r="AIC17" s="40969"/>
      <c r="AID17" s="40969"/>
      <c r="AIE17" s="40969"/>
      <c r="AIF17" s="40969"/>
      <c r="AIG17" s="40969"/>
      <c r="AIH17" s="40969"/>
      <c r="AII17" s="40969"/>
      <c r="AIJ17" s="40969"/>
      <c r="AIK17" s="40969"/>
      <c r="AIL17" s="40969"/>
      <c r="AIM17" s="40969"/>
      <c r="AIN17" s="40969"/>
      <c r="AIO17" s="40969"/>
      <c r="AIP17" s="40969"/>
      <c r="AIQ17" s="40969"/>
      <c r="AIR17" s="40969"/>
      <c r="AIS17" s="40969"/>
      <c r="AIT17" s="40969"/>
      <c r="AIU17" s="40969"/>
      <c r="AIV17" s="40969"/>
      <c r="AIW17" s="40969"/>
      <c r="AIX17" s="40969"/>
      <c r="AIY17" s="40969"/>
      <c r="AIZ17" s="40969"/>
      <c r="AJA17" s="40969"/>
      <c r="AJB17" s="40969"/>
      <c r="AJC17" s="40969"/>
      <c r="AJD17" s="40969"/>
      <c r="AJE17" s="40969"/>
      <c r="AJF17" s="40969"/>
      <c r="AJG17" s="40969"/>
      <c r="AJH17" s="40969"/>
      <c r="AJI17" s="40969"/>
      <c r="AJJ17" s="40969"/>
      <c r="AJK17" s="40969"/>
      <c r="AJL17" s="40969"/>
      <c r="AJM17" s="40969"/>
      <c r="AJN17" s="40969"/>
      <c r="AJO17" s="40969"/>
      <c r="AJP17" s="40969"/>
      <c r="AJQ17" s="40969"/>
      <c r="AJR17" s="40969"/>
      <c r="AJS17" s="40969"/>
      <c r="AJT17" s="40969"/>
      <c r="AJU17" s="40969"/>
      <c r="AJV17" s="40969"/>
      <c r="AJW17" s="40969"/>
      <c r="AJX17" s="40969"/>
      <c r="AJY17" s="40969"/>
      <c r="AJZ17" s="40969"/>
      <c r="AKA17" s="40969"/>
      <c r="AKB17" s="40969"/>
      <c r="AKC17" s="40969"/>
      <c r="AKD17" s="40969"/>
      <c r="AKE17" s="40969"/>
      <c r="AKF17" s="40969"/>
      <c r="AKG17" s="40969"/>
      <c r="AKH17" s="40969"/>
      <c r="AKI17" s="40969"/>
      <c r="AKJ17" s="40969"/>
      <c r="AKK17" s="40969"/>
      <c r="AKL17" s="40969"/>
      <c r="AKM17" s="40969"/>
      <c r="AKN17" s="40969"/>
      <c r="AKO17" s="40969"/>
      <c r="AKP17" s="40969"/>
      <c r="AKQ17" s="40969"/>
      <c r="AKR17" s="40969"/>
      <c r="AKS17" s="40969"/>
      <c r="AKT17" s="40969"/>
      <c r="AKU17" s="40969"/>
      <c r="AKV17" s="40969"/>
      <c r="AKW17" s="40969"/>
      <c r="AKX17" s="40969"/>
      <c r="AKY17" s="40969"/>
      <c r="AKZ17" s="40969"/>
      <c r="ALA17" s="40969"/>
      <c r="ALB17" s="40969"/>
      <c r="ALC17" s="40969"/>
      <c r="ALD17" s="40969"/>
      <c r="ALE17" s="40969"/>
      <c r="ALF17" s="40969"/>
      <c r="ALG17" s="40969"/>
      <c r="ALH17" s="40969"/>
      <c r="ALI17" s="40969"/>
      <c r="ALJ17" s="40969"/>
      <c r="ALK17" s="40969"/>
      <c r="ALL17" s="40969"/>
      <c r="ALM17" s="40969"/>
      <c r="ALN17" s="40969"/>
      <c r="ALO17" s="40969"/>
      <c r="ALP17" s="40969"/>
      <c r="ALQ17" s="40969"/>
      <c r="ALR17" s="40969"/>
      <c r="ALS17" s="40969"/>
      <c r="ALT17" s="40969"/>
      <c r="ALU17" s="40969"/>
      <c r="ALV17" s="40969"/>
      <c r="ALW17" s="40969"/>
      <c r="ALX17" s="40969"/>
      <c r="ALY17" s="40969"/>
      <c r="ALZ17" s="40969"/>
      <c r="AMA17" s="40969"/>
      <c r="AMB17" s="40969"/>
      <c r="AMC17" s="40969"/>
      <c r="AMD17" s="40969"/>
      <c r="AME17" s="40969"/>
      <c r="AMF17" s="40969"/>
      <c r="AMG17" s="40969"/>
      <c r="AMH17" s="40969"/>
      <c r="AMI17" s="40969"/>
      <c r="AMJ17" s="40969"/>
      <c r="AMK17" s="40969"/>
      <c r="AML17" s="40969"/>
      <c r="AMM17" s="40969"/>
      <c r="AMN17" s="40969"/>
      <c r="AMO17" s="40969"/>
      <c r="AMP17" s="40969"/>
      <c r="AMQ17" s="40969"/>
      <c r="AMR17" s="40969"/>
      <c r="AMS17" s="40969"/>
      <c r="AMT17" s="40969"/>
      <c r="AMU17" s="40969"/>
      <c r="AMV17" s="40969"/>
      <c r="AMW17" s="40969"/>
      <c r="AMX17" s="40969"/>
      <c r="AMY17" s="40969"/>
      <c r="AMZ17" s="40969"/>
      <c r="ANA17" s="40969"/>
      <c r="ANB17" s="40969"/>
      <c r="ANC17" s="40969"/>
      <c r="AND17" s="40969"/>
      <c r="ANE17" s="40969"/>
      <c r="ANF17" s="40969"/>
      <c r="ANG17" s="40969"/>
      <c r="ANH17" s="40969"/>
      <c r="ANI17" s="40969"/>
      <c r="ANJ17" s="40969"/>
      <c r="ANK17" s="40969"/>
      <c r="ANL17" s="40969"/>
      <c r="ANM17" s="40969"/>
      <c r="ANN17" s="40969"/>
      <c r="ANO17" s="40969"/>
      <c r="ANP17" s="40969"/>
      <c r="ANQ17" s="40969"/>
      <c r="ANR17" s="40969"/>
      <c r="ANS17" s="40969"/>
      <c r="ANT17" s="40969"/>
      <c r="ANU17" s="40969"/>
      <c r="ANV17" s="40969"/>
      <c r="ANW17" s="40969"/>
      <c r="ANX17" s="40969"/>
      <c r="ANY17" s="40969"/>
      <c r="ANZ17" s="40969"/>
      <c r="AOA17" s="40969"/>
      <c r="AOB17" s="40969"/>
      <c r="AOC17" s="40969"/>
      <c r="AOD17" s="40969"/>
      <c r="AOE17" s="40969"/>
      <c r="AOF17" s="40969"/>
      <c r="AOG17" s="40969"/>
      <c r="AOH17" s="40969"/>
      <c r="AOI17" s="40969"/>
      <c r="AOJ17" s="40969"/>
      <c r="AOK17" s="40969"/>
      <c r="AOL17" s="40969"/>
      <c r="AOM17" s="40969"/>
      <c r="AON17" s="40969"/>
      <c r="AOO17" s="40969"/>
      <c r="AOP17" s="40969"/>
      <c r="AOQ17" s="40969"/>
      <c r="AOR17" s="40969"/>
      <c r="AOS17" s="40969"/>
      <c r="AOT17" s="40969"/>
      <c r="AOU17" s="40969"/>
      <c r="AOV17" s="40969"/>
      <c r="AOW17" s="40969"/>
      <c r="AOX17" s="40969"/>
      <c r="AOY17" s="40969"/>
      <c r="AOZ17" s="40969"/>
      <c r="APA17" s="40969"/>
      <c r="APB17" s="40969"/>
      <c r="APC17" s="40969"/>
      <c r="APD17" s="40969"/>
      <c r="APE17" s="40969"/>
      <c r="APF17" s="40969"/>
      <c r="APG17" s="40969"/>
      <c r="APH17" s="40969"/>
      <c r="API17" s="40969"/>
      <c r="APJ17" s="40969"/>
      <c r="APK17" s="40969"/>
      <c r="APL17" s="40969"/>
      <c r="APM17" s="40969"/>
      <c r="APN17" s="40969"/>
      <c r="APO17" s="40969"/>
      <c r="APP17" s="40969"/>
      <c r="APQ17" s="40969"/>
      <c r="APR17" s="40969"/>
      <c r="APS17" s="40969"/>
      <c r="APT17" s="40969"/>
      <c r="APU17" s="40969"/>
      <c r="APV17" s="40969"/>
      <c r="APW17" s="40969"/>
      <c r="APX17" s="40969"/>
      <c r="APY17" s="40969"/>
      <c r="APZ17" s="40969"/>
      <c r="AQA17" s="40969"/>
      <c r="AQB17" s="40969"/>
      <c r="AQC17" s="40969"/>
      <c r="AQD17" s="40969"/>
      <c r="AQE17" s="40969"/>
      <c r="AQF17" s="40969"/>
      <c r="AQG17" s="40969"/>
      <c r="AQH17" s="40969"/>
      <c r="AQI17" s="40969"/>
      <c r="AQJ17" s="40969"/>
      <c r="AQK17" s="40969"/>
      <c r="AQL17" s="40969"/>
      <c r="AQM17" s="40969"/>
      <c r="AQN17" s="40969"/>
      <c r="AQO17" s="40969"/>
      <c r="AQP17" s="40969"/>
      <c r="AQQ17" s="40969"/>
      <c r="AQR17" s="40969"/>
      <c r="AQS17" s="40969"/>
      <c r="AQT17" s="40969"/>
      <c r="AQU17" s="40969"/>
      <c r="AQV17" s="40969"/>
      <c r="AQW17" s="40969"/>
      <c r="AQX17" s="40969"/>
      <c r="AQY17" s="40969"/>
      <c r="AQZ17" s="40969"/>
      <c r="ARA17" s="40969"/>
      <c r="ARB17" s="40969"/>
      <c r="ARC17" s="40969"/>
      <c r="ARD17" s="40969"/>
      <c r="ARE17" s="40969"/>
      <c r="ARF17" s="40969"/>
      <c r="ARG17" s="40969"/>
      <c r="ARH17" s="40969"/>
      <c r="ARI17" s="40969"/>
      <c r="ARJ17" s="40969"/>
      <c r="ARK17" s="40969"/>
      <c r="ARL17" s="40969"/>
      <c r="ARM17" s="40969"/>
      <c r="ARN17" s="40969"/>
      <c r="ARO17" s="40969"/>
      <c r="ARP17" s="40969"/>
      <c r="ARQ17" s="40969"/>
      <c r="ARR17" s="40969"/>
      <c r="ARS17" s="40969"/>
      <c r="ART17" s="40969"/>
      <c r="ARU17" s="40969"/>
      <c r="ARV17" s="40969"/>
      <c r="ARW17" s="40969"/>
      <c r="ARX17" s="40969"/>
      <c r="ARY17" s="40969"/>
      <c r="ARZ17" s="40969"/>
      <c r="ASA17" s="40969"/>
      <c r="ASB17" s="40969"/>
      <c r="ASC17" s="40969"/>
      <c r="ASD17" s="40969"/>
      <c r="ASE17" s="40969"/>
      <c r="ASF17" s="40969"/>
      <c r="ASG17" s="40969"/>
      <c r="ASH17" s="40969"/>
      <c r="ASI17" s="40969"/>
      <c r="ASJ17" s="40969"/>
      <c r="ASK17" s="40969"/>
      <c r="ASL17" s="40969"/>
      <c r="ASM17" s="40969"/>
      <c r="ASN17" s="40969"/>
      <c r="ASO17" s="40969"/>
      <c r="ASP17" s="40969"/>
      <c r="ASQ17" s="40969"/>
      <c r="ASR17" s="40969"/>
      <c r="ASS17" s="40969"/>
      <c r="AST17" s="40969"/>
      <c r="ASU17" s="40969"/>
      <c r="ASV17" s="40969"/>
      <c r="ASW17" s="40969"/>
      <c r="ASX17" s="40969"/>
      <c r="ASY17" s="40969"/>
      <c r="ASZ17" s="40969"/>
      <c r="ATA17" s="40969"/>
      <c r="ATB17" s="40969"/>
      <c r="ATC17" s="40969"/>
      <c r="ATD17" s="40969"/>
      <c r="ATE17" s="40969"/>
      <c r="ATF17" s="40969"/>
      <c r="ATG17" s="40969"/>
      <c r="ATH17" s="40969"/>
      <c r="ATI17" s="40969"/>
      <c r="ATJ17" s="40969"/>
      <c r="ATK17" s="40969"/>
      <c r="ATL17" s="40969"/>
      <c r="ATM17" s="40969"/>
      <c r="ATN17" s="40969"/>
      <c r="ATO17" s="40969"/>
      <c r="ATP17" s="40969"/>
      <c r="ATQ17" s="40969"/>
      <c r="ATR17" s="40969"/>
      <c r="ATS17" s="40969"/>
      <c r="ATT17" s="40969"/>
      <c r="ATU17" s="40969"/>
      <c r="ATV17" s="40969"/>
      <c r="ATW17" s="40969"/>
      <c r="ATX17" s="40969"/>
      <c r="ATY17" s="40969"/>
      <c r="ATZ17" s="40969"/>
      <c r="AUA17" s="40969"/>
      <c r="AUB17" s="40969"/>
      <c r="AUC17" s="40969"/>
      <c r="AUD17" s="40969"/>
      <c r="AUE17" s="40969"/>
      <c r="AUF17" s="40969"/>
      <c r="AUG17" s="40969"/>
      <c r="AUH17" s="40969"/>
      <c r="AUI17" s="40969"/>
      <c r="AUJ17" s="40969"/>
      <c r="AUK17" s="40969"/>
      <c r="AUL17" s="40969"/>
      <c r="AUM17" s="40969"/>
      <c r="AUN17" s="40969"/>
      <c r="AUO17" s="40969"/>
      <c r="AUP17" s="40969"/>
      <c r="AUQ17" s="40969"/>
      <c r="AUR17" s="40969"/>
      <c r="AUS17" s="40969"/>
      <c r="AUT17" s="40969"/>
      <c r="AUU17" s="40969"/>
      <c r="AUV17" s="40969"/>
      <c r="AUW17" s="40969"/>
      <c r="AUX17" s="40969"/>
      <c r="AUY17" s="40969"/>
      <c r="AUZ17" s="40969"/>
      <c r="AVA17" s="40969"/>
      <c r="AVB17" s="40969"/>
      <c r="AVC17" s="40969"/>
      <c r="AVD17" s="40969"/>
      <c r="AVE17" s="40969"/>
      <c r="AVF17" s="40969"/>
      <c r="AVG17" s="40969"/>
      <c r="AVH17" s="40969"/>
      <c r="AVI17" s="40969"/>
      <c r="AVJ17" s="40969"/>
      <c r="AVK17" s="40969"/>
      <c r="AVL17" s="40969"/>
      <c r="AVM17" s="40969"/>
      <c r="AVN17" s="40969"/>
      <c r="AVO17" s="40969"/>
      <c r="AVP17" s="40969"/>
      <c r="AVQ17" s="40969"/>
      <c r="AVR17" s="40969"/>
      <c r="AVS17" s="40969"/>
      <c r="AVT17" s="40969"/>
      <c r="AVU17" s="40969"/>
      <c r="AVV17" s="40969"/>
      <c r="AVW17" s="40969"/>
      <c r="AVX17" s="40969"/>
      <c r="AVY17" s="40969"/>
      <c r="AVZ17" s="40969"/>
      <c r="AWA17" s="40969"/>
      <c r="AWB17" s="40969"/>
      <c r="AWC17" s="40969"/>
      <c r="AWD17" s="40969"/>
      <c r="AWE17" s="40969"/>
      <c r="AWF17" s="40969"/>
      <c r="AWG17" s="40969"/>
      <c r="AWH17" s="40969"/>
      <c r="AWI17" s="40969"/>
      <c r="AWJ17" s="40969"/>
      <c r="AWK17" s="40969"/>
      <c r="AWL17" s="40969"/>
      <c r="AWM17" s="40969"/>
      <c r="AWN17" s="40969"/>
      <c r="AWO17" s="40969"/>
      <c r="AWP17" s="40969"/>
      <c r="AWQ17" s="40969"/>
      <c r="AWR17" s="40969"/>
      <c r="AWS17" s="40969"/>
      <c r="AWT17" s="40969"/>
      <c r="AWU17" s="40969"/>
      <c r="AWV17" s="40969"/>
      <c r="AWW17" s="40969"/>
      <c r="AWX17" s="40969"/>
      <c r="AWY17" s="40969"/>
      <c r="AWZ17" s="40969"/>
      <c r="AXA17" s="40969"/>
      <c r="AXB17" s="40969"/>
      <c r="AXC17" s="40969"/>
      <c r="AXD17" s="40969"/>
      <c r="AXE17" s="40969"/>
      <c r="AXF17" s="40969"/>
      <c r="AXG17" s="40969"/>
      <c r="AXH17" s="40969"/>
      <c r="AXI17" s="40969"/>
      <c r="AXJ17" s="40969"/>
      <c r="AXK17" s="40969"/>
      <c r="AXL17" s="40969"/>
      <c r="AXM17" s="40969"/>
      <c r="AXN17" s="40969"/>
      <c r="AXO17" s="40969"/>
      <c r="AXP17" s="40969"/>
      <c r="AXQ17" s="40969"/>
      <c r="AXR17" s="40969"/>
      <c r="AXS17" s="40969"/>
      <c r="AXT17" s="40969"/>
      <c r="AXU17" s="40969"/>
      <c r="AXV17" s="40969"/>
      <c r="AXW17" s="40969"/>
      <c r="AXX17" s="40969"/>
      <c r="AXY17" s="40969"/>
      <c r="AXZ17" s="40969"/>
      <c r="AYA17" s="40969"/>
      <c r="AYB17" s="40969"/>
      <c r="AYC17" s="40969"/>
      <c r="AYD17" s="40969"/>
      <c r="AYE17" s="40969"/>
      <c r="AYF17" s="40969"/>
      <c r="AYG17" s="40969"/>
      <c r="AYH17" s="40969"/>
      <c r="AYI17" s="40969"/>
      <c r="AYJ17" s="40969"/>
      <c r="AYK17" s="40969"/>
      <c r="AYL17" s="40969"/>
      <c r="AYM17" s="40969"/>
      <c r="AYN17" s="40969"/>
      <c r="AYO17" s="40969"/>
      <c r="AYP17" s="40969"/>
      <c r="AYQ17" s="40969"/>
      <c r="AYR17" s="40969"/>
      <c r="AYS17" s="40969"/>
      <c r="AYT17" s="40969"/>
      <c r="AYU17" s="40969"/>
      <c r="AYV17" s="40969"/>
      <c r="AYW17" s="40969"/>
      <c r="AYX17" s="40969"/>
      <c r="AYY17" s="40969"/>
      <c r="AYZ17" s="40969"/>
      <c r="AZA17" s="40969"/>
      <c r="AZB17" s="40969"/>
      <c r="AZC17" s="40969"/>
      <c r="AZD17" s="40969"/>
      <c r="AZE17" s="40969"/>
      <c r="AZF17" s="40969"/>
      <c r="AZG17" s="40969"/>
      <c r="AZH17" s="40969"/>
      <c r="AZI17" s="40969"/>
      <c r="AZJ17" s="40969"/>
      <c r="AZK17" s="40969"/>
      <c r="AZL17" s="40969"/>
      <c r="AZM17" s="40969"/>
      <c r="AZN17" s="40969"/>
      <c r="AZO17" s="40969"/>
      <c r="AZP17" s="40969"/>
      <c r="AZQ17" s="40969"/>
      <c r="AZR17" s="40969"/>
      <c r="AZS17" s="40969"/>
      <c r="AZT17" s="40969"/>
      <c r="AZU17" s="40969"/>
      <c r="AZV17" s="40969"/>
      <c r="AZW17" s="40969"/>
      <c r="AZX17" s="40969"/>
      <c r="AZY17" s="40969"/>
      <c r="AZZ17" s="40969"/>
      <c r="BAA17" s="40969"/>
      <c r="BAB17" s="40969"/>
      <c r="BAC17" s="40969"/>
      <c r="BAD17" s="40969"/>
      <c r="BAE17" s="40969"/>
      <c r="BAF17" s="40969"/>
      <c r="BAG17" s="40969"/>
      <c r="BAH17" s="40969"/>
      <c r="BAI17" s="40969"/>
      <c r="BAJ17" s="40969"/>
      <c r="BAK17" s="40969"/>
      <c r="BAL17" s="40969"/>
      <c r="BAM17" s="40969"/>
      <c r="BAN17" s="40969"/>
      <c r="BAO17" s="40969"/>
      <c r="BAP17" s="40969"/>
      <c r="BAQ17" s="40969"/>
      <c r="BAR17" s="40969"/>
      <c r="BAS17" s="40969"/>
      <c r="BAT17" s="40969"/>
      <c r="BAU17" s="40969"/>
      <c r="BAV17" s="40969"/>
      <c r="BAW17" s="40969"/>
      <c r="BAX17" s="40969"/>
      <c r="BAY17" s="40969"/>
      <c r="BAZ17" s="40969"/>
      <c r="BBA17" s="40969"/>
      <c r="BBB17" s="40969"/>
      <c r="BBC17" s="40969"/>
      <c r="BBD17" s="40969"/>
      <c r="BBE17" s="40969"/>
      <c r="BBF17" s="40969"/>
      <c r="BBG17" s="40969"/>
      <c r="BBH17" s="40969"/>
      <c r="BBI17" s="40969"/>
      <c r="BBJ17" s="40969"/>
      <c r="BBK17" s="40969"/>
      <c r="BBL17" s="40969"/>
      <c r="BBM17" s="40969"/>
      <c r="BBN17" s="40969"/>
      <c r="BBO17" s="40969"/>
    </row>
    <row r="18" spans="1:1419" ht="19.5" customHeight="1" x14ac:dyDescent="0.25">
      <c r="A18" s="41992" t="s">
        <v>140</v>
      </c>
      <c r="B18" s="41993"/>
      <c r="C18" s="40987">
        <f>DB_PESSOAL_V.2021!C52</f>
        <v>0</v>
      </c>
      <c r="D18" s="40987">
        <f>DB_PESSOAL_V.2021!D52</f>
        <v>0</v>
      </c>
      <c r="E18" s="40987">
        <f>DB_PESSOAL_V.2021!E52</f>
        <v>0</v>
      </c>
      <c r="F18" s="40987">
        <f>DB_PESSOAL_V.2021!F52</f>
        <v>0</v>
      </c>
      <c r="G18" s="40987">
        <f>DB_PESSOAL_V.2021!G52</f>
        <v>0</v>
      </c>
      <c r="H18" s="40988">
        <f>C18+D18-E18+F18-G18</f>
        <v>0</v>
      </c>
      <c r="I18" s="40989">
        <f>H18</f>
        <v>0</v>
      </c>
      <c r="J18" s="40969">
        <v>0</v>
      </c>
      <c r="K18" s="40969">
        <v>0</v>
      </c>
      <c r="L18" s="40987">
        <v>0</v>
      </c>
      <c r="M18" s="40969">
        <v>0</v>
      </c>
      <c r="N18" s="40990">
        <f>I18+J18-K18+L18-M18</f>
        <v>0</v>
      </c>
      <c r="O18" s="40989">
        <f>N18</f>
        <v>0</v>
      </c>
      <c r="P18" s="40969">
        <v>0</v>
      </c>
      <c r="Q18" s="40969">
        <v>0</v>
      </c>
      <c r="R18" s="40987">
        <v>0</v>
      </c>
      <c r="S18" s="40969">
        <v>0</v>
      </c>
      <c r="T18" s="40990">
        <f>O18+P18-Q18+R18-S18</f>
        <v>0</v>
      </c>
      <c r="U18" s="40989">
        <f>T18</f>
        <v>0</v>
      </c>
      <c r="V18" s="40969">
        <v>0</v>
      </c>
      <c r="W18" s="40969">
        <v>0</v>
      </c>
      <c r="X18" s="40987">
        <v>0</v>
      </c>
      <c r="Y18" s="40969">
        <v>0</v>
      </c>
      <c r="Z18" s="40990">
        <f>U18+V18-W18+X18-Y18</f>
        <v>0</v>
      </c>
      <c r="AA18" s="40989">
        <f>Z18</f>
        <v>0</v>
      </c>
      <c r="AB18" s="41016">
        <v>0</v>
      </c>
      <c r="AC18" s="41017">
        <v>0</v>
      </c>
      <c r="AD18" s="40987">
        <v>0</v>
      </c>
      <c r="AE18" s="41018">
        <v>0</v>
      </c>
      <c r="AF18" s="40990">
        <f>AA18+AB18-AC18+AD18-AE18</f>
        <v>0</v>
      </c>
      <c r="AG18" s="40989">
        <f>AF18</f>
        <v>0</v>
      </c>
      <c r="AH18" s="40969">
        <v>0</v>
      </c>
      <c r="AI18" s="40969">
        <v>0</v>
      </c>
      <c r="AJ18" s="40987">
        <v>0</v>
      </c>
      <c r="AK18" s="40969">
        <v>0</v>
      </c>
      <c r="AL18" s="40990">
        <f>AG18+AH18-AI18+AJ18-AK18</f>
        <v>0</v>
      </c>
      <c r="AM18" s="40989">
        <f>AL18</f>
        <v>0</v>
      </c>
      <c r="AN18" s="40969">
        <v>0</v>
      </c>
      <c r="AO18" s="40987">
        <v>0</v>
      </c>
      <c r="AP18" s="40987">
        <v>0</v>
      </c>
      <c r="AQ18" s="40969">
        <v>0</v>
      </c>
      <c r="AR18" s="40990">
        <f>AM18+AN18-AO18+AP18-AQ18</f>
        <v>0</v>
      </c>
      <c r="AS18" s="40989">
        <f>AR18</f>
        <v>0</v>
      </c>
      <c r="AT18" s="40969">
        <v>0</v>
      </c>
      <c r="AU18" s="40969">
        <v>0</v>
      </c>
      <c r="AV18" s="40987">
        <v>0</v>
      </c>
      <c r="AW18" s="40969">
        <v>0</v>
      </c>
      <c r="AX18" s="40990">
        <f>AS18+AT18-AU18+AV18-AW18</f>
        <v>0</v>
      </c>
      <c r="AY18" s="40989">
        <f>AX18</f>
        <v>0</v>
      </c>
      <c r="AZ18" s="41019">
        <v>0</v>
      </c>
      <c r="BA18" s="41020">
        <v>0</v>
      </c>
      <c r="BB18" s="40987">
        <v>0</v>
      </c>
      <c r="BC18" s="41021">
        <v>0</v>
      </c>
      <c r="BD18" s="40990">
        <f>AY18+AZ18-BA18+BB18-BC18</f>
        <v>0</v>
      </c>
      <c r="BE18" s="40989">
        <f>BD18</f>
        <v>0</v>
      </c>
      <c r="BF18" s="40969">
        <v>0</v>
      </c>
      <c r="BG18" s="40969">
        <v>0</v>
      </c>
      <c r="BH18" s="40987">
        <v>0</v>
      </c>
      <c r="BI18" s="40969">
        <v>0</v>
      </c>
      <c r="BJ18" s="40990">
        <f>BE18+BF18-BG18+BH18-BI18</f>
        <v>0</v>
      </c>
      <c r="BK18" s="40989">
        <f>BJ18</f>
        <v>0</v>
      </c>
      <c r="BL18" s="40969">
        <v>0</v>
      </c>
      <c r="BM18" s="40969">
        <v>0</v>
      </c>
      <c r="BN18" s="40969">
        <v>0</v>
      </c>
      <c r="BO18" s="40969">
        <v>0</v>
      </c>
      <c r="BP18" s="40969">
        <f>BK18+BL18-BM18+BN18-BO18</f>
        <v>0</v>
      </c>
      <c r="BQ18" s="40969">
        <f>BP18</f>
        <v>0</v>
      </c>
      <c r="BR18" s="40969">
        <v>0</v>
      </c>
      <c r="BS18" s="40969">
        <v>0</v>
      </c>
      <c r="BT18" s="40969">
        <v>0</v>
      </c>
      <c r="BU18" s="40969">
        <v>0</v>
      </c>
      <c r="BV18" s="40969">
        <f>BQ18+BR18-BS18+BT18-BU18</f>
        <v>0</v>
      </c>
      <c r="BW18" s="40969">
        <f>BV18</f>
        <v>0</v>
      </c>
      <c r="BX18" s="40969">
        <v>0</v>
      </c>
      <c r="BY18" s="40969">
        <v>0</v>
      </c>
      <c r="BZ18" s="40969">
        <v>0</v>
      </c>
      <c r="CA18" s="40969">
        <v>0</v>
      </c>
      <c r="CB18" s="40969">
        <f>BW18+BX18-BY18+BZ18-CA18</f>
        <v>0</v>
      </c>
      <c r="CC18" s="40969">
        <f>H18</f>
        <v>0</v>
      </c>
      <c r="CD18" s="40969">
        <f t="shared" si="5"/>
        <v>0</v>
      </c>
      <c r="CE18" s="40969">
        <f t="shared" si="5"/>
        <v>0</v>
      </c>
      <c r="CF18" s="40969">
        <f t="shared" si="5"/>
        <v>0</v>
      </c>
      <c r="CG18" s="40969">
        <f t="shared" si="5"/>
        <v>0</v>
      </c>
      <c r="CH18" s="40969">
        <f>CC18+CD18-CE18+CF18-CG18</f>
        <v>0</v>
      </c>
      <c r="CI18" s="40969">
        <f>C18</f>
        <v>0</v>
      </c>
      <c r="CJ18" s="40969">
        <f t="shared" si="6"/>
        <v>0</v>
      </c>
      <c r="CK18" s="40969">
        <f t="shared" si="6"/>
        <v>0</v>
      </c>
      <c r="CL18" s="40969">
        <f t="shared" si="6"/>
        <v>0</v>
      </c>
      <c r="CM18" s="40969">
        <f t="shared" si="6"/>
        <v>0</v>
      </c>
      <c r="CN18" s="40969">
        <f>CI18+CJ18-CK18+CL18-CM18</f>
        <v>0</v>
      </c>
      <c r="CO18" s="40969"/>
      <c r="CP18" s="40969"/>
      <c r="CQ18" s="40969"/>
      <c r="CR18" s="40969"/>
      <c r="CS18" s="40969"/>
      <c r="CT18" s="40969"/>
      <c r="CU18" s="40969"/>
      <c r="CV18" s="40969"/>
      <c r="CW18" s="40969"/>
      <c r="CX18" s="40969"/>
      <c r="CY18" s="40969"/>
      <c r="CZ18" s="40969"/>
      <c r="DA18" s="40969"/>
      <c r="DB18" s="40969"/>
      <c r="DC18" s="40969"/>
      <c r="DD18" s="40969"/>
      <c r="DE18" s="40969"/>
      <c r="DF18" s="40969"/>
      <c r="DG18" s="40969"/>
      <c r="DH18" s="40969"/>
      <c r="DI18" s="40969"/>
      <c r="DJ18" s="40969"/>
      <c r="DK18" s="40969"/>
      <c r="DL18" s="40969"/>
      <c r="DM18" s="40969"/>
      <c r="DN18" s="40969"/>
      <c r="DO18" s="40969"/>
      <c r="DP18" s="40969"/>
      <c r="DQ18" s="40969"/>
      <c r="DR18" s="40969"/>
      <c r="DS18" s="40969"/>
      <c r="DT18" s="40969"/>
      <c r="DU18" s="40969"/>
      <c r="DV18" s="40969"/>
      <c r="DW18" s="40969"/>
      <c r="DX18" s="40969"/>
      <c r="DY18" s="40969"/>
      <c r="DZ18" s="40969"/>
      <c r="EA18" s="40969"/>
      <c r="EB18" s="40969"/>
      <c r="EC18" s="40969"/>
      <c r="ED18" s="40969"/>
      <c r="EE18" s="40969"/>
      <c r="EF18" s="40969"/>
      <c r="EG18" s="40969"/>
      <c r="EH18" s="40969"/>
      <c r="EI18" s="40969"/>
      <c r="EJ18" s="40969"/>
      <c r="EK18" s="40969"/>
      <c r="EL18" s="40969"/>
      <c r="EM18" s="40969"/>
      <c r="EN18" s="40969"/>
      <c r="EO18" s="40969"/>
      <c r="EP18" s="40969"/>
      <c r="EQ18" s="40969"/>
      <c r="ER18" s="40969"/>
      <c r="ES18" s="40969"/>
      <c r="ET18" s="40969"/>
      <c r="EU18" s="40969"/>
      <c r="EV18" s="40969"/>
      <c r="EW18" s="40969"/>
      <c r="EX18" s="40969"/>
      <c r="EY18" s="40969"/>
      <c r="EZ18" s="40969"/>
      <c r="FA18" s="40969"/>
      <c r="FB18" s="40969"/>
      <c r="FC18" s="40969"/>
      <c r="FD18" s="40969"/>
      <c r="FE18" s="40969"/>
      <c r="FF18" s="40969"/>
      <c r="FG18" s="40969"/>
      <c r="FH18" s="40969"/>
      <c r="FI18" s="40969"/>
      <c r="FJ18" s="40969"/>
      <c r="FK18" s="40969"/>
      <c r="FL18" s="40969"/>
      <c r="FM18" s="40969"/>
      <c r="FN18" s="40969"/>
      <c r="FO18" s="40969"/>
      <c r="FP18" s="40969"/>
      <c r="FQ18" s="40969"/>
      <c r="FR18" s="40969"/>
      <c r="FS18" s="40969"/>
      <c r="FT18" s="40969"/>
      <c r="FU18" s="40969"/>
      <c r="FV18" s="40969"/>
      <c r="FW18" s="40969"/>
      <c r="FX18" s="40969"/>
      <c r="FY18" s="40969"/>
      <c r="FZ18" s="40969"/>
      <c r="GA18" s="40969"/>
      <c r="GB18" s="40969"/>
      <c r="GC18" s="40969"/>
      <c r="GD18" s="40969"/>
      <c r="GE18" s="40969"/>
      <c r="GF18" s="40969"/>
      <c r="GG18" s="40969"/>
      <c r="GH18" s="40969"/>
      <c r="GI18" s="40969"/>
      <c r="GJ18" s="40969"/>
      <c r="GK18" s="40969"/>
      <c r="GL18" s="40969"/>
      <c r="GM18" s="40969"/>
      <c r="GN18" s="40969"/>
      <c r="GO18" s="40969"/>
      <c r="GP18" s="40969"/>
      <c r="GQ18" s="40969"/>
      <c r="GR18" s="40969"/>
      <c r="GS18" s="40969"/>
      <c r="GT18" s="40969"/>
      <c r="GU18" s="40969"/>
      <c r="GV18" s="40969"/>
      <c r="GW18" s="40969"/>
      <c r="GX18" s="40969"/>
      <c r="GY18" s="40969"/>
      <c r="GZ18" s="40969"/>
      <c r="HA18" s="40969"/>
      <c r="HB18" s="40969"/>
      <c r="HC18" s="40969"/>
      <c r="HD18" s="40969"/>
      <c r="HE18" s="40969"/>
      <c r="HF18" s="40969"/>
      <c r="HG18" s="40969"/>
      <c r="HH18" s="40969"/>
      <c r="HI18" s="40969"/>
      <c r="HJ18" s="40969"/>
      <c r="HK18" s="40969"/>
      <c r="HL18" s="40969"/>
      <c r="HM18" s="40969"/>
      <c r="HN18" s="40969"/>
      <c r="HO18" s="40969"/>
      <c r="HP18" s="40969"/>
      <c r="HQ18" s="40969"/>
      <c r="HR18" s="40969"/>
      <c r="HS18" s="40969"/>
      <c r="HT18" s="40969"/>
      <c r="HU18" s="40969"/>
      <c r="HV18" s="40969"/>
      <c r="HW18" s="40969"/>
      <c r="HX18" s="40969"/>
      <c r="HY18" s="40969"/>
      <c r="HZ18" s="40969"/>
      <c r="IA18" s="40969"/>
      <c r="IB18" s="40969"/>
      <c r="IC18" s="40969"/>
      <c r="ID18" s="40969"/>
      <c r="IE18" s="40969"/>
      <c r="IF18" s="40969"/>
      <c r="IG18" s="40969"/>
      <c r="IH18" s="40969"/>
      <c r="II18" s="40969"/>
      <c r="IJ18" s="40969"/>
      <c r="IK18" s="40969"/>
      <c r="IL18" s="40969"/>
      <c r="IM18" s="40969"/>
      <c r="IN18" s="40969"/>
      <c r="IO18" s="40969"/>
      <c r="IP18" s="40969"/>
      <c r="IQ18" s="40969"/>
      <c r="IR18" s="40969"/>
      <c r="IS18" s="40969"/>
      <c r="IT18" s="40969"/>
      <c r="IU18" s="40969"/>
      <c r="IV18" s="40969"/>
      <c r="IW18" s="40969"/>
      <c r="IX18" s="40969"/>
      <c r="IY18" s="40969"/>
      <c r="IZ18" s="40969"/>
      <c r="JA18" s="40969"/>
      <c r="JB18" s="40969"/>
      <c r="JC18" s="40969"/>
      <c r="JD18" s="40969"/>
      <c r="JE18" s="40969"/>
      <c r="JF18" s="40969"/>
      <c r="JG18" s="40969"/>
      <c r="JH18" s="40969"/>
      <c r="JI18" s="40969"/>
      <c r="JJ18" s="40969"/>
      <c r="JK18" s="40969"/>
      <c r="JL18" s="40969"/>
      <c r="JM18" s="40969"/>
      <c r="JN18" s="40969"/>
      <c r="JO18" s="40969"/>
      <c r="JP18" s="40969"/>
      <c r="JQ18" s="40969"/>
      <c r="JR18" s="40969"/>
      <c r="JS18" s="40969"/>
      <c r="JT18" s="40969"/>
      <c r="JU18" s="40969"/>
      <c r="JV18" s="40969"/>
      <c r="JW18" s="40969"/>
      <c r="JX18" s="40969"/>
      <c r="JY18" s="40969"/>
      <c r="JZ18" s="40969"/>
      <c r="KA18" s="40969"/>
      <c r="KB18" s="40969"/>
      <c r="KC18" s="40969"/>
      <c r="KD18" s="40969"/>
      <c r="KE18" s="40969"/>
      <c r="KF18" s="40969"/>
      <c r="KG18" s="40969"/>
      <c r="KH18" s="40969"/>
      <c r="KI18" s="40969"/>
      <c r="KJ18" s="40969"/>
      <c r="KK18" s="40969"/>
      <c r="KL18" s="40969"/>
      <c r="KM18" s="40969"/>
      <c r="KN18" s="40969"/>
      <c r="KO18" s="40969"/>
      <c r="KP18" s="40969"/>
      <c r="KQ18" s="40969"/>
      <c r="KR18" s="40969"/>
      <c r="KS18" s="40969"/>
      <c r="KT18" s="40969"/>
      <c r="KU18" s="40969"/>
      <c r="KV18" s="40969"/>
      <c r="KW18" s="40969"/>
      <c r="KX18" s="40969"/>
      <c r="KY18" s="40969"/>
      <c r="KZ18" s="40969"/>
      <c r="LA18" s="40969"/>
      <c r="LB18" s="40969"/>
      <c r="LC18" s="40969"/>
      <c r="LD18" s="40969"/>
      <c r="LE18" s="40969"/>
      <c r="LF18" s="40969"/>
      <c r="LG18" s="40969"/>
      <c r="LH18" s="40969"/>
      <c r="LI18" s="40969"/>
      <c r="LJ18" s="40969"/>
      <c r="LK18" s="40969"/>
      <c r="LL18" s="40969"/>
      <c r="LM18" s="40969"/>
      <c r="LN18" s="40969"/>
      <c r="LO18" s="40969"/>
      <c r="LP18" s="40969"/>
      <c r="LQ18" s="40969"/>
      <c r="LR18" s="40969"/>
      <c r="LS18" s="40969"/>
      <c r="LT18" s="40969"/>
      <c r="LU18" s="40969"/>
      <c r="LV18" s="40969"/>
      <c r="LW18" s="40969"/>
      <c r="LX18" s="40969"/>
      <c r="LY18" s="40969"/>
      <c r="LZ18" s="40969"/>
      <c r="MA18" s="40969"/>
      <c r="MB18" s="40969"/>
      <c r="MC18" s="40969"/>
      <c r="MD18" s="40969"/>
      <c r="ME18" s="40969"/>
      <c r="MF18" s="40969"/>
      <c r="MG18" s="40969"/>
      <c r="MH18" s="40969"/>
      <c r="MI18" s="40969"/>
      <c r="MJ18" s="40969"/>
      <c r="MK18" s="40969"/>
      <c r="ML18" s="40969"/>
      <c r="MM18" s="40969"/>
      <c r="MN18" s="40969"/>
      <c r="MO18" s="40969"/>
      <c r="MP18" s="40969"/>
      <c r="MQ18" s="40969"/>
      <c r="MR18" s="40969"/>
      <c r="MS18" s="40969"/>
      <c r="MT18" s="40969"/>
      <c r="MU18" s="40969"/>
      <c r="MV18" s="40969"/>
      <c r="MW18" s="40969"/>
      <c r="MX18" s="40969"/>
      <c r="MY18" s="40969"/>
      <c r="MZ18" s="40969"/>
      <c r="NA18" s="40969"/>
      <c r="NB18" s="40969"/>
      <c r="NC18" s="40969"/>
      <c r="ND18" s="40969"/>
      <c r="NE18" s="40969"/>
      <c r="NF18" s="40969"/>
      <c r="NG18" s="40969"/>
      <c r="NH18" s="40969"/>
      <c r="NI18" s="40969"/>
      <c r="NJ18" s="40969"/>
      <c r="NK18" s="40969"/>
      <c r="NL18" s="40969"/>
      <c r="NM18" s="40969"/>
      <c r="NN18" s="40969"/>
      <c r="NO18" s="40969"/>
      <c r="NP18" s="40969"/>
      <c r="NQ18" s="40969"/>
      <c r="NR18" s="40969"/>
      <c r="NS18" s="40969"/>
      <c r="NT18" s="40969"/>
      <c r="NU18" s="40969"/>
      <c r="NV18" s="40969"/>
      <c r="NW18" s="40969"/>
      <c r="NX18" s="40969"/>
      <c r="NY18" s="40969"/>
      <c r="NZ18" s="40969"/>
      <c r="OA18" s="40969"/>
      <c r="OB18" s="40969"/>
      <c r="OC18" s="40969"/>
      <c r="OD18" s="40969"/>
      <c r="OE18" s="40969"/>
      <c r="OF18" s="40969"/>
      <c r="OG18" s="40969"/>
      <c r="OH18" s="40969"/>
      <c r="OI18" s="40969"/>
      <c r="OJ18" s="40969"/>
      <c r="OK18" s="40969"/>
      <c r="OL18" s="40969"/>
      <c r="OM18" s="40969"/>
      <c r="ON18" s="40969"/>
      <c r="OO18" s="40969"/>
      <c r="OP18" s="40969"/>
      <c r="OQ18" s="40969"/>
      <c r="OR18" s="40969"/>
      <c r="OS18" s="40969"/>
      <c r="OT18" s="40969"/>
      <c r="OU18" s="40969"/>
      <c r="OV18" s="40969"/>
      <c r="OW18" s="40969"/>
      <c r="OX18" s="40969"/>
      <c r="OY18" s="40969"/>
      <c r="OZ18" s="40969"/>
      <c r="PA18" s="40969"/>
      <c r="PB18" s="40969"/>
      <c r="PC18" s="40969"/>
      <c r="PD18" s="40969"/>
      <c r="PE18" s="40969"/>
      <c r="PF18" s="40969"/>
      <c r="PG18" s="40969"/>
      <c r="PH18" s="40969"/>
      <c r="PI18" s="40969"/>
      <c r="PJ18" s="40969"/>
      <c r="PK18" s="40969"/>
      <c r="PL18" s="40969"/>
      <c r="PM18" s="40969"/>
      <c r="PN18" s="40969"/>
      <c r="PO18" s="40969"/>
      <c r="PP18" s="40969"/>
      <c r="PQ18" s="40969"/>
      <c r="PR18" s="40969"/>
      <c r="PS18" s="40969"/>
      <c r="PT18" s="40969"/>
      <c r="PU18" s="40969"/>
      <c r="PV18" s="40969"/>
      <c r="PW18" s="40969"/>
      <c r="PX18" s="40969"/>
      <c r="PY18" s="40969"/>
      <c r="PZ18" s="40969"/>
      <c r="QA18" s="40969"/>
      <c r="QB18" s="40969"/>
      <c r="QC18" s="40969"/>
      <c r="QD18" s="40969"/>
      <c r="QE18" s="40969"/>
      <c r="QF18" s="40969"/>
      <c r="QG18" s="40969"/>
      <c r="QH18" s="40969"/>
      <c r="QI18" s="40969"/>
      <c r="QJ18" s="40969"/>
      <c r="QK18" s="40969"/>
      <c r="QL18" s="40969"/>
      <c r="QM18" s="40969"/>
      <c r="QN18" s="40969"/>
      <c r="QO18" s="40969"/>
      <c r="QP18" s="40969"/>
      <c r="QQ18" s="40969"/>
      <c r="QR18" s="40969"/>
      <c r="QS18" s="40969"/>
      <c r="QT18" s="40969"/>
      <c r="QU18" s="40969"/>
      <c r="QV18" s="40969"/>
      <c r="QW18" s="40969"/>
      <c r="QX18" s="40969"/>
      <c r="QY18" s="40969"/>
      <c r="QZ18" s="40969"/>
      <c r="RA18" s="40969"/>
      <c r="RB18" s="40969"/>
      <c r="RC18" s="40969"/>
      <c r="RD18" s="40969"/>
      <c r="RE18" s="40969"/>
      <c r="RF18" s="40969"/>
      <c r="RG18" s="40969"/>
      <c r="RH18" s="40969"/>
      <c r="RI18" s="40969"/>
      <c r="RJ18" s="40969"/>
      <c r="RK18" s="40969"/>
      <c r="RL18" s="40969"/>
      <c r="RM18" s="40969"/>
      <c r="RN18" s="40969"/>
      <c r="RO18" s="40969"/>
      <c r="RP18" s="40969"/>
      <c r="RQ18" s="40969"/>
      <c r="RR18" s="40969"/>
      <c r="RS18" s="40969"/>
      <c r="RT18" s="40969"/>
      <c r="RU18" s="40969"/>
      <c r="RV18" s="40969"/>
      <c r="RW18" s="40969"/>
      <c r="RX18" s="40969"/>
      <c r="RY18" s="40969"/>
      <c r="RZ18" s="40969"/>
      <c r="SA18" s="40969"/>
      <c r="SB18" s="40969"/>
      <c r="SC18" s="40969"/>
      <c r="SD18" s="40969"/>
      <c r="SE18" s="40969"/>
      <c r="SF18" s="40969"/>
      <c r="SG18" s="40969"/>
      <c r="SH18" s="40969"/>
      <c r="SI18" s="40969"/>
      <c r="SJ18" s="40969"/>
      <c r="SK18" s="40969"/>
      <c r="SL18" s="40969"/>
      <c r="SM18" s="40969"/>
      <c r="SN18" s="40969"/>
      <c r="SO18" s="40969"/>
      <c r="SP18" s="40969"/>
      <c r="SQ18" s="40969"/>
      <c r="SR18" s="40969"/>
      <c r="SS18" s="40969"/>
      <c r="ST18" s="40969"/>
      <c r="SU18" s="40969"/>
      <c r="SV18" s="40969"/>
      <c r="SW18" s="40969"/>
      <c r="SX18" s="40969"/>
      <c r="SY18" s="40969"/>
      <c r="SZ18" s="40969"/>
      <c r="TA18" s="40969"/>
      <c r="TB18" s="40969"/>
      <c r="TC18" s="40969"/>
      <c r="TD18" s="40969"/>
      <c r="TE18" s="40969"/>
      <c r="TF18" s="40969"/>
      <c r="TG18" s="40969"/>
      <c r="TH18" s="40969"/>
      <c r="TI18" s="40969"/>
      <c r="TJ18" s="40969"/>
      <c r="TK18" s="40969"/>
      <c r="TL18" s="40969"/>
      <c r="TM18" s="40969"/>
      <c r="TN18" s="40969"/>
      <c r="TO18" s="40969"/>
      <c r="TP18" s="40969"/>
      <c r="TQ18" s="40969"/>
      <c r="TR18" s="40969"/>
      <c r="TS18" s="40969"/>
      <c r="TT18" s="40969"/>
      <c r="TU18" s="40969"/>
      <c r="TV18" s="40969"/>
      <c r="TW18" s="40969"/>
      <c r="TX18" s="40969"/>
      <c r="TY18" s="40969"/>
      <c r="TZ18" s="40969"/>
      <c r="UA18" s="40969"/>
      <c r="UB18" s="40969"/>
      <c r="UC18" s="40969"/>
      <c r="UD18" s="40969"/>
      <c r="UE18" s="40969"/>
      <c r="UF18" s="40969"/>
      <c r="UG18" s="40969"/>
      <c r="UH18" s="40969"/>
      <c r="UI18" s="40969"/>
      <c r="UJ18" s="40969"/>
      <c r="UK18" s="40969"/>
      <c r="UL18" s="40969"/>
      <c r="UM18" s="40969"/>
      <c r="UN18" s="40969"/>
      <c r="UO18" s="40969"/>
      <c r="UP18" s="40969"/>
      <c r="UQ18" s="40969"/>
      <c r="UR18" s="40969"/>
      <c r="US18" s="40969"/>
      <c r="UT18" s="40969"/>
      <c r="UU18" s="40969"/>
      <c r="UV18" s="40969"/>
      <c r="UW18" s="40969"/>
      <c r="UX18" s="40969"/>
      <c r="UY18" s="40969"/>
      <c r="UZ18" s="40969"/>
      <c r="VA18" s="40969"/>
      <c r="VB18" s="40969"/>
      <c r="VC18" s="40969"/>
      <c r="VD18" s="40969"/>
      <c r="VE18" s="40969"/>
      <c r="VF18" s="40969"/>
      <c r="VG18" s="40969"/>
      <c r="VH18" s="40969"/>
      <c r="VI18" s="40969"/>
      <c r="VJ18" s="40969"/>
      <c r="VK18" s="40969"/>
      <c r="VL18" s="40969"/>
      <c r="VM18" s="40969"/>
      <c r="VN18" s="40969"/>
      <c r="VO18" s="40969"/>
      <c r="VP18" s="40969"/>
      <c r="VQ18" s="40969"/>
      <c r="VR18" s="40969"/>
      <c r="VS18" s="40969"/>
      <c r="VT18" s="40969"/>
      <c r="VU18" s="40969"/>
      <c r="VV18" s="40969"/>
      <c r="VW18" s="40969"/>
      <c r="VX18" s="40969"/>
      <c r="VY18" s="40969"/>
      <c r="VZ18" s="40969"/>
      <c r="WA18" s="40969"/>
      <c r="WB18" s="40969"/>
      <c r="WC18" s="40969"/>
      <c r="WD18" s="40969"/>
      <c r="WE18" s="40969"/>
      <c r="WF18" s="40969"/>
      <c r="WG18" s="40969"/>
      <c r="WH18" s="40969"/>
      <c r="WI18" s="40969"/>
      <c r="WJ18" s="40969"/>
      <c r="WK18" s="40969"/>
      <c r="WL18" s="40969"/>
      <c r="WM18" s="40969"/>
      <c r="WN18" s="40969"/>
      <c r="WO18" s="40969"/>
      <c r="WP18" s="40969"/>
      <c r="WQ18" s="40969"/>
      <c r="WR18" s="40969"/>
      <c r="WS18" s="40969"/>
      <c r="WT18" s="40969"/>
      <c r="WU18" s="40969"/>
      <c r="WV18" s="40969"/>
      <c r="WW18" s="40969"/>
      <c r="WX18" s="40969"/>
      <c r="WY18" s="40969"/>
      <c r="WZ18" s="40969"/>
      <c r="XA18" s="40969"/>
      <c r="XB18" s="40969"/>
      <c r="XC18" s="40969"/>
      <c r="XD18" s="40969"/>
      <c r="XE18" s="40969"/>
      <c r="XF18" s="40969"/>
      <c r="XG18" s="40969"/>
      <c r="XH18" s="40969"/>
      <c r="XI18" s="40969"/>
      <c r="XJ18" s="40969"/>
      <c r="XK18" s="40969"/>
      <c r="XL18" s="40969"/>
      <c r="XM18" s="40969"/>
      <c r="XN18" s="40969"/>
      <c r="XO18" s="40969"/>
      <c r="XP18" s="40969"/>
      <c r="XQ18" s="40969"/>
      <c r="XR18" s="40969"/>
      <c r="XS18" s="40969"/>
      <c r="XT18" s="40969"/>
      <c r="XU18" s="40969"/>
      <c r="XV18" s="40969"/>
      <c r="XW18" s="40969"/>
      <c r="XX18" s="40969"/>
      <c r="XY18" s="40969"/>
      <c r="XZ18" s="40969"/>
      <c r="YA18" s="40969"/>
      <c r="YB18" s="40969"/>
      <c r="YC18" s="40969"/>
      <c r="YD18" s="40969"/>
      <c r="YE18" s="40969"/>
      <c r="YF18" s="40969"/>
      <c r="YG18" s="40969"/>
      <c r="YH18" s="40969"/>
      <c r="YI18" s="40969"/>
      <c r="YJ18" s="40969"/>
      <c r="YK18" s="40969"/>
      <c r="YL18" s="40969"/>
      <c r="YM18" s="40969"/>
      <c r="YN18" s="40969"/>
      <c r="YO18" s="40969"/>
      <c r="YP18" s="40969"/>
      <c r="YQ18" s="40969"/>
      <c r="YR18" s="40969"/>
      <c r="YS18" s="40969"/>
      <c r="YT18" s="40969"/>
      <c r="YU18" s="40969"/>
      <c r="YV18" s="40969"/>
      <c r="YW18" s="40969"/>
      <c r="YX18" s="40969"/>
      <c r="YY18" s="40969"/>
      <c r="YZ18" s="40969"/>
      <c r="ZA18" s="40969"/>
      <c r="ZB18" s="40969"/>
      <c r="ZC18" s="40969"/>
      <c r="ZD18" s="40969"/>
      <c r="ZE18" s="40969"/>
      <c r="ZF18" s="40969"/>
      <c r="ZG18" s="40969"/>
      <c r="ZH18" s="40969"/>
      <c r="ZI18" s="40969"/>
      <c r="ZJ18" s="40969"/>
      <c r="ZK18" s="40969"/>
      <c r="ZL18" s="40969"/>
      <c r="ZM18" s="40969"/>
      <c r="ZN18" s="40969"/>
      <c r="ZO18" s="40969"/>
      <c r="ZP18" s="40969"/>
      <c r="ZQ18" s="40969"/>
      <c r="ZR18" s="40969"/>
      <c r="ZS18" s="40969"/>
      <c r="ZT18" s="40969"/>
      <c r="ZU18" s="40969"/>
      <c r="ZV18" s="40969"/>
      <c r="ZW18" s="40969"/>
      <c r="ZX18" s="40969"/>
      <c r="ZY18" s="40969"/>
      <c r="ZZ18" s="40969"/>
      <c r="AAA18" s="40969"/>
      <c r="AAB18" s="40969"/>
      <c r="AAC18" s="40969"/>
      <c r="AAD18" s="40969"/>
      <c r="AAE18" s="40969"/>
      <c r="AAF18" s="40969"/>
      <c r="AAG18" s="40969"/>
      <c r="AAH18" s="40969"/>
      <c r="AAI18" s="40969"/>
      <c r="AAJ18" s="40969"/>
      <c r="AAK18" s="40969"/>
      <c r="AAL18" s="40969"/>
      <c r="AAM18" s="40969"/>
      <c r="AAN18" s="40969"/>
      <c r="AAO18" s="40969"/>
      <c r="AAP18" s="40969"/>
      <c r="AAQ18" s="40969"/>
      <c r="AAR18" s="40969"/>
      <c r="AAS18" s="40969"/>
      <c r="AAT18" s="40969"/>
      <c r="AAU18" s="40969"/>
      <c r="AAV18" s="40969"/>
      <c r="AAW18" s="40969"/>
      <c r="AAX18" s="40969"/>
      <c r="AAY18" s="40969"/>
      <c r="AAZ18" s="40969"/>
      <c r="ABA18" s="40969"/>
      <c r="ABB18" s="40969"/>
      <c r="ABC18" s="40969"/>
      <c r="ABD18" s="40969"/>
      <c r="ABE18" s="40969"/>
      <c r="ABF18" s="40969"/>
      <c r="ABG18" s="40969"/>
      <c r="ABH18" s="40969"/>
      <c r="ABI18" s="40969"/>
      <c r="ABJ18" s="40969"/>
      <c r="ABK18" s="40969"/>
      <c r="ABL18" s="40969"/>
      <c r="ABM18" s="40969"/>
      <c r="ABN18" s="40969"/>
      <c r="ABO18" s="40969"/>
      <c r="ABP18" s="40969"/>
      <c r="ABQ18" s="40969"/>
      <c r="ABR18" s="40969"/>
      <c r="ABS18" s="40969"/>
      <c r="ABT18" s="40969"/>
      <c r="ABU18" s="40969"/>
      <c r="ABV18" s="40969"/>
      <c r="ABW18" s="40969"/>
      <c r="ABX18" s="40969"/>
      <c r="ABY18" s="40969"/>
      <c r="ABZ18" s="40969"/>
      <c r="ACA18" s="40969"/>
      <c r="ACB18" s="40969"/>
      <c r="ACC18" s="40969"/>
      <c r="ACD18" s="40969"/>
      <c r="ACE18" s="40969"/>
      <c r="ACF18" s="40969"/>
      <c r="ACG18" s="40969"/>
      <c r="ACH18" s="40969"/>
      <c r="ACI18" s="40969"/>
      <c r="ACJ18" s="40969"/>
      <c r="ACK18" s="40969"/>
      <c r="ACL18" s="40969"/>
      <c r="ACM18" s="40969"/>
      <c r="ACN18" s="40969"/>
      <c r="ACO18" s="40969"/>
      <c r="ACP18" s="40969"/>
      <c r="ACQ18" s="40969"/>
      <c r="ACR18" s="40969"/>
      <c r="ACS18" s="40969"/>
      <c r="ACT18" s="40969"/>
      <c r="ACU18" s="40969"/>
      <c r="ACV18" s="40969"/>
      <c r="ACW18" s="40969"/>
      <c r="ACX18" s="40969"/>
      <c r="ACY18" s="40969"/>
      <c r="ACZ18" s="40969"/>
      <c r="ADA18" s="40969"/>
      <c r="ADB18" s="40969"/>
      <c r="ADC18" s="40969"/>
      <c r="ADD18" s="40969"/>
      <c r="ADE18" s="40969"/>
      <c r="ADF18" s="40969"/>
      <c r="ADG18" s="40969"/>
      <c r="ADH18" s="40969"/>
      <c r="ADI18" s="40969"/>
      <c r="ADJ18" s="40969"/>
      <c r="ADK18" s="40969"/>
      <c r="ADL18" s="40969"/>
      <c r="ADM18" s="40969"/>
      <c r="ADN18" s="40969"/>
      <c r="ADO18" s="40969"/>
      <c r="ADP18" s="40969"/>
      <c r="ADQ18" s="40969"/>
      <c r="ADR18" s="40969"/>
      <c r="ADS18" s="40969"/>
      <c r="ADT18" s="40969"/>
      <c r="ADU18" s="40969"/>
      <c r="ADV18" s="40969"/>
      <c r="ADW18" s="40969"/>
      <c r="ADX18" s="40969"/>
      <c r="ADY18" s="40969"/>
      <c r="ADZ18" s="40969"/>
      <c r="AEA18" s="40969"/>
      <c r="AEB18" s="40969"/>
      <c r="AEC18" s="40969"/>
      <c r="AED18" s="40969"/>
      <c r="AEE18" s="40969"/>
      <c r="AEF18" s="40969"/>
      <c r="AEG18" s="40969"/>
      <c r="AEH18" s="40969"/>
      <c r="AEI18" s="40969"/>
      <c r="AEJ18" s="40969"/>
      <c r="AEK18" s="40969"/>
      <c r="AEL18" s="40969"/>
      <c r="AEM18" s="40969"/>
      <c r="AEN18" s="40969"/>
      <c r="AEO18" s="40969"/>
      <c r="AEP18" s="40969"/>
      <c r="AEQ18" s="40969"/>
      <c r="AER18" s="40969"/>
      <c r="AES18" s="40969"/>
      <c r="AET18" s="40969"/>
      <c r="AEU18" s="40969"/>
      <c r="AEV18" s="40969"/>
      <c r="AEW18" s="40969"/>
      <c r="AEX18" s="40969"/>
      <c r="AEY18" s="40969"/>
      <c r="AEZ18" s="40969"/>
      <c r="AFA18" s="40969"/>
      <c r="AFB18" s="40969"/>
      <c r="AFC18" s="40969"/>
      <c r="AFD18" s="40969"/>
      <c r="AFE18" s="40969"/>
      <c r="AFF18" s="40969"/>
      <c r="AFG18" s="40969"/>
      <c r="AFH18" s="40969"/>
      <c r="AFI18" s="40969"/>
      <c r="AFJ18" s="40969"/>
      <c r="AFK18" s="40969"/>
      <c r="AFL18" s="40969"/>
      <c r="AFM18" s="40969"/>
      <c r="AFN18" s="40969"/>
      <c r="AFO18" s="40969"/>
      <c r="AFP18" s="40969"/>
      <c r="AFQ18" s="40969"/>
      <c r="AFR18" s="40969"/>
      <c r="AFS18" s="40969"/>
      <c r="AFT18" s="40969"/>
      <c r="AFU18" s="40969"/>
      <c r="AFV18" s="40969"/>
      <c r="AFW18" s="40969"/>
      <c r="AFX18" s="40969"/>
      <c r="AFY18" s="40969"/>
      <c r="AFZ18" s="40969"/>
      <c r="AGA18" s="40969"/>
      <c r="AGB18" s="40969"/>
      <c r="AGC18" s="40969"/>
      <c r="AGD18" s="40969"/>
      <c r="AGE18" s="40969"/>
      <c r="AGF18" s="40969"/>
      <c r="AGG18" s="40969"/>
      <c r="AGH18" s="40969"/>
      <c r="AGI18" s="40969"/>
      <c r="AGJ18" s="40969"/>
      <c r="AGK18" s="40969"/>
      <c r="AGL18" s="40969"/>
      <c r="AGM18" s="40969"/>
      <c r="AGN18" s="40969"/>
      <c r="AGO18" s="40969"/>
      <c r="AGP18" s="40969"/>
      <c r="AGQ18" s="40969"/>
      <c r="AGR18" s="40969"/>
      <c r="AGS18" s="40969"/>
      <c r="AGT18" s="40969"/>
      <c r="AGU18" s="40969"/>
      <c r="AGV18" s="40969"/>
      <c r="AGW18" s="40969"/>
      <c r="AGX18" s="40969"/>
      <c r="AGY18" s="40969"/>
      <c r="AGZ18" s="40969"/>
      <c r="AHA18" s="40969"/>
      <c r="AHB18" s="40969"/>
      <c r="AHC18" s="40969"/>
      <c r="AHD18" s="40969"/>
      <c r="AHE18" s="40969"/>
      <c r="AHF18" s="40969"/>
      <c r="AHG18" s="40969"/>
      <c r="AHH18" s="40969"/>
      <c r="AHI18" s="40969"/>
      <c r="AHJ18" s="40969"/>
      <c r="AHK18" s="40969"/>
      <c r="AHL18" s="40969"/>
      <c r="AHM18" s="40969"/>
      <c r="AHN18" s="40969"/>
      <c r="AHO18" s="40969"/>
      <c r="AHP18" s="40969"/>
      <c r="AHQ18" s="40969"/>
      <c r="AHR18" s="40969"/>
      <c r="AHS18" s="40969"/>
      <c r="AHT18" s="40969"/>
      <c r="AHU18" s="40969"/>
      <c r="AHV18" s="40969"/>
      <c r="AHW18" s="40969"/>
      <c r="AHX18" s="40969"/>
      <c r="AHY18" s="40969"/>
      <c r="AHZ18" s="40969"/>
      <c r="AIA18" s="40969"/>
      <c r="AIB18" s="40969"/>
      <c r="AIC18" s="40969"/>
      <c r="AID18" s="40969"/>
      <c r="AIE18" s="40969"/>
      <c r="AIF18" s="40969"/>
      <c r="AIG18" s="40969"/>
      <c r="AIH18" s="40969"/>
      <c r="AII18" s="40969"/>
      <c r="AIJ18" s="40969"/>
      <c r="AIK18" s="40969"/>
      <c r="AIL18" s="40969"/>
      <c r="AIM18" s="40969"/>
      <c r="AIN18" s="40969"/>
      <c r="AIO18" s="40969"/>
      <c r="AIP18" s="40969"/>
      <c r="AIQ18" s="40969"/>
      <c r="AIR18" s="40969"/>
      <c r="AIS18" s="40969"/>
      <c r="AIT18" s="40969"/>
      <c r="AIU18" s="40969"/>
      <c r="AIV18" s="40969"/>
      <c r="AIW18" s="40969"/>
      <c r="AIX18" s="40969"/>
      <c r="AIY18" s="40969"/>
      <c r="AIZ18" s="40969"/>
      <c r="AJA18" s="40969"/>
      <c r="AJB18" s="40969"/>
      <c r="AJC18" s="40969"/>
      <c r="AJD18" s="40969"/>
      <c r="AJE18" s="40969"/>
      <c r="AJF18" s="40969"/>
      <c r="AJG18" s="40969"/>
      <c r="AJH18" s="40969"/>
      <c r="AJI18" s="40969"/>
      <c r="AJJ18" s="40969"/>
      <c r="AJK18" s="40969"/>
      <c r="AJL18" s="40969"/>
      <c r="AJM18" s="40969"/>
      <c r="AJN18" s="40969"/>
      <c r="AJO18" s="40969"/>
      <c r="AJP18" s="40969"/>
      <c r="AJQ18" s="40969"/>
      <c r="AJR18" s="40969"/>
      <c r="AJS18" s="40969"/>
      <c r="AJT18" s="40969"/>
      <c r="AJU18" s="40969"/>
      <c r="AJV18" s="40969"/>
      <c r="AJW18" s="40969"/>
      <c r="AJX18" s="40969"/>
      <c r="AJY18" s="40969"/>
      <c r="AJZ18" s="40969"/>
      <c r="AKA18" s="40969"/>
      <c r="AKB18" s="40969"/>
      <c r="AKC18" s="40969"/>
      <c r="AKD18" s="40969"/>
      <c r="AKE18" s="40969"/>
      <c r="AKF18" s="40969"/>
      <c r="AKG18" s="40969"/>
      <c r="AKH18" s="40969"/>
      <c r="AKI18" s="40969"/>
      <c r="AKJ18" s="40969"/>
      <c r="AKK18" s="40969"/>
      <c r="AKL18" s="40969"/>
      <c r="AKM18" s="40969"/>
      <c r="AKN18" s="40969"/>
      <c r="AKO18" s="40969"/>
      <c r="AKP18" s="40969"/>
      <c r="AKQ18" s="40969"/>
      <c r="AKR18" s="40969"/>
      <c r="AKS18" s="40969"/>
      <c r="AKT18" s="40969"/>
      <c r="AKU18" s="40969"/>
      <c r="AKV18" s="40969"/>
      <c r="AKW18" s="40969"/>
      <c r="AKX18" s="40969"/>
      <c r="AKY18" s="40969"/>
      <c r="AKZ18" s="40969"/>
      <c r="ALA18" s="40969"/>
      <c r="ALB18" s="40969"/>
      <c r="ALC18" s="40969"/>
      <c r="ALD18" s="40969"/>
      <c r="ALE18" s="40969"/>
      <c r="ALF18" s="40969"/>
      <c r="ALG18" s="40969"/>
      <c r="ALH18" s="40969"/>
      <c r="ALI18" s="40969"/>
      <c r="ALJ18" s="40969"/>
      <c r="ALK18" s="40969"/>
      <c r="ALL18" s="40969"/>
      <c r="ALM18" s="40969"/>
      <c r="ALN18" s="40969"/>
      <c r="ALO18" s="40969"/>
      <c r="ALP18" s="40969"/>
      <c r="ALQ18" s="40969"/>
      <c r="ALR18" s="40969"/>
      <c r="ALS18" s="40969"/>
      <c r="ALT18" s="40969"/>
      <c r="ALU18" s="40969"/>
      <c r="ALV18" s="40969"/>
      <c r="ALW18" s="40969"/>
      <c r="ALX18" s="40969"/>
      <c r="ALY18" s="40969"/>
      <c r="ALZ18" s="40969"/>
      <c r="AMA18" s="40969"/>
      <c r="AMB18" s="40969"/>
      <c r="AMC18" s="40969"/>
      <c r="AMD18" s="40969"/>
      <c r="AME18" s="40969"/>
      <c r="AMF18" s="40969"/>
      <c r="AMG18" s="40969"/>
      <c r="AMH18" s="40969"/>
      <c r="AMI18" s="40969"/>
      <c r="AMJ18" s="40969"/>
      <c r="AMK18" s="40969"/>
      <c r="AML18" s="40969"/>
      <c r="AMM18" s="40969"/>
      <c r="AMN18" s="40969"/>
      <c r="AMO18" s="40969"/>
      <c r="AMP18" s="40969"/>
      <c r="AMQ18" s="40969"/>
      <c r="AMR18" s="40969"/>
      <c r="AMS18" s="40969"/>
      <c r="AMT18" s="40969"/>
      <c r="AMU18" s="40969"/>
      <c r="AMV18" s="40969"/>
      <c r="AMW18" s="40969"/>
      <c r="AMX18" s="40969"/>
      <c r="AMY18" s="40969"/>
      <c r="AMZ18" s="40969"/>
      <c r="ANA18" s="40969"/>
      <c r="ANB18" s="40969"/>
      <c r="ANC18" s="40969"/>
      <c r="AND18" s="40969"/>
      <c r="ANE18" s="40969"/>
      <c r="ANF18" s="40969"/>
      <c r="ANG18" s="40969"/>
      <c r="ANH18" s="40969"/>
      <c r="ANI18" s="40969"/>
      <c r="ANJ18" s="40969"/>
      <c r="ANK18" s="40969"/>
      <c r="ANL18" s="40969"/>
      <c r="ANM18" s="40969"/>
      <c r="ANN18" s="40969"/>
      <c r="ANO18" s="40969"/>
      <c r="ANP18" s="40969"/>
      <c r="ANQ18" s="40969"/>
      <c r="ANR18" s="40969"/>
      <c r="ANS18" s="40969"/>
      <c r="ANT18" s="40969"/>
      <c r="ANU18" s="40969"/>
      <c r="ANV18" s="40969"/>
      <c r="ANW18" s="40969"/>
      <c r="ANX18" s="40969"/>
      <c r="ANY18" s="40969"/>
      <c r="ANZ18" s="40969"/>
      <c r="AOA18" s="40969"/>
      <c r="AOB18" s="40969"/>
      <c r="AOC18" s="40969"/>
      <c r="AOD18" s="40969"/>
      <c r="AOE18" s="40969"/>
      <c r="AOF18" s="40969"/>
      <c r="AOG18" s="40969"/>
      <c r="AOH18" s="40969"/>
      <c r="AOI18" s="40969"/>
      <c r="AOJ18" s="40969"/>
      <c r="AOK18" s="40969"/>
      <c r="AOL18" s="40969"/>
      <c r="AOM18" s="40969"/>
      <c r="AON18" s="40969"/>
      <c r="AOO18" s="40969"/>
      <c r="AOP18" s="40969"/>
      <c r="AOQ18" s="40969"/>
      <c r="AOR18" s="40969"/>
      <c r="AOS18" s="40969"/>
      <c r="AOT18" s="40969"/>
      <c r="AOU18" s="40969"/>
      <c r="AOV18" s="40969"/>
      <c r="AOW18" s="40969"/>
      <c r="AOX18" s="40969"/>
      <c r="AOY18" s="40969"/>
      <c r="AOZ18" s="40969"/>
      <c r="APA18" s="40969"/>
      <c r="APB18" s="40969"/>
      <c r="APC18" s="40969"/>
      <c r="APD18" s="40969"/>
      <c r="APE18" s="40969"/>
      <c r="APF18" s="40969"/>
      <c r="APG18" s="40969"/>
      <c r="APH18" s="40969"/>
      <c r="API18" s="40969"/>
      <c r="APJ18" s="40969"/>
      <c r="APK18" s="40969"/>
      <c r="APL18" s="40969"/>
      <c r="APM18" s="40969"/>
      <c r="APN18" s="40969"/>
      <c r="APO18" s="40969"/>
      <c r="APP18" s="40969"/>
      <c r="APQ18" s="40969"/>
      <c r="APR18" s="40969"/>
      <c r="APS18" s="40969"/>
      <c r="APT18" s="40969"/>
      <c r="APU18" s="40969"/>
      <c r="APV18" s="40969"/>
      <c r="APW18" s="40969"/>
      <c r="APX18" s="40969"/>
      <c r="APY18" s="40969"/>
      <c r="APZ18" s="40969"/>
      <c r="AQA18" s="40969"/>
      <c r="AQB18" s="40969"/>
      <c r="AQC18" s="40969"/>
      <c r="AQD18" s="40969"/>
      <c r="AQE18" s="40969"/>
      <c r="AQF18" s="40969"/>
      <c r="AQG18" s="40969"/>
      <c r="AQH18" s="40969"/>
      <c r="AQI18" s="40969"/>
      <c r="AQJ18" s="40969"/>
      <c r="AQK18" s="40969"/>
      <c r="AQL18" s="40969"/>
      <c r="AQM18" s="40969"/>
      <c r="AQN18" s="40969"/>
      <c r="AQO18" s="40969"/>
      <c r="AQP18" s="40969"/>
      <c r="AQQ18" s="40969"/>
      <c r="AQR18" s="40969"/>
      <c r="AQS18" s="40969"/>
      <c r="AQT18" s="40969"/>
      <c r="AQU18" s="40969"/>
      <c r="AQV18" s="40969"/>
      <c r="AQW18" s="40969"/>
      <c r="AQX18" s="40969"/>
      <c r="AQY18" s="40969"/>
      <c r="AQZ18" s="40969"/>
      <c r="ARA18" s="40969"/>
      <c r="ARB18" s="40969"/>
      <c r="ARC18" s="40969"/>
      <c r="ARD18" s="40969"/>
      <c r="ARE18" s="40969"/>
      <c r="ARF18" s="40969"/>
      <c r="ARG18" s="40969"/>
      <c r="ARH18" s="40969"/>
      <c r="ARI18" s="40969"/>
      <c r="ARJ18" s="40969"/>
      <c r="ARK18" s="40969"/>
      <c r="ARL18" s="40969"/>
      <c r="ARM18" s="40969"/>
      <c r="ARN18" s="40969"/>
      <c r="ARO18" s="40969"/>
      <c r="ARP18" s="40969"/>
      <c r="ARQ18" s="40969"/>
      <c r="ARR18" s="40969"/>
      <c r="ARS18" s="40969"/>
      <c r="ART18" s="40969"/>
      <c r="ARU18" s="40969"/>
      <c r="ARV18" s="40969"/>
      <c r="ARW18" s="40969"/>
      <c r="ARX18" s="40969"/>
      <c r="ARY18" s="40969"/>
      <c r="ARZ18" s="40969"/>
      <c r="ASA18" s="40969"/>
      <c r="ASB18" s="40969"/>
      <c r="ASC18" s="40969"/>
      <c r="ASD18" s="40969"/>
      <c r="ASE18" s="40969"/>
      <c r="ASF18" s="40969"/>
      <c r="ASG18" s="40969"/>
      <c r="ASH18" s="40969"/>
      <c r="ASI18" s="40969"/>
      <c r="ASJ18" s="40969"/>
      <c r="ASK18" s="40969"/>
      <c r="ASL18" s="40969"/>
      <c r="ASM18" s="40969"/>
      <c r="ASN18" s="40969"/>
      <c r="ASO18" s="40969"/>
      <c r="ASP18" s="40969"/>
      <c r="ASQ18" s="40969"/>
      <c r="ASR18" s="40969"/>
      <c r="ASS18" s="40969"/>
      <c r="AST18" s="40969"/>
      <c r="ASU18" s="40969"/>
      <c r="ASV18" s="40969"/>
      <c r="ASW18" s="40969"/>
      <c r="ASX18" s="40969"/>
      <c r="ASY18" s="40969"/>
      <c r="ASZ18" s="40969"/>
      <c r="ATA18" s="40969"/>
      <c r="ATB18" s="40969"/>
      <c r="ATC18" s="40969"/>
      <c r="ATD18" s="40969"/>
      <c r="ATE18" s="40969"/>
      <c r="ATF18" s="40969"/>
      <c r="ATG18" s="40969"/>
      <c r="ATH18" s="40969"/>
      <c r="ATI18" s="40969"/>
      <c r="ATJ18" s="40969"/>
      <c r="ATK18" s="40969"/>
      <c r="ATL18" s="40969"/>
      <c r="ATM18" s="40969"/>
      <c r="ATN18" s="40969"/>
      <c r="ATO18" s="40969"/>
      <c r="ATP18" s="40969"/>
      <c r="ATQ18" s="40969"/>
      <c r="ATR18" s="40969"/>
      <c r="ATS18" s="40969"/>
      <c r="ATT18" s="40969"/>
      <c r="ATU18" s="40969"/>
      <c r="ATV18" s="40969"/>
      <c r="ATW18" s="40969"/>
      <c r="ATX18" s="40969"/>
      <c r="ATY18" s="40969"/>
      <c r="ATZ18" s="40969"/>
      <c r="AUA18" s="40969"/>
      <c r="AUB18" s="40969"/>
      <c r="AUC18" s="40969"/>
      <c r="AUD18" s="40969"/>
      <c r="AUE18" s="40969"/>
      <c r="AUF18" s="40969"/>
      <c r="AUG18" s="40969"/>
      <c r="AUH18" s="40969"/>
      <c r="AUI18" s="40969"/>
      <c r="AUJ18" s="40969"/>
      <c r="AUK18" s="40969"/>
      <c r="AUL18" s="40969"/>
      <c r="AUM18" s="40969"/>
      <c r="AUN18" s="40969"/>
      <c r="AUO18" s="40969"/>
      <c r="AUP18" s="40969"/>
      <c r="AUQ18" s="40969"/>
      <c r="AUR18" s="40969"/>
      <c r="AUS18" s="40969"/>
      <c r="AUT18" s="40969"/>
      <c r="AUU18" s="40969"/>
      <c r="AUV18" s="40969"/>
      <c r="AUW18" s="40969"/>
      <c r="AUX18" s="40969"/>
      <c r="AUY18" s="40969"/>
      <c r="AUZ18" s="40969"/>
      <c r="AVA18" s="40969"/>
      <c r="AVB18" s="40969"/>
      <c r="AVC18" s="40969"/>
      <c r="AVD18" s="40969"/>
      <c r="AVE18" s="40969"/>
      <c r="AVF18" s="40969"/>
      <c r="AVG18" s="40969"/>
      <c r="AVH18" s="40969"/>
      <c r="AVI18" s="40969"/>
      <c r="AVJ18" s="40969"/>
      <c r="AVK18" s="40969"/>
      <c r="AVL18" s="40969"/>
      <c r="AVM18" s="40969"/>
      <c r="AVN18" s="40969"/>
      <c r="AVO18" s="40969"/>
      <c r="AVP18" s="40969"/>
      <c r="AVQ18" s="40969"/>
      <c r="AVR18" s="40969"/>
      <c r="AVS18" s="40969"/>
      <c r="AVT18" s="40969"/>
      <c r="AVU18" s="40969"/>
      <c r="AVV18" s="40969"/>
      <c r="AVW18" s="40969"/>
      <c r="AVX18" s="40969"/>
      <c r="AVY18" s="40969"/>
      <c r="AVZ18" s="40969"/>
      <c r="AWA18" s="40969"/>
      <c r="AWB18" s="40969"/>
      <c r="AWC18" s="40969"/>
      <c r="AWD18" s="40969"/>
      <c r="AWE18" s="40969"/>
      <c r="AWF18" s="40969"/>
      <c r="AWG18" s="40969"/>
      <c r="AWH18" s="40969"/>
      <c r="AWI18" s="40969"/>
      <c r="AWJ18" s="40969"/>
      <c r="AWK18" s="40969"/>
      <c r="AWL18" s="40969"/>
      <c r="AWM18" s="40969"/>
      <c r="AWN18" s="40969"/>
      <c r="AWO18" s="40969"/>
      <c r="AWP18" s="40969"/>
      <c r="AWQ18" s="40969"/>
      <c r="AWR18" s="40969"/>
      <c r="AWS18" s="40969"/>
      <c r="AWT18" s="40969"/>
      <c r="AWU18" s="40969"/>
      <c r="AWV18" s="40969"/>
      <c r="AWW18" s="40969"/>
      <c r="AWX18" s="40969"/>
      <c r="AWY18" s="40969"/>
      <c r="AWZ18" s="40969"/>
      <c r="AXA18" s="40969"/>
      <c r="AXB18" s="40969"/>
      <c r="AXC18" s="40969"/>
      <c r="AXD18" s="40969"/>
      <c r="AXE18" s="40969"/>
      <c r="AXF18" s="40969"/>
      <c r="AXG18" s="40969"/>
      <c r="AXH18" s="40969"/>
      <c r="AXI18" s="40969"/>
      <c r="AXJ18" s="40969"/>
      <c r="AXK18" s="40969"/>
      <c r="AXL18" s="40969"/>
      <c r="AXM18" s="40969"/>
      <c r="AXN18" s="40969"/>
      <c r="AXO18" s="40969"/>
      <c r="AXP18" s="40969"/>
      <c r="AXQ18" s="40969"/>
      <c r="AXR18" s="40969"/>
      <c r="AXS18" s="40969"/>
      <c r="AXT18" s="40969"/>
      <c r="AXU18" s="40969"/>
      <c r="AXV18" s="40969"/>
      <c r="AXW18" s="40969"/>
      <c r="AXX18" s="40969"/>
      <c r="AXY18" s="40969"/>
      <c r="AXZ18" s="40969"/>
      <c r="AYA18" s="40969"/>
      <c r="AYB18" s="40969"/>
      <c r="AYC18" s="40969"/>
      <c r="AYD18" s="40969"/>
      <c r="AYE18" s="40969"/>
      <c r="AYF18" s="40969"/>
      <c r="AYG18" s="40969"/>
      <c r="AYH18" s="40969"/>
      <c r="AYI18" s="40969"/>
      <c r="AYJ18" s="40969"/>
      <c r="AYK18" s="40969"/>
      <c r="AYL18" s="40969"/>
      <c r="AYM18" s="40969"/>
      <c r="AYN18" s="40969"/>
      <c r="AYO18" s="40969"/>
      <c r="AYP18" s="40969"/>
      <c r="AYQ18" s="40969"/>
      <c r="AYR18" s="40969"/>
      <c r="AYS18" s="40969"/>
      <c r="AYT18" s="40969"/>
      <c r="AYU18" s="40969"/>
      <c r="AYV18" s="40969"/>
      <c r="AYW18" s="40969"/>
      <c r="AYX18" s="40969"/>
      <c r="AYY18" s="40969"/>
      <c r="AYZ18" s="40969"/>
      <c r="AZA18" s="40969"/>
      <c r="AZB18" s="40969"/>
      <c r="AZC18" s="40969"/>
      <c r="AZD18" s="40969"/>
      <c r="AZE18" s="40969"/>
      <c r="AZF18" s="40969"/>
      <c r="AZG18" s="40969"/>
      <c r="AZH18" s="40969"/>
      <c r="AZI18" s="40969"/>
      <c r="AZJ18" s="40969"/>
      <c r="AZK18" s="40969"/>
      <c r="AZL18" s="40969"/>
      <c r="AZM18" s="40969"/>
      <c r="AZN18" s="40969"/>
      <c r="AZO18" s="40969"/>
      <c r="AZP18" s="40969"/>
      <c r="AZQ18" s="40969"/>
      <c r="AZR18" s="40969"/>
      <c r="AZS18" s="40969"/>
      <c r="AZT18" s="40969"/>
      <c r="AZU18" s="40969"/>
      <c r="AZV18" s="40969"/>
      <c r="AZW18" s="40969"/>
      <c r="AZX18" s="40969"/>
      <c r="AZY18" s="40969"/>
      <c r="AZZ18" s="40969"/>
      <c r="BAA18" s="40969"/>
      <c r="BAB18" s="40969"/>
      <c r="BAC18" s="40969"/>
      <c r="BAD18" s="40969"/>
      <c r="BAE18" s="40969"/>
      <c r="BAF18" s="40969"/>
      <c r="BAG18" s="40969"/>
      <c r="BAH18" s="40969"/>
      <c r="BAI18" s="40969"/>
      <c r="BAJ18" s="40969"/>
      <c r="BAK18" s="40969"/>
      <c r="BAL18" s="40969"/>
      <c r="BAM18" s="40969"/>
      <c r="BAN18" s="40969"/>
      <c r="BAO18" s="40969"/>
      <c r="BAP18" s="40969"/>
      <c r="BAQ18" s="40969"/>
      <c r="BAR18" s="40969"/>
      <c r="BAS18" s="40969"/>
      <c r="BAT18" s="40969"/>
      <c r="BAU18" s="40969"/>
      <c r="BAV18" s="40969"/>
      <c r="BAW18" s="40969"/>
      <c r="BAX18" s="40969"/>
      <c r="BAY18" s="40969"/>
      <c r="BAZ18" s="40969"/>
      <c r="BBA18" s="40969"/>
      <c r="BBB18" s="40969"/>
      <c r="BBC18" s="40969"/>
      <c r="BBD18" s="40969"/>
      <c r="BBE18" s="40969"/>
      <c r="BBF18" s="40969"/>
      <c r="BBG18" s="40969"/>
      <c r="BBH18" s="40969"/>
      <c r="BBI18" s="40969"/>
      <c r="BBJ18" s="40969"/>
      <c r="BBK18" s="40969"/>
      <c r="BBL18" s="40969"/>
      <c r="BBM18" s="40969"/>
      <c r="BBN18" s="40969"/>
      <c r="BBO18" s="40969"/>
    </row>
    <row r="19" spans="1:1419" ht="19.5" customHeight="1" x14ac:dyDescent="0.25">
      <c r="A19" s="41980" t="s">
        <v>71</v>
      </c>
      <c r="B19" s="41981"/>
      <c r="C19" s="40997">
        <f t="shared" ref="C19:AH19" si="7">SUM(C16:C18)</f>
        <v>0</v>
      </c>
      <c r="D19" s="40997">
        <f t="shared" si="7"/>
        <v>0</v>
      </c>
      <c r="E19" s="40997">
        <f t="shared" si="7"/>
        <v>0</v>
      </c>
      <c r="F19" s="40997">
        <f t="shared" si="7"/>
        <v>0</v>
      </c>
      <c r="G19" s="40997">
        <f t="shared" si="7"/>
        <v>0</v>
      </c>
      <c r="H19" s="40997">
        <f t="shared" si="7"/>
        <v>0</v>
      </c>
      <c r="I19" s="40997">
        <f t="shared" si="7"/>
        <v>0</v>
      </c>
      <c r="J19" s="40997">
        <f t="shared" si="7"/>
        <v>0</v>
      </c>
      <c r="K19" s="40997">
        <f t="shared" si="7"/>
        <v>0</v>
      </c>
      <c r="L19" s="40997">
        <f t="shared" si="7"/>
        <v>0</v>
      </c>
      <c r="M19" s="40997">
        <f t="shared" si="7"/>
        <v>0</v>
      </c>
      <c r="N19" s="40997">
        <f t="shared" si="7"/>
        <v>0</v>
      </c>
      <c r="O19" s="40997">
        <f t="shared" si="7"/>
        <v>0</v>
      </c>
      <c r="P19" s="40997">
        <f t="shared" si="7"/>
        <v>0</v>
      </c>
      <c r="Q19" s="40997">
        <f t="shared" si="7"/>
        <v>0</v>
      </c>
      <c r="R19" s="40997">
        <f t="shared" si="7"/>
        <v>0</v>
      </c>
      <c r="S19" s="40997">
        <f t="shared" si="7"/>
        <v>0</v>
      </c>
      <c r="T19" s="40997">
        <f t="shared" si="7"/>
        <v>0</v>
      </c>
      <c r="U19" s="40997">
        <f t="shared" si="7"/>
        <v>0</v>
      </c>
      <c r="V19" s="40997">
        <f t="shared" si="7"/>
        <v>0</v>
      </c>
      <c r="W19" s="40997">
        <f t="shared" si="7"/>
        <v>0</v>
      </c>
      <c r="X19" s="40997">
        <f t="shared" si="7"/>
        <v>0</v>
      </c>
      <c r="Y19" s="40997">
        <f t="shared" si="7"/>
        <v>0</v>
      </c>
      <c r="Z19" s="40997">
        <f t="shared" si="7"/>
        <v>0</v>
      </c>
      <c r="AA19" s="40997">
        <f t="shared" si="7"/>
        <v>0</v>
      </c>
      <c r="AB19" s="40997">
        <f t="shared" si="7"/>
        <v>0</v>
      </c>
      <c r="AC19" s="40997">
        <f t="shared" si="7"/>
        <v>0</v>
      </c>
      <c r="AD19" s="40997">
        <f t="shared" si="7"/>
        <v>0</v>
      </c>
      <c r="AE19" s="40997">
        <f t="shared" si="7"/>
        <v>0</v>
      </c>
      <c r="AF19" s="40997">
        <f t="shared" si="7"/>
        <v>0</v>
      </c>
      <c r="AG19" s="40997">
        <f t="shared" si="7"/>
        <v>0</v>
      </c>
      <c r="AH19" s="40997">
        <f t="shared" si="7"/>
        <v>0</v>
      </c>
      <c r="AI19" s="40997">
        <f t="shared" ref="AI19:BN19" si="8">SUM(AI16:AI18)</f>
        <v>0</v>
      </c>
      <c r="AJ19" s="40997">
        <f t="shared" si="8"/>
        <v>0</v>
      </c>
      <c r="AK19" s="40997">
        <f t="shared" si="8"/>
        <v>0</v>
      </c>
      <c r="AL19" s="40997">
        <f t="shared" si="8"/>
        <v>0</v>
      </c>
      <c r="AM19" s="40997">
        <f t="shared" si="8"/>
        <v>0</v>
      </c>
      <c r="AN19" s="40997">
        <f t="shared" si="8"/>
        <v>0</v>
      </c>
      <c r="AO19" s="40997">
        <f t="shared" si="8"/>
        <v>0</v>
      </c>
      <c r="AP19" s="40997">
        <f t="shared" si="8"/>
        <v>0</v>
      </c>
      <c r="AQ19" s="40997">
        <f t="shared" si="8"/>
        <v>0</v>
      </c>
      <c r="AR19" s="40997">
        <f t="shared" si="8"/>
        <v>0</v>
      </c>
      <c r="AS19" s="40997">
        <f t="shared" si="8"/>
        <v>0</v>
      </c>
      <c r="AT19" s="40997">
        <f t="shared" si="8"/>
        <v>0</v>
      </c>
      <c r="AU19" s="40997">
        <f t="shared" si="8"/>
        <v>0</v>
      </c>
      <c r="AV19" s="40997">
        <f t="shared" si="8"/>
        <v>0</v>
      </c>
      <c r="AW19" s="40997">
        <f t="shared" si="8"/>
        <v>0</v>
      </c>
      <c r="AX19" s="40997">
        <f t="shared" si="8"/>
        <v>0</v>
      </c>
      <c r="AY19" s="40997">
        <f t="shared" si="8"/>
        <v>0</v>
      </c>
      <c r="AZ19" s="40997">
        <f t="shared" si="8"/>
        <v>0</v>
      </c>
      <c r="BA19" s="40997">
        <f t="shared" si="8"/>
        <v>0</v>
      </c>
      <c r="BB19" s="40997">
        <f t="shared" si="8"/>
        <v>0</v>
      </c>
      <c r="BC19" s="40997">
        <f t="shared" si="8"/>
        <v>0</v>
      </c>
      <c r="BD19" s="40997">
        <f t="shared" si="8"/>
        <v>0</v>
      </c>
      <c r="BE19" s="40997">
        <f t="shared" si="8"/>
        <v>0</v>
      </c>
      <c r="BF19" s="40997">
        <f t="shared" si="8"/>
        <v>0</v>
      </c>
      <c r="BG19" s="40997">
        <f t="shared" si="8"/>
        <v>0</v>
      </c>
      <c r="BH19" s="40997">
        <f t="shared" si="8"/>
        <v>0</v>
      </c>
      <c r="BI19" s="40997">
        <f t="shared" si="8"/>
        <v>0</v>
      </c>
      <c r="BJ19" s="40997">
        <f t="shared" si="8"/>
        <v>0</v>
      </c>
      <c r="BK19" s="40997">
        <f t="shared" si="8"/>
        <v>0</v>
      </c>
      <c r="BL19" s="40997">
        <f t="shared" si="8"/>
        <v>0</v>
      </c>
      <c r="BM19" s="40997">
        <f t="shared" si="8"/>
        <v>0</v>
      </c>
      <c r="BN19" s="40997">
        <f t="shared" si="8"/>
        <v>0</v>
      </c>
      <c r="BO19" s="40997">
        <f t="shared" ref="BO19:CT19" si="9">SUM(BO16:BO18)</f>
        <v>0</v>
      </c>
      <c r="BP19" s="40997">
        <f t="shared" si="9"/>
        <v>0</v>
      </c>
      <c r="BQ19" s="40997">
        <f t="shared" si="9"/>
        <v>0</v>
      </c>
      <c r="BR19" s="40997">
        <f t="shared" si="9"/>
        <v>0</v>
      </c>
      <c r="BS19" s="40997">
        <f t="shared" si="9"/>
        <v>0</v>
      </c>
      <c r="BT19" s="40997">
        <f t="shared" si="9"/>
        <v>0</v>
      </c>
      <c r="BU19" s="40997">
        <f t="shared" si="9"/>
        <v>0</v>
      </c>
      <c r="BV19" s="40997">
        <f t="shared" si="9"/>
        <v>0</v>
      </c>
      <c r="BW19" s="40997">
        <f t="shared" si="9"/>
        <v>0</v>
      </c>
      <c r="BX19" s="40997">
        <f t="shared" si="9"/>
        <v>0</v>
      </c>
      <c r="BY19" s="40997">
        <f t="shared" si="9"/>
        <v>0</v>
      </c>
      <c r="BZ19" s="40997">
        <f t="shared" si="9"/>
        <v>0</v>
      </c>
      <c r="CA19" s="40997">
        <f t="shared" si="9"/>
        <v>0</v>
      </c>
      <c r="CB19" s="40997">
        <f t="shared" si="9"/>
        <v>0</v>
      </c>
      <c r="CC19" s="40997">
        <f t="shared" si="9"/>
        <v>0</v>
      </c>
      <c r="CD19" s="40997">
        <f t="shared" si="9"/>
        <v>0</v>
      </c>
      <c r="CE19" s="40997">
        <f t="shared" si="9"/>
        <v>0</v>
      </c>
      <c r="CF19" s="40997">
        <f t="shared" si="9"/>
        <v>0</v>
      </c>
      <c r="CG19" s="40997">
        <f t="shared" si="9"/>
        <v>0</v>
      </c>
      <c r="CH19" s="40998">
        <f t="shared" si="9"/>
        <v>0</v>
      </c>
      <c r="CI19" s="40999">
        <f t="shared" si="9"/>
        <v>0</v>
      </c>
      <c r="CJ19" s="40997">
        <f t="shared" si="9"/>
        <v>0</v>
      </c>
      <c r="CK19" s="40997">
        <f t="shared" si="9"/>
        <v>0</v>
      </c>
      <c r="CL19" s="40997">
        <f t="shared" si="9"/>
        <v>0</v>
      </c>
      <c r="CM19" s="40997">
        <f t="shared" si="9"/>
        <v>0</v>
      </c>
      <c r="CN19" s="41000">
        <f t="shared" si="9"/>
        <v>0</v>
      </c>
      <c r="CO19" s="40951"/>
      <c r="CP19" s="40951"/>
      <c r="CQ19" s="40951"/>
      <c r="CR19" s="40951"/>
      <c r="CS19" s="40951"/>
      <c r="CT19" s="40951"/>
      <c r="CU19" s="40951"/>
      <c r="CV19" s="40951"/>
      <c r="CW19" s="40951"/>
      <c r="CX19" s="40951"/>
      <c r="CY19" s="40951"/>
      <c r="CZ19" s="40951"/>
      <c r="DA19" s="40951"/>
      <c r="DB19" s="40951"/>
      <c r="DC19" s="40951"/>
      <c r="DD19" s="40951"/>
      <c r="DE19" s="40951"/>
      <c r="DF19" s="40951"/>
      <c r="DG19" s="40951"/>
      <c r="DH19" s="40951"/>
      <c r="DI19" s="40951"/>
      <c r="DJ19" s="40951"/>
      <c r="DK19" s="40951"/>
      <c r="DL19" s="40951"/>
      <c r="DM19" s="40951"/>
      <c r="DN19" s="40951"/>
      <c r="DO19" s="40951"/>
      <c r="DP19" s="40951"/>
      <c r="DQ19" s="40951"/>
      <c r="DR19" s="40951"/>
      <c r="DS19" s="40951"/>
      <c r="DT19" s="40951"/>
      <c r="DU19" s="40951"/>
      <c r="DV19" s="40951"/>
      <c r="DW19" s="40951"/>
      <c r="DX19" s="40951"/>
      <c r="DY19" s="40951"/>
      <c r="DZ19" s="40951"/>
      <c r="EA19" s="40951"/>
      <c r="EB19" s="40951"/>
      <c r="EC19" s="40951"/>
      <c r="ED19" s="40951"/>
      <c r="EE19" s="40951"/>
      <c r="EF19" s="40951"/>
      <c r="EG19" s="40951"/>
      <c r="EH19" s="40951"/>
      <c r="EI19" s="40951"/>
      <c r="EJ19" s="40951"/>
      <c r="EK19" s="40951"/>
      <c r="EL19" s="40951"/>
      <c r="EM19" s="40951"/>
      <c r="EN19" s="40951"/>
      <c r="EO19" s="40951"/>
      <c r="EP19" s="40951"/>
      <c r="EQ19" s="40951"/>
      <c r="ER19" s="40951"/>
      <c r="ES19" s="40951"/>
      <c r="ET19" s="40951"/>
      <c r="EU19" s="40951"/>
      <c r="EV19" s="40951"/>
      <c r="EW19" s="40951"/>
      <c r="EX19" s="40951"/>
      <c r="EY19" s="40951"/>
      <c r="EZ19" s="40951"/>
      <c r="FA19" s="40951"/>
      <c r="FB19" s="40951"/>
      <c r="FC19" s="40951"/>
      <c r="FD19" s="40951"/>
      <c r="FE19" s="40951"/>
      <c r="FF19" s="40951"/>
      <c r="FG19" s="40951"/>
      <c r="FH19" s="40951"/>
      <c r="FI19" s="40951"/>
      <c r="FJ19" s="40951"/>
      <c r="FK19" s="40951"/>
      <c r="FL19" s="40951"/>
      <c r="FM19" s="40951"/>
      <c r="FN19" s="40951"/>
      <c r="FO19" s="40951"/>
      <c r="FP19" s="40951"/>
      <c r="FQ19" s="40951"/>
      <c r="FR19" s="40951"/>
      <c r="FS19" s="40951"/>
      <c r="FT19" s="40951"/>
      <c r="FU19" s="40951"/>
      <c r="FV19" s="40951"/>
      <c r="FW19" s="40951"/>
      <c r="FX19" s="40951"/>
      <c r="FY19" s="40951"/>
      <c r="FZ19" s="40951"/>
      <c r="GA19" s="40951"/>
      <c r="GB19" s="40951"/>
      <c r="GC19" s="40951"/>
      <c r="GD19" s="40951"/>
      <c r="GE19" s="40951"/>
      <c r="GF19" s="40951"/>
      <c r="GG19" s="40951"/>
      <c r="GH19" s="40951"/>
      <c r="GI19" s="40951"/>
      <c r="GJ19" s="40951"/>
      <c r="GK19" s="40951"/>
      <c r="GL19" s="40951"/>
      <c r="GM19" s="40951"/>
      <c r="GN19" s="40951"/>
      <c r="GO19" s="40951"/>
      <c r="GP19" s="40951"/>
      <c r="GQ19" s="40951"/>
      <c r="GR19" s="40951"/>
      <c r="GS19" s="40951"/>
      <c r="GT19" s="40951"/>
      <c r="GU19" s="40951"/>
      <c r="GV19" s="40951"/>
      <c r="GW19" s="40951"/>
      <c r="GX19" s="40951"/>
      <c r="GY19" s="40951"/>
      <c r="GZ19" s="40951"/>
      <c r="HA19" s="40951"/>
      <c r="HB19" s="40951"/>
      <c r="HC19" s="40951"/>
      <c r="HD19" s="40951"/>
      <c r="HE19" s="40951"/>
      <c r="HF19" s="40951"/>
      <c r="HG19" s="40951"/>
      <c r="HH19" s="40951"/>
      <c r="HI19" s="40951"/>
      <c r="HJ19" s="40951"/>
      <c r="HK19" s="40951"/>
      <c r="HL19" s="40951"/>
      <c r="HM19" s="40951"/>
      <c r="HN19" s="40951"/>
      <c r="HO19" s="40951"/>
      <c r="HP19" s="40951"/>
      <c r="HQ19" s="40951"/>
      <c r="HR19" s="40951"/>
      <c r="HS19" s="40951"/>
      <c r="HT19" s="40951"/>
      <c r="HU19" s="40951"/>
      <c r="HV19" s="40951"/>
      <c r="HW19" s="40951"/>
      <c r="HX19" s="40951"/>
      <c r="HY19" s="40951"/>
      <c r="HZ19" s="40951"/>
      <c r="IA19" s="40951"/>
      <c r="IB19" s="40951"/>
      <c r="IC19" s="40951"/>
      <c r="ID19" s="40951"/>
      <c r="IE19" s="40951"/>
      <c r="IF19" s="40951"/>
      <c r="IG19" s="40951"/>
      <c r="IH19" s="40951"/>
      <c r="II19" s="40951"/>
      <c r="IJ19" s="40951"/>
      <c r="IK19" s="40951"/>
      <c r="IL19" s="40951"/>
      <c r="IM19" s="40951"/>
      <c r="IN19" s="40951"/>
      <c r="IO19" s="40951"/>
      <c r="IP19" s="40951"/>
      <c r="IQ19" s="40951"/>
      <c r="IR19" s="40951"/>
      <c r="IS19" s="40951"/>
      <c r="IT19" s="40951"/>
      <c r="IU19" s="40951"/>
      <c r="IV19" s="40951"/>
      <c r="IW19" s="40951"/>
      <c r="IX19" s="40951"/>
      <c r="IY19" s="40951"/>
      <c r="IZ19" s="40951"/>
      <c r="JA19" s="40951"/>
      <c r="JB19" s="40951"/>
      <c r="JC19" s="40951"/>
      <c r="JD19" s="40951"/>
      <c r="JE19" s="40951"/>
      <c r="JF19" s="40951"/>
      <c r="JG19" s="40951"/>
      <c r="JH19" s="40951"/>
      <c r="JI19" s="40951"/>
      <c r="JJ19" s="40951"/>
      <c r="JK19" s="40951"/>
      <c r="JL19" s="40951"/>
      <c r="JM19" s="40951"/>
      <c r="JN19" s="40951"/>
      <c r="JO19" s="40951"/>
      <c r="JP19" s="40951"/>
      <c r="JQ19" s="40951"/>
      <c r="JR19" s="40951"/>
      <c r="JS19" s="40951"/>
      <c r="JT19" s="40951"/>
      <c r="JU19" s="40951"/>
      <c r="JV19" s="40951"/>
      <c r="JW19" s="40951"/>
      <c r="JX19" s="40951"/>
      <c r="JY19" s="40951"/>
      <c r="JZ19" s="40951"/>
      <c r="KA19" s="40951"/>
      <c r="KB19" s="40951"/>
      <c r="KC19" s="40951"/>
      <c r="KD19" s="40951"/>
      <c r="KE19" s="40951"/>
      <c r="KF19" s="40951"/>
      <c r="KG19" s="40951"/>
      <c r="KH19" s="40951"/>
      <c r="KI19" s="40951"/>
      <c r="KJ19" s="40951"/>
      <c r="KK19" s="40951"/>
      <c r="KL19" s="40951"/>
      <c r="KM19" s="40951"/>
      <c r="KN19" s="40951"/>
      <c r="KO19" s="40951"/>
      <c r="KP19" s="40951"/>
      <c r="KQ19" s="40951"/>
      <c r="KR19" s="40951"/>
      <c r="KS19" s="40951"/>
      <c r="KT19" s="40951"/>
      <c r="KU19" s="40951"/>
      <c r="KV19" s="40951"/>
      <c r="KW19" s="40951"/>
      <c r="KX19" s="40951"/>
      <c r="KY19" s="40951"/>
      <c r="KZ19" s="40951"/>
      <c r="LA19" s="40951"/>
      <c r="LB19" s="40951"/>
      <c r="LC19" s="40951"/>
      <c r="LD19" s="40951"/>
      <c r="LE19" s="40951"/>
      <c r="LF19" s="40951"/>
      <c r="LG19" s="40951"/>
      <c r="LH19" s="40951"/>
      <c r="LI19" s="40951"/>
      <c r="LJ19" s="40951"/>
      <c r="LK19" s="40951"/>
      <c r="LL19" s="40951"/>
      <c r="LM19" s="40951"/>
      <c r="LN19" s="40951"/>
      <c r="LO19" s="40951"/>
      <c r="LP19" s="40951"/>
      <c r="LQ19" s="40951"/>
      <c r="LR19" s="40951"/>
      <c r="LS19" s="40951"/>
      <c r="LT19" s="40951"/>
      <c r="LU19" s="40951"/>
      <c r="LV19" s="40951"/>
      <c r="LW19" s="40951"/>
      <c r="LX19" s="40951"/>
      <c r="LY19" s="40951"/>
      <c r="LZ19" s="40951"/>
      <c r="MA19" s="40951"/>
      <c r="MB19" s="40951"/>
      <c r="MC19" s="40951"/>
      <c r="MD19" s="40951"/>
      <c r="ME19" s="40951"/>
      <c r="MF19" s="40951"/>
      <c r="MG19" s="40951"/>
      <c r="MH19" s="40951"/>
      <c r="MI19" s="40951"/>
      <c r="MJ19" s="40951"/>
      <c r="MK19" s="40951"/>
      <c r="ML19" s="40951"/>
      <c r="MM19" s="40951"/>
      <c r="MN19" s="40951"/>
      <c r="MO19" s="40951"/>
      <c r="MP19" s="40951"/>
      <c r="MQ19" s="40951"/>
      <c r="MR19" s="40951"/>
      <c r="MS19" s="40951"/>
      <c r="MT19" s="40951"/>
      <c r="MU19" s="40951"/>
      <c r="MV19" s="40951"/>
      <c r="MW19" s="40951"/>
      <c r="MX19" s="40951"/>
      <c r="MY19" s="40951"/>
      <c r="MZ19" s="40951"/>
      <c r="NA19" s="40951"/>
      <c r="NB19" s="40951"/>
      <c r="NC19" s="40951"/>
      <c r="ND19" s="40951"/>
      <c r="NE19" s="40951"/>
      <c r="NF19" s="40951"/>
      <c r="NG19" s="40951"/>
      <c r="NH19" s="40951"/>
      <c r="NI19" s="40951"/>
      <c r="NJ19" s="40951"/>
      <c r="NK19" s="40951"/>
      <c r="NL19" s="40951"/>
      <c r="NM19" s="40951"/>
      <c r="NN19" s="40951"/>
      <c r="NO19" s="40951"/>
      <c r="NP19" s="40951"/>
      <c r="NQ19" s="40951"/>
      <c r="NR19" s="40951"/>
      <c r="NS19" s="40951"/>
      <c r="NT19" s="40951"/>
      <c r="NU19" s="40951"/>
      <c r="NV19" s="40951"/>
      <c r="NW19" s="40951"/>
      <c r="NX19" s="40951"/>
      <c r="NY19" s="40951"/>
      <c r="NZ19" s="40951"/>
      <c r="OA19" s="40951"/>
      <c r="OB19" s="40951"/>
      <c r="OC19" s="40951"/>
      <c r="OD19" s="40951"/>
      <c r="OE19" s="40951"/>
      <c r="OF19" s="40951"/>
      <c r="OG19" s="40951"/>
      <c r="OH19" s="40951"/>
      <c r="OI19" s="40951"/>
      <c r="OJ19" s="40951"/>
      <c r="OK19" s="40951"/>
      <c r="OL19" s="40951"/>
      <c r="OM19" s="40951"/>
      <c r="ON19" s="40951"/>
      <c r="OO19" s="40951"/>
      <c r="OP19" s="40951"/>
      <c r="OQ19" s="40951"/>
      <c r="OR19" s="40951"/>
      <c r="OS19" s="40951"/>
      <c r="OT19" s="40951"/>
      <c r="OU19" s="40951"/>
      <c r="OV19" s="40951"/>
      <c r="OW19" s="40951"/>
      <c r="OX19" s="40951"/>
      <c r="OY19" s="40951"/>
      <c r="OZ19" s="40951"/>
      <c r="PA19" s="40951"/>
      <c r="PB19" s="40951"/>
      <c r="PC19" s="40951"/>
      <c r="PD19" s="40951"/>
      <c r="PE19" s="40951"/>
      <c r="PF19" s="40951"/>
      <c r="PG19" s="40951"/>
      <c r="PH19" s="40951"/>
      <c r="PI19" s="40951"/>
      <c r="PJ19" s="40951"/>
      <c r="PK19" s="40951"/>
      <c r="PL19" s="40951"/>
      <c r="PM19" s="40951"/>
      <c r="PN19" s="40951"/>
      <c r="PO19" s="40951"/>
      <c r="PP19" s="40951"/>
      <c r="PQ19" s="40951"/>
      <c r="PR19" s="40951"/>
      <c r="PS19" s="40951"/>
      <c r="PT19" s="40951"/>
      <c r="PU19" s="40951"/>
      <c r="PV19" s="40951"/>
      <c r="PW19" s="40951"/>
      <c r="PX19" s="40951"/>
      <c r="PY19" s="40951"/>
      <c r="PZ19" s="40951"/>
      <c r="QA19" s="40951"/>
      <c r="QB19" s="40951"/>
      <c r="QC19" s="40951"/>
      <c r="QD19" s="40951"/>
      <c r="QE19" s="40951"/>
      <c r="QF19" s="40951"/>
      <c r="QG19" s="40951"/>
      <c r="QH19" s="40951"/>
      <c r="QI19" s="40951"/>
      <c r="QJ19" s="40951"/>
      <c r="QK19" s="40951"/>
      <c r="QL19" s="40951"/>
      <c r="QM19" s="40951"/>
      <c r="QN19" s="40951"/>
      <c r="QO19" s="40951"/>
      <c r="QP19" s="40951"/>
      <c r="QQ19" s="40951"/>
      <c r="QR19" s="40951"/>
      <c r="QS19" s="40951"/>
      <c r="QT19" s="40951"/>
      <c r="QU19" s="40951"/>
      <c r="QV19" s="40951"/>
      <c r="QW19" s="40951"/>
      <c r="QX19" s="40951"/>
      <c r="QY19" s="40951"/>
      <c r="QZ19" s="40951"/>
      <c r="RA19" s="40951"/>
      <c r="RB19" s="40951"/>
      <c r="RC19" s="40951"/>
      <c r="RD19" s="40951"/>
      <c r="RE19" s="40951"/>
      <c r="RF19" s="40951"/>
      <c r="RG19" s="40951"/>
      <c r="RH19" s="40951"/>
      <c r="RI19" s="40951"/>
      <c r="RJ19" s="40951"/>
      <c r="RK19" s="40951"/>
      <c r="RL19" s="40951"/>
      <c r="RM19" s="40951"/>
      <c r="RN19" s="40951"/>
      <c r="RO19" s="40951"/>
      <c r="RP19" s="40951"/>
      <c r="RQ19" s="40951"/>
      <c r="RR19" s="40951"/>
      <c r="RS19" s="40951"/>
      <c r="RT19" s="40951"/>
      <c r="RU19" s="40951"/>
      <c r="RV19" s="40951"/>
      <c r="RW19" s="40951"/>
      <c r="RX19" s="40951"/>
      <c r="RY19" s="40951"/>
      <c r="RZ19" s="40951"/>
      <c r="SA19" s="40951"/>
      <c r="SB19" s="40951"/>
      <c r="SC19" s="40951"/>
      <c r="SD19" s="40951"/>
      <c r="SE19" s="40951"/>
      <c r="SF19" s="40951"/>
      <c r="SG19" s="40951"/>
      <c r="SH19" s="40951"/>
      <c r="SI19" s="40951"/>
      <c r="SJ19" s="40951"/>
      <c r="SK19" s="40951"/>
      <c r="SL19" s="40951"/>
      <c r="SM19" s="40951"/>
      <c r="SN19" s="40951"/>
      <c r="SO19" s="40951"/>
      <c r="SP19" s="40951"/>
      <c r="SQ19" s="40951"/>
      <c r="SR19" s="40951"/>
      <c r="SS19" s="40951"/>
      <c r="ST19" s="40951"/>
      <c r="SU19" s="40951"/>
      <c r="SV19" s="40951"/>
      <c r="SW19" s="40951"/>
      <c r="SX19" s="40951"/>
      <c r="SY19" s="40951"/>
      <c r="SZ19" s="40951"/>
      <c r="TA19" s="40951"/>
      <c r="TB19" s="40951"/>
      <c r="TC19" s="40951"/>
      <c r="TD19" s="40951"/>
      <c r="TE19" s="40951"/>
      <c r="TF19" s="40951"/>
      <c r="TG19" s="40951"/>
      <c r="TH19" s="40951"/>
      <c r="TI19" s="40951"/>
      <c r="TJ19" s="40951"/>
      <c r="TK19" s="40951"/>
      <c r="TL19" s="40951"/>
      <c r="TM19" s="40951"/>
      <c r="TN19" s="40951"/>
      <c r="TO19" s="40951"/>
      <c r="TP19" s="40951"/>
      <c r="TQ19" s="40951"/>
      <c r="TR19" s="40951"/>
      <c r="TS19" s="40951"/>
      <c r="TT19" s="40951"/>
      <c r="TU19" s="40951"/>
      <c r="TV19" s="40951"/>
      <c r="TW19" s="40951"/>
      <c r="TX19" s="40951"/>
      <c r="TY19" s="40951"/>
      <c r="TZ19" s="40951"/>
      <c r="UA19" s="40951"/>
      <c r="UB19" s="40951"/>
      <c r="UC19" s="40951"/>
      <c r="UD19" s="40951"/>
      <c r="UE19" s="40951"/>
      <c r="UF19" s="40951"/>
      <c r="UG19" s="40951"/>
      <c r="UH19" s="40951"/>
      <c r="UI19" s="40951"/>
      <c r="UJ19" s="40951"/>
      <c r="UK19" s="40951"/>
      <c r="UL19" s="40951"/>
      <c r="UM19" s="40951"/>
      <c r="UN19" s="40951"/>
      <c r="UO19" s="40951"/>
      <c r="UP19" s="40951"/>
      <c r="UQ19" s="40951"/>
      <c r="UR19" s="40951"/>
      <c r="US19" s="40951"/>
      <c r="UT19" s="40951"/>
      <c r="UU19" s="40951"/>
      <c r="UV19" s="40951"/>
      <c r="UW19" s="40951"/>
      <c r="UX19" s="40951"/>
      <c r="UY19" s="40951"/>
      <c r="UZ19" s="40951"/>
      <c r="VA19" s="40951"/>
      <c r="VB19" s="40951"/>
      <c r="VC19" s="40951"/>
      <c r="VD19" s="40951"/>
      <c r="VE19" s="40951"/>
      <c r="VF19" s="40951"/>
      <c r="VG19" s="40951"/>
      <c r="VH19" s="40951"/>
      <c r="VI19" s="40951"/>
      <c r="VJ19" s="40951"/>
      <c r="VK19" s="40951"/>
      <c r="VL19" s="40951"/>
      <c r="VM19" s="40951"/>
      <c r="VN19" s="40951"/>
      <c r="VO19" s="40951"/>
      <c r="VP19" s="40951"/>
      <c r="VQ19" s="40951"/>
      <c r="VR19" s="40951"/>
      <c r="VS19" s="40951"/>
      <c r="VT19" s="40951"/>
      <c r="VU19" s="40951"/>
      <c r="VV19" s="40951"/>
      <c r="VW19" s="40951"/>
      <c r="VX19" s="40951"/>
      <c r="VY19" s="40951"/>
      <c r="VZ19" s="40951"/>
      <c r="WA19" s="40951"/>
      <c r="WB19" s="40951"/>
      <c r="WC19" s="40951"/>
      <c r="WD19" s="40951"/>
      <c r="WE19" s="40951"/>
      <c r="WF19" s="40951"/>
      <c r="WG19" s="40951"/>
      <c r="WH19" s="40951"/>
      <c r="WI19" s="40951"/>
      <c r="WJ19" s="40951"/>
      <c r="WK19" s="40951"/>
      <c r="WL19" s="40951"/>
      <c r="WM19" s="40951"/>
      <c r="WN19" s="40951"/>
      <c r="WO19" s="40951"/>
      <c r="WP19" s="40951"/>
      <c r="WQ19" s="40951"/>
      <c r="WR19" s="40951"/>
      <c r="WS19" s="40951"/>
      <c r="WT19" s="40951"/>
      <c r="WU19" s="40951"/>
      <c r="WV19" s="40951"/>
      <c r="WW19" s="40951"/>
      <c r="WX19" s="40951"/>
      <c r="WY19" s="40951"/>
      <c r="WZ19" s="40951"/>
      <c r="XA19" s="40951"/>
      <c r="XB19" s="40951"/>
      <c r="XC19" s="40951"/>
      <c r="XD19" s="40951"/>
      <c r="XE19" s="40951"/>
      <c r="XF19" s="40951"/>
      <c r="XG19" s="40951"/>
      <c r="XH19" s="40951"/>
      <c r="XI19" s="40951"/>
      <c r="XJ19" s="40951"/>
      <c r="XK19" s="40951"/>
      <c r="XL19" s="40951"/>
      <c r="XM19" s="40951"/>
      <c r="XN19" s="40951"/>
      <c r="XO19" s="40951"/>
      <c r="XP19" s="40951"/>
      <c r="XQ19" s="40951"/>
      <c r="XR19" s="40951"/>
      <c r="XS19" s="40951"/>
      <c r="XT19" s="40951"/>
      <c r="XU19" s="40951"/>
      <c r="XV19" s="40951"/>
      <c r="XW19" s="40951"/>
      <c r="XX19" s="40951"/>
      <c r="XY19" s="40951"/>
      <c r="XZ19" s="40951"/>
      <c r="YA19" s="40951"/>
      <c r="YB19" s="40951"/>
      <c r="YC19" s="40951"/>
      <c r="YD19" s="40951"/>
      <c r="YE19" s="40951"/>
      <c r="YF19" s="40951"/>
      <c r="YG19" s="40951"/>
      <c r="YH19" s="40951"/>
      <c r="YI19" s="40951"/>
      <c r="YJ19" s="40951"/>
      <c r="YK19" s="40951"/>
      <c r="YL19" s="40951"/>
      <c r="YM19" s="40951"/>
      <c r="YN19" s="40951"/>
      <c r="YO19" s="40951"/>
      <c r="YP19" s="40951"/>
      <c r="YQ19" s="40951"/>
      <c r="YR19" s="40951"/>
      <c r="YS19" s="40951"/>
      <c r="YT19" s="40951"/>
      <c r="YU19" s="40951"/>
      <c r="YV19" s="40951"/>
      <c r="YW19" s="40951"/>
      <c r="YX19" s="40951"/>
      <c r="YY19" s="40951"/>
      <c r="YZ19" s="40951"/>
      <c r="ZA19" s="40951"/>
      <c r="ZB19" s="40951"/>
      <c r="ZC19" s="40951"/>
      <c r="ZD19" s="40951"/>
      <c r="ZE19" s="40951"/>
      <c r="ZF19" s="40951"/>
      <c r="ZG19" s="40951"/>
      <c r="ZH19" s="40951"/>
      <c r="ZI19" s="40951"/>
      <c r="ZJ19" s="40951"/>
      <c r="ZK19" s="40951"/>
      <c r="ZL19" s="40951"/>
      <c r="ZM19" s="40951"/>
      <c r="ZN19" s="40951"/>
      <c r="ZO19" s="40951"/>
      <c r="ZP19" s="40951"/>
      <c r="ZQ19" s="40951"/>
      <c r="ZR19" s="40951"/>
      <c r="ZS19" s="40951"/>
      <c r="ZT19" s="40951"/>
      <c r="ZU19" s="40951"/>
      <c r="ZV19" s="40951"/>
      <c r="ZW19" s="40951"/>
      <c r="ZX19" s="40951"/>
      <c r="ZY19" s="40951"/>
      <c r="ZZ19" s="40951"/>
      <c r="AAA19" s="40951"/>
      <c r="AAB19" s="40951"/>
      <c r="AAC19" s="40951"/>
      <c r="AAD19" s="40951"/>
      <c r="AAE19" s="40951"/>
      <c r="AAF19" s="40951"/>
      <c r="AAG19" s="40951"/>
      <c r="AAH19" s="40951"/>
      <c r="AAI19" s="40951"/>
      <c r="AAJ19" s="40951"/>
      <c r="AAK19" s="40951"/>
      <c r="AAL19" s="40951"/>
      <c r="AAM19" s="40951"/>
      <c r="AAN19" s="40951"/>
      <c r="AAO19" s="40951"/>
      <c r="AAP19" s="40951"/>
      <c r="AAQ19" s="40951"/>
      <c r="AAR19" s="40951"/>
      <c r="AAS19" s="40951"/>
      <c r="AAT19" s="40951"/>
      <c r="AAU19" s="40951"/>
      <c r="AAV19" s="40951"/>
      <c r="AAW19" s="40951"/>
      <c r="AAX19" s="40951"/>
      <c r="AAY19" s="40951"/>
      <c r="AAZ19" s="40951"/>
      <c r="ABA19" s="40951"/>
      <c r="ABB19" s="40951"/>
      <c r="ABC19" s="40951"/>
      <c r="ABD19" s="40951"/>
      <c r="ABE19" s="40951"/>
      <c r="ABF19" s="40951"/>
      <c r="ABG19" s="40951"/>
      <c r="ABH19" s="40951"/>
      <c r="ABI19" s="40951"/>
      <c r="ABJ19" s="40951"/>
      <c r="ABK19" s="40951"/>
      <c r="ABL19" s="40951"/>
      <c r="ABM19" s="40951"/>
      <c r="ABN19" s="40951"/>
      <c r="ABO19" s="40951"/>
      <c r="ABP19" s="40951"/>
      <c r="ABQ19" s="40951"/>
      <c r="ABR19" s="40951"/>
      <c r="ABS19" s="40951"/>
      <c r="ABT19" s="40951"/>
      <c r="ABU19" s="40951"/>
      <c r="ABV19" s="40951"/>
      <c r="ABW19" s="40951"/>
      <c r="ABX19" s="40951"/>
      <c r="ABY19" s="40951"/>
      <c r="ABZ19" s="40951"/>
      <c r="ACA19" s="40951"/>
      <c r="ACB19" s="40951"/>
      <c r="ACC19" s="40951"/>
      <c r="ACD19" s="40951"/>
      <c r="ACE19" s="40951"/>
      <c r="ACF19" s="40951"/>
      <c r="ACG19" s="40951"/>
      <c r="ACH19" s="40951"/>
      <c r="ACI19" s="40951"/>
      <c r="ACJ19" s="40951"/>
      <c r="ACK19" s="40951"/>
      <c r="ACL19" s="40951"/>
      <c r="ACM19" s="40951"/>
      <c r="ACN19" s="40951"/>
      <c r="ACO19" s="40951"/>
      <c r="ACP19" s="40951"/>
      <c r="ACQ19" s="40951"/>
      <c r="ACR19" s="40951"/>
      <c r="ACS19" s="40951"/>
      <c r="ACT19" s="40951"/>
      <c r="ACU19" s="40951"/>
      <c r="ACV19" s="40951"/>
      <c r="ACW19" s="40951"/>
      <c r="ACX19" s="40951"/>
      <c r="ACY19" s="40951"/>
      <c r="ACZ19" s="40951"/>
      <c r="ADA19" s="40951"/>
      <c r="ADB19" s="40951"/>
      <c r="ADC19" s="40951"/>
      <c r="ADD19" s="40951"/>
      <c r="ADE19" s="40951"/>
      <c r="ADF19" s="40951"/>
      <c r="ADG19" s="40951"/>
      <c r="ADH19" s="40951"/>
      <c r="ADI19" s="40951"/>
      <c r="ADJ19" s="40951"/>
      <c r="ADK19" s="40951"/>
      <c r="ADL19" s="40951"/>
      <c r="ADM19" s="40951"/>
      <c r="ADN19" s="40951"/>
      <c r="ADO19" s="40951"/>
      <c r="ADP19" s="40951"/>
      <c r="ADQ19" s="40951"/>
      <c r="ADR19" s="40951"/>
      <c r="ADS19" s="40951"/>
      <c r="ADT19" s="40951"/>
      <c r="ADU19" s="40951"/>
      <c r="ADV19" s="40951"/>
      <c r="ADW19" s="40951"/>
      <c r="ADX19" s="40951"/>
      <c r="ADY19" s="40951"/>
      <c r="ADZ19" s="40951"/>
      <c r="AEA19" s="40951"/>
      <c r="AEB19" s="40951"/>
      <c r="AEC19" s="40951"/>
      <c r="AED19" s="40951"/>
      <c r="AEE19" s="40951"/>
      <c r="AEF19" s="40951"/>
      <c r="AEG19" s="40951"/>
      <c r="AEH19" s="40951"/>
      <c r="AEI19" s="40951"/>
      <c r="AEJ19" s="40951"/>
      <c r="AEK19" s="40951"/>
      <c r="AEL19" s="40951"/>
      <c r="AEM19" s="40951"/>
      <c r="AEN19" s="40951"/>
      <c r="AEO19" s="40951"/>
      <c r="AEP19" s="40951"/>
      <c r="AEQ19" s="40951"/>
      <c r="AER19" s="40951"/>
      <c r="AES19" s="40951"/>
      <c r="AET19" s="40951"/>
      <c r="AEU19" s="40951"/>
      <c r="AEV19" s="40951"/>
      <c r="AEW19" s="40951"/>
      <c r="AEX19" s="40951"/>
      <c r="AEY19" s="40951"/>
      <c r="AEZ19" s="40951"/>
      <c r="AFA19" s="40951"/>
      <c r="AFB19" s="40951"/>
      <c r="AFC19" s="40951"/>
      <c r="AFD19" s="40951"/>
      <c r="AFE19" s="40951"/>
      <c r="AFF19" s="40951"/>
      <c r="AFG19" s="40951"/>
      <c r="AFH19" s="40951"/>
      <c r="AFI19" s="40951"/>
      <c r="AFJ19" s="40951"/>
      <c r="AFK19" s="40951"/>
      <c r="AFL19" s="40951"/>
      <c r="AFM19" s="40951"/>
      <c r="AFN19" s="40951"/>
      <c r="AFO19" s="40951"/>
      <c r="AFP19" s="40951"/>
      <c r="AFQ19" s="40951"/>
      <c r="AFR19" s="40951"/>
      <c r="AFS19" s="40951"/>
      <c r="AFT19" s="40951"/>
      <c r="AFU19" s="40951"/>
      <c r="AFV19" s="40951"/>
      <c r="AFW19" s="40951"/>
      <c r="AFX19" s="40951"/>
      <c r="AFY19" s="40951"/>
      <c r="AFZ19" s="40951"/>
      <c r="AGA19" s="40951"/>
      <c r="AGB19" s="40951"/>
      <c r="AGC19" s="40951"/>
      <c r="AGD19" s="40951"/>
      <c r="AGE19" s="40951"/>
      <c r="AGF19" s="40951"/>
      <c r="AGG19" s="40951"/>
      <c r="AGH19" s="40951"/>
      <c r="AGI19" s="40951"/>
      <c r="AGJ19" s="40951"/>
      <c r="AGK19" s="40951"/>
      <c r="AGL19" s="40951"/>
      <c r="AGM19" s="40951"/>
      <c r="AGN19" s="40951"/>
      <c r="AGO19" s="40951"/>
      <c r="AGP19" s="40951"/>
      <c r="AGQ19" s="40951"/>
      <c r="AGR19" s="40951"/>
      <c r="AGS19" s="40951"/>
      <c r="AGT19" s="40951"/>
      <c r="AGU19" s="40951"/>
      <c r="AGV19" s="40951"/>
      <c r="AGW19" s="40951"/>
      <c r="AGX19" s="40951"/>
      <c r="AGY19" s="40951"/>
      <c r="AGZ19" s="40951"/>
      <c r="AHA19" s="40951"/>
      <c r="AHB19" s="40951"/>
      <c r="AHC19" s="40951"/>
      <c r="AHD19" s="40951"/>
      <c r="AHE19" s="40951"/>
      <c r="AHF19" s="40951"/>
      <c r="AHG19" s="40951"/>
      <c r="AHH19" s="40951"/>
      <c r="AHI19" s="40951"/>
      <c r="AHJ19" s="40951"/>
      <c r="AHK19" s="40951"/>
      <c r="AHL19" s="40951"/>
      <c r="AHM19" s="40951"/>
      <c r="AHN19" s="40951"/>
      <c r="AHO19" s="40951"/>
      <c r="AHP19" s="40951"/>
      <c r="AHQ19" s="40951"/>
      <c r="AHR19" s="40951"/>
      <c r="AHS19" s="40951"/>
      <c r="AHT19" s="40951"/>
      <c r="AHU19" s="40951"/>
      <c r="AHV19" s="40951"/>
      <c r="AHW19" s="40951"/>
      <c r="AHX19" s="40951"/>
      <c r="AHY19" s="40951"/>
      <c r="AHZ19" s="40951"/>
      <c r="AIA19" s="40951"/>
      <c r="AIB19" s="40951"/>
      <c r="AIC19" s="40951"/>
      <c r="AID19" s="40951"/>
      <c r="AIE19" s="40951"/>
      <c r="AIF19" s="40951"/>
      <c r="AIG19" s="40951"/>
      <c r="AIH19" s="40951"/>
      <c r="AII19" s="40951"/>
      <c r="AIJ19" s="40951"/>
      <c r="AIK19" s="40951"/>
      <c r="AIL19" s="40951"/>
      <c r="AIM19" s="40951"/>
      <c r="AIN19" s="40951"/>
      <c r="AIO19" s="40951"/>
      <c r="AIP19" s="40951"/>
      <c r="AIQ19" s="40951"/>
      <c r="AIR19" s="40951"/>
      <c r="AIS19" s="40951"/>
      <c r="AIT19" s="40951"/>
      <c r="AIU19" s="40951"/>
      <c r="AIV19" s="40951"/>
      <c r="AIW19" s="40951"/>
      <c r="AIX19" s="40951"/>
      <c r="AIY19" s="40951"/>
      <c r="AIZ19" s="40951"/>
      <c r="AJA19" s="40951"/>
      <c r="AJB19" s="40951"/>
      <c r="AJC19" s="40951"/>
      <c r="AJD19" s="40951"/>
      <c r="AJE19" s="40951"/>
      <c r="AJF19" s="40951"/>
      <c r="AJG19" s="40951"/>
      <c r="AJH19" s="40951"/>
      <c r="AJI19" s="40951"/>
      <c r="AJJ19" s="40951"/>
      <c r="AJK19" s="40951"/>
      <c r="AJL19" s="40951"/>
      <c r="AJM19" s="40951"/>
      <c r="AJN19" s="40951"/>
      <c r="AJO19" s="40951"/>
      <c r="AJP19" s="40951"/>
      <c r="AJQ19" s="40951"/>
      <c r="AJR19" s="40951"/>
      <c r="AJS19" s="40951"/>
      <c r="AJT19" s="40951"/>
      <c r="AJU19" s="40951"/>
      <c r="AJV19" s="40951"/>
      <c r="AJW19" s="40951"/>
      <c r="AJX19" s="40951"/>
      <c r="AJY19" s="40951"/>
      <c r="AJZ19" s="40951"/>
      <c r="AKA19" s="40951"/>
      <c r="AKB19" s="40951"/>
      <c r="AKC19" s="40951"/>
      <c r="AKD19" s="40951"/>
      <c r="AKE19" s="40951"/>
      <c r="AKF19" s="40951"/>
      <c r="AKG19" s="40951"/>
      <c r="AKH19" s="40951"/>
      <c r="AKI19" s="40951"/>
      <c r="AKJ19" s="40951"/>
      <c r="AKK19" s="40951"/>
      <c r="AKL19" s="40951"/>
      <c r="AKM19" s="40951"/>
      <c r="AKN19" s="40951"/>
      <c r="AKO19" s="40951"/>
      <c r="AKP19" s="40951"/>
      <c r="AKQ19" s="40951"/>
      <c r="AKR19" s="40951"/>
      <c r="AKS19" s="40951"/>
      <c r="AKT19" s="40951"/>
      <c r="AKU19" s="40951"/>
      <c r="AKV19" s="40951"/>
      <c r="AKW19" s="40951"/>
      <c r="AKX19" s="40951"/>
      <c r="AKY19" s="40951"/>
      <c r="AKZ19" s="40951"/>
      <c r="ALA19" s="40951"/>
      <c r="ALB19" s="40951"/>
      <c r="ALC19" s="40951"/>
      <c r="ALD19" s="40951"/>
      <c r="ALE19" s="40951"/>
      <c r="ALF19" s="40951"/>
      <c r="ALG19" s="40951"/>
      <c r="ALH19" s="40951"/>
      <c r="ALI19" s="40951"/>
      <c r="ALJ19" s="40951"/>
      <c r="ALK19" s="40951"/>
      <c r="ALL19" s="40951"/>
      <c r="ALM19" s="40951"/>
      <c r="ALN19" s="40951"/>
      <c r="ALO19" s="40951"/>
      <c r="ALP19" s="40951"/>
      <c r="ALQ19" s="40951"/>
      <c r="ALR19" s="40951"/>
      <c r="ALS19" s="40951"/>
      <c r="ALT19" s="40951"/>
      <c r="ALU19" s="40951"/>
      <c r="ALV19" s="40951"/>
      <c r="ALW19" s="40951"/>
      <c r="ALX19" s="40951"/>
      <c r="ALY19" s="40951"/>
      <c r="ALZ19" s="40951"/>
      <c r="AMA19" s="40951"/>
      <c r="AMB19" s="40951"/>
      <c r="AMC19" s="40951"/>
      <c r="AMD19" s="40951"/>
      <c r="AME19" s="40951"/>
      <c r="AMF19" s="40951"/>
      <c r="AMG19" s="40951"/>
      <c r="AMH19" s="40951"/>
      <c r="AMI19" s="40951"/>
      <c r="AMJ19" s="40951"/>
      <c r="AMK19" s="40951"/>
      <c r="AML19" s="40951"/>
      <c r="AMM19" s="40951"/>
      <c r="AMN19" s="40951"/>
      <c r="AMO19" s="40951"/>
      <c r="AMP19" s="40951"/>
      <c r="AMQ19" s="40951"/>
      <c r="AMR19" s="40951"/>
      <c r="AMS19" s="40951"/>
      <c r="AMT19" s="40951"/>
      <c r="AMU19" s="40951"/>
      <c r="AMV19" s="40951"/>
      <c r="AMW19" s="40951"/>
      <c r="AMX19" s="40951"/>
      <c r="AMY19" s="40951"/>
      <c r="AMZ19" s="40951"/>
      <c r="ANA19" s="40951"/>
      <c r="ANB19" s="40951"/>
      <c r="ANC19" s="40951"/>
      <c r="AND19" s="40951"/>
      <c r="ANE19" s="40951"/>
      <c r="ANF19" s="40951"/>
      <c r="ANG19" s="40951"/>
      <c r="ANH19" s="40951"/>
      <c r="ANI19" s="40951"/>
      <c r="ANJ19" s="40951"/>
      <c r="ANK19" s="40951"/>
      <c r="ANL19" s="40951"/>
      <c r="ANM19" s="40951"/>
      <c r="ANN19" s="40951"/>
      <c r="ANO19" s="40951"/>
      <c r="ANP19" s="40951"/>
      <c r="ANQ19" s="40951"/>
      <c r="ANR19" s="40951"/>
      <c r="ANS19" s="40951"/>
      <c r="ANT19" s="40951"/>
      <c r="ANU19" s="40951"/>
      <c r="ANV19" s="40951"/>
      <c r="ANW19" s="40951"/>
      <c r="ANX19" s="40951"/>
      <c r="ANY19" s="40951"/>
      <c r="ANZ19" s="40951"/>
      <c r="AOA19" s="40951"/>
      <c r="AOB19" s="40951"/>
      <c r="AOC19" s="40951"/>
      <c r="AOD19" s="40951"/>
      <c r="AOE19" s="40951"/>
      <c r="AOF19" s="40951"/>
      <c r="AOG19" s="40951"/>
      <c r="AOH19" s="40951"/>
      <c r="AOI19" s="40951"/>
      <c r="AOJ19" s="40951"/>
      <c r="AOK19" s="40951"/>
      <c r="AOL19" s="40951"/>
      <c r="AOM19" s="40951"/>
      <c r="AON19" s="40951"/>
      <c r="AOO19" s="40951"/>
      <c r="AOP19" s="40951"/>
      <c r="AOQ19" s="40951"/>
      <c r="AOR19" s="40951"/>
      <c r="AOS19" s="40951"/>
      <c r="AOT19" s="40951"/>
      <c r="AOU19" s="40951"/>
      <c r="AOV19" s="40951"/>
      <c r="AOW19" s="40951"/>
      <c r="AOX19" s="40951"/>
      <c r="AOY19" s="40951"/>
      <c r="AOZ19" s="40951"/>
      <c r="APA19" s="40951"/>
      <c r="APB19" s="40951"/>
      <c r="APC19" s="40951"/>
      <c r="APD19" s="40951"/>
      <c r="APE19" s="40951"/>
      <c r="APF19" s="40951"/>
      <c r="APG19" s="40951"/>
      <c r="APH19" s="40951"/>
      <c r="API19" s="40951"/>
      <c r="APJ19" s="40951"/>
      <c r="APK19" s="40951"/>
      <c r="APL19" s="40951"/>
      <c r="APM19" s="40951"/>
      <c r="APN19" s="40951"/>
      <c r="APO19" s="40951"/>
      <c r="APP19" s="40951"/>
      <c r="APQ19" s="40951"/>
      <c r="APR19" s="40951"/>
      <c r="APS19" s="40951"/>
      <c r="APT19" s="40951"/>
      <c r="APU19" s="40951"/>
      <c r="APV19" s="40951"/>
      <c r="APW19" s="40951"/>
      <c r="APX19" s="40951"/>
      <c r="APY19" s="40951"/>
      <c r="APZ19" s="40951"/>
      <c r="AQA19" s="40951"/>
      <c r="AQB19" s="40951"/>
      <c r="AQC19" s="40951"/>
      <c r="AQD19" s="40951"/>
      <c r="AQE19" s="40951"/>
      <c r="AQF19" s="40951"/>
      <c r="AQG19" s="40951"/>
      <c r="AQH19" s="40951"/>
      <c r="AQI19" s="40951"/>
      <c r="AQJ19" s="40951"/>
      <c r="AQK19" s="40951"/>
      <c r="AQL19" s="40951"/>
      <c r="AQM19" s="40951"/>
      <c r="AQN19" s="40951"/>
      <c r="AQO19" s="40951"/>
      <c r="AQP19" s="40951"/>
      <c r="AQQ19" s="40951"/>
      <c r="AQR19" s="40951"/>
      <c r="AQS19" s="40951"/>
      <c r="AQT19" s="40951"/>
      <c r="AQU19" s="40951"/>
      <c r="AQV19" s="40951"/>
      <c r="AQW19" s="40951"/>
      <c r="AQX19" s="40951"/>
      <c r="AQY19" s="40951"/>
      <c r="AQZ19" s="40951"/>
      <c r="ARA19" s="40951"/>
      <c r="ARB19" s="40951"/>
      <c r="ARC19" s="40951"/>
      <c r="ARD19" s="40951"/>
      <c r="ARE19" s="40951"/>
      <c r="ARF19" s="40951"/>
      <c r="ARG19" s="40951"/>
      <c r="ARH19" s="40951"/>
      <c r="ARI19" s="40951"/>
      <c r="ARJ19" s="40951"/>
      <c r="ARK19" s="40951"/>
      <c r="ARL19" s="40951"/>
      <c r="ARM19" s="40951"/>
      <c r="ARN19" s="40951"/>
      <c r="ARO19" s="40951"/>
      <c r="ARP19" s="40951"/>
      <c r="ARQ19" s="40951"/>
      <c r="ARR19" s="40951"/>
      <c r="ARS19" s="40951"/>
      <c r="ART19" s="40951"/>
      <c r="ARU19" s="40951"/>
      <c r="ARV19" s="40951"/>
      <c r="ARW19" s="40951"/>
      <c r="ARX19" s="40951"/>
      <c r="ARY19" s="40951"/>
      <c r="ARZ19" s="40951"/>
      <c r="ASA19" s="40951"/>
      <c r="ASB19" s="40951"/>
      <c r="ASC19" s="40951"/>
      <c r="ASD19" s="40951"/>
      <c r="ASE19" s="40951"/>
      <c r="ASF19" s="40951"/>
      <c r="ASG19" s="40951"/>
      <c r="ASH19" s="40951"/>
      <c r="ASI19" s="40951"/>
      <c r="ASJ19" s="40951"/>
      <c r="ASK19" s="40951"/>
      <c r="ASL19" s="40951"/>
      <c r="ASM19" s="40951"/>
      <c r="ASN19" s="40951"/>
      <c r="ASO19" s="40951"/>
      <c r="ASP19" s="40951"/>
      <c r="ASQ19" s="40951"/>
      <c r="ASR19" s="40951"/>
      <c r="ASS19" s="40951"/>
      <c r="AST19" s="40951"/>
      <c r="ASU19" s="40951"/>
      <c r="ASV19" s="40951"/>
      <c r="ASW19" s="40951"/>
      <c r="ASX19" s="40951"/>
      <c r="ASY19" s="40951"/>
      <c r="ASZ19" s="40951"/>
      <c r="ATA19" s="40951"/>
      <c r="ATB19" s="40951"/>
      <c r="ATC19" s="40951"/>
      <c r="ATD19" s="40951"/>
      <c r="ATE19" s="40951"/>
      <c r="ATF19" s="40951"/>
      <c r="ATG19" s="40951"/>
      <c r="ATH19" s="40951"/>
      <c r="ATI19" s="40951"/>
      <c r="ATJ19" s="40951"/>
      <c r="ATK19" s="40951"/>
      <c r="ATL19" s="40951"/>
      <c r="ATM19" s="40951"/>
      <c r="ATN19" s="40951"/>
      <c r="ATO19" s="40951"/>
      <c r="ATP19" s="40951"/>
      <c r="ATQ19" s="40951"/>
      <c r="ATR19" s="40951"/>
      <c r="ATS19" s="40951"/>
      <c r="ATT19" s="40951"/>
      <c r="ATU19" s="40951"/>
      <c r="ATV19" s="40951"/>
      <c r="ATW19" s="40951"/>
      <c r="ATX19" s="40951"/>
      <c r="ATY19" s="40951"/>
      <c r="ATZ19" s="40951"/>
      <c r="AUA19" s="40951"/>
      <c r="AUB19" s="40951"/>
      <c r="AUC19" s="40951"/>
      <c r="AUD19" s="40951"/>
      <c r="AUE19" s="40951"/>
      <c r="AUF19" s="40951"/>
      <c r="AUG19" s="40951"/>
      <c r="AUH19" s="40951"/>
      <c r="AUI19" s="40951"/>
      <c r="AUJ19" s="40951"/>
      <c r="AUK19" s="40951"/>
      <c r="AUL19" s="40951"/>
      <c r="AUM19" s="40951"/>
      <c r="AUN19" s="40951"/>
      <c r="AUO19" s="40951"/>
      <c r="AUP19" s="40951"/>
      <c r="AUQ19" s="40951"/>
      <c r="AUR19" s="40951"/>
      <c r="AUS19" s="40951"/>
      <c r="AUT19" s="40951"/>
      <c r="AUU19" s="40951"/>
      <c r="AUV19" s="40951"/>
      <c r="AUW19" s="40951"/>
      <c r="AUX19" s="40951"/>
      <c r="AUY19" s="40951"/>
      <c r="AUZ19" s="40951"/>
      <c r="AVA19" s="40951"/>
      <c r="AVB19" s="40951"/>
      <c r="AVC19" s="40951"/>
      <c r="AVD19" s="40951"/>
      <c r="AVE19" s="40951"/>
      <c r="AVF19" s="40951"/>
      <c r="AVG19" s="40951"/>
      <c r="AVH19" s="40951"/>
      <c r="AVI19" s="40951"/>
      <c r="AVJ19" s="40951"/>
      <c r="AVK19" s="40951"/>
      <c r="AVL19" s="40951"/>
      <c r="AVM19" s="40951"/>
      <c r="AVN19" s="40951"/>
      <c r="AVO19" s="40951"/>
      <c r="AVP19" s="40951"/>
      <c r="AVQ19" s="40951"/>
      <c r="AVR19" s="40951"/>
      <c r="AVS19" s="40951"/>
      <c r="AVT19" s="40951"/>
      <c r="AVU19" s="40951"/>
      <c r="AVV19" s="40951"/>
      <c r="AVW19" s="40951"/>
      <c r="AVX19" s="40951"/>
      <c r="AVY19" s="40951"/>
      <c r="AVZ19" s="40951"/>
      <c r="AWA19" s="40951"/>
      <c r="AWB19" s="40951"/>
      <c r="AWC19" s="40951"/>
      <c r="AWD19" s="40951"/>
      <c r="AWE19" s="40951"/>
      <c r="AWF19" s="40951"/>
      <c r="AWG19" s="40951"/>
      <c r="AWH19" s="40951"/>
      <c r="AWI19" s="40951"/>
      <c r="AWJ19" s="40951"/>
      <c r="AWK19" s="40951"/>
      <c r="AWL19" s="40951"/>
      <c r="AWM19" s="40951"/>
      <c r="AWN19" s="40951"/>
      <c r="AWO19" s="40951"/>
      <c r="AWP19" s="40951"/>
      <c r="AWQ19" s="40951"/>
      <c r="AWR19" s="40951"/>
      <c r="AWS19" s="40951"/>
      <c r="AWT19" s="40951"/>
      <c r="AWU19" s="40951"/>
      <c r="AWV19" s="40951"/>
      <c r="AWW19" s="40951"/>
      <c r="AWX19" s="40951"/>
      <c r="AWY19" s="40951"/>
      <c r="AWZ19" s="40951"/>
      <c r="AXA19" s="40951"/>
      <c r="AXB19" s="40951"/>
      <c r="AXC19" s="40951"/>
      <c r="AXD19" s="40951"/>
      <c r="AXE19" s="40951"/>
      <c r="AXF19" s="40951"/>
      <c r="AXG19" s="40951"/>
      <c r="AXH19" s="40951"/>
      <c r="AXI19" s="40951"/>
      <c r="AXJ19" s="40951"/>
      <c r="AXK19" s="40951"/>
      <c r="AXL19" s="40951"/>
      <c r="AXM19" s="40951"/>
      <c r="AXN19" s="40951"/>
      <c r="AXO19" s="40951"/>
      <c r="AXP19" s="40951"/>
      <c r="AXQ19" s="40951"/>
      <c r="AXR19" s="40951"/>
      <c r="AXS19" s="40951"/>
      <c r="AXT19" s="40951"/>
      <c r="AXU19" s="40951"/>
      <c r="AXV19" s="40951"/>
      <c r="AXW19" s="40951"/>
      <c r="AXX19" s="40951"/>
      <c r="AXY19" s="40951"/>
      <c r="AXZ19" s="40951"/>
      <c r="AYA19" s="40951"/>
      <c r="AYB19" s="40951"/>
      <c r="AYC19" s="40951"/>
      <c r="AYD19" s="40951"/>
      <c r="AYE19" s="40951"/>
      <c r="AYF19" s="40951"/>
      <c r="AYG19" s="40951"/>
      <c r="AYH19" s="40951"/>
      <c r="AYI19" s="40951"/>
      <c r="AYJ19" s="40951"/>
      <c r="AYK19" s="40951"/>
      <c r="AYL19" s="40951"/>
      <c r="AYM19" s="40951"/>
      <c r="AYN19" s="40951"/>
      <c r="AYO19" s="40951"/>
      <c r="AYP19" s="40951"/>
      <c r="AYQ19" s="40951"/>
      <c r="AYR19" s="40951"/>
      <c r="AYS19" s="40951"/>
      <c r="AYT19" s="40951"/>
      <c r="AYU19" s="40951"/>
      <c r="AYV19" s="40951"/>
      <c r="AYW19" s="40951"/>
      <c r="AYX19" s="40951"/>
      <c r="AYY19" s="40951"/>
      <c r="AYZ19" s="40951"/>
      <c r="AZA19" s="40951"/>
      <c r="AZB19" s="40951"/>
      <c r="AZC19" s="40951"/>
      <c r="AZD19" s="40951"/>
      <c r="AZE19" s="40951"/>
      <c r="AZF19" s="40951"/>
      <c r="AZG19" s="40951"/>
      <c r="AZH19" s="40951"/>
      <c r="AZI19" s="40951"/>
      <c r="AZJ19" s="40951"/>
      <c r="AZK19" s="40951"/>
      <c r="AZL19" s="40951"/>
      <c r="AZM19" s="40951"/>
      <c r="AZN19" s="40951"/>
      <c r="AZO19" s="40951"/>
      <c r="AZP19" s="40951"/>
      <c r="AZQ19" s="40951"/>
      <c r="AZR19" s="40951"/>
      <c r="AZS19" s="40951"/>
      <c r="AZT19" s="40951"/>
      <c r="AZU19" s="40951"/>
      <c r="AZV19" s="40951"/>
      <c r="AZW19" s="40951"/>
      <c r="AZX19" s="40951"/>
      <c r="AZY19" s="40951"/>
      <c r="AZZ19" s="40951"/>
      <c r="BAA19" s="40951"/>
      <c r="BAB19" s="40951"/>
      <c r="BAC19" s="40951"/>
      <c r="BAD19" s="40951"/>
      <c r="BAE19" s="40951"/>
      <c r="BAF19" s="40951"/>
      <c r="BAG19" s="40951"/>
      <c r="BAH19" s="40951"/>
      <c r="BAI19" s="40951"/>
      <c r="BAJ19" s="40951"/>
      <c r="BAK19" s="40951"/>
      <c r="BAL19" s="40951"/>
      <c r="BAM19" s="40951"/>
      <c r="BAN19" s="40951"/>
      <c r="BAO19" s="40951"/>
      <c r="BAP19" s="40951"/>
      <c r="BAQ19" s="40951"/>
      <c r="BAR19" s="40951"/>
      <c r="BAS19" s="40951"/>
      <c r="BAT19" s="40951"/>
      <c r="BAU19" s="40951"/>
      <c r="BAV19" s="40951"/>
      <c r="BAW19" s="40951"/>
      <c r="BAX19" s="40951"/>
      <c r="BAY19" s="40951"/>
      <c r="BAZ19" s="40951"/>
      <c r="BBA19" s="40951"/>
      <c r="BBB19" s="40951"/>
      <c r="BBC19" s="40951"/>
      <c r="BBD19" s="40951"/>
      <c r="BBE19" s="40951"/>
      <c r="BBF19" s="40951"/>
      <c r="BBG19" s="40951"/>
      <c r="BBH19" s="40951"/>
      <c r="BBI19" s="40951"/>
      <c r="BBJ19" s="40951"/>
      <c r="BBK19" s="40951"/>
      <c r="BBL19" s="40951"/>
      <c r="BBM19" s="40951"/>
      <c r="BBN19" s="40951"/>
      <c r="BBO19" s="40951"/>
    </row>
    <row r="20" spans="1:1419" ht="19.5" customHeight="1" x14ac:dyDescent="0.25">
      <c r="A20" s="40961" t="s">
        <v>142</v>
      </c>
      <c r="B20" s="40961"/>
      <c r="C20" s="41001"/>
      <c r="D20" s="41001"/>
      <c r="E20" s="41001"/>
      <c r="F20" s="41001"/>
      <c r="G20" s="41001"/>
      <c r="H20" s="41001"/>
      <c r="I20" s="41001"/>
      <c r="J20" s="41001"/>
      <c r="K20" s="41001"/>
      <c r="L20" s="41001"/>
      <c r="M20" s="41001"/>
      <c r="N20" s="41001"/>
      <c r="O20" s="41001"/>
      <c r="P20" s="41001"/>
      <c r="Q20" s="41001"/>
      <c r="R20" s="41001"/>
      <c r="S20" s="41001"/>
      <c r="T20" s="41001"/>
      <c r="U20" s="41001"/>
      <c r="V20" s="41001"/>
      <c r="W20" s="41001"/>
      <c r="X20" s="41001"/>
      <c r="Y20" s="41001"/>
      <c r="Z20" s="41001"/>
      <c r="AA20" s="41001"/>
      <c r="AB20" s="41001"/>
      <c r="AC20" s="41001"/>
      <c r="AD20" s="41001"/>
      <c r="AE20" s="41001"/>
      <c r="AF20" s="41001"/>
      <c r="AG20" s="41001"/>
      <c r="AH20" s="41001"/>
      <c r="AI20" s="41001"/>
      <c r="AJ20" s="41001"/>
      <c r="AK20" s="41001"/>
      <c r="AL20" s="41001"/>
      <c r="AM20" s="41001"/>
      <c r="AN20" s="41001"/>
      <c r="AO20" s="41001"/>
      <c r="AP20" s="41001"/>
      <c r="AQ20" s="41001"/>
      <c r="AR20" s="41001"/>
      <c r="AS20" s="41001"/>
      <c r="AT20" s="41001"/>
      <c r="AU20" s="41001"/>
      <c r="AV20" s="41001"/>
      <c r="AW20" s="41001"/>
      <c r="AX20" s="41001"/>
      <c r="AY20" s="41001"/>
      <c r="AZ20" s="41001"/>
      <c r="BA20" s="41001"/>
      <c r="BB20" s="41001"/>
      <c r="BC20" s="41001"/>
      <c r="BD20" s="41001"/>
      <c r="BE20" s="41001"/>
      <c r="BF20" s="41001"/>
      <c r="BG20" s="41001"/>
      <c r="BH20" s="41001"/>
      <c r="BI20" s="41001"/>
      <c r="BJ20" s="41001"/>
      <c r="BK20" s="41001"/>
      <c r="BL20" s="41001"/>
      <c r="BM20" s="41001"/>
      <c r="BN20" s="41001"/>
      <c r="BO20" s="41001"/>
      <c r="BP20" s="41001"/>
      <c r="BQ20" s="41001"/>
      <c r="BR20" s="41001"/>
      <c r="BS20" s="41001"/>
      <c r="BT20" s="41001"/>
      <c r="BU20" s="41001"/>
      <c r="BV20" s="41001"/>
      <c r="BW20" s="41001"/>
      <c r="BX20" s="41001"/>
      <c r="BY20" s="41001"/>
      <c r="BZ20" s="41001"/>
      <c r="CA20" s="41001"/>
      <c r="CB20" s="41001"/>
      <c r="CC20" s="41001"/>
      <c r="CD20" s="41001"/>
      <c r="CE20" s="41001"/>
      <c r="CF20" s="41001"/>
      <c r="CG20" s="41001"/>
      <c r="CH20" s="41002">
        <v>0</v>
      </c>
      <c r="CI20" s="41003"/>
      <c r="CJ20" s="41001"/>
      <c r="CK20" s="41001"/>
      <c r="CL20" s="41001"/>
      <c r="CM20" s="41001"/>
      <c r="CN20" s="41001"/>
      <c r="CO20" s="40951"/>
      <c r="CP20" s="40951"/>
      <c r="CQ20" s="40951"/>
      <c r="CR20" s="40951"/>
      <c r="CS20" s="40951"/>
      <c r="CT20" s="40951"/>
      <c r="CU20" s="40951"/>
      <c r="CV20" s="40951"/>
      <c r="CW20" s="40951"/>
      <c r="CX20" s="40951"/>
      <c r="CY20" s="40951"/>
      <c r="CZ20" s="40951"/>
      <c r="DA20" s="40951"/>
      <c r="DB20" s="40951"/>
      <c r="DC20" s="40951"/>
      <c r="DD20" s="40951"/>
      <c r="DE20" s="40951"/>
      <c r="DF20" s="40951"/>
      <c r="DG20" s="40951"/>
      <c r="DH20" s="40951"/>
      <c r="DI20" s="40951"/>
      <c r="DJ20" s="40951"/>
      <c r="DK20" s="40951"/>
      <c r="DL20" s="40951"/>
      <c r="DM20" s="40951"/>
      <c r="DN20" s="40951"/>
      <c r="DO20" s="40951"/>
      <c r="DP20" s="40951"/>
      <c r="DQ20" s="40951"/>
      <c r="DR20" s="40951"/>
      <c r="DS20" s="40951"/>
      <c r="DT20" s="40951"/>
      <c r="DU20" s="40951"/>
      <c r="DV20" s="40951"/>
      <c r="DW20" s="40951"/>
      <c r="DX20" s="40951"/>
      <c r="DY20" s="40951"/>
      <c r="DZ20" s="40951"/>
      <c r="EA20" s="40951"/>
      <c r="EB20" s="40951"/>
      <c r="EC20" s="40951"/>
      <c r="ED20" s="40951"/>
      <c r="EE20" s="40951"/>
      <c r="EF20" s="40951"/>
      <c r="EG20" s="40951"/>
      <c r="EH20" s="40951"/>
      <c r="EI20" s="40951"/>
      <c r="EJ20" s="40951"/>
      <c r="EK20" s="40951"/>
      <c r="EL20" s="40951"/>
      <c r="EM20" s="40951"/>
      <c r="EN20" s="40951"/>
      <c r="EO20" s="40951"/>
      <c r="EP20" s="40951"/>
      <c r="EQ20" s="40951"/>
      <c r="ER20" s="40951"/>
      <c r="ES20" s="40951"/>
      <c r="ET20" s="40951"/>
      <c r="EU20" s="40951"/>
      <c r="EV20" s="40951"/>
      <c r="EW20" s="40951"/>
      <c r="EX20" s="40951"/>
      <c r="EY20" s="40951"/>
      <c r="EZ20" s="40951"/>
      <c r="FA20" s="40951"/>
      <c r="FB20" s="40951"/>
      <c r="FC20" s="40951"/>
      <c r="FD20" s="40951"/>
      <c r="FE20" s="40951"/>
      <c r="FF20" s="40951"/>
      <c r="FG20" s="40951"/>
      <c r="FH20" s="40951"/>
      <c r="FI20" s="40951"/>
      <c r="FJ20" s="40951"/>
      <c r="FK20" s="40951"/>
      <c r="FL20" s="40951"/>
      <c r="FM20" s="40951"/>
      <c r="FN20" s="40951"/>
      <c r="FO20" s="40951"/>
      <c r="FP20" s="40951"/>
      <c r="FQ20" s="40951"/>
      <c r="FR20" s="40951"/>
      <c r="FS20" s="40951"/>
      <c r="FT20" s="40951"/>
      <c r="FU20" s="40951"/>
      <c r="FV20" s="40951"/>
      <c r="FW20" s="40951"/>
      <c r="FX20" s="40951"/>
      <c r="FY20" s="40951"/>
      <c r="FZ20" s="40951"/>
      <c r="GA20" s="40951"/>
      <c r="GB20" s="40951"/>
      <c r="GC20" s="40951"/>
      <c r="GD20" s="40951"/>
      <c r="GE20" s="40951"/>
      <c r="GF20" s="40951"/>
      <c r="GG20" s="40951"/>
      <c r="GH20" s="40951"/>
      <c r="GI20" s="40951"/>
      <c r="GJ20" s="40951"/>
      <c r="GK20" s="40951"/>
      <c r="GL20" s="40951"/>
      <c r="GM20" s="40951"/>
      <c r="GN20" s="40951"/>
      <c r="GO20" s="40951"/>
      <c r="GP20" s="40951"/>
      <c r="GQ20" s="40951"/>
      <c r="GR20" s="40951"/>
      <c r="GS20" s="40951"/>
      <c r="GT20" s="40951"/>
      <c r="GU20" s="40951"/>
      <c r="GV20" s="40951"/>
      <c r="GW20" s="40951"/>
      <c r="GX20" s="40951"/>
      <c r="GY20" s="40951"/>
      <c r="GZ20" s="40951"/>
      <c r="HA20" s="40951"/>
      <c r="HB20" s="40951"/>
      <c r="HC20" s="40951"/>
      <c r="HD20" s="40951"/>
      <c r="HE20" s="40951"/>
      <c r="HF20" s="40951"/>
      <c r="HG20" s="40951"/>
      <c r="HH20" s="40951"/>
      <c r="HI20" s="40951"/>
      <c r="HJ20" s="40951"/>
      <c r="HK20" s="40951"/>
      <c r="HL20" s="40951"/>
      <c r="HM20" s="40951"/>
      <c r="HN20" s="40951"/>
      <c r="HO20" s="40951"/>
      <c r="HP20" s="40951"/>
      <c r="HQ20" s="40951"/>
      <c r="HR20" s="40951"/>
      <c r="HS20" s="40951"/>
      <c r="HT20" s="40951"/>
      <c r="HU20" s="40951"/>
      <c r="HV20" s="40951"/>
      <c r="HW20" s="40951"/>
      <c r="HX20" s="40951"/>
      <c r="HY20" s="40951"/>
      <c r="HZ20" s="40951"/>
      <c r="IA20" s="40951"/>
      <c r="IB20" s="40951"/>
      <c r="IC20" s="40951"/>
      <c r="ID20" s="40951"/>
      <c r="IE20" s="40951"/>
      <c r="IF20" s="40951"/>
      <c r="IG20" s="40951"/>
      <c r="IH20" s="40951"/>
      <c r="II20" s="40951"/>
      <c r="IJ20" s="40951"/>
      <c r="IK20" s="40951"/>
      <c r="IL20" s="40951"/>
      <c r="IM20" s="40951"/>
      <c r="IN20" s="40951"/>
      <c r="IO20" s="40951"/>
      <c r="IP20" s="40951"/>
      <c r="IQ20" s="40951"/>
      <c r="IR20" s="40951"/>
      <c r="IS20" s="40951"/>
      <c r="IT20" s="40951"/>
      <c r="IU20" s="40951"/>
      <c r="IV20" s="40951"/>
      <c r="IW20" s="40951"/>
      <c r="IX20" s="40951"/>
      <c r="IY20" s="40951"/>
      <c r="IZ20" s="40951"/>
      <c r="JA20" s="40951"/>
      <c r="JB20" s="40951"/>
      <c r="JC20" s="40951"/>
      <c r="JD20" s="40951"/>
      <c r="JE20" s="40951"/>
      <c r="JF20" s="40951"/>
      <c r="JG20" s="40951"/>
      <c r="JH20" s="40951"/>
      <c r="JI20" s="40951"/>
      <c r="JJ20" s="40951"/>
      <c r="JK20" s="40951"/>
      <c r="JL20" s="40951"/>
      <c r="JM20" s="40951"/>
      <c r="JN20" s="40951"/>
      <c r="JO20" s="40951"/>
      <c r="JP20" s="40951"/>
      <c r="JQ20" s="40951"/>
      <c r="JR20" s="40951"/>
      <c r="JS20" s="40951"/>
      <c r="JT20" s="40951"/>
      <c r="JU20" s="40951"/>
      <c r="JV20" s="40951"/>
      <c r="JW20" s="40951"/>
      <c r="JX20" s="40951"/>
      <c r="JY20" s="40951"/>
      <c r="JZ20" s="40951"/>
      <c r="KA20" s="40951"/>
      <c r="KB20" s="40951"/>
      <c r="KC20" s="40951"/>
      <c r="KD20" s="40951"/>
      <c r="KE20" s="40951"/>
      <c r="KF20" s="40951"/>
      <c r="KG20" s="40951"/>
      <c r="KH20" s="40951"/>
      <c r="KI20" s="40951"/>
      <c r="KJ20" s="40951"/>
      <c r="KK20" s="40951"/>
      <c r="KL20" s="40951"/>
      <c r="KM20" s="40951"/>
      <c r="KN20" s="40951"/>
      <c r="KO20" s="40951"/>
      <c r="KP20" s="40951"/>
      <c r="KQ20" s="40951"/>
      <c r="KR20" s="40951"/>
      <c r="KS20" s="40951"/>
      <c r="KT20" s="40951"/>
      <c r="KU20" s="40951"/>
      <c r="KV20" s="40951"/>
      <c r="KW20" s="40951"/>
      <c r="KX20" s="40951"/>
      <c r="KY20" s="40951"/>
      <c r="KZ20" s="40951"/>
      <c r="LA20" s="40951"/>
      <c r="LB20" s="40951"/>
      <c r="LC20" s="40951"/>
      <c r="LD20" s="40951"/>
      <c r="LE20" s="40951"/>
      <c r="LF20" s="40951"/>
      <c r="LG20" s="40951"/>
      <c r="LH20" s="40951"/>
      <c r="LI20" s="40951"/>
      <c r="LJ20" s="40951"/>
      <c r="LK20" s="40951"/>
      <c r="LL20" s="40951"/>
      <c r="LM20" s="40951"/>
      <c r="LN20" s="40951"/>
      <c r="LO20" s="40951"/>
      <c r="LP20" s="40951"/>
      <c r="LQ20" s="40951"/>
      <c r="LR20" s="40951"/>
      <c r="LS20" s="40951"/>
      <c r="LT20" s="40951"/>
      <c r="LU20" s="40951"/>
      <c r="LV20" s="40951"/>
      <c r="LW20" s="40951"/>
      <c r="LX20" s="40951"/>
      <c r="LY20" s="40951"/>
      <c r="LZ20" s="40951"/>
      <c r="MA20" s="40951"/>
      <c r="MB20" s="40951"/>
      <c r="MC20" s="40951"/>
      <c r="MD20" s="40951"/>
      <c r="ME20" s="40951"/>
      <c r="MF20" s="40951"/>
      <c r="MG20" s="40951"/>
      <c r="MH20" s="40951"/>
      <c r="MI20" s="40951"/>
      <c r="MJ20" s="40951"/>
      <c r="MK20" s="40951"/>
      <c r="ML20" s="40951"/>
      <c r="MM20" s="40951"/>
      <c r="MN20" s="40951"/>
      <c r="MO20" s="40951"/>
      <c r="MP20" s="40951"/>
      <c r="MQ20" s="40951"/>
      <c r="MR20" s="40951"/>
      <c r="MS20" s="40951"/>
      <c r="MT20" s="40951"/>
      <c r="MU20" s="40951"/>
      <c r="MV20" s="40951"/>
      <c r="MW20" s="40951"/>
      <c r="MX20" s="40951"/>
      <c r="MY20" s="40951"/>
      <c r="MZ20" s="40951"/>
      <c r="NA20" s="40951"/>
      <c r="NB20" s="40951"/>
      <c r="NC20" s="40951"/>
      <c r="ND20" s="40951"/>
      <c r="NE20" s="40951"/>
      <c r="NF20" s="40951"/>
      <c r="NG20" s="40951"/>
      <c r="NH20" s="40951"/>
      <c r="NI20" s="40951"/>
      <c r="NJ20" s="40951"/>
      <c r="NK20" s="40951"/>
      <c r="NL20" s="40951"/>
      <c r="NM20" s="40951"/>
      <c r="NN20" s="40951"/>
      <c r="NO20" s="40951"/>
      <c r="NP20" s="40951"/>
      <c r="NQ20" s="40951"/>
      <c r="NR20" s="40951"/>
      <c r="NS20" s="40951"/>
      <c r="NT20" s="40951"/>
      <c r="NU20" s="40951"/>
      <c r="NV20" s="40951"/>
      <c r="NW20" s="40951"/>
      <c r="NX20" s="40951"/>
      <c r="NY20" s="40951"/>
      <c r="NZ20" s="40951"/>
      <c r="OA20" s="40951"/>
      <c r="OB20" s="40951"/>
      <c r="OC20" s="40951"/>
      <c r="OD20" s="40951"/>
      <c r="OE20" s="40951"/>
      <c r="OF20" s="40951"/>
      <c r="OG20" s="40951"/>
      <c r="OH20" s="40951"/>
      <c r="OI20" s="40951"/>
      <c r="OJ20" s="40951"/>
      <c r="OK20" s="40951"/>
      <c r="OL20" s="40951"/>
      <c r="OM20" s="40951"/>
      <c r="ON20" s="40951"/>
      <c r="OO20" s="40951"/>
      <c r="OP20" s="40951"/>
      <c r="OQ20" s="40951"/>
      <c r="OR20" s="40951"/>
      <c r="OS20" s="40951"/>
      <c r="OT20" s="40951"/>
      <c r="OU20" s="40951"/>
      <c r="OV20" s="40951"/>
      <c r="OW20" s="40951"/>
      <c r="OX20" s="40951"/>
      <c r="OY20" s="40951"/>
      <c r="OZ20" s="40951"/>
      <c r="PA20" s="40951"/>
      <c r="PB20" s="40951"/>
      <c r="PC20" s="40951"/>
      <c r="PD20" s="40951"/>
      <c r="PE20" s="40951"/>
      <c r="PF20" s="40951"/>
      <c r="PG20" s="40951"/>
      <c r="PH20" s="40951"/>
      <c r="PI20" s="40951"/>
      <c r="PJ20" s="40951"/>
      <c r="PK20" s="40951"/>
      <c r="PL20" s="40951"/>
      <c r="PM20" s="40951"/>
      <c r="PN20" s="40951"/>
      <c r="PO20" s="40951"/>
      <c r="PP20" s="40951"/>
      <c r="PQ20" s="40951"/>
      <c r="PR20" s="40951"/>
      <c r="PS20" s="40951"/>
      <c r="PT20" s="40951"/>
      <c r="PU20" s="40951"/>
      <c r="PV20" s="40951"/>
      <c r="PW20" s="40951"/>
      <c r="PX20" s="40951"/>
      <c r="PY20" s="40951"/>
      <c r="PZ20" s="40951"/>
      <c r="QA20" s="40951"/>
      <c r="QB20" s="40951"/>
      <c r="QC20" s="40951"/>
      <c r="QD20" s="40951"/>
      <c r="QE20" s="40951"/>
      <c r="QF20" s="40951"/>
      <c r="QG20" s="40951"/>
      <c r="QH20" s="40951"/>
      <c r="QI20" s="40951"/>
      <c r="QJ20" s="40951"/>
      <c r="QK20" s="40951"/>
      <c r="QL20" s="40951"/>
      <c r="QM20" s="40951"/>
      <c r="QN20" s="40951"/>
      <c r="QO20" s="40951"/>
      <c r="QP20" s="40951"/>
      <c r="QQ20" s="40951"/>
      <c r="QR20" s="40951"/>
      <c r="QS20" s="40951"/>
      <c r="QT20" s="40951"/>
      <c r="QU20" s="40951"/>
      <c r="QV20" s="40951"/>
      <c r="QW20" s="40951"/>
      <c r="QX20" s="40951"/>
      <c r="QY20" s="40951"/>
      <c r="QZ20" s="40951"/>
      <c r="RA20" s="40951"/>
      <c r="RB20" s="40951"/>
      <c r="RC20" s="40951"/>
      <c r="RD20" s="40951"/>
      <c r="RE20" s="40951"/>
      <c r="RF20" s="40951"/>
      <c r="RG20" s="40951"/>
      <c r="RH20" s="40951"/>
      <c r="RI20" s="40951"/>
      <c r="RJ20" s="40951"/>
      <c r="RK20" s="40951"/>
      <c r="RL20" s="40951"/>
      <c r="RM20" s="40951"/>
      <c r="RN20" s="40951"/>
      <c r="RO20" s="40951"/>
      <c r="RP20" s="40951"/>
      <c r="RQ20" s="40951"/>
      <c r="RR20" s="40951"/>
      <c r="RS20" s="40951"/>
      <c r="RT20" s="40951"/>
      <c r="RU20" s="40951"/>
      <c r="RV20" s="40951"/>
      <c r="RW20" s="40951"/>
      <c r="RX20" s="40951"/>
      <c r="RY20" s="40951"/>
      <c r="RZ20" s="40951"/>
      <c r="SA20" s="40951"/>
      <c r="SB20" s="40951"/>
      <c r="SC20" s="40951"/>
      <c r="SD20" s="40951"/>
      <c r="SE20" s="40951"/>
      <c r="SF20" s="40951"/>
      <c r="SG20" s="40951"/>
      <c r="SH20" s="40951"/>
      <c r="SI20" s="40951"/>
      <c r="SJ20" s="40951"/>
      <c r="SK20" s="40951"/>
      <c r="SL20" s="40951"/>
      <c r="SM20" s="40951"/>
      <c r="SN20" s="40951"/>
      <c r="SO20" s="40951"/>
      <c r="SP20" s="40951"/>
      <c r="SQ20" s="40951"/>
      <c r="SR20" s="40951"/>
      <c r="SS20" s="40951"/>
      <c r="ST20" s="40951"/>
      <c r="SU20" s="40951"/>
      <c r="SV20" s="40951"/>
      <c r="SW20" s="40951"/>
      <c r="SX20" s="40951"/>
      <c r="SY20" s="40951"/>
      <c r="SZ20" s="40951"/>
      <c r="TA20" s="40951"/>
      <c r="TB20" s="40951"/>
      <c r="TC20" s="40951"/>
      <c r="TD20" s="40951"/>
      <c r="TE20" s="40951"/>
      <c r="TF20" s="40951"/>
      <c r="TG20" s="40951"/>
      <c r="TH20" s="40951"/>
      <c r="TI20" s="40951"/>
      <c r="TJ20" s="40951"/>
      <c r="TK20" s="40951"/>
      <c r="TL20" s="40951"/>
      <c r="TM20" s="40951"/>
      <c r="TN20" s="40951"/>
      <c r="TO20" s="40951"/>
      <c r="TP20" s="40951"/>
      <c r="TQ20" s="40951"/>
      <c r="TR20" s="40951"/>
      <c r="TS20" s="40951"/>
      <c r="TT20" s="40951"/>
      <c r="TU20" s="40951"/>
      <c r="TV20" s="40951"/>
      <c r="TW20" s="40951"/>
      <c r="TX20" s="40951"/>
      <c r="TY20" s="40951"/>
      <c r="TZ20" s="40951"/>
      <c r="UA20" s="40951"/>
      <c r="UB20" s="40951"/>
      <c r="UC20" s="40951"/>
      <c r="UD20" s="40951"/>
      <c r="UE20" s="40951"/>
      <c r="UF20" s="40951"/>
      <c r="UG20" s="40951"/>
      <c r="UH20" s="40951"/>
      <c r="UI20" s="40951"/>
      <c r="UJ20" s="40951"/>
      <c r="UK20" s="40951"/>
      <c r="UL20" s="40951"/>
      <c r="UM20" s="40951"/>
      <c r="UN20" s="40951"/>
      <c r="UO20" s="40951"/>
      <c r="UP20" s="40951"/>
      <c r="UQ20" s="40951"/>
      <c r="UR20" s="40951"/>
      <c r="US20" s="40951"/>
      <c r="UT20" s="40951"/>
      <c r="UU20" s="40951"/>
      <c r="UV20" s="40951"/>
      <c r="UW20" s="40951"/>
      <c r="UX20" s="40951"/>
      <c r="UY20" s="40951"/>
      <c r="UZ20" s="40951"/>
      <c r="VA20" s="40951"/>
      <c r="VB20" s="40951"/>
      <c r="VC20" s="40951"/>
      <c r="VD20" s="40951"/>
      <c r="VE20" s="40951"/>
      <c r="VF20" s="40951"/>
      <c r="VG20" s="40951"/>
      <c r="VH20" s="40951"/>
      <c r="VI20" s="40951"/>
      <c r="VJ20" s="40951"/>
      <c r="VK20" s="40951"/>
      <c r="VL20" s="40951"/>
      <c r="VM20" s="40951"/>
      <c r="VN20" s="40951"/>
      <c r="VO20" s="40951"/>
      <c r="VP20" s="40951"/>
      <c r="VQ20" s="40951"/>
      <c r="VR20" s="40951"/>
      <c r="VS20" s="40951"/>
      <c r="VT20" s="40951"/>
      <c r="VU20" s="40951"/>
      <c r="VV20" s="40951"/>
      <c r="VW20" s="40951"/>
      <c r="VX20" s="40951"/>
      <c r="VY20" s="40951"/>
      <c r="VZ20" s="40951"/>
      <c r="WA20" s="40951"/>
      <c r="WB20" s="40951"/>
      <c r="WC20" s="40951"/>
      <c r="WD20" s="40951"/>
      <c r="WE20" s="40951"/>
      <c r="WF20" s="40951"/>
      <c r="WG20" s="40951"/>
      <c r="WH20" s="40951"/>
      <c r="WI20" s="40951"/>
      <c r="WJ20" s="40951"/>
      <c r="WK20" s="40951"/>
      <c r="WL20" s="40951"/>
      <c r="WM20" s="40951"/>
      <c r="WN20" s="40951"/>
      <c r="WO20" s="40951"/>
      <c r="WP20" s="40951"/>
      <c r="WQ20" s="40951"/>
      <c r="WR20" s="40951"/>
      <c r="WS20" s="40951"/>
      <c r="WT20" s="40951"/>
      <c r="WU20" s="40951"/>
      <c r="WV20" s="40951"/>
      <c r="WW20" s="40951"/>
      <c r="WX20" s="40951"/>
      <c r="WY20" s="40951"/>
      <c r="WZ20" s="40951"/>
      <c r="XA20" s="40951"/>
      <c r="XB20" s="40951"/>
      <c r="XC20" s="40951"/>
      <c r="XD20" s="40951"/>
      <c r="XE20" s="40951"/>
      <c r="XF20" s="40951"/>
      <c r="XG20" s="40951"/>
      <c r="XH20" s="40951"/>
      <c r="XI20" s="40951"/>
      <c r="XJ20" s="40951"/>
      <c r="XK20" s="40951"/>
      <c r="XL20" s="40951"/>
      <c r="XM20" s="40951"/>
      <c r="XN20" s="40951"/>
      <c r="XO20" s="40951"/>
      <c r="XP20" s="40951"/>
      <c r="XQ20" s="40951"/>
      <c r="XR20" s="40951"/>
      <c r="XS20" s="40951"/>
      <c r="XT20" s="40951"/>
      <c r="XU20" s="40951"/>
      <c r="XV20" s="40951"/>
      <c r="XW20" s="40951"/>
      <c r="XX20" s="40951"/>
      <c r="XY20" s="40951"/>
      <c r="XZ20" s="40951"/>
      <c r="YA20" s="40951"/>
      <c r="YB20" s="40951"/>
      <c r="YC20" s="40951"/>
      <c r="YD20" s="40951"/>
      <c r="YE20" s="40951"/>
      <c r="YF20" s="40951"/>
      <c r="YG20" s="40951"/>
      <c r="YH20" s="40951"/>
      <c r="YI20" s="40951"/>
      <c r="YJ20" s="40951"/>
      <c r="YK20" s="40951"/>
      <c r="YL20" s="40951"/>
      <c r="YM20" s="40951"/>
      <c r="YN20" s="40951"/>
      <c r="YO20" s="40951"/>
      <c r="YP20" s="40951"/>
      <c r="YQ20" s="40951"/>
      <c r="YR20" s="40951"/>
      <c r="YS20" s="40951"/>
      <c r="YT20" s="40951"/>
      <c r="YU20" s="40951"/>
      <c r="YV20" s="40951"/>
      <c r="YW20" s="40951"/>
      <c r="YX20" s="40951"/>
      <c r="YY20" s="40951"/>
      <c r="YZ20" s="40951"/>
      <c r="ZA20" s="40951"/>
      <c r="ZB20" s="40951"/>
      <c r="ZC20" s="40951"/>
      <c r="ZD20" s="40951"/>
      <c r="ZE20" s="40951"/>
      <c r="ZF20" s="40951"/>
      <c r="ZG20" s="40951"/>
      <c r="ZH20" s="40951"/>
      <c r="ZI20" s="40951"/>
      <c r="ZJ20" s="40951"/>
      <c r="ZK20" s="40951"/>
      <c r="ZL20" s="40951"/>
      <c r="ZM20" s="40951"/>
      <c r="ZN20" s="40951"/>
      <c r="ZO20" s="40951"/>
      <c r="ZP20" s="40951"/>
      <c r="ZQ20" s="40951"/>
      <c r="ZR20" s="40951"/>
      <c r="ZS20" s="40951"/>
      <c r="ZT20" s="40951"/>
      <c r="ZU20" s="40951"/>
      <c r="ZV20" s="40951"/>
      <c r="ZW20" s="40951"/>
      <c r="ZX20" s="40951"/>
      <c r="ZY20" s="40951"/>
      <c r="ZZ20" s="40951"/>
      <c r="AAA20" s="40951"/>
      <c r="AAB20" s="40951"/>
      <c r="AAC20" s="40951"/>
      <c r="AAD20" s="40951"/>
      <c r="AAE20" s="40951"/>
      <c r="AAF20" s="40951"/>
      <c r="AAG20" s="40951"/>
      <c r="AAH20" s="40951"/>
      <c r="AAI20" s="40951"/>
      <c r="AAJ20" s="40951"/>
      <c r="AAK20" s="40951"/>
      <c r="AAL20" s="40951"/>
      <c r="AAM20" s="40951"/>
      <c r="AAN20" s="40951"/>
      <c r="AAO20" s="40951"/>
      <c r="AAP20" s="40951"/>
      <c r="AAQ20" s="40951"/>
      <c r="AAR20" s="40951"/>
      <c r="AAS20" s="40951"/>
      <c r="AAT20" s="40951"/>
      <c r="AAU20" s="40951"/>
      <c r="AAV20" s="40951"/>
      <c r="AAW20" s="40951"/>
      <c r="AAX20" s="40951"/>
      <c r="AAY20" s="40951"/>
      <c r="AAZ20" s="40951"/>
      <c r="ABA20" s="40951"/>
      <c r="ABB20" s="40951"/>
      <c r="ABC20" s="40951"/>
      <c r="ABD20" s="40951"/>
      <c r="ABE20" s="40951"/>
      <c r="ABF20" s="40951"/>
      <c r="ABG20" s="40951"/>
      <c r="ABH20" s="40951"/>
      <c r="ABI20" s="40951"/>
      <c r="ABJ20" s="40951"/>
      <c r="ABK20" s="40951"/>
      <c r="ABL20" s="40951"/>
      <c r="ABM20" s="40951"/>
      <c r="ABN20" s="40951"/>
      <c r="ABO20" s="40951"/>
      <c r="ABP20" s="40951"/>
      <c r="ABQ20" s="40951"/>
      <c r="ABR20" s="40951"/>
      <c r="ABS20" s="40951"/>
      <c r="ABT20" s="40951"/>
      <c r="ABU20" s="40951"/>
      <c r="ABV20" s="40951"/>
      <c r="ABW20" s="40951"/>
      <c r="ABX20" s="40951"/>
      <c r="ABY20" s="40951"/>
      <c r="ABZ20" s="40951"/>
      <c r="ACA20" s="40951"/>
      <c r="ACB20" s="40951"/>
      <c r="ACC20" s="40951"/>
      <c r="ACD20" s="40951"/>
      <c r="ACE20" s="40951"/>
      <c r="ACF20" s="40951"/>
      <c r="ACG20" s="40951"/>
      <c r="ACH20" s="40951"/>
      <c r="ACI20" s="40951"/>
      <c r="ACJ20" s="40951"/>
      <c r="ACK20" s="40951"/>
      <c r="ACL20" s="40951"/>
      <c r="ACM20" s="40951"/>
      <c r="ACN20" s="40951"/>
      <c r="ACO20" s="40951"/>
      <c r="ACP20" s="40951"/>
      <c r="ACQ20" s="40951"/>
      <c r="ACR20" s="40951"/>
      <c r="ACS20" s="40951"/>
      <c r="ACT20" s="40951"/>
      <c r="ACU20" s="40951"/>
      <c r="ACV20" s="40951"/>
      <c r="ACW20" s="40951"/>
      <c r="ACX20" s="40951"/>
      <c r="ACY20" s="40951"/>
      <c r="ACZ20" s="40951"/>
      <c r="ADA20" s="40951"/>
      <c r="ADB20" s="40951"/>
      <c r="ADC20" s="40951"/>
      <c r="ADD20" s="40951"/>
      <c r="ADE20" s="40951"/>
      <c r="ADF20" s="40951"/>
      <c r="ADG20" s="40951"/>
      <c r="ADH20" s="40951"/>
      <c r="ADI20" s="40951"/>
      <c r="ADJ20" s="40951"/>
      <c r="ADK20" s="40951"/>
      <c r="ADL20" s="40951"/>
      <c r="ADM20" s="40951"/>
      <c r="ADN20" s="40951"/>
      <c r="ADO20" s="40951"/>
      <c r="ADP20" s="40951"/>
      <c r="ADQ20" s="40951"/>
      <c r="ADR20" s="40951"/>
      <c r="ADS20" s="40951"/>
      <c r="ADT20" s="40951"/>
      <c r="ADU20" s="40951"/>
      <c r="ADV20" s="40951"/>
      <c r="ADW20" s="40951"/>
      <c r="ADX20" s="40951"/>
      <c r="ADY20" s="40951"/>
      <c r="ADZ20" s="40951"/>
      <c r="AEA20" s="40951"/>
      <c r="AEB20" s="40951"/>
      <c r="AEC20" s="40951"/>
      <c r="AED20" s="40951"/>
      <c r="AEE20" s="40951"/>
      <c r="AEF20" s="40951"/>
      <c r="AEG20" s="40951"/>
      <c r="AEH20" s="40951"/>
      <c r="AEI20" s="40951"/>
      <c r="AEJ20" s="40951"/>
      <c r="AEK20" s="40951"/>
      <c r="AEL20" s="40951"/>
      <c r="AEM20" s="40951"/>
      <c r="AEN20" s="40951"/>
      <c r="AEO20" s="40951"/>
      <c r="AEP20" s="40951"/>
      <c r="AEQ20" s="40951"/>
      <c r="AER20" s="40951"/>
      <c r="AES20" s="40951"/>
      <c r="AET20" s="40951"/>
      <c r="AEU20" s="40951"/>
      <c r="AEV20" s="40951"/>
      <c r="AEW20" s="40951"/>
      <c r="AEX20" s="40951"/>
      <c r="AEY20" s="40951"/>
      <c r="AEZ20" s="40951"/>
      <c r="AFA20" s="40951"/>
      <c r="AFB20" s="40951"/>
      <c r="AFC20" s="40951"/>
      <c r="AFD20" s="40951"/>
      <c r="AFE20" s="40951"/>
      <c r="AFF20" s="40951"/>
      <c r="AFG20" s="40951"/>
      <c r="AFH20" s="40951"/>
      <c r="AFI20" s="40951"/>
      <c r="AFJ20" s="40951"/>
      <c r="AFK20" s="40951"/>
      <c r="AFL20" s="40951"/>
      <c r="AFM20" s="40951"/>
      <c r="AFN20" s="40951"/>
      <c r="AFO20" s="40951"/>
      <c r="AFP20" s="40951"/>
      <c r="AFQ20" s="40951"/>
      <c r="AFR20" s="40951"/>
      <c r="AFS20" s="40951"/>
      <c r="AFT20" s="40951"/>
      <c r="AFU20" s="40951"/>
      <c r="AFV20" s="40951"/>
      <c r="AFW20" s="40951"/>
      <c r="AFX20" s="40951"/>
      <c r="AFY20" s="40951"/>
      <c r="AFZ20" s="40951"/>
      <c r="AGA20" s="40951"/>
      <c r="AGB20" s="40951"/>
      <c r="AGC20" s="40951"/>
      <c r="AGD20" s="40951"/>
      <c r="AGE20" s="40951"/>
      <c r="AGF20" s="40951"/>
      <c r="AGG20" s="40951"/>
      <c r="AGH20" s="40951"/>
      <c r="AGI20" s="40951"/>
      <c r="AGJ20" s="40951"/>
      <c r="AGK20" s="40951"/>
      <c r="AGL20" s="40951"/>
      <c r="AGM20" s="40951"/>
      <c r="AGN20" s="40951"/>
      <c r="AGO20" s="40951"/>
      <c r="AGP20" s="40951"/>
      <c r="AGQ20" s="40951"/>
      <c r="AGR20" s="40951"/>
      <c r="AGS20" s="40951"/>
      <c r="AGT20" s="40951"/>
      <c r="AGU20" s="40951"/>
      <c r="AGV20" s="40951"/>
      <c r="AGW20" s="40951"/>
      <c r="AGX20" s="40951"/>
      <c r="AGY20" s="40951"/>
      <c r="AGZ20" s="40951"/>
      <c r="AHA20" s="40951"/>
      <c r="AHB20" s="40951"/>
      <c r="AHC20" s="40951"/>
      <c r="AHD20" s="40951"/>
      <c r="AHE20" s="40951"/>
      <c r="AHF20" s="40951"/>
      <c r="AHG20" s="40951"/>
      <c r="AHH20" s="40951"/>
      <c r="AHI20" s="40951"/>
      <c r="AHJ20" s="40951"/>
      <c r="AHK20" s="40951"/>
      <c r="AHL20" s="40951"/>
      <c r="AHM20" s="40951"/>
      <c r="AHN20" s="40951"/>
      <c r="AHO20" s="40951"/>
      <c r="AHP20" s="40951"/>
      <c r="AHQ20" s="40951"/>
      <c r="AHR20" s="40951"/>
      <c r="AHS20" s="40951"/>
      <c r="AHT20" s="40951"/>
      <c r="AHU20" s="40951"/>
      <c r="AHV20" s="40951"/>
      <c r="AHW20" s="40951"/>
      <c r="AHX20" s="40951"/>
      <c r="AHY20" s="40951"/>
      <c r="AHZ20" s="40951"/>
      <c r="AIA20" s="40951"/>
      <c r="AIB20" s="40951"/>
      <c r="AIC20" s="40951"/>
      <c r="AID20" s="40951"/>
      <c r="AIE20" s="40951"/>
      <c r="AIF20" s="40951"/>
      <c r="AIG20" s="40951"/>
      <c r="AIH20" s="40951"/>
      <c r="AII20" s="40951"/>
      <c r="AIJ20" s="40951"/>
      <c r="AIK20" s="40951"/>
      <c r="AIL20" s="40951"/>
      <c r="AIM20" s="40951"/>
      <c r="AIN20" s="40951"/>
      <c r="AIO20" s="40951"/>
      <c r="AIP20" s="40951"/>
      <c r="AIQ20" s="40951"/>
      <c r="AIR20" s="40951"/>
      <c r="AIS20" s="40951"/>
      <c r="AIT20" s="40951"/>
      <c r="AIU20" s="40951"/>
      <c r="AIV20" s="40951"/>
      <c r="AIW20" s="40951"/>
      <c r="AIX20" s="40951"/>
      <c r="AIY20" s="40951"/>
      <c r="AIZ20" s="40951"/>
      <c r="AJA20" s="40951"/>
      <c r="AJB20" s="40951"/>
      <c r="AJC20" s="40951"/>
      <c r="AJD20" s="40951"/>
      <c r="AJE20" s="40951"/>
      <c r="AJF20" s="40951"/>
      <c r="AJG20" s="40951"/>
      <c r="AJH20" s="40951"/>
      <c r="AJI20" s="40951"/>
      <c r="AJJ20" s="40951"/>
      <c r="AJK20" s="40951"/>
      <c r="AJL20" s="40951"/>
      <c r="AJM20" s="40951"/>
      <c r="AJN20" s="40951"/>
      <c r="AJO20" s="40951"/>
      <c r="AJP20" s="40951"/>
      <c r="AJQ20" s="40951"/>
      <c r="AJR20" s="40951"/>
      <c r="AJS20" s="40951"/>
      <c r="AJT20" s="40951"/>
      <c r="AJU20" s="40951"/>
      <c r="AJV20" s="40951"/>
      <c r="AJW20" s="40951"/>
      <c r="AJX20" s="40951"/>
      <c r="AJY20" s="40951"/>
      <c r="AJZ20" s="40951"/>
      <c r="AKA20" s="40951"/>
      <c r="AKB20" s="40951"/>
      <c r="AKC20" s="40951"/>
      <c r="AKD20" s="40951"/>
      <c r="AKE20" s="40951"/>
      <c r="AKF20" s="40951"/>
      <c r="AKG20" s="40951"/>
      <c r="AKH20" s="40951"/>
      <c r="AKI20" s="40951"/>
      <c r="AKJ20" s="40951"/>
      <c r="AKK20" s="40951"/>
      <c r="AKL20" s="40951"/>
      <c r="AKM20" s="40951"/>
      <c r="AKN20" s="40951"/>
      <c r="AKO20" s="40951"/>
      <c r="AKP20" s="40951"/>
      <c r="AKQ20" s="40951"/>
      <c r="AKR20" s="40951"/>
      <c r="AKS20" s="40951"/>
      <c r="AKT20" s="40951"/>
      <c r="AKU20" s="40951"/>
      <c r="AKV20" s="40951"/>
      <c r="AKW20" s="40951"/>
      <c r="AKX20" s="40951"/>
      <c r="AKY20" s="40951"/>
      <c r="AKZ20" s="40951"/>
      <c r="ALA20" s="40951"/>
      <c r="ALB20" s="40951"/>
      <c r="ALC20" s="40951"/>
      <c r="ALD20" s="40951"/>
      <c r="ALE20" s="40951"/>
      <c r="ALF20" s="40951"/>
      <c r="ALG20" s="40951"/>
      <c r="ALH20" s="40951"/>
      <c r="ALI20" s="40951"/>
      <c r="ALJ20" s="40951"/>
      <c r="ALK20" s="40951"/>
      <c r="ALL20" s="40951"/>
      <c r="ALM20" s="40951"/>
      <c r="ALN20" s="40951"/>
      <c r="ALO20" s="40951"/>
      <c r="ALP20" s="40951"/>
      <c r="ALQ20" s="40951"/>
      <c r="ALR20" s="40951"/>
      <c r="ALS20" s="40951"/>
      <c r="ALT20" s="40951"/>
      <c r="ALU20" s="40951"/>
      <c r="ALV20" s="40951"/>
      <c r="ALW20" s="40951"/>
      <c r="ALX20" s="40951"/>
      <c r="ALY20" s="40951"/>
      <c r="ALZ20" s="40951"/>
      <c r="AMA20" s="40951"/>
      <c r="AMB20" s="40951"/>
      <c r="AMC20" s="40951"/>
      <c r="AMD20" s="40951"/>
      <c r="AME20" s="40951"/>
      <c r="AMF20" s="40951"/>
      <c r="AMG20" s="40951"/>
      <c r="AMH20" s="40951"/>
      <c r="AMI20" s="40951"/>
      <c r="AMJ20" s="40951"/>
      <c r="AMK20" s="40951"/>
      <c r="AML20" s="40951"/>
      <c r="AMM20" s="40951"/>
      <c r="AMN20" s="40951"/>
      <c r="AMO20" s="40951"/>
      <c r="AMP20" s="40951"/>
      <c r="AMQ20" s="40951"/>
      <c r="AMR20" s="40951"/>
      <c r="AMS20" s="40951"/>
      <c r="AMT20" s="40951"/>
      <c r="AMU20" s="40951"/>
      <c r="AMV20" s="40951"/>
      <c r="AMW20" s="40951"/>
      <c r="AMX20" s="40951"/>
      <c r="AMY20" s="40951"/>
      <c r="AMZ20" s="40951"/>
      <c r="ANA20" s="40951"/>
      <c r="ANB20" s="40951"/>
      <c r="ANC20" s="40951"/>
      <c r="AND20" s="40951"/>
      <c r="ANE20" s="40951"/>
      <c r="ANF20" s="40951"/>
      <c r="ANG20" s="40951"/>
      <c r="ANH20" s="40951"/>
      <c r="ANI20" s="40951"/>
      <c r="ANJ20" s="40951"/>
      <c r="ANK20" s="40951"/>
      <c r="ANL20" s="40951"/>
      <c r="ANM20" s="40951"/>
      <c r="ANN20" s="40951"/>
      <c r="ANO20" s="40951"/>
      <c r="ANP20" s="40951"/>
      <c r="ANQ20" s="40951"/>
      <c r="ANR20" s="40951"/>
      <c r="ANS20" s="40951"/>
      <c r="ANT20" s="40951"/>
      <c r="ANU20" s="40951"/>
      <c r="ANV20" s="40951"/>
      <c r="ANW20" s="40951"/>
      <c r="ANX20" s="40951"/>
      <c r="ANY20" s="40951"/>
      <c r="ANZ20" s="40951"/>
      <c r="AOA20" s="40951"/>
      <c r="AOB20" s="40951"/>
      <c r="AOC20" s="40951"/>
      <c r="AOD20" s="40951"/>
      <c r="AOE20" s="40951"/>
      <c r="AOF20" s="40951"/>
      <c r="AOG20" s="40951"/>
      <c r="AOH20" s="40951"/>
      <c r="AOI20" s="40951"/>
      <c r="AOJ20" s="40951"/>
      <c r="AOK20" s="40951"/>
      <c r="AOL20" s="40951"/>
      <c r="AOM20" s="40951"/>
      <c r="AON20" s="40951"/>
      <c r="AOO20" s="40951"/>
      <c r="AOP20" s="40951"/>
      <c r="AOQ20" s="40951"/>
      <c r="AOR20" s="40951"/>
      <c r="AOS20" s="40951"/>
      <c r="AOT20" s="40951"/>
      <c r="AOU20" s="40951"/>
      <c r="AOV20" s="40951"/>
      <c r="AOW20" s="40951"/>
      <c r="AOX20" s="40951"/>
      <c r="AOY20" s="40951"/>
      <c r="AOZ20" s="40951"/>
      <c r="APA20" s="40951"/>
      <c r="APB20" s="40951"/>
      <c r="APC20" s="40951"/>
      <c r="APD20" s="40951"/>
      <c r="APE20" s="40951"/>
      <c r="APF20" s="40951"/>
      <c r="APG20" s="40951"/>
      <c r="APH20" s="40951"/>
      <c r="API20" s="40951"/>
      <c r="APJ20" s="40951"/>
      <c r="APK20" s="40951"/>
      <c r="APL20" s="40951"/>
      <c r="APM20" s="40951"/>
      <c r="APN20" s="40951"/>
      <c r="APO20" s="40951"/>
      <c r="APP20" s="40951"/>
      <c r="APQ20" s="40951"/>
      <c r="APR20" s="40951"/>
      <c r="APS20" s="40951"/>
      <c r="APT20" s="40951"/>
      <c r="APU20" s="40951"/>
      <c r="APV20" s="40951"/>
      <c r="APW20" s="40951"/>
      <c r="APX20" s="40951"/>
      <c r="APY20" s="40951"/>
      <c r="APZ20" s="40951"/>
      <c r="AQA20" s="40951"/>
      <c r="AQB20" s="40951"/>
      <c r="AQC20" s="40951"/>
      <c r="AQD20" s="40951"/>
      <c r="AQE20" s="40951"/>
      <c r="AQF20" s="40951"/>
      <c r="AQG20" s="40951"/>
      <c r="AQH20" s="40951"/>
      <c r="AQI20" s="40951"/>
      <c r="AQJ20" s="40951"/>
      <c r="AQK20" s="40951"/>
      <c r="AQL20" s="40951"/>
      <c r="AQM20" s="40951"/>
      <c r="AQN20" s="40951"/>
      <c r="AQO20" s="40951"/>
      <c r="AQP20" s="40951"/>
      <c r="AQQ20" s="40951"/>
      <c r="AQR20" s="40951"/>
      <c r="AQS20" s="40951"/>
      <c r="AQT20" s="40951"/>
      <c r="AQU20" s="40951"/>
      <c r="AQV20" s="40951"/>
      <c r="AQW20" s="40951"/>
      <c r="AQX20" s="40951"/>
      <c r="AQY20" s="40951"/>
      <c r="AQZ20" s="40951"/>
      <c r="ARA20" s="40951"/>
      <c r="ARB20" s="40951"/>
      <c r="ARC20" s="40951"/>
      <c r="ARD20" s="40951"/>
      <c r="ARE20" s="40951"/>
      <c r="ARF20" s="40951"/>
      <c r="ARG20" s="40951"/>
      <c r="ARH20" s="40951"/>
      <c r="ARI20" s="40951"/>
      <c r="ARJ20" s="40951"/>
      <c r="ARK20" s="40951"/>
      <c r="ARL20" s="40951"/>
      <c r="ARM20" s="40951"/>
      <c r="ARN20" s="40951"/>
      <c r="ARO20" s="40951"/>
      <c r="ARP20" s="40951"/>
      <c r="ARQ20" s="40951"/>
      <c r="ARR20" s="40951"/>
      <c r="ARS20" s="40951"/>
      <c r="ART20" s="40951"/>
      <c r="ARU20" s="40951"/>
      <c r="ARV20" s="40951"/>
      <c r="ARW20" s="40951"/>
      <c r="ARX20" s="40951"/>
      <c r="ARY20" s="40951"/>
      <c r="ARZ20" s="40951"/>
      <c r="ASA20" s="40951"/>
      <c r="ASB20" s="40951"/>
      <c r="ASC20" s="40951"/>
      <c r="ASD20" s="40951"/>
      <c r="ASE20" s="40951"/>
      <c r="ASF20" s="40951"/>
      <c r="ASG20" s="40951"/>
      <c r="ASH20" s="40951"/>
      <c r="ASI20" s="40951"/>
      <c r="ASJ20" s="40951"/>
      <c r="ASK20" s="40951"/>
      <c r="ASL20" s="40951"/>
      <c r="ASM20" s="40951"/>
      <c r="ASN20" s="40951"/>
      <c r="ASO20" s="40951"/>
      <c r="ASP20" s="40951"/>
      <c r="ASQ20" s="40951"/>
      <c r="ASR20" s="40951"/>
      <c r="ASS20" s="40951"/>
      <c r="AST20" s="40951"/>
      <c r="ASU20" s="40951"/>
      <c r="ASV20" s="40951"/>
      <c r="ASW20" s="40951"/>
      <c r="ASX20" s="40951"/>
      <c r="ASY20" s="40951"/>
      <c r="ASZ20" s="40951"/>
      <c r="ATA20" s="40951"/>
      <c r="ATB20" s="40951"/>
      <c r="ATC20" s="40951"/>
      <c r="ATD20" s="40951"/>
      <c r="ATE20" s="40951"/>
      <c r="ATF20" s="40951"/>
      <c r="ATG20" s="40951"/>
      <c r="ATH20" s="40951"/>
      <c r="ATI20" s="40951"/>
      <c r="ATJ20" s="40951"/>
      <c r="ATK20" s="40951"/>
      <c r="ATL20" s="40951"/>
      <c r="ATM20" s="40951"/>
      <c r="ATN20" s="40951"/>
      <c r="ATO20" s="40951"/>
      <c r="ATP20" s="40951"/>
      <c r="ATQ20" s="40951"/>
      <c r="ATR20" s="40951"/>
      <c r="ATS20" s="40951"/>
      <c r="ATT20" s="40951"/>
      <c r="ATU20" s="40951"/>
      <c r="ATV20" s="40951"/>
      <c r="ATW20" s="40951"/>
      <c r="ATX20" s="40951"/>
      <c r="ATY20" s="40951"/>
      <c r="ATZ20" s="40951"/>
      <c r="AUA20" s="40951"/>
      <c r="AUB20" s="40951"/>
      <c r="AUC20" s="40951"/>
      <c r="AUD20" s="40951"/>
      <c r="AUE20" s="40951"/>
      <c r="AUF20" s="40951"/>
      <c r="AUG20" s="40951"/>
      <c r="AUH20" s="40951"/>
      <c r="AUI20" s="40951"/>
      <c r="AUJ20" s="40951"/>
      <c r="AUK20" s="40951"/>
      <c r="AUL20" s="40951"/>
      <c r="AUM20" s="40951"/>
      <c r="AUN20" s="40951"/>
      <c r="AUO20" s="40951"/>
      <c r="AUP20" s="40951"/>
      <c r="AUQ20" s="40951"/>
      <c r="AUR20" s="40951"/>
      <c r="AUS20" s="40951"/>
      <c r="AUT20" s="40951"/>
      <c r="AUU20" s="40951"/>
      <c r="AUV20" s="40951"/>
      <c r="AUW20" s="40951"/>
      <c r="AUX20" s="40951"/>
      <c r="AUY20" s="40951"/>
      <c r="AUZ20" s="40951"/>
      <c r="AVA20" s="40951"/>
      <c r="AVB20" s="40951"/>
      <c r="AVC20" s="40951"/>
      <c r="AVD20" s="40951"/>
      <c r="AVE20" s="40951"/>
      <c r="AVF20" s="40951"/>
      <c r="AVG20" s="40951"/>
      <c r="AVH20" s="40951"/>
      <c r="AVI20" s="40951"/>
      <c r="AVJ20" s="40951"/>
      <c r="AVK20" s="40951"/>
      <c r="AVL20" s="40951"/>
      <c r="AVM20" s="40951"/>
      <c r="AVN20" s="40951"/>
      <c r="AVO20" s="40951"/>
      <c r="AVP20" s="40951"/>
      <c r="AVQ20" s="40951"/>
      <c r="AVR20" s="40951"/>
      <c r="AVS20" s="40951"/>
      <c r="AVT20" s="40951"/>
      <c r="AVU20" s="40951"/>
      <c r="AVV20" s="40951"/>
      <c r="AVW20" s="40951"/>
      <c r="AVX20" s="40951"/>
      <c r="AVY20" s="40951"/>
      <c r="AVZ20" s="40951"/>
      <c r="AWA20" s="40951"/>
      <c r="AWB20" s="40951"/>
      <c r="AWC20" s="40951"/>
      <c r="AWD20" s="40951"/>
      <c r="AWE20" s="40951"/>
      <c r="AWF20" s="40951"/>
      <c r="AWG20" s="40951"/>
      <c r="AWH20" s="40951"/>
      <c r="AWI20" s="40951"/>
      <c r="AWJ20" s="40951"/>
      <c r="AWK20" s="40951"/>
      <c r="AWL20" s="40951"/>
      <c r="AWM20" s="40951"/>
      <c r="AWN20" s="40951"/>
      <c r="AWO20" s="40951"/>
      <c r="AWP20" s="40951"/>
      <c r="AWQ20" s="40951"/>
      <c r="AWR20" s="40951"/>
      <c r="AWS20" s="40951"/>
      <c r="AWT20" s="40951"/>
      <c r="AWU20" s="40951"/>
      <c r="AWV20" s="40951"/>
      <c r="AWW20" s="40951"/>
      <c r="AWX20" s="40951"/>
      <c r="AWY20" s="40951"/>
      <c r="AWZ20" s="40951"/>
      <c r="AXA20" s="40951"/>
      <c r="AXB20" s="40951"/>
      <c r="AXC20" s="40951"/>
      <c r="AXD20" s="40951"/>
      <c r="AXE20" s="40951"/>
      <c r="AXF20" s="40951"/>
      <c r="AXG20" s="40951"/>
      <c r="AXH20" s="40951"/>
      <c r="AXI20" s="40951"/>
      <c r="AXJ20" s="40951"/>
      <c r="AXK20" s="40951"/>
      <c r="AXL20" s="40951"/>
      <c r="AXM20" s="40951"/>
      <c r="AXN20" s="40951"/>
      <c r="AXO20" s="40951"/>
      <c r="AXP20" s="40951"/>
      <c r="AXQ20" s="40951"/>
      <c r="AXR20" s="40951"/>
      <c r="AXS20" s="40951"/>
      <c r="AXT20" s="40951"/>
      <c r="AXU20" s="40951"/>
      <c r="AXV20" s="40951"/>
      <c r="AXW20" s="40951"/>
      <c r="AXX20" s="40951"/>
      <c r="AXY20" s="40951"/>
      <c r="AXZ20" s="40951"/>
      <c r="AYA20" s="40951"/>
      <c r="AYB20" s="40951"/>
      <c r="AYC20" s="40951"/>
      <c r="AYD20" s="40951"/>
      <c r="AYE20" s="40951"/>
      <c r="AYF20" s="40951"/>
      <c r="AYG20" s="40951"/>
      <c r="AYH20" s="40951"/>
      <c r="AYI20" s="40951"/>
      <c r="AYJ20" s="40951"/>
      <c r="AYK20" s="40951"/>
      <c r="AYL20" s="40951"/>
      <c r="AYM20" s="40951"/>
      <c r="AYN20" s="40951"/>
      <c r="AYO20" s="40951"/>
      <c r="AYP20" s="40951"/>
      <c r="AYQ20" s="40951"/>
      <c r="AYR20" s="40951"/>
      <c r="AYS20" s="40951"/>
      <c r="AYT20" s="40951"/>
      <c r="AYU20" s="40951"/>
      <c r="AYV20" s="40951"/>
      <c r="AYW20" s="40951"/>
      <c r="AYX20" s="40951"/>
      <c r="AYY20" s="40951"/>
      <c r="AYZ20" s="40951"/>
      <c r="AZA20" s="40951"/>
      <c r="AZB20" s="40951"/>
      <c r="AZC20" s="40951"/>
      <c r="AZD20" s="40951"/>
      <c r="AZE20" s="40951"/>
      <c r="AZF20" s="40951"/>
      <c r="AZG20" s="40951"/>
      <c r="AZH20" s="40951"/>
      <c r="AZI20" s="40951"/>
      <c r="AZJ20" s="40951"/>
      <c r="AZK20" s="40951"/>
      <c r="AZL20" s="40951"/>
      <c r="AZM20" s="40951"/>
      <c r="AZN20" s="40951"/>
      <c r="AZO20" s="40951"/>
      <c r="AZP20" s="40951"/>
      <c r="AZQ20" s="40951"/>
      <c r="AZR20" s="40951"/>
      <c r="AZS20" s="40951"/>
      <c r="AZT20" s="40951"/>
      <c r="AZU20" s="40951"/>
      <c r="AZV20" s="40951"/>
      <c r="AZW20" s="40951"/>
      <c r="AZX20" s="40951"/>
      <c r="AZY20" s="40951"/>
      <c r="AZZ20" s="40951"/>
      <c r="BAA20" s="40951"/>
      <c r="BAB20" s="40951"/>
      <c r="BAC20" s="40951"/>
      <c r="BAD20" s="40951"/>
      <c r="BAE20" s="40951"/>
      <c r="BAF20" s="40951"/>
      <c r="BAG20" s="40951"/>
      <c r="BAH20" s="40951"/>
      <c r="BAI20" s="40951"/>
      <c r="BAJ20" s="40951"/>
      <c r="BAK20" s="40951"/>
      <c r="BAL20" s="40951"/>
      <c r="BAM20" s="40951"/>
      <c r="BAN20" s="40951"/>
      <c r="BAO20" s="40951"/>
      <c r="BAP20" s="40951"/>
      <c r="BAQ20" s="40951"/>
      <c r="BAR20" s="40951"/>
      <c r="BAS20" s="40951"/>
      <c r="BAT20" s="40951"/>
      <c r="BAU20" s="40951"/>
      <c r="BAV20" s="40951"/>
      <c r="BAW20" s="40951"/>
      <c r="BAX20" s="40951"/>
      <c r="BAY20" s="40951"/>
      <c r="BAZ20" s="40951"/>
      <c r="BBA20" s="40951"/>
      <c r="BBB20" s="40951"/>
      <c r="BBC20" s="40951"/>
      <c r="BBD20" s="40951"/>
      <c r="BBE20" s="40951"/>
      <c r="BBF20" s="40951"/>
      <c r="BBG20" s="40951"/>
      <c r="BBH20" s="40951"/>
      <c r="BBI20" s="40951"/>
      <c r="BBJ20" s="40951"/>
      <c r="BBK20" s="40951"/>
      <c r="BBL20" s="40951"/>
      <c r="BBM20" s="40951"/>
      <c r="BBN20" s="40951"/>
      <c r="BBO20" s="40951"/>
    </row>
    <row r="21" spans="1:1419" ht="19.5" customHeight="1" x14ac:dyDescent="0.25">
      <c r="A21" s="41974" t="s">
        <v>138</v>
      </c>
      <c r="B21" s="41989"/>
      <c r="C21" s="40966">
        <f>DB_PESSOAL_V.2021!C55</f>
        <v>0</v>
      </c>
      <c r="D21" s="40966">
        <f>DB_PESSOAL_V.2021!D55</f>
        <v>0</v>
      </c>
      <c r="E21" s="40966">
        <f>DB_PESSOAL_V.2021!E55</f>
        <v>0</v>
      </c>
      <c r="F21" s="40966">
        <f>DB_PESSOAL_V.2021!F55</f>
        <v>0</v>
      </c>
      <c r="G21" s="40966">
        <f>DB_PESSOAL_V.2021!G55</f>
        <v>0</v>
      </c>
      <c r="H21" s="40967">
        <f>C21+D21-E21+F21-G21</f>
        <v>0</v>
      </c>
      <c r="I21" s="40968">
        <f>H21</f>
        <v>0</v>
      </c>
      <c r="J21" s="40969">
        <v>0</v>
      </c>
      <c r="K21" s="40969">
        <v>0</v>
      </c>
      <c r="L21" s="40966">
        <v>0</v>
      </c>
      <c r="M21" s="40969">
        <v>0</v>
      </c>
      <c r="N21" s="40970">
        <f>I21+J21-K21+L21-M21</f>
        <v>0</v>
      </c>
      <c r="O21" s="40968">
        <f>N21</f>
        <v>0</v>
      </c>
      <c r="P21" s="40969">
        <v>0</v>
      </c>
      <c r="Q21" s="40969">
        <v>0</v>
      </c>
      <c r="R21" s="40966">
        <v>0</v>
      </c>
      <c r="S21" s="40969">
        <v>0</v>
      </c>
      <c r="T21" s="40970">
        <f>O21+P21-Q21+R21-S21</f>
        <v>0</v>
      </c>
      <c r="U21" s="40968">
        <f>T21</f>
        <v>0</v>
      </c>
      <c r="V21" s="40969">
        <v>0</v>
      </c>
      <c r="W21" s="40969">
        <v>0</v>
      </c>
      <c r="X21" s="40966">
        <v>0</v>
      </c>
      <c r="Y21" s="40969">
        <v>0</v>
      </c>
      <c r="Z21" s="40970">
        <f>U21+V21-W21+X21-Y21</f>
        <v>0</v>
      </c>
      <c r="AA21" s="40968">
        <f>Z21</f>
        <v>0</v>
      </c>
      <c r="AB21" s="41022">
        <v>0</v>
      </c>
      <c r="AC21" s="41023">
        <v>0</v>
      </c>
      <c r="AD21" s="40966">
        <v>0</v>
      </c>
      <c r="AE21" s="41024">
        <v>0</v>
      </c>
      <c r="AF21" s="40970">
        <f>AA21+AB21-AC21+AD21-AE21</f>
        <v>0</v>
      </c>
      <c r="AG21" s="40968">
        <f>AF21</f>
        <v>0</v>
      </c>
      <c r="AH21" s="40969">
        <v>0</v>
      </c>
      <c r="AI21" s="40969">
        <v>0</v>
      </c>
      <c r="AJ21" s="40966">
        <v>0</v>
      </c>
      <c r="AK21" s="40969">
        <v>0</v>
      </c>
      <c r="AL21" s="40970">
        <f>AG21+AH21-AI21+AJ21-AK21</f>
        <v>0</v>
      </c>
      <c r="AM21" s="40968">
        <f>AL21</f>
        <v>0</v>
      </c>
      <c r="AN21" s="40969">
        <v>0</v>
      </c>
      <c r="AO21" s="40966">
        <v>0</v>
      </c>
      <c r="AP21" s="40966">
        <v>0</v>
      </c>
      <c r="AQ21" s="40969">
        <v>0</v>
      </c>
      <c r="AR21" s="40970">
        <f>AM21+AN21-AO21+AP21-AQ21</f>
        <v>0</v>
      </c>
      <c r="AS21" s="40968">
        <f>AR21</f>
        <v>0</v>
      </c>
      <c r="AT21" s="40969">
        <v>0</v>
      </c>
      <c r="AU21" s="40969">
        <v>0</v>
      </c>
      <c r="AV21" s="40966">
        <v>0</v>
      </c>
      <c r="AW21" s="40969">
        <v>0</v>
      </c>
      <c r="AX21" s="40970">
        <f>AS21+AT21-AU21+AV21-AW21</f>
        <v>0</v>
      </c>
      <c r="AY21" s="40968">
        <f>AX21</f>
        <v>0</v>
      </c>
      <c r="AZ21" s="41025">
        <v>0</v>
      </c>
      <c r="BA21" s="41026">
        <v>0</v>
      </c>
      <c r="BB21" s="40966">
        <v>0</v>
      </c>
      <c r="BC21" s="41027">
        <v>0</v>
      </c>
      <c r="BD21" s="40970">
        <f>AY21+AZ21-BA21+BB21-BC21</f>
        <v>0</v>
      </c>
      <c r="BE21" s="40968">
        <f>BD21</f>
        <v>0</v>
      </c>
      <c r="BF21" s="40969">
        <v>0</v>
      </c>
      <c r="BG21" s="40969">
        <v>0</v>
      </c>
      <c r="BH21" s="40966">
        <v>0</v>
      </c>
      <c r="BI21" s="40969">
        <v>0</v>
      </c>
      <c r="BJ21" s="40970">
        <f>BE21+BF21-BG21+BH21-BI21</f>
        <v>0</v>
      </c>
      <c r="BK21" s="40968">
        <f>BJ21</f>
        <v>0</v>
      </c>
      <c r="BL21" s="40969">
        <v>0</v>
      </c>
      <c r="BM21" s="40969">
        <v>0</v>
      </c>
      <c r="BN21" s="40969">
        <v>0</v>
      </c>
      <c r="BO21" s="40969">
        <v>0</v>
      </c>
      <c r="BP21" s="40969">
        <f>BK21+BL21-BM21+BN21-BO21</f>
        <v>0</v>
      </c>
      <c r="BQ21" s="40969">
        <f>BP21</f>
        <v>0</v>
      </c>
      <c r="BR21" s="40969">
        <v>0</v>
      </c>
      <c r="BS21" s="40969">
        <v>0</v>
      </c>
      <c r="BT21" s="40969">
        <v>0</v>
      </c>
      <c r="BU21" s="40969">
        <v>0</v>
      </c>
      <c r="BV21" s="40969">
        <f>BQ21+BR21-BS21+BT21-BU21</f>
        <v>0</v>
      </c>
      <c r="BW21" s="40969">
        <f>BV21</f>
        <v>0</v>
      </c>
      <c r="BX21" s="40969">
        <v>0</v>
      </c>
      <c r="BY21" s="40969">
        <v>0</v>
      </c>
      <c r="BZ21" s="40969">
        <v>0</v>
      </c>
      <c r="CA21" s="40969">
        <v>0</v>
      </c>
      <c r="CB21" s="40969">
        <f>BW21+BX21-BY21+BZ21-CA21</f>
        <v>0</v>
      </c>
      <c r="CC21" s="40969">
        <f>H21</f>
        <v>0</v>
      </c>
      <c r="CD21" s="40969">
        <f t="shared" ref="CD21:CG23" si="10">J21+P21+V21+AB21+AH21+AN21+AT21+AZ21+BF21+BL21+BR21+BX21</f>
        <v>0</v>
      </c>
      <c r="CE21" s="40969">
        <f t="shared" si="10"/>
        <v>0</v>
      </c>
      <c r="CF21" s="40969">
        <f t="shared" si="10"/>
        <v>0</v>
      </c>
      <c r="CG21" s="40969">
        <f t="shared" si="10"/>
        <v>0</v>
      </c>
      <c r="CH21" s="40969">
        <f>CC21+CD21-CE21+CF21-CG21</f>
        <v>0</v>
      </c>
      <c r="CI21" s="40969">
        <f>C21</f>
        <v>0</v>
      </c>
      <c r="CJ21" s="40969">
        <f t="shared" ref="CJ21:CM23" si="11">D21+CD21</f>
        <v>0</v>
      </c>
      <c r="CK21" s="40969">
        <f t="shared" si="11"/>
        <v>0</v>
      </c>
      <c r="CL21" s="40969">
        <f t="shared" si="11"/>
        <v>0</v>
      </c>
      <c r="CM21" s="40969">
        <f t="shared" si="11"/>
        <v>0</v>
      </c>
      <c r="CN21" s="40969">
        <f>CI21+CJ21-CK21+CL21-CM21</f>
        <v>0</v>
      </c>
      <c r="CO21" s="40969"/>
      <c r="CP21" s="40969"/>
      <c r="CQ21" s="40969"/>
      <c r="CR21" s="40969"/>
      <c r="CS21" s="40969"/>
      <c r="CT21" s="40969"/>
      <c r="CU21" s="40969"/>
      <c r="CV21" s="40969"/>
      <c r="CW21" s="40969"/>
      <c r="CX21" s="40969"/>
      <c r="CY21" s="40969"/>
      <c r="CZ21" s="40969"/>
      <c r="DA21" s="40969"/>
      <c r="DB21" s="40969"/>
      <c r="DC21" s="40969"/>
      <c r="DD21" s="40969"/>
      <c r="DE21" s="40969"/>
      <c r="DF21" s="40969"/>
      <c r="DG21" s="40969"/>
      <c r="DH21" s="40969"/>
      <c r="DI21" s="40969"/>
      <c r="DJ21" s="40969"/>
      <c r="DK21" s="40969"/>
      <c r="DL21" s="40969"/>
      <c r="DM21" s="40969"/>
      <c r="DN21" s="40969"/>
      <c r="DO21" s="40969"/>
      <c r="DP21" s="40969"/>
      <c r="DQ21" s="40969"/>
      <c r="DR21" s="40969"/>
      <c r="DS21" s="40969"/>
      <c r="DT21" s="40969"/>
      <c r="DU21" s="40969"/>
      <c r="DV21" s="40969"/>
      <c r="DW21" s="40969"/>
      <c r="DX21" s="40969"/>
      <c r="DY21" s="40969"/>
      <c r="DZ21" s="40969"/>
      <c r="EA21" s="40969"/>
      <c r="EB21" s="40969"/>
      <c r="EC21" s="40969"/>
      <c r="ED21" s="40969"/>
      <c r="EE21" s="40969"/>
      <c r="EF21" s="40969"/>
      <c r="EG21" s="40969"/>
      <c r="EH21" s="40969"/>
      <c r="EI21" s="40969"/>
      <c r="EJ21" s="40969"/>
      <c r="EK21" s="40969"/>
      <c r="EL21" s="40969"/>
      <c r="EM21" s="40969"/>
      <c r="EN21" s="40969"/>
      <c r="EO21" s="40969"/>
      <c r="EP21" s="40969"/>
      <c r="EQ21" s="40969"/>
      <c r="ER21" s="40969"/>
      <c r="ES21" s="40969"/>
      <c r="ET21" s="40969"/>
      <c r="EU21" s="40969"/>
      <c r="EV21" s="40969"/>
      <c r="EW21" s="40969"/>
      <c r="EX21" s="40969"/>
      <c r="EY21" s="40969"/>
      <c r="EZ21" s="40969"/>
      <c r="FA21" s="40969"/>
      <c r="FB21" s="40969"/>
      <c r="FC21" s="40969"/>
      <c r="FD21" s="40969"/>
      <c r="FE21" s="40969"/>
      <c r="FF21" s="40969"/>
      <c r="FG21" s="40969"/>
      <c r="FH21" s="40969"/>
      <c r="FI21" s="40969"/>
      <c r="FJ21" s="40969"/>
      <c r="FK21" s="40969"/>
      <c r="FL21" s="40969"/>
      <c r="FM21" s="40969"/>
      <c r="FN21" s="40969"/>
      <c r="FO21" s="40969"/>
      <c r="FP21" s="40969"/>
      <c r="FQ21" s="40969"/>
      <c r="FR21" s="40969"/>
      <c r="FS21" s="40969"/>
      <c r="FT21" s="40969"/>
      <c r="FU21" s="40969"/>
      <c r="FV21" s="40969"/>
      <c r="FW21" s="40969"/>
      <c r="FX21" s="40969"/>
      <c r="FY21" s="40969"/>
      <c r="FZ21" s="40969"/>
      <c r="GA21" s="40969"/>
      <c r="GB21" s="40969"/>
      <c r="GC21" s="40969"/>
      <c r="GD21" s="40969"/>
      <c r="GE21" s="40969"/>
      <c r="GF21" s="40969"/>
      <c r="GG21" s="40969"/>
      <c r="GH21" s="40969"/>
      <c r="GI21" s="40969"/>
      <c r="GJ21" s="40969"/>
      <c r="GK21" s="40969"/>
      <c r="GL21" s="40969"/>
      <c r="GM21" s="40969"/>
      <c r="GN21" s="40969"/>
      <c r="GO21" s="40969"/>
      <c r="GP21" s="40969"/>
      <c r="GQ21" s="40969"/>
      <c r="GR21" s="40969"/>
      <c r="GS21" s="40969"/>
      <c r="GT21" s="40969"/>
      <c r="GU21" s="40969"/>
      <c r="GV21" s="40969"/>
      <c r="GW21" s="40969"/>
      <c r="GX21" s="40969"/>
      <c r="GY21" s="40969"/>
      <c r="GZ21" s="40969"/>
      <c r="HA21" s="40969"/>
      <c r="HB21" s="40969"/>
      <c r="HC21" s="40969"/>
      <c r="HD21" s="40969"/>
      <c r="HE21" s="40969"/>
      <c r="HF21" s="40969"/>
      <c r="HG21" s="40969"/>
      <c r="HH21" s="40969"/>
      <c r="HI21" s="40969"/>
      <c r="HJ21" s="40969"/>
      <c r="HK21" s="40969"/>
      <c r="HL21" s="40969"/>
      <c r="HM21" s="40969"/>
      <c r="HN21" s="40969"/>
      <c r="HO21" s="40969"/>
      <c r="HP21" s="40969"/>
      <c r="HQ21" s="40969"/>
      <c r="HR21" s="40969"/>
      <c r="HS21" s="40969"/>
      <c r="HT21" s="40969"/>
      <c r="HU21" s="40969"/>
      <c r="HV21" s="40969"/>
      <c r="HW21" s="40969"/>
      <c r="HX21" s="40969"/>
      <c r="HY21" s="40969"/>
      <c r="HZ21" s="40969"/>
      <c r="IA21" s="40969"/>
      <c r="IB21" s="40969"/>
      <c r="IC21" s="40969"/>
      <c r="ID21" s="40969"/>
      <c r="IE21" s="40969"/>
      <c r="IF21" s="40969"/>
      <c r="IG21" s="40969"/>
      <c r="IH21" s="40969"/>
      <c r="II21" s="40969"/>
      <c r="IJ21" s="40969"/>
      <c r="IK21" s="40969"/>
      <c r="IL21" s="40969"/>
      <c r="IM21" s="40969"/>
      <c r="IN21" s="40969"/>
      <c r="IO21" s="40969"/>
      <c r="IP21" s="40969"/>
      <c r="IQ21" s="40969"/>
      <c r="IR21" s="40969"/>
      <c r="IS21" s="40969"/>
      <c r="IT21" s="40969"/>
      <c r="IU21" s="40969"/>
      <c r="IV21" s="40969"/>
      <c r="IW21" s="40969"/>
      <c r="IX21" s="40969"/>
      <c r="IY21" s="40969"/>
      <c r="IZ21" s="40969"/>
      <c r="JA21" s="40969"/>
      <c r="JB21" s="40969"/>
      <c r="JC21" s="40969"/>
      <c r="JD21" s="40969"/>
      <c r="JE21" s="40969"/>
      <c r="JF21" s="40969"/>
      <c r="JG21" s="40969"/>
      <c r="JH21" s="40969"/>
      <c r="JI21" s="40969"/>
      <c r="JJ21" s="40969"/>
      <c r="JK21" s="40969"/>
      <c r="JL21" s="40969"/>
      <c r="JM21" s="40969"/>
      <c r="JN21" s="40969"/>
      <c r="JO21" s="40969"/>
      <c r="JP21" s="40969"/>
      <c r="JQ21" s="40969"/>
      <c r="JR21" s="40969"/>
      <c r="JS21" s="40969"/>
      <c r="JT21" s="40969"/>
      <c r="JU21" s="40969"/>
      <c r="JV21" s="40969"/>
      <c r="JW21" s="40969"/>
      <c r="JX21" s="40969"/>
      <c r="JY21" s="40969"/>
      <c r="JZ21" s="40969"/>
      <c r="KA21" s="40969"/>
      <c r="KB21" s="40969"/>
      <c r="KC21" s="40969"/>
      <c r="KD21" s="40969"/>
      <c r="KE21" s="40969"/>
      <c r="KF21" s="40969"/>
      <c r="KG21" s="40969"/>
      <c r="KH21" s="40969"/>
      <c r="KI21" s="40969"/>
      <c r="KJ21" s="40969"/>
      <c r="KK21" s="40969"/>
      <c r="KL21" s="40969"/>
      <c r="KM21" s="40969"/>
      <c r="KN21" s="40969"/>
      <c r="KO21" s="40969"/>
      <c r="KP21" s="40969"/>
      <c r="KQ21" s="40969"/>
      <c r="KR21" s="40969"/>
      <c r="KS21" s="40969"/>
      <c r="KT21" s="40969"/>
      <c r="KU21" s="40969"/>
      <c r="KV21" s="40969"/>
      <c r="KW21" s="40969"/>
      <c r="KX21" s="40969"/>
      <c r="KY21" s="40969"/>
      <c r="KZ21" s="40969"/>
      <c r="LA21" s="40969"/>
      <c r="LB21" s="40969"/>
      <c r="LC21" s="40969"/>
      <c r="LD21" s="40969"/>
      <c r="LE21" s="40969"/>
      <c r="LF21" s="40969"/>
      <c r="LG21" s="40969"/>
      <c r="LH21" s="40969"/>
      <c r="LI21" s="40969"/>
      <c r="LJ21" s="40969"/>
      <c r="LK21" s="40969"/>
      <c r="LL21" s="40969"/>
      <c r="LM21" s="40969"/>
      <c r="LN21" s="40969"/>
      <c r="LO21" s="40969"/>
      <c r="LP21" s="40969"/>
      <c r="LQ21" s="40969"/>
      <c r="LR21" s="40969"/>
      <c r="LS21" s="40969"/>
      <c r="LT21" s="40969"/>
      <c r="LU21" s="40969"/>
      <c r="LV21" s="40969"/>
      <c r="LW21" s="40969"/>
      <c r="LX21" s="40969"/>
      <c r="LY21" s="40969"/>
      <c r="LZ21" s="40969"/>
      <c r="MA21" s="40969"/>
      <c r="MB21" s="40969"/>
      <c r="MC21" s="40969"/>
      <c r="MD21" s="40969"/>
      <c r="ME21" s="40969"/>
      <c r="MF21" s="40969"/>
      <c r="MG21" s="40969"/>
      <c r="MH21" s="40969"/>
      <c r="MI21" s="40969"/>
      <c r="MJ21" s="40969"/>
      <c r="MK21" s="40969"/>
      <c r="ML21" s="40969"/>
      <c r="MM21" s="40969"/>
      <c r="MN21" s="40969"/>
      <c r="MO21" s="40969"/>
      <c r="MP21" s="40969"/>
      <c r="MQ21" s="40969"/>
      <c r="MR21" s="40969"/>
      <c r="MS21" s="40969"/>
      <c r="MT21" s="40969"/>
      <c r="MU21" s="40969"/>
      <c r="MV21" s="40969"/>
      <c r="MW21" s="40969"/>
      <c r="MX21" s="40969"/>
      <c r="MY21" s="40969"/>
      <c r="MZ21" s="40969"/>
      <c r="NA21" s="40969"/>
      <c r="NB21" s="40969"/>
      <c r="NC21" s="40969"/>
      <c r="ND21" s="40969"/>
      <c r="NE21" s="40969"/>
      <c r="NF21" s="40969"/>
      <c r="NG21" s="40969"/>
      <c r="NH21" s="40969"/>
      <c r="NI21" s="40969"/>
      <c r="NJ21" s="40969"/>
      <c r="NK21" s="40969"/>
      <c r="NL21" s="40969"/>
      <c r="NM21" s="40969"/>
      <c r="NN21" s="40969"/>
      <c r="NO21" s="40969"/>
      <c r="NP21" s="40969"/>
      <c r="NQ21" s="40969"/>
      <c r="NR21" s="40969"/>
      <c r="NS21" s="40969"/>
      <c r="NT21" s="40969"/>
      <c r="NU21" s="40969"/>
      <c r="NV21" s="40969"/>
      <c r="NW21" s="40969"/>
      <c r="NX21" s="40969"/>
      <c r="NY21" s="40969"/>
      <c r="NZ21" s="40969"/>
      <c r="OA21" s="40969"/>
      <c r="OB21" s="40969"/>
      <c r="OC21" s="40969"/>
      <c r="OD21" s="40969"/>
      <c r="OE21" s="40969"/>
      <c r="OF21" s="40969"/>
      <c r="OG21" s="40969"/>
      <c r="OH21" s="40969"/>
      <c r="OI21" s="40969"/>
      <c r="OJ21" s="40969"/>
      <c r="OK21" s="40969"/>
      <c r="OL21" s="40969"/>
      <c r="OM21" s="40969"/>
      <c r="ON21" s="40969"/>
      <c r="OO21" s="40969"/>
      <c r="OP21" s="40969"/>
      <c r="OQ21" s="40969"/>
      <c r="OR21" s="40969"/>
      <c r="OS21" s="40969"/>
      <c r="OT21" s="40969"/>
      <c r="OU21" s="40969"/>
      <c r="OV21" s="40969"/>
      <c r="OW21" s="40969"/>
      <c r="OX21" s="40969"/>
      <c r="OY21" s="40969"/>
      <c r="OZ21" s="40969"/>
      <c r="PA21" s="40969"/>
      <c r="PB21" s="40969"/>
      <c r="PC21" s="40969"/>
      <c r="PD21" s="40969"/>
      <c r="PE21" s="40969"/>
      <c r="PF21" s="40969"/>
      <c r="PG21" s="40969"/>
      <c r="PH21" s="40969"/>
      <c r="PI21" s="40969"/>
      <c r="PJ21" s="40969"/>
      <c r="PK21" s="40969"/>
      <c r="PL21" s="40969"/>
      <c r="PM21" s="40969"/>
      <c r="PN21" s="40969"/>
      <c r="PO21" s="40969"/>
      <c r="PP21" s="40969"/>
      <c r="PQ21" s="40969"/>
      <c r="PR21" s="40969"/>
      <c r="PS21" s="40969"/>
      <c r="PT21" s="40969"/>
      <c r="PU21" s="40969"/>
      <c r="PV21" s="40969"/>
      <c r="PW21" s="40969"/>
      <c r="PX21" s="40969"/>
      <c r="PY21" s="40969"/>
      <c r="PZ21" s="40969"/>
      <c r="QA21" s="40969"/>
      <c r="QB21" s="40969"/>
      <c r="QC21" s="40969"/>
      <c r="QD21" s="40969"/>
      <c r="QE21" s="40969"/>
      <c r="QF21" s="40969"/>
      <c r="QG21" s="40969"/>
      <c r="QH21" s="40969"/>
      <c r="QI21" s="40969"/>
      <c r="QJ21" s="40969"/>
      <c r="QK21" s="40969"/>
      <c r="QL21" s="40969"/>
      <c r="QM21" s="40969"/>
      <c r="QN21" s="40969"/>
      <c r="QO21" s="40969"/>
      <c r="QP21" s="40969"/>
      <c r="QQ21" s="40969"/>
      <c r="QR21" s="40969"/>
      <c r="QS21" s="40969"/>
      <c r="QT21" s="40969"/>
      <c r="QU21" s="40969"/>
      <c r="QV21" s="40969"/>
      <c r="QW21" s="40969"/>
      <c r="QX21" s="40969"/>
      <c r="QY21" s="40969"/>
      <c r="QZ21" s="40969"/>
      <c r="RA21" s="40969"/>
      <c r="RB21" s="40969"/>
      <c r="RC21" s="40969"/>
      <c r="RD21" s="40969"/>
      <c r="RE21" s="40969"/>
      <c r="RF21" s="40969"/>
      <c r="RG21" s="40969"/>
      <c r="RH21" s="40969"/>
      <c r="RI21" s="40969"/>
      <c r="RJ21" s="40969"/>
      <c r="RK21" s="40969"/>
      <c r="RL21" s="40969"/>
      <c r="RM21" s="40969"/>
      <c r="RN21" s="40969"/>
      <c r="RO21" s="40969"/>
      <c r="RP21" s="40969"/>
      <c r="RQ21" s="40969"/>
      <c r="RR21" s="40969"/>
      <c r="RS21" s="40969"/>
      <c r="RT21" s="40969"/>
      <c r="RU21" s="40969"/>
      <c r="RV21" s="40969"/>
      <c r="RW21" s="40969"/>
      <c r="RX21" s="40969"/>
      <c r="RY21" s="40969"/>
      <c r="RZ21" s="40969"/>
      <c r="SA21" s="40969"/>
      <c r="SB21" s="40969"/>
      <c r="SC21" s="40969"/>
      <c r="SD21" s="40969"/>
      <c r="SE21" s="40969"/>
      <c r="SF21" s="40969"/>
      <c r="SG21" s="40969"/>
      <c r="SH21" s="40969"/>
      <c r="SI21" s="40969"/>
      <c r="SJ21" s="40969"/>
      <c r="SK21" s="40969"/>
      <c r="SL21" s="40969"/>
      <c r="SM21" s="40969"/>
      <c r="SN21" s="40969"/>
      <c r="SO21" s="40969"/>
      <c r="SP21" s="40969"/>
      <c r="SQ21" s="40969"/>
      <c r="SR21" s="40969"/>
      <c r="SS21" s="40969"/>
      <c r="ST21" s="40969"/>
      <c r="SU21" s="40969"/>
      <c r="SV21" s="40969"/>
      <c r="SW21" s="40969"/>
      <c r="SX21" s="40969"/>
      <c r="SY21" s="40969"/>
      <c r="SZ21" s="40969"/>
      <c r="TA21" s="40969"/>
      <c r="TB21" s="40969"/>
      <c r="TC21" s="40969"/>
      <c r="TD21" s="40969"/>
      <c r="TE21" s="40969"/>
      <c r="TF21" s="40969"/>
      <c r="TG21" s="40969"/>
      <c r="TH21" s="40969"/>
      <c r="TI21" s="40969"/>
      <c r="TJ21" s="40969"/>
      <c r="TK21" s="40969"/>
      <c r="TL21" s="40969"/>
      <c r="TM21" s="40969"/>
      <c r="TN21" s="40969"/>
      <c r="TO21" s="40969"/>
      <c r="TP21" s="40969"/>
      <c r="TQ21" s="40969"/>
      <c r="TR21" s="40969"/>
      <c r="TS21" s="40969"/>
      <c r="TT21" s="40969"/>
      <c r="TU21" s="40969"/>
      <c r="TV21" s="40969"/>
      <c r="TW21" s="40969"/>
      <c r="TX21" s="40969"/>
      <c r="TY21" s="40969"/>
      <c r="TZ21" s="40969"/>
      <c r="UA21" s="40969"/>
      <c r="UB21" s="40969"/>
      <c r="UC21" s="40969"/>
      <c r="UD21" s="40969"/>
      <c r="UE21" s="40969"/>
      <c r="UF21" s="40969"/>
      <c r="UG21" s="40969"/>
      <c r="UH21" s="40969"/>
      <c r="UI21" s="40969"/>
      <c r="UJ21" s="40969"/>
      <c r="UK21" s="40969"/>
      <c r="UL21" s="40969"/>
      <c r="UM21" s="40969"/>
      <c r="UN21" s="40969"/>
      <c r="UO21" s="40969"/>
      <c r="UP21" s="40969"/>
      <c r="UQ21" s="40969"/>
      <c r="UR21" s="40969"/>
      <c r="US21" s="40969"/>
      <c r="UT21" s="40969"/>
      <c r="UU21" s="40969"/>
      <c r="UV21" s="40969"/>
      <c r="UW21" s="40969"/>
      <c r="UX21" s="40969"/>
      <c r="UY21" s="40969"/>
      <c r="UZ21" s="40969"/>
      <c r="VA21" s="40969"/>
      <c r="VB21" s="40969"/>
      <c r="VC21" s="40969"/>
      <c r="VD21" s="40969"/>
      <c r="VE21" s="40969"/>
      <c r="VF21" s="40969"/>
      <c r="VG21" s="40969"/>
      <c r="VH21" s="40969"/>
      <c r="VI21" s="40969"/>
      <c r="VJ21" s="40969"/>
      <c r="VK21" s="40969"/>
      <c r="VL21" s="40969"/>
      <c r="VM21" s="40969"/>
      <c r="VN21" s="40969"/>
      <c r="VO21" s="40969"/>
      <c r="VP21" s="40969"/>
      <c r="VQ21" s="40969"/>
      <c r="VR21" s="40969"/>
      <c r="VS21" s="40969"/>
      <c r="VT21" s="40969"/>
      <c r="VU21" s="40969"/>
      <c r="VV21" s="40969"/>
      <c r="VW21" s="40969"/>
      <c r="VX21" s="40969"/>
      <c r="VY21" s="40969"/>
      <c r="VZ21" s="40969"/>
      <c r="WA21" s="40969"/>
      <c r="WB21" s="40969"/>
      <c r="WC21" s="40969"/>
      <c r="WD21" s="40969"/>
      <c r="WE21" s="40969"/>
      <c r="WF21" s="40969"/>
      <c r="WG21" s="40969"/>
      <c r="WH21" s="40969"/>
      <c r="WI21" s="40969"/>
      <c r="WJ21" s="40969"/>
      <c r="WK21" s="40969"/>
      <c r="WL21" s="40969"/>
      <c r="WM21" s="40969"/>
      <c r="WN21" s="40969"/>
      <c r="WO21" s="40969"/>
      <c r="WP21" s="40969"/>
      <c r="WQ21" s="40969"/>
      <c r="WR21" s="40969"/>
      <c r="WS21" s="40969"/>
      <c r="WT21" s="40969"/>
      <c r="WU21" s="40969"/>
      <c r="WV21" s="40969"/>
      <c r="WW21" s="40969"/>
      <c r="WX21" s="40969"/>
      <c r="WY21" s="40969"/>
      <c r="WZ21" s="40969"/>
      <c r="XA21" s="40969"/>
      <c r="XB21" s="40969"/>
      <c r="XC21" s="40969"/>
      <c r="XD21" s="40969"/>
      <c r="XE21" s="40969"/>
      <c r="XF21" s="40969"/>
      <c r="XG21" s="40969"/>
      <c r="XH21" s="40969"/>
      <c r="XI21" s="40969"/>
      <c r="XJ21" s="40969"/>
      <c r="XK21" s="40969"/>
      <c r="XL21" s="40969"/>
      <c r="XM21" s="40969"/>
      <c r="XN21" s="40969"/>
      <c r="XO21" s="40969"/>
      <c r="XP21" s="40969"/>
      <c r="XQ21" s="40969"/>
      <c r="XR21" s="40969"/>
      <c r="XS21" s="40969"/>
      <c r="XT21" s="40969"/>
      <c r="XU21" s="40969"/>
      <c r="XV21" s="40969"/>
      <c r="XW21" s="40969"/>
      <c r="XX21" s="40969"/>
      <c r="XY21" s="40969"/>
      <c r="XZ21" s="40969"/>
      <c r="YA21" s="40969"/>
      <c r="YB21" s="40969"/>
      <c r="YC21" s="40969"/>
      <c r="YD21" s="40969"/>
      <c r="YE21" s="40969"/>
      <c r="YF21" s="40969"/>
      <c r="YG21" s="40969"/>
      <c r="YH21" s="40969"/>
      <c r="YI21" s="40969"/>
      <c r="YJ21" s="40969"/>
      <c r="YK21" s="40969"/>
      <c r="YL21" s="40969"/>
      <c r="YM21" s="40969"/>
      <c r="YN21" s="40969"/>
      <c r="YO21" s="40969"/>
      <c r="YP21" s="40969"/>
      <c r="YQ21" s="40969"/>
      <c r="YR21" s="40969"/>
      <c r="YS21" s="40969"/>
      <c r="YT21" s="40969"/>
      <c r="YU21" s="40969"/>
      <c r="YV21" s="40969"/>
      <c r="YW21" s="40969"/>
      <c r="YX21" s="40969"/>
      <c r="YY21" s="40969"/>
      <c r="YZ21" s="40969"/>
      <c r="ZA21" s="40969"/>
      <c r="ZB21" s="40969"/>
      <c r="ZC21" s="40969"/>
      <c r="ZD21" s="40969"/>
      <c r="ZE21" s="40969"/>
      <c r="ZF21" s="40969"/>
      <c r="ZG21" s="40969"/>
      <c r="ZH21" s="40969"/>
      <c r="ZI21" s="40969"/>
      <c r="ZJ21" s="40969"/>
      <c r="ZK21" s="40969"/>
      <c r="ZL21" s="40969"/>
      <c r="ZM21" s="40969"/>
      <c r="ZN21" s="40969"/>
      <c r="ZO21" s="40969"/>
      <c r="ZP21" s="40969"/>
      <c r="ZQ21" s="40969"/>
      <c r="ZR21" s="40969"/>
      <c r="ZS21" s="40969"/>
      <c r="ZT21" s="40969"/>
      <c r="ZU21" s="40969"/>
      <c r="ZV21" s="40969"/>
      <c r="ZW21" s="40969"/>
      <c r="ZX21" s="40969"/>
      <c r="ZY21" s="40969"/>
      <c r="ZZ21" s="40969"/>
      <c r="AAA21" s="40969"/>
      <c r="AAB21" s="40969"/>
      <c r="AAC21" s="40969"/>
      <c r="AAD21" s="40969"/>
      <c r="AAE21" s="40969"/>
      <c r="AAF21" s="40969"/>
      <c r="AAG21" s="40969"/>
      <c r="AAH21" s="40969"/>
      <c r="AAI21" s="40969"/>
      <c r="AAJ21" s="40969"/>
      <c r="AAK21" s="40969"/>
      <c r="AAL21" s="40969"/>
      <c r="AAM21" s="40969"/>
      <c r="AAN21" s="40969"/>
      <c r="AAO21" s="40969"/>
      <c r="AAP21" s="40969"/>
      <c r="AAQ21" s="40969"/>
      <c r="AAR21" s="40969"/>
      <c r="AAS21" s="40969"/>
      <c r="AAT21" s="40969"/>
      <c r="AAU21" s="40969"/>
      <c r="AAV21" s="40969"/>
      <c r="AAW21" s="40969"/>
      <c r="AAX21" s="40969"/>
      <c r="AAY21" s="40969"/>
      <c r="AAZ21" s="40969"/>
      <c r="ABA21" s="40969"/>
      <c r="ABB21" s="40969"/>
      <c r="ABC21" s="40969"/>
      <c r="ABD21" s="40969"/>
      <c r="ABE21" s="40969"/>
      <c r="ABF21" s="40969"/>
      <c r="ABG21" s="40969"/>
      <c r="ABH21" s="40969"/>
      <c r="ABI21" s="40969"/>
      <c r="ABJ21" s="40969"/>
      <c r="ABK21" s="40969"/>
      <c r="ABL21" s="40969"/>
      <c r="ABM21" s="40969"/>
      <c r="ABN21" s="40969"/>
      <c r="ABO21" s="40969"/>
      <c r="ABP21" s="40969"/>
      <c r="ABQ21" s="40969"/>
      <c r="ABR21" s="40969"/>
      <c r="ABS21" s="40969"/>
      <c r="ABT21" s="40969"/>
      <c r="ABU21" s="40969"/>
      <c r="ABV21" s="40969"/>
      <c r="ABW21" s="40969"/>
      <c r="ABX21" s="40969"/>
      <c r="ABY21" s="40969"/>
      <c r="ABZ21" s="40969"/>
      <c r="ACA21" s="40969"/>
      <c r="ACB21" s="40969"/>
      <c r="ACC21" s="40969"/>
      <c r="ACD21" s="40969"/>
      <c r="ACE21" s="40969"/>
      <c r="ACF21" s="40969"/>
      <c r="ACG21" s="40969"/>
      <c r="ACH21" s="40969"/>
      <c r="ACI21" s="40969"/>
      <c r="ACJ21" s="40969"/>
      <c r="ACK21" s="40969"/>
      <c r="ACL21" s="40969"/>
      <c r="ACM21" s="40969"/>
      <c r="ACN21" s="40969"/>
      <c r="ACO21" s="40969"/>
      <c r="ACP21" s="40969"/>
      <c r="ACQ21" s="40969"/>
      <c r="ACR21" s="40969"/>
      <c r="ACS21" s="40969"/>
      <c r="ACT21" s="40969"/>
      <c r="ACU21" s="40969"/>
      <c r="ACV21" s="40969"/>
      <c r="ACW21" s="40969"/>
      <c r="ACX21" s="40969"/>
      <c r="ACY21" s="40969"/>
      <c r="ACZ21" s="40969"/>
      <c r="ADA21" s="40969"/>
      <c r="ADB21" s="40969"/>
      <c r="ADC21" s="40969"/>
      <c r="ADD21" s="40969"/>
      <c r="ADE21" s="40969"/>
      <c r="ADF21" s="40969"/>
      <c r="ADG21" s="40969"/>
      <c r="ADH21" s="40969"/>
      <c r="ADI21" s="40969"/>
      <c r="ADJ21" s="40969"/>
      <c r="ADK21" s="40969"/>
      <c r="ADL21" s="40969"/>
      <c r="ADM21" s="40969"/>
      <c r="ADN21" s="40969"/>
      <c r="ADO21" s="40969"/>
      <c r="ADP21" s="40969"/>
      <c r="ADQ21" s="40969"/>
      <c r="ADR21" s="40969"/>
      <c r="ADS21" s="40969"/>
      <c r="ADT21" s="40969"/>
      <c r="ADU21" s="40969"/>
      <c r="ADV21" s="40969"/>
      <c r="ADW21" s="40969"/>
      <c r="ADX21" s="40969"/>
      <c r="ADY21" s="40969"/>
      <c r="ADZ21" s="40969"/>
      <c r="AEA21" s="40969"/>
      <c r="AEB21" s="40969"/>
      <c r="AEC21" s="40969"/>
      <c r="AED21" s="40969"/>
      <c r="AEE21" s="40969"/>
      <c r="AEF21" s="40969"/>
      <c r="AEG21" s="40969"/>
      <c r="AEH21" s="40969"/>
      <c r="AEI21" s="40969"/>
      <c r="AEJ21" s="40969"/>
      <c r="AEK21" s="40969"/>
      <c r="AEL21" s="40969"/>
      <c r="AEM21" s="40969"/>
      <c r="AEN21" s="40969"/>
      <c r="AEO21" s="40969"/>
      <c r="AEP21" s="40969"/>
      <c r="AEQ21" s="40969"/>
      <c r="AER21" s="40969"/>
      <c r="AES21" s="40969"/>
      <c r="AET21" s="40969"/>
      <c r="AEU21" s="40969"/>
      <c r="AEV21" s="40969"/>
      <c r="AEW21" s="40969"/>
      <c r="AEX21" s="40969"/>
      <c r="AEY21" s="40969"/>
      <c r="AEZ21" s="40969"/>
      <c r="AFA21" s="40969"/>
      <c r="AFB21" s="40969"/>
      <c r="AFC21" s="40969"/>
      <c r="AFD21" s="40969"/>
      <c r="AFE21" s="40969"/>
      <c r="AFF21" s="40969"/>
      <c r="AFG21" s="40969"/>
      <c r="AFH21" s="40969"/>
      <c r="AFI21" s="40969"/>
      <c r="AFJ21" s="40969"/>
      <c r="AFK21" s="40969"/>
      <c r="AFL21" s="40969"/>
      <c r="AFM21" s="40969"/>
      <c r="AFN21" s="40969"/>
      <c r="AFO21" s="40969"/>
      <c r="AFP21" s="40969"/>
      <c r="AFQ21" s="40969"/>
      <c r="AFR21" s="40969"/>
      <c r="AFS21" s="40969"/>
      <c r="AFT21" s="40969"/>
      <c r="AFU21" s="40969"/>
      <c r="AFV21" s="40969"/>
      <c r="AFW21" s="40969"/>
      <c r="AFX21" s="40969"/>
      <c r="AFY21" s="40969"/>
      <c r="AFZ21" s="40969"/>
      <c r="AGA21" s="40969"/>
      <c r="AGB21" s="40969"/>
      <c r="AGC21" s="40969"/>
      <c r="AGD21" s="40969"/>
      <c r="AGE21" s="40969"/>
      <c r="AGF21" s="40969"/>
      <c r="AGG21" s="40969"/>
      <c r="AGH21" s="40969"/>
      <c r="AGI21" s="40969"/>
      <c r="AGJ21" s="40969"/>
      <c r="AGK21" s="40969"/>
      <c r="AGL21" s="40969"/>
      <c r="AGM21" s="40969"/>
      <c r="AGN21" s="40969"/>
      <c r="AGO21" s="40969"/>
      <c r="AGP21" s="40969"/>
      <c r="AGQ21" s="40969"/>
      <c r="AGR21" s="40969"/>
      <c r="AGS21" s="40969"/>
      <c r="AGT21" s="40969"/>
      <c r="AGU21" s="40969"/>
      <c r="AGV21" s="40969"/>
      <c r="AGW21" s="40969"/>
      <c r="AGX21" s="40969"/>
      <c r="AGY21" s="40969"/>
      <c r="AGZ21" s="40969"/>
      <c r="AHA21" s="40969"/>
      <c r="AHB21" s="40969"/>
      <c r="AHC21" s="40969"/>
      <c r="AHD21" s="40969"/>
      <c r="AHE21" s="40969"/>
      <c r="AHF21" s="40969"/>
      <c r="AHG21" s="40969"/>
      <c r="AHH21" s="40969"/>
      <c r="AHI21" s="40969"/>
      <c r="AHJ21" s="40969"/>
      <c r="AHK21" s="40969"/>
      <c r="AHL21" s="40969"/>
      <c r="AHM21" s="40969"/>
      <c r="AHN21" s="40969"/>
      <c r="AHO21" s="40969"/>
      <c r="AHP21" s="40969"/>
      <c r="AHQ21" s="40969"/>
      <c r="AHR21" s="40969"/>
      <c r="AHS21" s="40969"/>
      <c r="AHT21" s="40969"/>
      <c r="AHU21" s="40969"/>
      <c r="AHV21" s="40969"/>
      <c r="AHW21" s="40969"/>
      <c r="AHX21" s="40969"/>
      <c r="AHY21" s="40969"/>
      <c r="AHZ21" s="40969"/>
      <c r="AIA21" s="40969"/>
      <c r="AIB21" s="40969"/>
      <c r="AIC21" s="40969"/>
      <c r="AID21" s="40969"/>
      <c r="AIE21" s="40969"/>
      <c r="AIF21" s="40969"/>
      <c r="AIG21" s="40969"/>
      <c r="AIH21" s="40969"/>
      <c r="AII21" s="40969"/>
      <c r="AIJ21" s="40969"/>
      <c r="AIK21" s="40969"/>
      <c r="AIL21" s="40969"/>
      <c r="AIM21" s="40969"/>
      <c r="AIN21" s="40969"/>
      <c r="AIO21" s="40969"/>
      <c r="AIP21" s="40969"/>
      <c r="AIQ21" s="40969"/>
      <c r="AIR21" s="40969"/>
      <c r="AIS21" s="40969"/>
      <c r="AIT21" s="40969"/>
      <c r="AIU21" s="40969"/>
      <c r="AIV21" s="40969"/>
      <c r="AIW21" s="40969"/>
      <c r="AIX21" s="40969"/>
      <c r="AIY21" s="40969"/>
      <c r="AIZ21" s="40969"/>
      <c r="AJA21" s="40969"/>
      <c r="AJB21" s="40969"/>
      <c r="AJC21" s="40969"/>
      <c r="AJD21" s="40969"/>
      <c r="AJE21" s="40969"/>
      <c r="AJF21" s="40969"/>
      <c r="AJG21" s="40969"/>
      <c r="AJH21" s="40969"/>
      <c r="AJI21" s="40969"/>
      <c r="AJJ21" s="40969"/>
      <c r="AJK21" s="40969"/>
      <c r="AJL21" s="40969"/>
      <c r="AJM21" s="40969"/>
      <c r="AJN21" s="40969"/>
      <c r="AJO21" s="40969"/>
      <c r="AJP21" s="40969"/>
      <c r="AJQ21" s="40969"/>
      <c r="AJR21" s="40969"/>
      <c r="AJS21" s="40969"/>
      <c r="AJT21" s="40969"/>
      <c r="AJU21" s="40969"/>
      <c r="AJV21" s="40969"/>
      <c r="AJW21" s="40969"/>
      <c r="AJX21" s="40969"/>
      <c r="AJY21" s="40969"/>
      <c r="AJZ21" s="40969"/>
      <c r="AKA21" s="40969"/>
      <c r="AKB21" s="40969"/>
      <c r="AKC21" s="40969"/>
      <c r="AKD21" s="40969"/>
      <c r="AKE21" s="40969"/>
      <c r="AKF21" s="40969"/>
      <c r="AKG21" s="40969"/>
      <c r="AKH21" s="40969"/>
      <c r="AKI21" s="40969"/>
      <c r="AKJ21" s="40969"/>
      <c r="AKK21" s="40969"/>
      <c r="AKL21" s="40969"/>
      <c r="AKM21" s="40969"/>
      <c r="AKN21" s="40969"/>
      <c r="AKO21" s="40969"/>
      <c r="AKP21" s="40969"/>
      <c r="AKQ21" s="40969"/>
      <c r="AKR21" s="40969"/>
      <c r="AKS21" s="40969"/>
      <c r="AKT21" s="40969"/>
      <c r="AKU21" s="40969"/>
      <c r="AKV21" s="40969"/>
      <c r="AKW21" s="40969"/>
      <c r="AKX21" s="40969"/>
      <c r="AKY21" s="40969"/>
      <c r="AKZ21" s="40969"/>
      <c r="ALA21" s="40969"/>
      <c r="ALB21" s="40969"/>
      <c r="ALC21" s="40969"/>
      <c r="ALD21" s="40969"/>
      <c r="ALE21" s="40969"/>
      <c r="ALF21" s="40969"/>
      <c r="ALG21" s="40969"/>
      <c r="ALH21" s="40969"/>
      <c r="ALI21" s="40969"/>
      <c r="ALJ21" s="40969"/>
      <c r="ALK21" s="40969"/>
      <c r="ALL21" s="40969"/>
      <c r="ALM21" s="40969"/>
      <c r="ALN21" s="40969"/>
      <c r="ALO21" s="40969"/>
      <c r="ALP21" s="40969"/>
      <c r="ALQ21" s="40969"/>
      <c r="ALR21" s="40969"/>
      <c r="ALS21" s="40969"/>
      <c r="ALT21" s="40969"/>
      <c r="ALU21" s="40969"/>
      <c r="ALV21" s="40969"/>
      <c r="ALW21" s="40969"/>
      <c r="ALX21" s="40969"/>
      <c r="ALY21" s="40969"/>
      <c r="ALZ21" s="40969"/>
      <c r="AMA21" s="40969"/>
      <c r="AMB21" s="40969"/>
      <c r="AMC21" s="40969"/>
      <c r="AMD21" s="40969"/>
      <c r="AME21" s="40969"/>
      <c r="AMF21" s="40969"/>
      <c r="AMG21" s="40969"/>
      <c r="AMH21" s="40969"/>
      <c r="AMI21" s="40969"/>
      <c r="AMJ21" s="40969"/>
      <c r="AMK21" s="40969"/>
      <c r="AML21" s="40969"/>
      <c r="AMM21" s="40969"/>
      <c r="AMN21" s="40969"/>
      <c r="AMO21" s="40969"/>
      <c r="AMP21" s="40969"/>
      <c r="AMQ21" s="40969"/>
      <c r="AMR21" s="40969"/>
      <c r="AMS21" s="40969"/>
      <c r="AMT21" s="40969"/>
      <c r="AMU21" s="40969"/>
      <c r="AMV21" s="40969"/>
      <c r="AMW21" s="40969"/>
      <c r="AMX21" s="40969"/>
      <c r="AMY21" s="40969"/>
      <c r="AMZ21" s="40969"/>
      <c r="ANA21" s="40969"/>
      <c r="ANB21" s="40969"/>
      <c r="ANC21" s="40969"/>
      <c r="AND21" s="40969"/>
      <c r="ANE21" s="40969"/>
      <c r="ANF21" s="40969"/>
      <c r="ANG21" s="40969"/>
      <c r="ANH21" s="40969"/>
      <c r="ANI21" s="40969"/>
      <c r="ANJ21" s="40969"/>
      <c r="ANK21" s="40969"/>
      <c r="ANL21" s="40969"/>
      <c r="ANM21" s="40969"/>
      <c r="ANN21" s="40969"/>
      <c r="ANO21" s="40969"/>
      <c r="ANP21" s="40969"/>
      <c r="ANQ21" s="40969"/>
      <c r="ANR21" s="40969"/>
      <c r="ANS21" s="40969"/>
      <c r="ANT21" s="40969"/>
      <c r="ANU21" s="40969"/>
      <c r="ANV21" s="40969"/>
      <c r="ANW21" s="40969"/>
      <c r="ANX21" s="40969"/>
      <c r="ANY21" s="40969"/>
      <c r="ANZ21" s="40969"/>
      <c r="AOA21" s="40969"/>
      <c r="AOB21" s="40969"/>
      <c r="AOC21" s="40969"/>
      <c r="AOD21" s="40969"/>
      <c r="AOE21" s="40969"/>
      <c r="AOF21" s="40969"/>
      <c r="AOG21" s="40969"/>
      <c r="AOH21" s="40969"/>
      <c r="AOI21" s="40969"/>
      <c r="AOJ21" s="40969"/>
      <c r="AOK21" s="40969"/>
      <c r="AOL21" s="40969"/>
      <c r="AOM21" s="40969"/>
      <c r="AON21" s="40969"/>
      <c r="AOO21" s="40969"/>
      <c r="AOP21" s="40969"/>
      <c r="AOQ21" s="40969"/>
      <c r="AOR21" s="40969"/>
      <c r="AOS21" s="40969"/>
      <c r="AOT21" s="40969"/>
      <c r="AOU21" s="40969"/>
      <c r="AOV21" s="40969"/>
      <c r="AOW21" s="40969"/>
      <c r="AOX21" s="40969"/>
      <c r="AOY21" s="40969"/>
      <c r="AOZ21" s="40969"/>
      <c r="APA21" s="40969"/>
      <c r="APB21" s="40969"/>
      <c r="APC21" s="40969"/>
      <c r="APD21" s="40969"/>
      <c r="APE21" s="40969"/>
      <c r="APF21" s="40969"/>
      <c r="APG21" s="40969"/>
      <c r="APH21" s="40969"/>
      <c r="API21" s="40969"/>
      <c r="APJ21" s="40969"/>
      <c r="APK21" s="40969"/>
      <c r="APL21" s="40969"/>
      <c r="APM21" s="40969"/>
      <c r="APN21" s="40969"/>
      <c r="APO21" s="40969"/>
      <c r="APP21" s="40969"/>
      <c r="APQ21" s="40969"/>
      <c r="APR21" s="40969"/>
      <c r="APS21" s="40969"/>
      <c r="APT21" s="40969"/>
      <c r="APU21" s="40969"/>
      <c r="APV21" s="40969"/>
      <c r="APW21" s="40969"/>
      <c r="APX21" s="40969"/>
      <c r="APY21" s="40969"/>
      <c r="APZ21" s="40969"/>
      <c r="AQA21" s="40969"/>
      <c r="AQB21" s="40969"/>
      <c r="AQC21" s="40969"/>
      <c r="AQD21" s="40969"/>
      <c r="AQE21" s="40969"/>
      <c r="AQF21" s="40969"/>
      <c r="AQG21" s="40969"/>
      <c r="AQH21" s="40969"/>
      <c r="AQI21" s="40969"/>
      <c r="AQJ21" s="40969"/>
      <c r="AQK21" s="40969"/>
      <c r="AQL21" s="40969"/>
      <c r="AQM21" s="40969"/>
      <c r="AQN21" s="40969"/>
      <c r="AQO21" s="40969"/>
      <c r="AQP21" s="40969"/>
      <c r="AQQ21" s="40969"/>
      <c r="AQR21" s="40969"/>
      <c r="AQS21" s="40969"/>
      <c r="AQT21" s="40969"/>
      <c r="AQU21" s="40969"/>
      <c r="AQV21" s="40969"/>
      <c r="AQW21" s="40969"/>
      <c r="AQX21" s="40969"/>
      <c r="AQY21" s="40969"/>
      <c r="AQZ21" s="40969"/>
      <c r="ARA21" s="40969"/>
      <c r="ARB21" s="40969"/>
      <c r="ARC21" s="40969"/>
      <c r="ARD21" s="40969"/>
      <c r="ARE21" s="40969"/>
      <c r="ARF21" s="40969"/>
      <c r="ARG21" s="40969"/>
      <c r="ARH21" s="40969"/>
      <c r="ARI21" s="40969"/>
      <c r="ARJ21" s="40969"/>
      <c r="ARK21" s="40969"/>
      <c r="ARL21" s="40969"/>
      <c r="ARM21" s="40969"/>
      <c r="ARN21" s="40969"/>
      <c r="ARO21" s="40969"/>
      <c r="ARP21" s="40969"/>
      <c r="ARQ21" s="40969"/>
      <c r="ARR21" s="40969"/>
      <c r="ARS21" s="40969"/>
      <c r="ART21" s="40969"/>
      <c r="ARU21" s="40969"/>
      <c r="ARV21" s="40969"/>
      <c r="ARW21" s="40969"/>
      <c r="ARX21" s="40969"/>
      <c r="ARY21" s="40969"/>
      <c r="ARZ21" s="40969"/>
      <c r="ASA21" s="40969"/>
      <c r="ASB21" s="40969"/>
      <c r="ASC21" s="40969"/>
      <c r="ASD21" s="40969"/>
      <c r="ASE21" s="40969"/>
      <c r="ASF21" s="40969"/>
      <c r="ASG21" s="40969"/>
      <c r="ASH21" s="40969"/>
      <c r="ASI21" s="40969"/>
      <c r="ASJ21" s="40969"/>
      <c r="ASK21" s="40969"/>
      <c r="ASL21" s="40969"/>
      <c r="ASM21" s="40969"/>
      <c r="ASN21" s="40969"/>
      <c r="ASO21" s="40969"/>
      <c r="ASP21" s="40969"/>
      <c r="ASQ21" s="40969"/>
      <c r="ASR21" s="40969"/>
      <c r="ASS21" s="40969"/>
      <c r="AST21" s="40969"/>
      <c r="ASU21" s="40969"/>
      <c r="ASV21" s="40969"/>
      <c r="ASW21" s="40969"/>
      <c r="ASX21" s="40969"/>
      <c r="ASY21" s="40969"/>
      <c r="ASZ21" s="40969"/>
      <c r="ATA21" s="40969"/>
      <c r="ATB21" s="40969"/>
      <c r="ATC21" s="40969"/>
      <c r="ATD21" s="40969"/>
      <c r="ATE21" s="40969"/>
      <c r="ATF21" s="40969"/>
      <c r="ATG21" s="40969"/>
      <c r="ATH21" s="40969"/>
      <c r="ATI21" s="40969"/>
      <c r="ATJ21" s="40969"/>
      <c r="ATK21" s="40969"/>
      <c r="ATL21" s="40969"/>
      <c r="ATM21" s="40969"/>
      <c r="ATN21" s="40969"/>
      <c r="ATO21" s="40969"/>
      <c r="ATP21" s="40969"/>
      <c r="ATQ21" s="40969"/>
      <c r="ATR21" s="40969"/>
      <c r="ATS21" s="40969"/>
      <c r="ATT21" s="40969"/>
      <c r="ATU21" s="40969"/>
      <c r="ATV21" s="40969"/>
      <c r="ATW21" s="40969"/>
      <c r="ATX21" s="40969"/>
      <c r="ATY21" s="40969"/>
      <c r="ATZ21" s="40969"/>
      <c r="AUA21" s="40969"/>
      <c r="AUB21" s="40969"/>
      <c r="AUC21" s="40969"/>
      <c r="AUD21" s="40969"/>
      <c r="AUE21" s="40969"/>
      <c r="AUF21" s="40969"/>
      <c r="AUG21" s="40969"/>
      <c r="AUH21" s="40969"/>
      <c r="AUI21" s="40969"/>
      <c r="AUJ21" s="40969"/>
      <c r="AUK21" s="40969"/>
      <c r="AUL21" s="40969"/>
      <c r="AUM21" s="40969"/>
      <c r="AUN21" s="40969"/>
      <c r="AUO21" s="40969"/>
      <c r="AUP21" s="40969"/>
      <c r="AUQ21" s="40969"/>
      <c r="AUR21" s="40969"/>
      <c r="AUS21" s="40969"/>
      <c r="AUT21" s="40969"/>
      <c r="AUU21" s="40969"/>
      <c r="AUV21" s="40969"/>
      <c r="AUW21" s="40969"/>
      <c r="AUX21" s="40969"/>
      <c r="AUY21" s="40969"/>
      <c r="AUZ21" s="40969"/>
      <c r="AVA21" s="40969"/>
      <c r="AVB21" s="40969"/>
      <c r="AVC21" s="40969"/>
      <c r="AVD21" s="40969"/>
      <c r="AVE21" s="40969"/>
      <c r="AVF21" s="40969"/>
      <c r="AVG21" s="40969"/>
      <c r="AVH21" s="40969"/>
      <c r="AVI21" s="40969"/>
      <c r="AVJ21" s="40969"/>
      <c r="AVK21" s="40969"/>
      <c r="AVL21" s="40969"/>
      <c r="AVM21" s="40969"/>
      <c r="AVN21" s="40969"/>
      <c r="AVO21" s="40969"/>
      <c r="AVP21" s="40969"/>
      <c r="AVQ21" s="40969"/>
      <c r="AVR21" s="40969"/>
      <c r="AVS21" s="40969"/>
      <c r="AVT21" s="40969"/>
      <c r="AVU21" s="40969"/>
      <c r="AVV21" s="40969"/>
      <c r="AVW21" s="40969"/>
      <c r="AVX21" s="40969"/>
      <c r="AVY21" s="40969"/>
      <c r="AVZ21" s="40969"/>
      <c r="AWA21" s="40969"/>
      <c r="AWB21" s="40969"/>
      <c r="AWC21" s="40969"/>
      <c r="AWD21" s="40969"/>
      <c r="AWE21" s="40969"/>
      <c r="AWF21" s="40969"/>
      <c r="AWG21" s="40969"/>
      <c r="AWH21" s="40969"/>
      <c r="AWI21" s="40969"/>
      <c r="AWJ21" s="40969"/>
      <c r="AWK21" s="40969"/>
      <c r="AWL21" s="40969"/>
      <c r="AWM21" s="40969"/>
      <c r="AWN21" s="40969"/>
      <c r="AWO21" s="40969"/>
      <c r="AWP21" s="40969"/>
      <c r="AWQ21" s="40969"/>
      <c r="AWR21" s="40969"/>
      <c r="AWS21" s="40969"/>
      <c r="AWT21" s="40969"/>
      <c r="AWU21" s="40969"/>
      <c r="AWV21" s="40969"/>
      <c r="AWW21" s="40969"/>
      <c r="AWX21" s="40969"/>
      <c r="AWY21" s="40969"/>
      <c r="AWZ21" s="40969"/>
      <c r="AXA21" s="40969"/>
      <c r="AXB21" s="40969"/>
      <c r="AXC21" s="40969"/>
      <c r="AXD21" s="40969"/>
      <c r="AXE21" s="40969"/>
      <c r="AXF21" s="40969"/>
      <c r="AXG21" s="40969"/>
      <c r="AXH21" s="40969"/>
      <c r="AXI21" s="40969"/>
      <c r="AXJ21" s="40969"/>
      <c r="AXK21" s="40969"/>
      <c r="AXL21" s="40969"/>
      <c r="AXM21" s="40969"/>
      <c r="AXN21" s="40969"/>
      <c r="AXO21" s="40969"/>
      <c r="AXP21" s="40969"/>
      <c r="AXQ21" s="40969"/>
      <c r="AXR21" s="40969"/>
      <c r="AXS21" s="40969"/>
      <c r="AXT21" s="40969"/>
      <c r="AXU21" s="40969"/>
      <c r="AXV21" s="40969"/>
      <c r="AXW21" s="40969"/>
      <c r="AXX21" s="40969"/>
      <c r="AXY21" s="40969"/>
      <c r="AXZ21" s="40969"/>
      <c r="AYA21" s="40969"/>
      <c r="AYB21" s="40969"/>
      <c r="AYC21" s="40969"/>
      <c r="AYD21" s="40969"/>
      <c r="AYE21" s="40969"/>
      <c r="AYF21" s="40969"/>
      <c r="AYG21" s="40969"/>
      <c r="AYH21" s="40969"/>
      <c r="AYI21" s="40969"/>
      <c r="AYJ21" s="40969"/>
      <c r="AYK21" s="40969"/>
      <c r="AYL21" s="40969"/>
      <c r="AYM21" s="40969"/>
      <c r="AYN21" s="40969"/>
      <c r="AYO21" s="40969"/>
      <c r="AYP21" s="40969"/>
      <c r="AYQ21" s="40969"/>
      <c r="AYR21" s="40969"/>
      <c r="AYS21" s="40969"/>
      <c r="AYT21" s="40969"/>
      <c r="AYU21" s="40969"/>
      <c r="AYV21" s="40969"/>
      <c r="AYW21" s="40969"/>
      <c r="AYX21" s="40969"/>
      <c r="AYY21" s="40969"/>
      <c r="AYZ21" s="40969"/>
      <c r="AZA21" s="40969"/>
      <c r="AZB21" s="40969"/>
      <c r="AZC21" s="40969"/>
      <c r="AZD21" s="40969"/>
      <c r="AZE21" s="40969"/>
      <c r="AZF21" s="40969"/>
      <c r="AZG21" s="40969"/>
      <c r="AZH21" s="40969"/>
      <c r="AZI21" s="40969"/>
      <c r="AZJ21" s="40969"/>
      <c r="AZK21" s="40969"/>
      <c r="AZL21" s="40969"/>
      <c r="AZM21" s="40969"/>
      <c r="AZN21" s="40969"/>
      <c r="AZO21" s="40969"/>
      <c r="AZP21" s="40969"/>
      <c r="AZQ21" s="40969"/>
      <c r="AZR21" s="40969"/>
      <c r="AZS21" s="40969"/>
      <c r="AZT21" s="40969"/>
      <c r="AZU21" s="40969"/>
      <c r="AZV21" s="40969"/>
      <c r="AZW21" s="40969"/>
      <c r="AZX21" s="40969"/>
      <c r="AZY21" s="40969"/>
      <c r="AZZ21" s="40969"/>
      <c r="BAA21" s="40969"/>
      <c r="BAB21" s="40969"/>
      <c r="BAC21" s="40969"/>
      <c r="BAD21" s="40969"/>
      <c r="BAE21" s="40969"/>
      <c r="BAF21" s="40969"/>
      <c r="BAG21" s="40969"/>
      <c r="BAH21" s="40969"/>
      <c r="BAI21" s="40969"/>
      <c r="BAJ21" s="40969"/>
      <c r="BAK21" s="40969"/>
      <c r="BAL21" s="40969"/>
      <c r="BAM21" s="40969"/>
      <c r="BAN21" s="40969"/>
      <c r="BAO21" s="40969"/>
      <c r="BAP21" s="40969"/>
      <c r="BAQ21" s="40969"/>
      <c r="BAR21" s="40969"/>
      <c r="BAS21" s="40969"/>
      <c r="BAT21" s="40969"/>
      <c r="BAU21" s="40969"/>
      <c r="BAV21" s="40969"/>
      <c r="BAW21" s="40969"/>
      <c r="BAX21" s="40969"/>
      <c r="BAY21" s="40969"/>
      <c r="BAZ21" s="40969"/>
      <c r="BBA21" s="40969"/>
      <c r="BBB21" s="40969"/>
      <c r="BBC21" s="40969"/>
      <c r="BBD21" s="40969"/>
      <c r="BBE21" s="40969"/>
      <c r="BBF21" s="40969"/>
      <c r="BBG21" s="40969"/>
      <c r="BBH21" s="40969"/>
      <c r="BBI21" s="40969"/>
      <c r="BBJ21" s="40969"/>
      <c r="BBK21" s="40969"/>
      <c r="BBL21" s="40969"/>
      <c r="BBM21" s="40969"/>
      <c r="BBN21" s="40969"/>
      <c r="BBO21" s="40969"/>
    </row>
    <row r="22" spans="1:1419" ht="19.5" customHeight="1" x14ac:dyDescent="0.25">
      <c r="A22" s="41990" t="s">
        <v>139</v>
      </c>
      <c r="B22" s="41991"/>
      <c r="C22" s="40977">
        <f>DB_PESSOAL_V.2021!C56</f>
        <v>0</v>
      </c>
      <c r="D22" s="40977">
        <f>DB_PESSOAL_V.2021!D56</f>
        <v>0</v>
      </c>
      <c r="E22" s="40977">
        <f>DB_PESSOAL_V.2021!E56</f>
        <v>0</v>
      </c>
      <c r="F22" s="40977">
        <f>DB_PESSOAL_V.2021!F56</f>
        <v>0</v>
      </c>
      <c r="G22" s="40977">
        <f>DB_PESSOAL_V.2021!G56</f>
        <v>0</v>
      </c>
      <c r="H22" s="40978">
        <f>C22+D22-E22+F22-G22</f>
        <v>0</v>
      </c>
      <c r="I22" s="40979">
        <f>H22</f>
        <v>0</v>
      </c>
      <c r="J22" s="40969">
        <v>0</v>
      </c>
      <c r="K22" s="40969">
        <v>0</v>
      </c>
      <c r="L22" s="40977">
        <v>0</v>
      </c>
      <c r="M22" s="40969">
        <v>0</v>
      </c>
      <c r="N22" s="40980">
        <f>I22+J22-K22+L22-M22</f>
        <v>0</v>
      </c>
      <c r="O22" s="40979">
        <f>N22</f>
        <v>0</v>
      </c>
      <c r="P22" s="40969">
        <v>0</v>
      </c>
      <c r="Q22" s="40969">
        <v>0</v>
      </c>
      <c r="R22" s="40977">
        <v>0</v>
      </c>
      <c r="S22" s="40969">
        <v>0</v>
      </c>
      <c r="T22" s="40980">
        <f>O22+P22-Q22+R22-S22</f>
        <v>0</v>
      </c>
      <c r="U22" s="40979">
        <f>T22</f>
        <v>0</v>
      </c>
      <c r="V22" s="40969">
        <v>0</v>
      </c>
      <c r="W22" s="40969">
        <v>0</v>
      </c>
      <c r="X22" s="40977">
        <v>0</v>
      </c>
      <c r="Y22" s="40969">
        <v>0</v>
      </c>
      <c r="Z22" s="40980">
        <f>U22+V22-W22+X22-Y22</f>
        <v>0</v>
      </c>
      <c r="AA22" s="40979">
        <f>Z22</f>
        <v>0</v>
      </c>
      <c r="AB22" s="41028">
        <v>0</v>
      </c>
      <c r="AC22" s="41029">
        <v>0</v>
      </c>
      <c r="AD22" s="40977">
        <v>0</v>
      </c>
      <c r="AE22" s="41030">
        <v>0</v>
      </c>
      <c r="AF22" s="40980">
        <f>AA22+AB22-AC22+AD22-AE22</f>
        <v>0</v>
      </c>
      <c r="AG22" s="40979">
        <f>AF22</f>
        <v>0</v>
      </c>
      <c r="AH22" s="40969">
        <v>0</v>
      </c>
      <c r="AI22" s="40969">
        <v>0</v>
      </c>
      <c r="AJ22" s="40977">
        <v>0</v>
      </c>
      <c r="AK22" s="40969">
        <v>0</v>
      </c>
      <c r="AL22" s="40980">
        <f>AG22+AH22-AI22+AJ22-AK22</f>
        <v>0</v>
      </c>
      <c r="AM22" s="40979">
        <f>AL22</f>
        <v>0</v>
      </c>
      <c r="AN22" s="40969">
        <v>0</v>
      </c>
      <c r="AO22" s="40977">
        <v>0</v>
      </c>
      <c r="AP22" s="40977">
        <v>0</v>
      </c>
      <c r="AQ22" s="40969">
        <v>0</v>
      </c>
      <c r="AR22" s="40980">
        <f>AM22+AN22-AO22+AP22-AQ22</f>
        <v>0</v>
      </c>
      <c r="AS22" s="40979">
        <f>AR22</f>
        <v>0</v>
      </c>
      <c r="AT22" s="40969">
        <v>0</v>
      </c>
      <c r="AU22" s="40969">
        <v>0</v>
      </c>
      <c r="AV22" s="40977">
        <v>0</v>
      </c>
      <c r="AW22" s="40969">
        <v>0</v>
      </c>
      <c r="AX22" s="40980">
        <f>AS22+AT22-AU22+AV22-AW22</f>
        <v>0</v>
      </c>
      <c r="AY22" s="40979">
        <f>AX22</f>
        <v>0</v>
      </c>
      <c r="AZ22" s="41031">
        <v>0</v>
      </c>
      <c r="BA22" s="41032">
        <v>0</v>
      </c>
      <c r="BB22" s="40977">
        <v>0</v>
      </c>
      <c r="BC22" s="41033">
        <v>0</v>
      </c>
      <c r="BD22" s="40980">
        <f>AY22+AZ22-BA22+BB22-BC22</f>
        <v>0</v>
      </c>
      <c r="BE22" s="40979">
        <f>BD22</f>
        <v>0</v>
      </c>
      <c r="BF22" s="40969">
        <v>0</v>
      </c>
      <c r="BG22" s="40969">
        <v>0</v>
      </c>
      <c r="BH22" s="40977">
        <v>0</v>
      </c>
      <c r="BI22" s="40969">
        <v>0</v>
      </c>
      <c r="BJ22" s="40980">
        <f>BE22+BF22-BG22+BH22-BI22</f>
        <v>0</v>
      </c>
      <c r="BK22" s="40979">
        <f>BJ22</f>
        <v>0</v>
      </c>
      <c r="BL22" s="40969">
        <v>0</v>
      </c>
      <c r="BM22" s="40969">
        <v>0</v>
      </c>
      <c r="BN22" s="40969">
        <v>0</v>
      </c>
      <c r="BO22" s="40969">
        <v>0</v>
      </c>
      <c r="BP22" s="40969">
        <f>BK22+BL22-BM22+BN22-BO22</f>
        <v>0</v>
      </c>
      <c r="BQ22" s="40969">
        <f>BP22</f>
        <v>0</v>
      </c>
      <c r="BR22" s="40969">
        <v>0</v>
      </c>
      <c r="BS22" s="40969">
        <v>0</v>
      </c>
      <c r="BT22" s="40969">
        <v>0</v>
      </c>
      <c r="BU22" s="40969">
        <v>0</v>
      </c>
      <c r="BV22" s="40969">
        <f>BQ22+BR22-BS22+BT22-BU22</f>
        <v>0</v>
      </c>
      <c r="BW22" s="40969">
        <f>BV22</f>
        <v>0</v>
      </c>
      <c r="BX22" s="40969">
        <v>0</v>
      </c>
      <c r="BY22" s="40969">
        <v>0</v>
      </c>
      <c r="BZ22" s="40969">
        <v>0</v>
      </c>
      <c r="CA22" s="40969">
        <v>0</v>
      </c>
      <c r="CB22" s="40969">
        <f>BW22+BX22-BY22+BZ22-CA22</f>
        <v>0</v>
      </c>
      <c r="CC22" s="40969">
        <f>H22</f>
        <v>0</v>
      </c>
      <c r="CD22" s="40969">
        <f t="shared" si="10"/>
        <v>0</v>
      </c>
      <c r="CE22" s="40969">
        <f t="shared" si="10"/>
        <v>0</v>
      </c>
      <c r="CF22" s="40969">
        <f t="shared" si="10"/>
        <v>0</v>
      </c>
      <c r="CG22" s="40969">
        <f t="shared" si="10"/>
        <v>0</v>
      </c>
      <c r="CH22" s="40969">
        <f>CC22+CD22-CE22+CF22-CG22</f>
        <v>0</v>
      </c>
      <c r="CI22" s="40969">
        <f>C22</f>
        <v>0</v>
      </c>
      <c r="CJ22" s="40969">
        <f t="shared" si="11"/>
        <v>0</v>
      </c>
      <c r="CK22" s="40969">
        <f t="shared" si="11"/>
        <v>0</v>
      </c>
      <c r="CL22" s="40969">
        <f t="shared" si="11"/>
        <v>0</v>
      </c>
      <c r="CM22" s="40969">
        <f t="shared" si="11"/>
        <v>0</v>
      </c>
      <c r="CN22" s="40969">
        <f>CI22+CJ22-CK22+CL22-CM22</f>
        <v>0</v>
      </c>
      <c r="CO22" s="40969"/>
      <c r="CP22" s="40969"/>
      <c r="CQ22" s="40969"/>
      <c r="CR22" s="40969"/>
      <c r="CS22" s="40969"/>
      <c r="CT22" s="40969"/>
      <c r="CU22" s="40969"/>
      <c r="CV22" s="40969"/>
      <c r="CW22" s="40969"/>
      <c r="CX22" s="40969"/>
      <c r="CY22" s="40969"/>
      <c r="CZ22" s="40969"/>
      <c r="DA22" s="40969"/>
      <c r="DB22" s="40969"/>
      <c r="DC22" s="40969"/>
      <c r="DD22" s="40969"/>
      <c r="DE22" s="40969"/>
      <c r="DF22" s="40969"/>
      <c r="DG22" s="40969"/>
      <c r="DH22" s="40969"/>
      <c r="DI22" s="40969"/>
      <c r="DJ22" s="40969"/>
      <c r="DK22" s="40969"/>
      <c r="DL22" s="40969"/>
      <c r="DM22" s="40969"/>
      <c r="DN22" s="40969"/>
      <c r="DO22" s="40969"/>
      <c r="DP22" s="40969"/>
      <c r="DQ22" s="40969"/>
      <c r="DR22" s="40969"/>
      <c r="DS22" s="40969"/>
      <c r="DT22" s="40969"/>
      <c r="DU22" s="40969"/>
      <c r="DV22" s="40969"/>
      <c r="DW22" s="40969"/>
      <c r="DX22" s="40969"/>
      <c r="DY22" s="40969"/>
      <c r="DZ22" s="40969"/>
      <c r="EA22" s="40969"/>
      <c r="EB22" s="40969"/>
      <c r="EC22" s="40969"/>
      <c r="ED22" s="40969"/>
      <c r="EE22" s="40969"/>
      <c r="EF22" s="40969"/>
      <c r="EG22" s="40969"/>
      <c r="EH22" s="40969"/>
      <c r="EI22" s="40969"/>
      <c r="EJ22" s="40969"/>
      <c r="EK22" s="40969"/>
      <c r="EL22" s="40969"/>
      <c r="EM22" s="40969"/>
      <c r="EN22" s="40969"/>
      <c r="EO22" s="40969"/>
      <c r="EP22" s="40969"/>
      <c r="EQ22" s="40969"/>
      <c r="ER22" s="40969"/>
      <c r="ES22" s="40969"/>
      <c r="ET22" s="40969"/>
      <c r="EU22" s="40969"/>
      <c r="EV22" s="40969"/>
      <c r="EW22" s="40969"/>
      <c r="EX22" s="40969"/>
      <c r="EY22" s="40969"/>
      <c r="EZ22" s="40969"/>
      <c r="FA22" s="40969"/>
      <c r="FB22" s="40969"/>
      <c r="FC22" s="40969"/>
      <c r="FD22" s="40969"/>
      <c r="FE22" s="40969"/>
      <c r="FF22" s="40969"/>
      <c r="FG22" s="40969"/>
      <c r="FH22" s="40969"/>
      <c r="FI22" s="40969"/>
      <c r="FJ22" s="40969"/>
      <c r="FK22" s="40969"/>
      <c r="FL22" s="40969"/>
      <c r="FM22" s="40969"/>
      <c r="FN22" s="40969"/>
      <c r="FO22" s="40969"/>
      <c r="FP22" s="40969"/>
      <c r="FQ22" s="40969"/>
      <c r="FR22" s="40969"/>
      <c r="FS22" s="40969"/>
      <c r="FT22" s="40969"/>
      <c r="FU22" s="40969"/>
      <c r="FV22" s="40969"/>
      <c r="FW22" s="40969"/>
      <c r="FX22" s="40969"/>
      <c r="FY22" s="40969"/>
      <c r="FZ22" s="40969"/>
      <c r="GA22" s="40969"/>
      <c r="GB22" s="40969"/>
      <c r="GC22" s="40969"/>
      <c r="GD22" s="40969"/>
      <c r="GE22" s="40969"/>
      <c r="GF22" s="40969"/>
      <c r="GG22" s="40969"/>
      <c r="GH22" s="40969"/>
      <c r="GI22" s="40969"/>
      <c r="GJ22" s="40969"/>
      <c r="GK22" s="40969"/>
      <c r="GL22" s="40969"/>
      <c r="GM22" s="40969"/>
      <c r="GN22" s="40969"/>
      <c r="GO22" s="40969"/>
      <c r="GP22" s="40969"/>
      <c r="GQ22" s="40969"/>
      <c r="GR22" s="40969"/>
      <c r="GS22" s="40969"/>
      <c r="GT22" s="40969"/>
      <c r="GU22" s="40969"/>
      <c r="GV22" s="40969"/>
      <c r="GW22" s="40969"/>
      <c r="GX22" s="40969"/>
      <c r="GY22" s="40969"/>
      <c r="GZ22" s="40969"/>
      <c r="HA22" s="40969"/>
      <c r="HB22" s="40969"/>
      <c r="HC22" s="40969"/>
      <c r="HD22" s="40969"/>
      <c r="HE22" s="40969"/>
      <c r="HF22" s="40969"/>
      <c r="HG22" s="40969"/>
      <c r="HH22" s="40969"/>
      <c r="HI22" s="40969"/>
      <c r="HJ22" s="40969"/>
      <c r="HK22" s="40969"/>
      <c r="HL22" s="40969"/>
      <c r="HM22" s="40969"/>
      <c r="HN22" s="40969"/>
      <c r="HO22" s="40969"/>
      <c r="HP22" s="40969"/>
      <c r="HQ22" s="40969"/>
      <c r="HR22" s="40969"/>
      <c r="HS22" s="40969"/>
      <c r="HT22" s="40969"/>
      <c r="HU22" s="40969"/>
      <c r="HV22" s="40969"/>
      <c r="HW22" s="40969"/>
      <c r="HX22" s="40969"/>
      <c r="HY22" s="40969"/>
      <c r="HZ22" s="40969"/>
      <c r="IA22" s="40969"/>
      <c r="IB22" s="40969"/>
      <c r="IC22" s="40969"/>
      <c r="ID22" s="40969"/>
      <c r="IE22" s="40969"/>
      <c r="IF22" s="40969"/>
      <c r="IG22" s="40969"/>
      <c r="IH22" s="40969"/>
      <c r="II22" s="40969"/>
      <c r="IJ22" s="40969"/>
      <c r="IK22" s="40969"/>
      <c r="IL22" s="40969"/>
      <c r="IM22" s="40969"/>
      <c r="IN22" s="40969"/>
      <c r="IO22" s="40969"/>
      <c r="IP22" s="40969"/>
      <c r="IQ22" s="40969"/>
      <c r="IR22" s="40969"/>
      <c r="IS22" s="40969"/>
      <c r="IT22" s="40969"/>
      <c r="IU22" s="40969"/>
      <c r="IV22" s="40969"/>
      <c r="IW22" s="40969"/>
      <c r="IX22" s="40969"/>
      <c r="IY22" s="40969"/>
      <c r="IZ22" s="40969"/>
      <c r="JA22" s="40969"/>
      <c r="JB22" s="40969"/>
      <c r="JC22" s="40969"/>
      <c r="JD22" s="40969"/>
      <c r="JE22" s="40969"/>
      <c r="JF22" s="40969"/>
      <c r="JG22" s="40969"/>
      <c r="JH22" s="40969"/>
      <c r="JI22" s="40969"/>
      <c r="JJ22" s="40969"/>
      <c r="JK22" s="40969"/>
      <c r="JL22" s="40969"/>
      <c r="JM22" s="40969"/>
      <c r="JN22" s="40969"/>
      <c r="JO22" s="40969"/>
      <c r="JP22" s="40969"/>
      <c r="JQ22" s="40969"/>
      <c r="JR22" s="40969"/>
      <c r="JS22" s="40969"/>
      <c r="JT22" s="40969"/>
      <c r="JU22" s="40969"/>
      <c r="JV22" s="40969"/>
      <c r="JW22" s="40969"/>
      <c r="JX22" s="40969"/>
      <c r="JY22" s="40969"/>
      <c r="JZ22" s="40969"/>
      <c r="KA22" s="40969"/>
      <c r="KB22" s="40969"/>
      <c r="KC22" s="40969"/>
      <c r="KD22" s="40969"/>
      <c r="KE22" s="40969"/>
      <c r="KF22" s="40969"/>
      <c r="KG22" s="40969"/>
      <c r="KH22" s="40969"/>
      <c r="KI22" s="40969"/>
      <c r="KJ22" s="40969"/>
      <c r="KK22" s="40969"/>
      <c r="KL22" s="40969"/>
      <c r="KM22" s="40969"/>
      <c r="KN22" s="40969"/>
      <c r="KO22" s="40969"/>
      <c r="KP22" s="40969"/>
      <c r="KQ22" s="40969"/>
      <c r="KR22" s="40969"/>
      <c r="KS22" s="40969"/>
      <c r="KT22" s="40969"/>
      <c r="KU22" s="40969"/>
      <c r="KV22" s="40969"/>
      <c r="KW22" s="40969"/>
      <c r="KX22" s="40969"/>
      <c r="KY22" s="40969"/>
      <c r="KZ22" s="40969"/>
      <c r="LA22" s="40969"/>
      <c r="LB22" s="40969"/>
      <c r="LC22" s="40969"/>
      <c r="LD22" s="40969"/>
      <c r="LE22" s="40969"/>
      <c r="LF22" s="40969"/>
      <c r="LG22" s="40969"/>
      <c r="LH22" s="40969"/>
      <c r="LI22" s="40969"/>
      <c r="LJ22" s="40969"/>
      <c r="LK22" s="40969"/>
      <c r="LL22" s="40969"/>
      <c r="LM22" s="40969"/>
      <c r="LN22" s="40969"/>
      <c r="LO22" s="40969"/>
      <c r="LP22" s="40969"/>
      <c r="LQ22" s="40969"/>
      <c r="LR22" s="40969"/>
      <c r="LS22" s="40969"/>
      <c r="LT22" s="40969"/>
      <c r="LU22" s="40969"/>
      <c r="LV22" s="40969"/>
      <c r="LW22" s="40969"/>
      <c r="LX22" s="40969"/>
      <c r="LY22" s="40969"/>
      <c r="LZ22" s="40969"/>
      <c r="MA22" s="40969"/>
      <c r="MB22" s="40969"/>
      <c r="MC22" s="40969"/>
      <c r="MD22" s="40969"/>
      <c r="ME22" s="40969"/>
      <c r="MF22" s="40969"/>
      <c r="MG22" s="40969"/>
      <c r="MH22" s="40969"/>
      <c r="MI22" s="40969"/>
      <c r="MJ22" s="40969"/>
      <c r="MK22" s="40969"/>
      <c r="ML22" s="40969"/>
      <c r="MM22" s="40969"/>
      <c r="MN22" s="40969"/>
      <c r="MO22" s="40969"/>
      <c r="MP22" s="40969"/>
      <c r="MQ22" s="40969"/>
      <c r="MR22" s="40969"/>
      <c r="MS22" s="40969"/>
      <c r="MT22" s="40969"/>
      <c r="MU22" s="40969"/>
      <c r="MV22" s="40969"/>
      <c r="MW22" s="40969"/>
      <c r="MX22" s="40969"/>
      <c r="MY22" s="40969"/>
      <c r="MZ22" s="40969"/>
      <c r="NA22" s="40969"/>
      <c r="NB22" s="40969"/>
      <c r="NC22" s="40969"/>
      <c r="ND22" s="40969"/>
      <c r="NE22" s="40969"/>
      <c r="NF22" s="40969"/>
      <c r="NG22" s="40969"/>
      <c r="NH22" s="40969"/>
      <c r="NI22" s="40969"/>
      <c r="NJ22" s="40969"/>
      <c r="NK22" s="40969"/>
      <c r="NL22" s="40969"/>
      <c r="NM22" s="40969"/>
      <c r="NN22" s="40969"/>
      <c r="NO22" s="40969"/>
      <c r="NP22" s="40969"/>
      <c r="NQ22" s="40969"/>
      <c r="NR22" s="40969"/>
      <c r="NS22" s="40969"/>
      <c r="NT22" s="40969"/>
      <c r="NU22" s="40969"/>
      <c r="NV22" s="40969"/>
      <c r="NW22" s="40969"/>
      <c r="NX22" s="40969"/>
      <c r="NY22" s="40969"/>
      <c r="NZ22" s="40969"/>
      <c r="OA22" s="40969"/>
      <c r="OB22" s="40969"/>
      <c r="OC22" s="40969"/>
      <c r="OD22" s="40969"/>
      <c r="OE22" s="40969"/>
      <c r="OF22" s="40969"/>
      <c r="OG22" s="40969"/>
      <c r="OH22" s="40969"/>
      <c r="OI22" s="40969"/>
      <c r="OJ22" s="40969"/>
      <c r="OK22" s="40969"/>
      <c r="OL22" s="40969"/>
      <c r="OM22" s="40969"/>
      <c r="ON22" s="40969"/>
      <c r="OO22" s="40969"/>
      <c r="OP22" s="40969"/>
      <c r="OQ22" s="40969"/>
      <c r="OR22" s="40969"/>
      <c r="OS22" s="40969"/>
      <c r="OT22" s="40969"/>
      <c r="OU22" s="40969"/>
      <c r="OV22" s="40969"/>
      <c r="OW22" s="40969"/>
      <c r="OX22" s="40969"/>
      <c r="OY22" s="40969"/>
      <c r="OZ22" s="40969"/>
      <c r="PA22" s="40969"/>
      <c r="PB22" s="40969"/>
      <c r="PC22" s="40969"/>
      <c r="PD22" s="40969"/>
      <c r="PE22" s="40969"/>
      <c r="PF22" s="40969"/>
      <c r="PG22" s="40969"/>
      <c r="PH22" s="40969"/>
      <c r="PI22" s="40969"/>
      <c r="PJ22" s="40969"/>
      <c r="PK22" s="40969"/>
      <c r="PL22" s="40969"/>
      <c r="PM22" s="40969"/>
      <c r="PN22" s="40969"/>
      <c r="PO22" s="40969"/>
      <c r="PP22" s="40969"/>
      <c r="PQ22" s="40969"/>
      <c r="PR22" s="40969"/>
      <c r="PS22" s="40969"/>
      <c r="PT22" s="40969"/>
      <c r="PU22" s="40969"/>
      <c r="PV22" s="40969"/>
      <c r="PW22" s="40969"/>
      <c r="PX22" s="40969"/>
      <c r="PY22" s="40969"/>
      <c r="PZ22" s="40969"/>
      <c r="QA22" s="40969"/>
      <c r="QB22" s="40969"/>
      <c r="QC22" s="40969"/>
      <c r="QD22" s="40969"/>
      <c r="QE22" s="40969"/>
      <c r="QF22" s="40969"/>
      <c r="QG22" s="40969"/>
      <c r="QH22" s="40969"/>
      <c r="QI22" s="40969"/>
      <c r="QJ22" s="40969"/>
      <c r="QK22" s="40969"/>
      <c r="QL22" s="40969"/>
      <c r="QM22" s="40969"/>
      <c r="QN22" s="40969"/>
      <c r="QO22" s="40969"/>
      <c r="QP22" s="40969"/>
      <c r="QQ22" s="40969"/>
      <c r="QR22" s="40969"/>
      <c r="QS22" s="40969"/>
      <c r="QT22" s="40969"/>
      <c r="QU22" s="40969"/>
      <c r="QV22" s="40969"/>
      <c r="QW22" s="40969"/>
      <c r="QX22" s="40969"/>
      <c r="QY22" s="40969"/>
      <c r="QZ22" s="40969"/>
      <c r="RA22" s="40969"/>
      <c r="RB22" s="40969"/>
      <c r="RC22" s="40969"/>
      <c r="RD22" s="40969"/>
      <c r="RE22" s="40969"/>
      <c r="RF22" s="40969"/>
      <c r="RG22" s="40969"/>
      <c r="RH22" s="40969"/>
      <c r="RI22" s="40969"/>
      <c r="RJ22" s="40969"/>
      <c r="RK22" s="40969"/>
      <c r="RL22" s="40969"/>
      <c r="RM22" s="40969"/>
      <c r="RN22" s="40969"/>
      <c r="RO22" s="40969"/>
      <c r="RP22" s="40969"/>
      <c r="RQ22" s="40969"/>
      <c r="RR22" s="40969"/>
      <c r="RS22" s="40969"/>
      <c r="RT22" s="40969"/>
      <c r="RU22" s="40969"/>
      <c r="RV22" s="40969"/>
      <c r="RW22" s="40969"/>
      <c r="RX22" s="40969"/>
      <c r="RY22" s="40969"/>
      <c r="RZ22" s="40969"/>
      <c r="SA22" s="40969"/>
      <c r="SB22" s="40969"/>
      <c r="SC22" s="40969"/>
      <c r="SD22" s="40969"/>
      <c r="SE22" s="40969"/>
      <c r="SF22" s="40969"/>
      <c r="SG22" s="40969"/>
      <c r="SH22" s="40969"/>
      <c r="SI22" s="40969"/>
      <c r="SJ22" s="40969"/>
      <c r="SK22" s="40969"/>
      <c r="SL22" s="40969"/>
      <c r="SM22" s="40969"/>
      <c r="SN22" s="40969"/>
      <c r="SO22" s="40969"/>
      <c r="SP22" s="40969"/>
      <c r="SQ22" s="40969"/>
      <c r="SR22" s="40969"/>
      <c r="SS22" s="40969"/>
      <c r="ST22" s="40969"/>
      <c r="SU22" s="40969"/>
      <c r="SV22" s="40969"/>
      <c r="SW22" s="40969"/>
      <c r="SX22" s="40969"/>
      <c r="SY22" s="40969"/>
      <c r="SZ22" s="40969"/>
      <c r="TA22" s="40969"/>
      <c r="TB22" s="40969"/>
      <c r="TC22" s="40969"/>
      <c r="TD22" s="40969"/>
      <c r="TE22" s="40969"/>
      <c r="TF22" s="40969"/>
      <c r="TG22" s="40969"/>
      <c r="TH22" s="40969"/>
      <c r="TI22" s="40969"/>
      <c r="TJ22" s="40969"/>
      <c r="TK22" s="40969"/>
      <c r="TL22" s="40969"/>
      <c r="TM22" s="40969"/>
      <c r="TN22" s="40969"/>
      <c r="TO22" s="40969"/>
      <c r="TP22" s="40969"/>
      <c r="TQ22" s="40969"/>
      <c r="TR22" s="40969"/>
      <c r="TS22" s="40969"/>
      <c r="TT22" s="40969"/>
      <c r="TU22" s="40969"/>
      <c r="TV22" s="40969"/>
      <c r="TW22" s="40969"/>
      <c r="TX22" s="40969"/>
      <c r="TY22" s="40969"/>
      <c r="TZ22" s="40969"/>
      <c r="UA22" s="40969"/>
      <c r="UB22" s="40969"/>
      <c r="UC22" s="40969"/>
      <c r="UD22" s="40969"/>
      <c r="UE22" s="40969"/>
      <c r="UF22" s="40969"/>
      <c r="UG22" s="40969"/>
      <c r="UH22" s="40969"/>
      <c r="UI22" s="40969"/>
      <c r="UJ22" s="40969"/>
      <c r="UK22" s="40969"/>
      <c r="UL22" s="40969"/>
      <c r="UM22" s="40969"/>
      <c r="UN22" s="40969"/>
      <c r="UO22" s="40969"/>
      <c r="UP22" s="40969"/>
      <c r="UQ22" s="40969"/>
      <c r="UR22" s="40969"/>
      <c r="US22" s="40969"/>
      <c r="UT22" s="40969"/>
      <c r="UU22" s="40969"/>
      <c r="UV22" s="40969"/>
      <c r="UW22" s="40969"/>
      <c r="UX22" s="40969"/>
      <c r="UY22" s="40969"/>
      <c r="UZ22" s="40969"/>
      <c r="VA22" s="40969"/>
      <c r="VB22" s="40969"/>
      <c r="VC22" s="40969"/>
      <c r="VD22" s="40969"/>
      <c r="VE22" s="40969"/>
      <c r="VF22" s="40969"/>
      <c r="VG22" s="40969"/>
      <c r="VH22" s="40969"/>
      <c r="VI22" s="40969"/>
      <c r="VJ22" s="40969"/>
      <c r="VK22" s="40969"/>
      <c r="VL22" s="40969"/>
      <c r="VM22" s="40969"/>
      <c r="VN22" s="40969"/>
      <c r="VO22" s="40969"/>
      <c r="VP22" s="40969"/>
      <c r="VQ22" s="40969"/>
      <c r="VR22" s="40969"/>
      <c r="VS22" s="40969"/>
      <c r="VT22" s="40969"/>
      <c r="VU22" s="40969"/>
      <c r="VV22" s="40969"/>
      <c r="VW22" s="40969"/>
      <c r="VX22" s="40969"/>
      <c r="VY22" s="40969"/>
      <c r="VZ22" s="40969"/>
      <c r="WA22" s="40969"/>
      <c r="WB22" s="40969"/>
      <c r="WC22" s="40969"/>
      <c r="WD22" s="40969"/>
      <c r="WE22" s="40969"/>
      <c r="WF22" s="40969"/>
      <c r="WG22" s="40969"/>
      <c r="WH22" s="40969"/>
      <c r="WI22" s="40969"/>
      <c r="WJ22" s="40969"/>
      <c r="WK22" s="40969"/>
      <c r="WL22" s="40969"/>
      <c r="WM22" s="40969"/>
      <c r="WN22" s="40969"/>
      <c r="WO22" s="40969"/>
      <c r="WP22" s="40969"/>
      <c r="WQ22" s="40969"/>
      <c r="WR22" s="40969"/>
      <c r="WS22" s="40969"/>
      <c r="WT22" s="40969"/>
      <c r="WU22" s="40969"/>
      <c r="WV22" s="40969"/>
      <c r="WW22" s="40969"/>
      <c r="WX22" s="40969"/>
      <c r="WY22" s="40969"/>
      <c r="WZ22" s="40969"/>
      <c r="XA22" s="40969"/>
      <c r="XB22" s="40969"/>
      <c r="XC22" s="40969"/>
      <c r="XD22" s="40969"/>
      <c r="XE22" s="40969"/>
      <c r="XF22" s="40969"/>
      <c r="XG22" s="40969"/>
      <c r="XH22" s="40969"/>
      <c r="XI22" s="40969"/>
      <c r="XJ22" s="40969"/>
      <c r="XK22" s="40969"/>
      <c r="XL22" s="40969"/>
      <c r="XM22" s="40969"/>
      <c r="XN22" s="40969"/>
      <c r="XO22" s="40969"/>
      <c r="XP22" s="40969"/>
      <c r="XQ22" s="40969"/>
      <c r="XR22" s="40969"/>
      <c r="XS22" s="40969"/>
      <c r="XT22" s="40969"/>
      <c r="XU22" s="40969"/>
      <c r="XV22" s="40969"/>
      <c r="XW22" s="40969"/>
      <c r="XX22" s="40969"/>
      <c r="XY22" s="40969"/>
      <c r="XZ22" s="40969"/>
      <c r="YA22" s="40969"/>
      <c r="YB22" s="40969"/>
      <c r="YC22" s="40969"/>
      <c r="YD22" s="40969"/>
      <c r="YE22" s="40969"/>
      <c r="YF22" s="40969"/>
      <c r="YG22" s="40969"/>
      <c r="YH22" s="40969"/>
      <c r="YI22" s="40969"/>
      <c r="YJ22" s="40969"/>
      <c r="YK22" s="40969"/>
      <c r="YL22" s="40969"/>
      <c r="YM22" s="40969"/>
      <c r="YN22" s="40969"/>
      <c r="YO22" s="40969"/>
      <c r="YP22" s="40969"/>
      <c r="YQ22" s="40969"/>
      <c r="YR22" s="40969"/>
      <c r="YS22" s="40969"/>
      <c r="YT22" s="40969"/>
      <c r="YU22" s="40969"/>
      <c r="YV22" s="40969"/>
      <c r="YW22" s="40969"/>
      <c r="YX22" s="40969"/>
      <c r="YY22" s="40969"/>
      <c r="YZ22" s="40969"/>
      <c r="ZA22" s="40969"/>
      <c r="ZB22" s="40969"/>
      <c r="ZC22" s="40969"/>
      <c r="ZD22" s="40969"/>
      <c r="ZE22" s="40969"/>
      <c r="ZF22" s="40969"/>
      <c r="ZG22" s="40969"/>
      <c r="ZH22" s="40969"/>
      <c r="ZI22" s="40969"/>
      <c r="ZJ22" s="40969"/>
      <c r="ZK22" s="40969"/>
      <c r="ZL22" s="40969"/>
      <c r="ZM22" s="40969"/>
      <c r="ZN22" s="40969"/>
      <c r="ZO22" s="40969"/>
      <c r="ZP22" s="40969"/>
      <c r="ZQ22" s="40969"/>
      <c r="ZR22" s="40969"/>
      <c r="ZS22" s="40969"/>
      <c r="ZT22" s="40969"/>
      <c r="ZU22" s="40969"/>
      <c r="ZV22" s="40969"/>
      <c r="ZW22" s="40969"/>
      <c r="ZX22" s="40969"/>
      <c r="ZY22" s="40969"/>
      <c r="ZZ22" s="40969"/>
      <c r="AAA22" s="40969"/>
      <c r="AAB22" s="40969"/>
      <c r="AAC22" s="40969"/>
      <c r="AAD22" s="40969"/>
      <c r="AAE22" s="40969"/>
      <c r="AAF22" s="40969"/>
      <c r="AAG22" s="40969"/>
      <c r="AAH22" s="40969"/>
      <c r="AAI22" s="40969"/>
      <c r="AAJ22" s="40969"/>
      <c r="AAK22" s="40969"/>
      <c r="AAL22" s="40969"/>
      <c r="AAM22" s="40969"/>
      <c r="AAN22" s="40969"/>
      <c r="AAO22" s="40969"/>
      <c r="AAP22" s="40969"/>
      <c r="AAQ22" s="40969"/>
      <c r="AAR22" s="40969"/>
      <c r="AAS22" s="40969"/>
      <c r="AAT22" s="40969"/>
      <c r="AAU22" s="40969"/>
      <c r="AAV22" s="40969"/>
      <c r="AAW22" s="40969"/>
      <c r="AAX22" s="40969"/>
      <c r="AAY22" s="40969"/>
      <c r="AAZ22" s="40969"/>
      <c r="ABA22" s="40969"/>
      <c r="ABB22" s="40969"/>
      <c r="ABC22" s="40969"/>
      <c r="ABD22" s="40969"/>
      <c r="ABE22" s="40969"/>
      <c r="ABF22" s="40969"/>
      <c r="ABG22" s="40969"/>
      <c r="ABH22" s="40969"/>
      <c r="ABI22" s="40969"/>
      <c r="ABJ22" s="40969"/>
      <c r="ABK22" s="40969"/>
      <c r="ABL22" s="40969"/>
      <c r="ABM22" s="40969"/>
      <c r="ABN22" s="40969"/>
      <c r="ABO22" s="40969"/>
      <c r="ABP22" s="40969"/>
      <c r="ABQ22" s="40969"/>
      <c r="ABR22" s="40969"/>
      <c r="ABS22" s="40969"/>
      <c r="ABT22" s="40969"/>
      <c r="ABU22" s="40969"/>
      <c r="ABV22" s="40969"/>
      <c r="ABW22" s="40969"/>
      <c r="ABX22" s="40969"/>
      <c r="ABY22" s="40969"/>
      <c r="ABZ22" s="40969"/>
      <c r="ACA22" s="40969"/>
      <c r="ACB22" s="40969"/>
      <c r="ACC22" s="40969"/>
      <c r="ACD22" s="40969"/>
      <c r="ACE22" s="40969"/>
      <c r="ACF22" s="40969"/>
      <c r="ACG22" s="40969"/>
      <c r="ACH22" s="40969"/>
      <c r="ACI22" s="40969"/>
      <c r="ACJ22" s="40969"/>
      <c r="ACK22" s="40969"/>
      <c r="ACL22" s="40969"/>
      <c r="ACM22" s="40969"/>
      <c r="ACN22" s="40969"/>
      <c r="ACO22" s="40969"/>
      <c r="ACP22" s="40969"/>
      <c r="ACQ22" s="40969"/>
      <c r="ACR22" s="40969"/>
      <c r="ACS22" s="40969"/>
      <c r="ACT22" s="40969"/>
      <c r="ACU22" s="40969"/>
      <c r="ACV22" s="40969"/>
      <c r="ACW22" s="40969"/>
      <c r="ACX22" s="40969"/>
      <c r="ACY22" s="40969"/>
      <c r="ACZ22" s="40969"/>
      <c r="ADA22" s="40969"/>
      <c r="ADB22" s="40969"/>
      <c r="ADC22" s="40969"/>
      <c r="ADD22" s="40969"/>
      <c r="ADE22" s="40969"/>
      <c r="ADF22" s="40969"/>
      <c r="ADG22" s="40969"/>
      <c r="ADH22" s="40969"/>
      <c r="ADI22" s="40969"/>
      <c r="ADJ22" s="40969"/>
      <c r="ADK22" s="40969"/>
      <c r="ADL22" s="40969"/>
      <c r="ADM22" s="40969"/>
      <c r="ADN22" s="40969"/>
      <c r="ADO22" s="40969"/>
      <c r="ADP22" s="40969"/>
      <c r="ADQ22" s="40969"/>
      <c r="ADR22" s="40969"/>
      <c r="ADS22" s="40969"/>
      <c r="ADT22" s="40969"/>
      <c r="ADU22" s="40969"/>
      <c r="ADV22" s="40969"/>
      <c r="ADW22" s="40969"/>
      <c r="ADX22" s="40969"/>
      <c r="ADY22" s="40969"/>
      <c r="ADZ22" s="40969"/>
      <c r="AEA22" s="40969"/>
      <c r="AEB22" s="40969"/>
      <c r="AEC22" s="40969"/>
      <c r="AED22" s="40969"/>
      <c r="AEE22" s="40969"/>
      <c r="AEF22" s="40969"/>
      <c r="AEG22" s="40969"/>
      <c r="AEH22" s="40969"/>
      <c r="AEI22" s="40969"/>
      <c r="AEJ22" s="40969"/>
      <c r="AEK22" s="40969"/>
      <c r="AEL22" s="40969"/>
      <c r="AEM22" s="40969"/>
      <c r="AEN22" s="40969"/>
      <c r="AEO22" s="40969"/>
      <c r="AEP22" s="40969"/>
      <c r="AEQ22" s="40969"/>
      <c r="AER22" s="40969"/>
      <c r="AES22" s="40969"/>
      <c r="AET22" s="40969"/>
      <c r="AEU22" s="40969"/>
      <c r="AEV22" s="40969"/>
      <c r="AEW22" s="40969"/>
      <c r="AEX22" s="40969"/>
      <c r="AEY22" s="40969"/>
      <c r="AEZ22" s="40969"/>
      <c r="AFA22" s="40969"/>
      <c r="AFB22" s="40969"/>
      <c r="AFC22" s="40969"/>
      <c r="AFD22" s="40969"/>
      <c r="AFE22" s="40969"/>
      <c r="AFF22" s="40969"/>
      <c r="AFG22" s="40969"/>
      <c r="AFH22" s="40969"/>
      <c r="AFI22" s="40969"/>
      <c r="AFJ22" s="40969"/>
      <c r="AFK22" s="40969"/>
      <c r="AFL22" s="40969"/>
      <c r="AFM22" s="40969"/>
      <c r="AFN22" s="40969"/>
      <c r="AFO22" s="40969"/>
      <c r="AFP22" s="40969"/>
      <c r="AFQ22" s="40969"/>
      <c r="AFR22" s="40969"/>
      <c r="AFS22" s="40969"/>
      <c r="AFT22" s="40969"/>
      <c r="AFU22" s="40969"/>
      <c r="AFV22" s="40969"/>
      <c r="AFW22" s="40969"/>
      <c r="AFX22" s="40969"/>
      <c r="AFY22" s="40969"/>
      <c r="AFZ22" s="40969"/>
      <c r="AGA22" s="40969"/>
      <c r="AGB22" s="40969"/>
      <c r="AGC22" s="40969"/>
      <c r="AGD22" s="40969"/>
      <c r="AGE22" s="40969"/>
      <c r="AGF22" s="40969"/>
      <c r="AGG22" s="40969"/>
      <c r="AGH22" s="40969"/>
      <c r="AGI22" s="40969"/>
      <c r="AGJ22" s="40969"/>
      <c r="AGK22" s="40969"/>
      <c r="AGL22" s="40969"/>
      <c r="AGM22" s="40969"/>
      <c r="AGN22" s="40969"/>
      <c r="AGO22" s="40969"/>
      <c r="AGP22" s="40969"/>
      <c r="AGQ22" s="40969"/>
      <c r="AGR22" s="40969"/>
      <c r="AGS22" s="40969"/>
      <c r="AGT22" s="40969"/>
      <c r="AGU22" s="40969"/>
      <c r="AGV22" s="40969"/>
      <c r="AGW22" s="40969"/>
      <c r="AGX22" s="40969"/>
      <c r="AGY22" s="40969"/>
      <c r="AGZ22" s="40969"/>
      <c r="AHA22" s="40969"/>
      <c r="AHB22" s="40969"/>
      <c r="AHC22" s="40969"/>
      <c r="AHD22" s="40969"/>
      <c r="AHE22" s="40969"/>
      <c r="AHF22" s="40969"/>
      <c r="AHG22" s="40969"/>
      <c r="AHH22" s="40969"/>
      <c r="AHI22" s="40969"/>
      <c r="AHJ22" s="40969"/>
      <c r="AHK22" s="40969"/>
      <c r="AHL22" s="40969"/>
      <c r="AHM22" s="40969"/>
      <c r="AHN22" s="40969"/>
      <c r="AHO22" s="40969"/>
      <c r="AHP22" s="40969"/>
      <c r="AHQ22" s="40969"/>
      <c r="AHR22" s="40969"/>
      <c r="AHS22" s="40969"/>
      <c r="AHT22" s="40969"/>
      <c r="AHU22" s="40969"/>
      <c r="AHV22" s="40969"/>
      <c r="AHW22" s="40969"/>
      <c r="AHX22" s="40969"/>
      <c r="AHY22" s="40969"/>
      <c r="AHZ22" s="40969"/>
      <c r="AIA22" s="40969"/>
      <c r="AIB22" s="40969"/>
      <c r="AIC22" s="40969"/>
      <c r="AID22" s="40969"/>
      <c r="AIE22" s="40969"/>
      <c r="AIF22" s="40969"/>
      <c r="AIG22" s="40969"/>
      <c r="AIH22" s="40969"/>
      <c r="AII22" s="40969"/>
      <c r="AIJ22" s="40969"/>
      <c r="AIK22" s="40969"/>
      <c r="AIL22" s="40969"/>
      <c r="AIM22" s="40969"/>
      <c r="AIN22" s="40969"/>
      <c r="AIO22" s="40969"/>
      <c r="AIP22" s="40969"/>
      <c r="AIQ22" s="40969"/>
      <c r="AIR22" s="40969"/>
      <c r="AIS22" s="40969"/>
      <c r="AIT22" s="40969"/>
      <c r="AIU22" s="40969"/>
      <c r="AIV22" s="40969"/>
      <c r="AIW22" s="40969"/>
      <c r="AIX22" s="40969"/>
      <c r="AIY22" s="40969"/>
      <c r="AIZ22" s="40969"/>
      <c r="AJA22" s="40969"/>
      <c r="AJB22" s="40969"/>
      <c r="AJC22" s="40969"/>
      <c r="AJD22" s="40969"/>
      <c r="AJE22" s="40969"/>
      <c r="AJF22" s="40969"/>
      <c r="AJG22" s="40969"/>
      <c r="AJH22" s="40969"/>
      <c r="AJI22" s="40969"/>
      <c r="AJJ22" s="40969"/>
      <c r="AJK22" s="40969"/>
      <c r="AJL22" s="40969"/>
      <c r="AJM22" s="40969"/>
      <c r="AJN22" s="40969"/>
      <c r="AJO22" s="40969"/>
      <c r="AJP22" s="40969"/>
      <c r="AJQ22" s="40969"/>
      <c r="AJR22" s="40969"/>
      <c r="AJS22" s="40969"/>
      <c r="AJT22" s="40969"/>
      <c r="AJU22" s="40969"/>
      <c r="AJV22" s="40969"/>
      <c r="AJW22" s="40969"/>
      <c r="AJX22" s="40969"/>
      <c r="AJY22" s="40969"/>
      <c r="AJZ22" s="40969"/>
      <c r="AKA22" s="40969"/>
      <c r="AKB22" s="40969"/>
      <c r="AKC22" s="40969"/>
      <c r="AKD22" s="40969"/>
      <c r="AKE22" s="40969"/>
      <c r="AKF22" s="40969"/>
      <c r="AKG22" s="40969"/>
      <c r="AKH22" s="40969"/>
      <c r="AKI22" s="40969"/>
      <c r="AKJ22" s="40969"/>
      <c r="AKK22" s="40969"/>
      <c r="AKL22" s="40969"/>
      <c r="AKM22" s="40969"/>
      <c r="AKN22" s="40969"/>
      <c r="AKO22" s="40969"/>
      <c r="AKP22" s="40969"/>
      <c r="AKQ22" s="40969"/>
      <c r="AKR22" s="40969"/>
      <c r="AKS22" s="40969"/>
      <c r="AKT22" s="40969"/>
      <c r="AKU22" s="40969"/>
      <c r="AKV22" s="40969"/>
      <c r="AKW22" s="40969"/>
      <c r="AKX22" s="40969"/>
      <c r="AKY22" s="40969"/>
      <c r="AKZ22" s="40969"/>
      <c r="ALA22" s="40969"/>
      <c r="ALB22" s="40969"/>
      <c r="ALC22" s="40969"/>
      <c r="ALD22" s="40969"/>
      <c r="ALE22" s="40969"/>
      <c r="ALF22" s="40969"/>
      <c r="ALG22" s="40969"/>
      <c r="ALH22" s="40969"/>
      <c r="ALI22" s="40969"/>
      <c r="ALJ22" s="40969"/>
      <c r="ALK22" s="40969"/>
      <c r="ALL22" s="40969"/>
      <c r="ALM22" s="40969"/>
      <c r="ALN22" s="40969"/>
      <c r="ALO22" s="40969"/>
      <c r="ALP22" s="40969"/>
      <c r="ALQ22" s="40969"/>
      <c r="ALR22" s="40969"/>
      <c r="ALS22" s="40969"/>
      <c r="ALT22" s="40969"/>
      <c r="ALU22" s="40969"/>
      <c r="ALV22" s="40969"/>
      <c r="ALW22" s="40969"/>
      <c r="ALX22" s="40969"/>
      <c r="ALY22" s="40969"/>
      <c r="ALZ22" s="40969"/>
      <c r="AMA22" s="40969"/>
      <c r="AMB22" s="40969"/>
      <c r="AMC22" s="40969"/>
      <c r="AMD22" s="40969"/>
      <c r="AME22" s="40969"/>
      <c r="AMF22" s="40969"/>
      <c r="AMG22" s="40969"/>
      <c r="AMH22" s="40969"/>
      <c r="AMI22" s="40969"/>
      <c r="AMJ22" s="40969"/>
      <c r="AMK22" s="40969"/>
      <c r="AML22" s="40969"/>
      <c r="AMM22" s="40969"/>
      <c r="AMN22" s="40969"/>
      <c r="AMO22" s="40969"/>
      <c r="AMP22" s="40969"/>
      <c r="AMQ22" s="40969"/>
      <c r="AMR22" s="40969"/>
      <c r="AMS22" s="40969"/>
      <c r="AMT22" s="40969"/>
      <c r="AMU22" s="40969"/>
      <c r="AMV22" s="40969"/>
      <c r="AMW22" s="40969"/>
      <c r="AMX22" s="40969"/>
      <c r="AMY22" s="40969"/>
      <c r="AMZ22" s="40969"/>
      <c r="ANA22" s="40969"/>
      <c r="ANB22" s="40969"/>
      <c r="ANC22" s="40969"/>
      <c r="AND22" s="40969"/>
      <c r="ANE22" s="40969"/>
      <c r="ANF22" s="40969"/>
      <c r="ANG22" s="40969"/>
      <c r="ANH22" s="40969"/>
      <c r="ANI22" s="40969"/>
      <c r="ANJ22" s="40969"/>
      <c r="ANK22" s="40969"/>
      <c r="ANL22" s="40969"/>
      <c r="ANM22" s="40969"/>
      <c r="ANN22" s="40969"/>
      <c r="ANO22" s="40969"/>
      <c r="ANP22" s="40969"/>
      <c r="ANQ22" s="40969"/>
      <c r="ANR22" s="40969"/>
      <c r="ANS22" s="40969"/>
      <c r="ANT22" s="40969"/>
      <c r="ANU22" s="40969"/>
      <c r="ANV22" s="40969"/>
      <c r="ANW22" s="40969"/>
      <c r="ANX22" s="40969"/>
      <c r="ANY22" s="40969"/>
      <c r="ANZ22" s="40969"/>
      <c r="AOA22" s="40969"/>
      <c r="AOB22" s="40969"/>
      <c r="AOC22" s="40969"/>
      <c r="AOD22" s="40969"/>
      <c r="AOE22" s="40969"/>
      <c r="AOF22" s="40969"/>
      <c r="AOG22" s="40969"/>
      <c r="AOH22" s="40969"/>
      <c r="AOI22" s="40969"/>
      <c r="AOJ22" s="40969"/>
      <c r="AOK22" s="40969"/>
      <c r="AOL22" s="40969"/>
      <c r="AOM22" s="40969"/>
      <c r="AON22" s="40969"/>
      <c r="AOO22" s="40969"/>
      <c r="AOP22" s="40969"/>
      <c r="AOQ22" s="40969"/>
      <c r="AOR22" s="40969"/>
      <c r="AOS22" s="40969"/>
      <c r="AOT22" s="40969"/>
      <c r="AOU22" s="40969"/>
      <c r="AOV22" s="40969"/>
      <c r="AOW22" s="40969"/>
      <c r="AOX22" s="40969"/>
      <c r="AOY22" s="40969"/>
      <c r="AOZ22" s="40969"/>
      <c r="APA22" s="40969"/>
      <c r="APB22" s="40969"/>
      <c r="APC22" s="40969"/>
      <c r="APD22" s="40969"/>
      <c r="APE22" s="40969"/>
      <c r="APF22" s="40969"/>
      <c r="APG22" s="40969"/>
      <c r="APH22" s="40969"/>
      <c r="API22" s="40969"/>
      <c r="APJ22" s="40969"/>
      <c r="APK22" s="40969"/>
      <c r="APL22" s="40969"/>
      <c r="APM22" s="40969"/>
      <c r="APN22" s="40969"/>
      <c r="APO22" s="40969"/>
      <c r="APP22" s="40969"/>
      <c r="APQ22" s="40969"/>
      <c r="APR22" s="40969"/>
      <c r="APS22" s="40969"/>
      <c r="APT22" s="40969"/>
      <c r="APU22" s="40969"/>
      <c r="APV22" s="40969"/>
      <c r="APW22" s="40969"/>
      <c r="APX22" s="40969"/>
      <c r="APY22" s="40969"/>
      <c r="APZ22" s="40969"/>
      <c r="AQA22" s="40969"/>
      <c r="AQB22" s="40969"/>
      <c r="AQC22" s="40969"/>
      <c r="AQD22" s="40969"/>
      <c r="AQE22" s="40969"/>
      <c r="AQF22" s="40969"/>
      <c r="AQG22" s="40969"/>
      <c r="AQH22" s="40969"/>
      <c r="AQI22" s="40969"/>
      <c r="AQJ22" s="40969"/>
      <c r="AQK22" s="40969"/>
      <c r="AQL22" s="40969"/>
      <c r="AQM22" s="40969"/>
      <c r="AQN22" s="40969"/>
      <c r="AQO22" s="40969"/>
      <c r="AQP22" s="40969"/>
      <c r="AQQ22" s="40969"/>
      <c r="AQR22" s="40969"/>
      <c r="AQS22" s="40969"/>
      <c r="AQT22" s="40969"/>
      <c r="AQU22" s="40969"/>
      <c r="AQV22" s="40969"/>
      <c r="AQW22" s="40969"/>
      <c r="AQX22" s="40969"/>
      <c r="AQY22" s="40969"/>
      <c r="AQZ22" s="40969"/>
      <c r="ARA22" s="40969"/>
      <c r="ARB22" s="40969"/>
      <c r="ARC22" s="40969"/>
      <c r="ARD22" s="40969"/>
      <c r="ARE22" s="40969"/>
      <c r="ARF22" s="40969"/>
      <c r="ARG22" s="40969"/>
      <c r="ARH22" s="40969"/>
      <c r="ARI22" s="40969"/>
      <c r="ARJ22" s="40969"/>
      <c r="ARK22" s="40969"/>
      <c r="ARL22" s="40969"/>
      <c r="ARM22" s="40969"/>
      <c r="ARN22" s="40969"/>
      <c r="ARO22" s="40969"/>
      <c r="ARP22" s="40969"/>
      <c r="ARQ22" s="40969"/>
      <c r="ARR22" s="40969"/>
      <c r="ARS22" s="40969"/>
      <c r="ART22" s="40969"/>
      <c r="ARU22" s="40969"/>
      <c r="ARV22" s="40969"/>
      <c r="ARW22" s="40969"/>
      <c r="ARX22" s="40969"/>
      <c r="ARY22" s="40969"/>
      <c r="ARZ22" s="40969"/>
      <c r="ASA22" s="40969"/>
      <c r="ASB22" s="40969"/>
      <c r="ASC22" s="40969"/>
      <c r="ASD22" s="40969"/>
      <c r="ASE22" s="40969"/>
      <c r="ASF22" s="40969"/>
      <c r="ASG22" s="40969"/>
      <c r="ASH22" s="40969"/>
      <c r="ASI22" s="40969"/>
      <c r="ASJ22" s="40969"/>
      <c r="ASK22" s="40969"/>
      <c r="ASL22" s="40969"/>
      <c r="ASM22" s="40969"/>
      <c r="ASN22" s="40969"/>
      <c r="ASO22" s="40969"/>
      <c r="ASP22" s="40969"/>
      <c r="ASQ22" s="40969"/>
      <c r="ASR22" s="40969"/>
      <c r="ASS22" s="40969"/>
      <c r="AST22" s="40969"/>
      <c r="ASU22" s="40969"/>
      <c r="ASV22" s="40969"/>
      <c r="ASW22" s="40969"/>
      <c r="ASX22" s="40969"/>
      <c r="ASY22" s="40969"/>
      <c r="ASZ22" s="40969"/>
      <c r="ATA22" s="40969"/>
      <c r="ATB22" s="40969"/>
      <c r="ATC22" s="40969"/>
      <c r="ATD22" s="40969"/>
      <c r="ATE22" s="40969"/>
      <c r="ATF22" s="40969"/>
      <c r="ATG22" s="40969"/>
      <c r="ATH22" s="40969"/>
      <c r="ATI22" s="40969"/>
      <c r="ATJ22" s="40969"/>
      <c r="ATK22" s="40969"/>
      <c r="ATL22" s="40969"/>
      <c r="ATM22" s="40969"/>
      <c r="ATN22" s="40969"/>
      <c r="ATO22" s="40969"/>
      <c r="ATP22" s="40969"/>
      <c r="ATQ22" s="40969"/>
      <c r="ATR22" s="40969"/>
      <c r="ATS22" s="40969"/>
      <c r="ATT22" s="40969"/>
      <c r="ATU22" s="40969"/>
      <c r="ATV22" s="40969"/>
      <c r="ATW22" s="40969"/>
      <c r="ATX22" s="40969"/>
      <c r="ATY22" s="40969"/>
      <c r="ATZ22" s="40969"/>
      <c r="AUA22" s="40969"/>
      <c r="AUB22" s="40969"/>
      <c r="AUC22" s="40969"/>
      <c r="AUD22" s="40969"/>
      <c r="AUE22" s="40969"/>
      <c r="AUF22" s="40969"/>
      <c r="AUG22" s="40969"/>
      <c r="AUH22" s="40969"/>
      <c r="AUI22" s="40969"/>
      <c r="AUJ22" s="40969"/>
      <c r="AUK22" s="40969"/>
      <c r="AUL22" s="40969"/>
      <c r="AUM22" s="40969"/>
      <c r="AUN22" s="40969"/>
      <c r="AUO22" s="40969"/>
      <c r="AUP22" s="40969"/>
      <c r="AUQ22" s="40969"/>
      <c r="AUR22" s="40969"/>
      <c r="AUS22" s="40969"/>
      <c r="AUT22" s="40969"/>
      <c r="AUU22" s="40969"/>
      <c r="AUV22" s="40969"/>
      <c r="AUW22" s="40969"/>
      <c r="AUX22" s="40969"/>
      <c r="AUY22" s="40969"/>
      <c r="AUZ22" s="40969"/>
      <c r="AVA22" s="40969"/>
      <c r="AVB22" s="40969"/>
      <c r="AVC22" s="40969"/>
      <c r="AVD22" s="40969"/>
      <c r="AVE22" s="40969"/>
      <c r="AVF22" s="40969"/>
      <c r="AVG22" s="40969"/>
      <c r="AVH22" s="40969"/>
      <c r="AVI22" s="40969"/>
      <c r="AVJ22" s="40969"/>
      <c r="AVK22" s="40969"/>
      <c r="AVL22" s="40969"/>
      <c r="AVM22" s="40969"/>
      <c r="AVN22" s="40969"/>
      <c r="AVO22" s="40969"/>
      <c r="AVP22" s="40969"/>
      <c r="AVQ22" s="40969"/>
      <c r="AVR22" s="40969"/>
      <c r="AVS22" s="40969"/>
      <c r="AVT22" s="40969"/>
      <c r="AVU22" s="40969"/>
      <c r="AVV22" s="40969"/>
      <c r="AVW22" s="40969"/>
      <c r="AVX22" s="40969"/>
      <c r="AVY22" s="40969"/>
      <c r="AVZ22" s="40969"/>
      <c r="AWA22" s="40969"/>
      <c r="AWB22" s="40969"/>
      <c r="AWC22" s="40969"/>
      <c r="AWD22" s="40969"/>
      <c r="AWE22" s="40969"/>
      <c r="AWF22" s="40969"/>
      <c r="AWG22" s="40969"/>
      <c r="AWH22" s="40969"/>
      <c r="AWI22" s="40969"/>
      <c r="AWJ22" s="40969"/>
      <c r="AWK22" s="40969"/>
      <c r="AWL22" s="40969"/>
      <c r="AWM22" s="40969"/>
      <c r="AWN22" s="40969"/>
      <c r="AWO22" s="40969"/>
      <c r="AWP22" s="40969"/>
      <c r="AWQ22" s="40969"/>
      <c r="AWR22" s="40969"/>
      <c r="AWS22" s="40969"/>
      <c r="AWT22" s="40969"/>
      <c r="AWU22" s="40969"/>
      <c r="AWV22" s="40969"/>
      <c r="AWW22" s="40969"/>
      <c r="AWX22" s="40969"/>
      <c r="AWY22" s="40969"/>
      <c r="AWZ22" s="40969"/>
      <c r="AXA22" s="40969"/>
      <c r="AXB22" s="40969"/>
      <c r="AXC22" s="40969"/>
      <c r="AXD22" s="40969"/>
      <c r="AXE22" s="40969"/>
      <c r="AXF22" s="40969"/>
      <c r="AXG22" s="40969"/>
      <c r="AXH22" s="40969"/>
      <c r="AXI22" s="40969"/>
      <c r="AXJ22" s="40969"/>
      <c r="AXK22" s="40969"/>
      <c r="AXL22" s="40969"/>
      <c r="AXM22" s="40969"/>
      <c r="AXN22" s="40969"/>
      <c r="AXO22" s="40969"/>
      <c r="AXP22" s="40969"/>
      <c r="AXQ22" s="40969"/>
      <c r="AXR22" s="40969"/>
      <c r="AXS22" s="40969"/>
      <c r="AXT22" s="40969"/>
      <c r="AXU22" s="40969"/>
      <c r="AXV22" s="40969"/>
      <c r="AXW22" s="40969"/>
      <c r="AXX22" s="40969"/>
      <c r="AXY22" s="40969"/>
      <c r="AXZ22" s="40969"/>
      <c r="AYA22" s="40969"/>
      <c r="AYB22" s="40969"/>
      <c r="AYC22" s="40969"/>
      <c r="AYD22" s="40969"/>
      <c r="AYE22" s="40969"/>
      <c r="AYF22" s="40969"/>
      <c r="AYG22" s="40969"/>
      <c r="AYH22" s="40969"/>
      <c r="AYI22" s="40969"/>
      <c r="AYJ22" s="40969"/>
      <c r="AYK22" s="40969"/>
      <c r="AYL22" s="40969"/>
      <c r="AYM22" s="40969"/>
      <c r="AYN22" s="40969"/>
      <c r="AYO22" s="40969"/>
      <c r="AYP22" s="40969"/>
      <c r="AYQ22" s="40969"/>
      <c r="AYR22" s="40969"/>
      <c r="AYS22" s="40969"/>
      <c r="AYT22" s="40969"/>
      <c r="AYU22" s="40969"/>
      <c r="AYV22" s="40969"/>
      <c r="AYW22" s="40969"/>
      <c r="AYX22" s="40969"/>
      <c r="AYY22" s="40969"/>
      <c r="AYZ22" s="40969"/>
      <c r="AZA22" s="40969"/>
      <c r="AZB22" s="40969"/>
      <c r="AZC22" s="40969"/>
      <c r="AZD22" s="40969"/>
      <c r="AZE22" s="40969"/>
      <c r="AZF22" s="40969"/>
      <c r="AZG22" s="40969"/>
      <c r="AZH22" s="40969"/>
      <c r="AZI22" s="40969"/>
      <c r="AZJ22" s="40969"/>
      <c r="AZK22" s="40969"/>
      <c r="AZL22" s="40969"/>
      <c r="AZM22" s="40969"/>
      <c r="AZN22" s="40969"/>
      <c r="AZO22" s="40969"/>
      <c r="AZP22" s="40969"/>
      <c r="AZQ22" s="40969"/>
      <c r="AZR22" s="40969"/>
      <c r="AZS22" s="40969"/>
      <c r="AZT22" s="40969"/>
      <c r="AZU22" s="40969"/>
      <c r="AZV22" s="40969"/>
      <c r="AZW22" s="40969"/>
      <c r="AZX22" s="40969"/>
      <c r="AZY22" s="40969"/>
      <c r="AZZ22" s="40969"/>
      <c r="BAA22" s="40969"/>
      <c r="BAB22" s="40969"/>
      <c r="BAC22" s="40969"/>
      <c r="BAD22" s="40969"/>
      <c r="BAE22" s="40969"/>
      <c r="BAF22" s="40969"/>
      <c r="BAG22" s="40969"/>
      <c r="BAH22" s="40969"/>
      <c r="BAI22" s="40969"/>
      <c r="BAJ22" s="40969"/>
      <c r="BAK22" s="40969"/>
      <c r="BAL22" s="40969"/>
      <c r="BAM22" s="40969"/>
      <c r="BAN22" s="40969"/>
      <c r="BAO22" s="40969"/>
      <c r="BAP22" s="40969"/>
      <c r="BAQ22" s="40969"/>
      <c r="BAR22" s="40969"/>
      <c r="BAS22" s="40969"/>
      <c r="BAT22" s="40969"/>
      <c r="BAU22" s="40969"/>
      <c r="BAV22" s="40969"/>
      <c r="BAW22" s="40969"/>
      <c r="BAX22" s="40969"/>
      <c r="BAY22" s="40969"/>
      <c r="BAZ22" s="40969"/>
      <c r="BBA22" s="40969"/>
      <c r="BBB22" s="40969"/>
      <c r="BBC22" s="40969"/>
      <c r="BBD22" s="40969"/>
      <c r="BBE22" s="40969"/>
      <c r="BBF22" s="40969"/>
      <c r="BBG22" s="40969"/>
      <c r="BBH22" s="40969"/>
      <c r="BBI22" s="40969"/>
      <c r="BBJ22" s="40969"/>
      <c r="BBK22" s="40969"/>
      <c r="BBL22" s="40969"/>
      <c r="BBM22" s="40969"/>
      <c r="BBN22" s="40969"/>
      <c r="BBO22" s="40969"/>
    </row>
    <row r="23" spans="1:1419" ht="19.5" customHeight="1" x14ac:dyDescent="0.25">
      <c r="A23" s="41992" t="s">
        <v>140</v>
      </c>
      <c r="B23" s="41993"/>
      <c r="C23" s="40987">
        <f>DB_PESSOAL_V.2021!C57</f>
        <v>0</v>
      </c>
      <c r="D23" s="40987">
        <f>DB_PESSOAL_V.2021!D57</f>
        <v>0</v>
      </c>
      <c r="E23" s="40987">
        <f>DB_PESSOAL_V.2021!E57</f>
        <v>0</v>
      </c>
      <c r="F23" s="40987">
        <f>DB_PESSOAL_V.2021!F57</f>
        <v>0</v>
      </c>
      <c r="G23" s="40987">
        <f>DB_PESSOAL_V.2021!G57</f>
        <v>0</v>
      </c>
      <c r="H23" s="40988">
        <f>C23+D23-E23+F23-G23</f>
        <v>0</v>
      </c>
      <c r="I23" s="40989">
        <f>H23</f>
        <v>0</v>
      </c>
      <c r="J23" s="40969">
        <v>0</v>
      </c>
      <c r="K23" s="40969">
        <v>0</v>
      </c>
      <c r="L23" s="40987">
        <v>0</v>
      </c>
      <c r="M23" s="40969">
        <v>0</v>
      </c>
      <c r="N23" s="40990">
        <f>I23+J23-K23+L23-M23</f>
        <v>0</v>
      </c>
      <c r="O23" s="40989">
        <f>N23</f>
        <v>0</v>
      </c>
      <c r="P23" s="40969">
        <v>0</v>
      </c>
      <c r="Q23" s="40969">
        <v>0</v>
      </c>
      <c r="R23" s="40987">
        <v>0</v>
      </c>
      <c r="S23" s="40969">
        <v>0</v>
      </c>
      <c r="T23" s="40990">
        <f>O23+P23-Q23+R23-S23</f>
        <v>0</v>
      </c>
      <c r="U23" s="40989">
        <f>T23</f>
        <v>0</v>
      </c>
      <c r="V23" s="40969">
        <v>0</v>
      </c>
      <c r="W23" s="40969">
        <v>0</v>
      </c>
      <c r="X23" s="40987">
        <v>0</v>
      </c>
      <c r="Y23" s="40969">
        <v>0</v>
      </c>
      <c r="Z23" s="40990">
        <f>U23+V23-W23+X23-Y23</f>
        <v>0</v>
      </c>
      <c r="AA23" s="40989">
        <f>Z23</f>
        <v>0</v>
      </c>
      <c r="AB23" s="41034">
        <v>0</v>
      </c>
      <c r="AC23" s="41035">
        <v>0</v>
      </c>
      <c r="AD23" s="40987">
        <v>0</v>
      </c>
      <c r="AE23" s="41036">
        <v>0</v>
      </c>
      <c r="AF23" s="40990">
        <f>AA23+AB23-AC23+AD23-AE23</f>
        <v>0</v>
      </c>
      <c r="AG23" s="40989">
        <f>AF23</f>
        <v>0</v>
      </c>
      <c r="AH23" s="40969">
        <v>0</v>
      </c>
      <c r="AI23" s="40969">
        <v>0</v>
      </c>
      <c r="AJ23" s="40987">
        <v>0</v>
      </c>
      <c r="AK23" s="40969">
        <v>0</v>
      </c>
      <c r="AL23" s="40990">
        <f>AG23+AH23-AI23+AJ23-AK23</f>
        <v>0</v>
      </c>
      <c r="AM23" s="40989">
        <f>AL23</f>
        <v>0</v>
      </c>
      <c r="AN23" s="40969">
        <v>0</v>
      </c>
      <c r="AO23" s="40987">
        <v>0</v>
      </c>
      <c r="AP23" s="40987">
        <v>0</v>
      </c>
      <c r="AQ23" s="40969">
        <v>0</v>
      </c>
      <c r="AR23" s="40990">
        <f>AM23+AN23-AO23+AP23-AQ23</f>
        <v>0</v>
      </c>
      <c r="AS23" s="40989">
        <f>AR23</f>
        <v>0</v>
      </c>
      <c r="AT23" s="40969">
        <v>0</v>
      </c>
      <c r="AU23" s="40969">
        <v>0</v>
      </c>
      <c r="AV23" s="40987">
        <v>0</v>
      </c>
      <c r="AW23" s="40969">
        <v>0</v>
      </c>
      <c r="AX23" s="40990">
        <f>AS23+AT23-AU23+AV23-AW23</f>
        <v>0</v>
      </c>
      <c r="AY23" s="40989">
        <f>AX23</f>
        <v>0</v>
      </c>
      <c r="AZ23" s="41037">
        <v>0</v>
      </c>
      <c r="BA23" s="41038">
        <v>0</v>
      </c>
      <c r="BB23" s="40987">
        <v>0</v>
      </c>
      <c r="BC23" s="41039">
        <v>0</v>
      </c>
      <c r="BD23" s="40990">
        <f>AY23+AZ23-BA23+BB23-BC23</f>
        <v>0</v>
      </c>
      <c r="BE23" s="40989">
        <f>BD23</f>
        <v>0</v>
      </c>
      <c r="BF23" s="40969">
        <v>0</v>
      </c>
      <c r="BG23" s="40969">
        <v>0</v>
      </c>
      <c r="BH23" s="40987">
        <v>0</v>
      </c>
      <c r="BI23" s="40969">
        <v>0</v>
      </c>
      <c r="BJ23" s="40990">
        <f>BE23+BF23-BG23+BH23-BI23</f>
        <v>0</v>
      </c>
      <c r="BK23" s="40989">
        <f>BJ23</f>
        <v>0</v>
      </c>
      <c r="BL23" s="40969">
        <v>0</v>
      </c>
      <c r="BM23" s="40969">
        <v>0</v>
      </c>
      <c r="BN23" s="40969">
        <v>0</v>
      </c>
      <c r="BO23" s="40969">
        <v>0</v>
      </c>
      <c r="BP23" s="40969">
        <f>BK23+BL23-BM23+BN23-BO23</f>
        <v>0</v>
      </c>
      <c r="BQ23" s="40969">
        <f>BP23</f>
        <v>0</v>
      </c>
      <c r="BR23" s="40969">
        <v>0</v>
      </c>
      <c r="BS23" s="40969">
        <v>0</v>
      </c>
      <c r="BT23" s="40969">
        <v>0</v>
      </c>
      <c r="BU23" s="40969">
        <v>0</v>
      </c>
      <c r="BV23" s="40969">
        <f>BQ23+BR23-BS23+BT23-BU23</f>
        <v>0</v>
      </c>
      <c r="BW23" s="40969">
        <f>BV23</f>
        <v>0</v>
      </c>
      <c r="BX23" s="40969">
        <v>0</v>
      </c>
      <c r="BY23" s="40969">
        <v>0</v>
      </c>
      <c r="BZ23" s="40969">
        <v>0</v>
      </c>
      <c r="CA23" s="40969">
        <v>0</v>
      </c>
      <c r="CB23" s="40969">
        <f>BW23+BX23-BY23+BZ23-CA23</f>
        <v>0</v>
      </c>
      <c r="CC23" s="40969">
        <f>H23</f>
        <v>0</v>
      </c>
      <c r="CD23" s="40969">
        <f t="shared" si="10"/>
        <v>0</v>
      </c>
      <c r="CE23" s="40969">
        <f t="shared" si="10"/>
        <v>0</v>
      </c>
      <c r="CF23" s="40969">
        <f t="shared" si="10"/>
        <v>0</v>
      </c>
      <c r="CG23" s="40969">
        <f t="shared" si="10"/>
        <v>0</v>
      </c>
      <c r="CH23" s="40969">
        <f>CC23+CD23-CE23+CF23-CG23</f>
        <v>0</v>
      </c>
      <c r="CI23" s="40969">
        <f>C23</f>
        <v>0</v>
      </c>
      <c r="CJ23" s="40969">
        <f t="shared" si="11"/>
        <v>0</v>
      </c>
      <c r="CK23" s="40969">
        <f t="shared" si="11"/>
        <v>0</v>
      </c>
      <c r="CL23" s="40969">
        <f t="shared" si="11"/>
        <v>0</v>
      </c>
      <c r="CM23" s="40969">
        <f t="shared" si="11"/>
        <v>0</v>
      </c>
      <c r="CN23" s="40969">
        <f>CI23+CJ23-CK23+CL23-CM23</f>
        <v>0</v>
      </c>
      <c r="CO23" s="40969"/>
      <c r="CP23" s="40969"/>
      <c r="CQ23" s="40969"/>
      <c r="CR23" s="40969"/>
      <c r="CS23" s="40969"/>
      <c r="CT23" s="40969"/>
      <c r="CU23" s="40969"/>
      <c r="CV23" s="40969"/>
      <c r="CW23" s="40969"/>
      <c r="CX23" s="40969"/>
      <c r="CY23" s="40969"/>
      <c r="CZ23" s="40969"/>
      <c r="DA23" s="40969"/>
      <c r="DB23" s="40969"/>
      <c r="DC23" s="40969"/>
      <c r="DD23" s="40969"/>
      <c r="DE23" s="40969"/>
      <c r="DF23" s="40969"/>
      <c r="DG23" s="40969"/>
      <c r="DH23" s="40969"/>
      <c r="DI23" s="40969"/>
      <c r="DJ23" s="40969"/>
      <c r="DK23" s="40969"/>
      <c r="DL23" s="40969"/>
      <c r="DM23" s="40969"/>
      <c r="DN23" s="40969"/>
      <c r="DO23" s="40969"/>
      <c r="DP23" s="40969"/>
      <c r="DQ23" s="40969"/>
      <c r="DR23" s="40969"/>
      <c r="DS23" s="40969"/>
      <c r="DT23" s="40969"/>
      <c r="DU23" s="40969"/>
      <c r="DV23" s="40969"/>
      <c r="DW23" s="40969"/>
      <c r="DX23" s="40969"/>
      <c r="DY23" s="40969"/>
      <c r="DZ23" s="40969"/>
      <c r="EA23" s="40969"/>
      <c r="EB23" s="40969"/>
      <c r="EC23" s="40969"/>
      <c r="ED23" s="40969"/>
      <c r="EE23" s="40969"/>
      <c r="EF23" s="40969"/>
      <c r="EG23" s="40969"/>
      <c r="EH23" s="40969"/>
      <c r="EI23" s="40969"/>
      <c r="EJ23" s="40969"/>
      <c r="EK23" s="40969"/>
      <c r="EL23" s="40969"/>
      <c r="EM23" s="40969"/>
      <c r="EN23" s="40969"/>
      <c r="EO23" s="40969"/>
      <c r="EP23" s="40969"/>
      <c r="EQ23" s="40969"/>
      <c r="ER23" s="40969"/>
      <c r="ES23" s="40969"/>
      <c r="ET23" s="40969"/>
      <c r="EU23" s="40969"/>
      <c r="EV23" s="40969"/>
      <c r="EW23" s="40969"/>
      <c r="EX23" s="40969"/>
      <c r="EY23" s="40969"/>
      <c r="EZ23" s="40969"/>
      <c r="FA23" s="40969"/>
      <c r="FB23" s="40969"/>
      <c r="FC23" s="40969"/>
      <c r="FD23" s="40969"/>
      <c r="FE23" s="40969"/>
      <c r="FF23" s="40969"/>
      <c r="FG23" s="40969"/>
      <c r="FH23" s="40969"/>
      <c r="FI23" s="40969"/>
      <c r="FJ23" s="40969"/>
      <c r="FK23" s="40969"/>
      <c r="FL23" s="40969"/>
      <c r="FM23" s="40969"/>
      <c r="FN23" s="40969"/>
      <c r="FO23" s="40969"/>
      <c r="FP23" s="40969"/>
      <c r="FQ23" s="40969"/>
      <c r="FR23" s="40969"/>
      <c r="FS23" s="40969"/>
      <c r="FT23" s="40969"/>
      <c r="FU23" s="40969"/>
      <c r="FV23" s="40969"/>
      <c r="FW23" s="40969"/>
      <c r="FX23" s="40969"/>
      <c r="FY23" s="40969"/>
      <c r="FZ23" s="40969"/>
      <c r="GA23" s="40969"/>
      <c r="GB23" s="40969"/>
      <c r="GC23" s="40969"/>
      <c r="GD23" s="40969"/>
      <c r="GE23" s="40969"/>
      <c r="GF23" s="40969"/>
      <c r="GG23" s="40969"/>
      <c r="GH23" s="40969"/>
      <c r="GI23" s="40969"/>
      <c r="GJ23" s="40969"/>
      <c r="GK23" s="40969"/>
      <c r="GL23" s="40969"/>
      <c r="GM23" s="40969"/>
      <c r="GN23" s="40969"/>
      <c r="GO23" s="40969"/>
      <c r="GP23" s="40969"/>
      <c r="GQ23" s="40969"/>
      <c r="GR23" s="40969"/>
      <c r="GS23" s="40969"/>
      <c r="GT23" s="40969"/>
      <c r="GU23" s="40969"/>
      <c r="GV23" s="40969"/>
      <c r="GW23" s="40969"/>
      <c r="GX23" s="40969"/>
      <c r="GY23" s="40969"/>
      <c r="GZ23" s="40969"/>
      <c r="HA23" s="40969"/>
      <c r="HB23" s="40969"/>
      <c r="HC23" s="40969"/>
      <c r="HD23" s="40969"/>
      <c r="HE23" s="40969"/>
      <c r="HF23" s="40969"/>
      <c r="HG23" s="40969"/>
      <c r="HH23" s="40969"/>
      <c r="HI23" s="40969"/>
      <c r="HJ23" s="40969"/>
      <c r="HK23" s="40969"/>
      <c r="HL23" s="40969"/>
      <c r="HM23" s="40969"/>
      <c r="HN23" s="40969"/>
      <c r="HO23" s="40969"/>
      <c r="HP23" s="40969"/>
      <c r="HQ23" s="40969"/>
      <c r="HR23" s="40969"/>
      <c r="HS23" s="40969"/>
      <c r="HT23" s="40969"/>
      <c r="HU23" s="40969"/>
      <c r="HV23" s="40969"/>
      <c r="HW23" s="40969"/>
      <c r="HX23" s="40969"/>
      <c r="HY23" s="40969"/>
      <c r="HZ23" s="40969"/>
      <c r="IA23" s="40969"/>
      <c r="IB23" s="40969"/>
      <c r="IC23" s="40969"/>
      <c r="ID23" s="40969"/>
      <c r="IE23" s="40969"/>
      <c r="IF23" s="40969"/>
      <c r="IG23" s="40969"/>
      <c r="IH23" s="40969"/>
      <c r="II23" s="40969"/>
      <c r="IJ23" s="40969"/>
      <c r="IK23" s="40969"/>
      <c r="IL23" s="40969"/>
      <c r="IM23" s="40969"/>
      <c r="IN23" s="40969"/>
      <c r="IO23" s="40969"/>
      <c r="IP23" s="40969"/>
      <c r="IQ23" s="40969"/>
      <c r="IR23" s="40969"/>
      <c r="IS23" s="40969"/>
      <c r="IT23" s="40969"/>
      <c r="IU23" s="40969"/>
      <c r="IV23" s="40969"/>
      <c r="IW23" s="40969"/>
      <c r="IX23" s="40969"/>
      <c r="IY23" s="40969"/>
      <c r="IZ23" s="40969"/>
      <c r="JA23" s="40969"/>
      <c r="JB23" s="40969"/>
      <c r="JC23" s="40969"/>
      <c r="JD23" s="40969"/>
      <c r="JE23" s="40969"/>
      <c r="JF23" s="40969"/>
      <c r="JG23" s="40969"/>
      <c r="JH23" s="40969"/>
      <c r="JI23" s="40969"/>
      <c r="JJ23" s="40969"/>
      <c r="JK23" s="40969"/>
      <c r="JL23" s="40969"/>
      <c r="JM23" s="40969"/>
      <c r="JN23" s="40969"/>
      <c r="JO23" s="40969"/>
      <c r="JP23" s="40969"/>
      <c r="JQ23" s="40969"/>
      <c r="JR23" s="40969"/>
      <c r="JS23" s="40969"/>
      <c r="JT23" s="40969"/>
      <c r="JU23" s="40969"/>
      <c r="JV23" s="40969"/>
      <c r="JW23" s="40969"/>
      <c r="JX23" s="40969"/>
      <c r="JY23" s="40969"/>
      <c r="JZ23" s="40969"/>
      <c r="KA23" s="40969"/>
      <c r="KB23" s="40969"/>
      <c r="KC23" s="40969"/>
      <c r="KD23" s="40969"/>
      <c r="KE23" s="40969"/>
      <c r="KF23" s="40969"/>
      <c r="KG23" s="40969"/>
      <c r="KH23" s="40969"/>
      <c r="KI23" s="40969"/>
      <c r="KJ23" s="40969"/>
      <c r="KK23" s="40969"/>
      <c r="KL23" s="40969"/>
      <c r="KM23" s="40969"/>
      <c r="KN23" s="40969"/>
      <c r="KO23" s="40969"/>
      <c r="KP23" s="40969"/>
      <c r="KQ23" s="40969"/>
      <c r="KR23" s="40969"/>
      <c r="KS23" s="40969"/>
      <c r="KT23" s="40969"/>
      <c r="KU23" s="40969"/>
      <c r="KV23" s="40969"/>
      <c r="KW23" s="40969"/>
      <c r="KX23" s="40969"/>
      <c r="KY23" s="40969"/>
      <c r="KZ23" s="40969"/>
      <c r="LA23" s="40969"/>
      <c r="LB23" s="40969"/>
      <c r="LC23" s="40969"/>
      <c r="LD23" s="40969"/>
      <c r="LE23" s="40969"/>
      <c r="LF23" s="40969"/>
      <c r="LG23" s="40969"/>
      <c r="LH23" s="40969"/>
      <c r="LI23" s="40969"/>
      <c r="LJ23" s="40969"/>
      <c r="LK23" s="40969"/>
      <c r="LL23" s="40969"/>
      <c r="LM23" s="40969"/>
      <c r="LN23" s="40969"/>
      <c r="LO23" s="40969"/>
      <c r="LP23" s="40969"/>
      <c r="LQ23" s="40969"/>
      <c r="LR23" s="40969"/>
      <c r="LS23" s="40969"/>
      <c r="LT23" s="40969"/>
      <c r="LU23" s="40969"/>
      <c r="LV23" s="40969"/>
      <c r="LW23" s="40969"/>
      <c r="LX23" s="40969"/>
      <c r="LY23" s="40969"/>
      <c r="LZ23" s="40969"/>
      <c r="MA23" s="40969"/>
      <c r="MB23" s="40969"/>
      <c r="MC23" s="40969"/>
      <c r="MD23" s="40969"/>
      <c r="ME23" s="40969"/>
      <c r="MF23" s="40969"/>
      <c r="MG23" s="40969"/>
      <c r="MH23" s="40969"/>
      <c r="MI23" s="40969"/>
      <c r="MJ23" s="40969"/>
      <c r="MK23" s="40969"/>
      <c r="ML23" s="40969"/>
      <c r="MM23" s="40969"/>
      <c r="MN23" s="40969"/>
      <c r="MO23" s="40969"/>
      <c r="MP23" s="40969"/>
      <c r="MQ23" s="40969"/>
      <c r="MR23" s="40969"/>
      <c r="MS23" s="40969"/>
      <c r="MT23" s="40969"/>
      <c r="MU23" s="40969"/>
      <c r="MV23" s="40969"/>
      <c r="MW23" s="40969"/>
      <c r="MX23" s="40969"/>
      <c r="MY23" s="40969"/>
      <c r="MZ23" s="40969"/>
      <c r="NA23" s="40969"/>
      <c r="NB23" s="40969"/>
      <c r="NC23" s="40969"/>
      <c r="ND23" s="40969"/>
      <c r="NE23" s="40969"/>
      <c r="NF23" s="40969"/>
      <c r="NG23" s="40969"/>
      <c r="NH23" s="40969"/>
      <c r="NI23" s="40969"/>
      <c r="NJ23" s="40969"/>
      <c r="NK23" s="40969"/>
      <c r="NL23" s="40969"/>
      <c r="NM23" s="40969"/>
      <c r="NN23" s="40969"/>
      <c r="NO23" s="40969"/>
      <c r="NP23" s="40969"/>
      <c r="NQ23" s="40969"/>
      <c r="NR23" s="40969"/>
      <c r="NS23" s="40969"/>
      <c r="NT23" s="40969"/>
      <c r="NU23" s="40969"/>
      <c r="NV23" s="40969"/>
      <c r="NW23" s="40969"/>
      <c r="NX23" s="40969"/>
      <c r="NY23" s="40969"/>
      <c r="NZ23" s="40969"/>
      <c r="OA23" s="40969"/>
      <c r="OB23" s="40969"/>
      <c r="OC23" s="40969"/>
      <c r="OD23" s="40969"/>
      <c r="OE23" s="40969"/>
      <c r="OF23" s="40969"/>
      <c r="OG23" s="40969"/>
      <c r="OH23" s="40969"/>
      <c r="OI23" s="40969"/>
      <c r="OJ23" s="40969"/>
      <c r="OK23" s="40969"/>
      <c r="OL23" s="40969"/>
      <c r="OM23" s="40969"/>
      <c r="ON23" s="40969"/>
      <c r="OO23" s="40969"/>
      <c r="OP23" s="40969"/>
      <c r="OQ23" s="40969"/>
      <c r="OR23" s="40969"/>
      <c r="OS23" s="40969"/>
      <c r="OT23" s="40969"/>
      <c r="OU23" s="40969"/>
      <c r="OV23" s="40969"/>
      <c r="OW23" s="40969"/>
      <c r="OX23" s="40969"/>
      <c r="OY23" s="40969"/>
      <c r="OZ23" s="40969"/>
      <c r="PA23" s="40969"/>
      <c r="PB23" s="40969"/>
      <c r="PC23" s="40969"/>
      <c r="PD23" s="40969"/>
      <c r="PE23" s="40969"/>
      <c r="PF23" s="40969"/>
      <c r="PG23" s="40969"/>
      <c r="PH23" s="40969"/>
      <c r="PI23" s="40969"/>
      <c r="PJ23" s="40969"/>
      <c r="PK23" s="40969"/>
      <c r="PL23" s="40969"/>
      <c r="PM23" s="40969"/>
      <c r="PN23" s="40969"/>
      <c r="PO23" s="40969"/>
      <c r="PP23" s="40969"/>
      <c r="PQ23" s="40969"/>
      <c r="PR23" s="40969"/>
      <c r="PS23" s="40969"/>
      <c r="PT23" s="40969"/>
      <c r="PU23" s="40969"/>
      <c r="PV23" s="40969"/>
      <c r="PW23" s="40969"/>
      <c r="PX23" s="40969"/>
      <c r="PY23" s="40969"/>
      <c r="PZ23" s="40969"/>
      <c r="QA23" s="40969"/>
      <c r="QB23" s="40969"/>
      <c r="QC23" s="40969"/>
      <c r="QD23" s="40969"/>
      <c r="QE23" s="40969"/>
      <c r="QF23" s="40969"/>
      <c r="QG23" s="40969"/>
      <c r="QH23" s="40969"/>
      <c r="QI23" s="40969"/>
      <c r="QJ23" s="40969"/>
      <c r="QK23" s="40969"/>
      <c r="QL23" s="40969"/>
      <c r="QM23" s="40969"/>
      <c r="QN23" s="40969"/>
      <c r="QO23" s="40969"/>
      <c r="QP23" s="40969"/>
      <c r="QQ23" s="40969"/>
      <c r="QR23" s="40969"/>
      <c r="QS23" s="40969"/>
      <c r="QT23" s="40969"/>
      <c r="QU23" s="40969"/>
      <c r="QV23" s="40969"/>
      <c r="QW23" s="40969"/>
      <c r="QX23" s="40969"/>
      <c r="QY23" s="40969"/>
      <c r="QZ23" s="40969"/>
      <c r="RA23" s="40969"/>
      <c r="RB23" s="40969"/>
      <c r="RC23" s="40969"/>
      <c r="RD23" s="40969"/>
      <c r="RE23" s="40969"/>
      <c r="RF23" s="40969"/>
      <c r="RG23" s="40969"/>
      <c r="RH23" s="40969"/>
      <c r="RI23" s="40969"/>
      <c r="RJ23" s="40969"/>
      <c r="RK23" s="40969"/>
      <c r="RL23" s="40969"/>
      <c r="RM23" s="40969"/>
      <c r="RN23" s="40969"/>
      <c r="RO23" s="40969"/>
      <c r="RP23" s="40969"/>
      <c r="RQ23" s="40969"/>
      <c r="RR23" s="40969"/>
      <c r="RS23" s="40969"/>
      <c r="RT23" s="40969"/>
      <c r="RU23" s="40969"/>
      <c r="RV23" s="40969"/>
      <c r="RW23" s="40969"/>
      <c r="RX23" s="40969"/>
      <c r="RY23" s="40969"/>
      <c r="RZ23" s="40969"/>
      <c r="SA23" s="40969"/>
      <c r="SB23" s="40969"/>
      <c r="SC23" s="40969"/>
      <c r="SD23" s="40969"/>
      <c r="SE23" s="40969"/>
      <c r="SF23" s="40969"/>
      <c r="SG23" s="40969"/>
      <c r="SH23" s="40969"/>
      <c r="SI23" s="40969"/>
      <c r="SJ23" s="40969"/>
      <c r="SK23" s="40969"/>
      <c r="SL23" s="40969"/>
      <c r="SM23" s="40969"/>
      <c r="SN23" s="40969"/>
      <c r="SO23" s="40969"/>
      <c r="SP23" s="40969"/>
      <c r="SQ23" s="40969"/>
      <c r="SR23" s="40969"/>
      <c r="SS23" s="40969"/>
      <c r="ST23" s="40969"/>
      <c r="SU23" s="40969"/>
      <c r="SV23" s="40969"/>
      <c r="SW23" s="40969"/>
      <c r="SX23" s="40969"/>
      <c r="SY23" s="40969"/>
      <c r="SZ23" s="40969"/>
      <c r="TA23" s="40969"/>
      <c r="TB23" s="40969"/>
      <c r="TC23" s="40969"/>
      <c r="TD23" s="40969"/>
      <c r="TE23" s="40969"/>
      <c r="TF23" s="40969"/>
      <c r="TG23" s="40969"/>
      <c r="TH23" s="40969"/>
      <c r="TI23" s="40969"/>
      <c r="TJ23" s="40969"/>
      <c r="TK23" s="40969"/>
      <c r="TL23" s="40969"/>
      <c r="TM23" s="40969"/>
      <c r="TN23" s="40969"/>
      <c r="TO23" s="40969"/>
      <c r="TP23" s="40969"/>
      <c r="TQ23" s="40969"/>
      <c r="TR23" s="40969"/>
      <c r="TS23" s="40969"/>
      <c r="TT23" s="40969"/>
      <c r="TU23" s="40969"/>
      <c r="TV23" s="40969"/>
      <c r="TW23" s="40969"/>
      <c r="TX23" s="40969"/>
      <c r="TY23" s="40969"/>
      <c r="TZ23" s="40969"/>
      <c r="UA23" s="40969"/>
      <c r="UB23" s="40969"/>
      <c r="UC23" s="40969"/>
      <c r="UD23" s="40969"/>
      <c r="UE23" s="40969"/>
      <c r="UF23" s="40969"/>
      <c r="UG23" s="40969"/>
      <c r="UH23" s="40969"/>
      <c r="UI23" s="40969"/>
      <c r="UJ23" s="40969"/>
      <c r="UK23" s="40969"/>
      <c r="UL23" s="40969"/>
      <c r="UM23" s="40969"/>
      <c r="UN23" s="40969"/>
      <c r="UO23" s="40969"/>
      <c r="UP23" s="40969"/>
      <c r="UQ23" s="40969"/>
      <c r="UR23" s="40969"/>
      <c r="US23" s="40969"/>
      <c r="UT23" s="40969"/>
      <c r="UU23" s="40969"/>
      <c r="UV23" s="40969"/>
      <c r="UW23" s="40969"/>
      <c r="UX23" s="40969"/>
      <c r="UY23" s="40969"/>
      <c r="UZ23" s="40969"/>
      <c r="VA23" s="40969"/>
      <c r="VB23" s="40969"/>
      <c r="VC23" s="40969"/>
      <c r="VD23" s="40969"/>
      <c r="VE23" s="40969"/>
      <c r="VF23" s="40969"/>
      <c r="VG23" s="40969"/>
      <c r="VH23" s="40969"/>
      <c r="VI23" s="40969"/>
      <c r="VJ23" s="40969"/>
      <c r="VK23" s="40969"/>
      <c r="VL23" s="40969"/>
      <c r="VM23" s="40969"/>
      <c r="VN23" s="40969"/>
      <c r="VO23" s="40969"/>
      <c r="VP23" s="40969"/>
      <c r="VQ23" s="40969"/>
      <c r="VR23" s="40969"/>
      <c r="VS23" s="40969"/>
      <c r="VT23" s="40969"/>
      <c r="VU23" s="40969"/>
      <c r="VV23" s="40969"/>
      <c r="VW23" s="40969"/>
      <c r="VX23" s="40969"/>
      <c r="VY23" s="40969"/>
      <c r="VZ23" s="40969"/>
      <c r="WA23" s="40969"/>
      <c r="WB23" s="40969"/>
      <c r="WC23" s="40969"/>
      <c r="WD23" s="40969"/>
      <c r="WE23" s="40969"/>
      <c r="WF23" s="40969"/>
      <c r="WG23" s="40969"/>
      <c r="WH23" s="40969"/>
      <c r="WI23" s="40969"/>
      <c r="WJ23" s="40969"/>
      <c r="WK23" s="40969"/>
      <c r="WL23" s="40969"/>
      <c r="WM23" s="40969"/>
      <c r="WN23" s="40969"/>
      <c r="WO23" s="40969"/>
      <c r="WP23" s="40969"/>
      <c r="WQ23" s="40969"/>
      <c r="WR23" s="40969"/>
      <c r="WS23" s="40969"/>
      <c r="WT23" s="40969"/>
      <c r="WU23" s="40969"/>
      <c r="WV23" s="40969"/>
      <c r="WW23" s="40969"/>
      <c r="WX23" s="40969"/>
      <c r="WY23" s="40969"/>
      <c r="WZ23" s="40969"/>
      <c r="XA23" s="40969"/>
      <c r="XB23" s="40969"/>
      <c r="XC23" s="40969"/>
      <c r="XD23" s="40969"/>
      <c r="XE23" s="40969"/>
      <c r="XF23" s="40969"/>
      <c r="XG23" s="40969"/>
      <c r="XH23" s="40969"/>
      <c r="XI23" s="40969"/>
      <c r="XJ23" s="40969"/>
      <c r="XK23" s="40969"/>
      <c r="XL23" s="40969"/>
      <c r="XM23" s="40969"/>
      <c r="XN23" s="40969"/>
      <c r="XO23" s="40969"/>
      <c r="XP23" s="40969"/>
      <c r="XQ23" s="40969"/>
      <c r="XR23" s="40969"/>
      <c r="XS23" s="40969"/>
      <c r="XT23" s="40969"/>
      <c r="XU23" s="40969"/>
      <c r="XV23" s="40969"/>
      <c r="XW23" s="40969"/>
      <c r="XX23" s="40969"/>
      <c r="XY23" s="40969"/>
      <c r="XZ23" s="40969"/>
      <c r="YA23" s="40969"/>
      <c r="YB23" s="40969"/>
      <c r="YC23" s="40969"/>
      <c r="YD23" s="40969"/>
      <c r="YE23" s="40969"/>
      <c r="YF23" s="40969"/>
      <c r="YG23" s="40969"/>
      <c r="YH23" s="40969"/>
      <c r="YI23" s="40969"/>
      <c r="YJ23" s="40969"/>
      <c r="YK23" s="40969"/>
      <c r="YL23" s="40969"/>
      <c r="YM23" s="40969"/>
      <c r="YN23" s="40969"/>
      <c r="YO23" s="40969"/>
      <c r="YP23" s="40969"/>
      <c r="YQ23" s="40969"/>
      <c r="YR23" s="40969"/>
      <c r="YS23" s="40969"/>
      <c r="YT23" s="40969"/>
      <c r="YU23" s="40969"/>
      <c r="YV23" s="40969"/>
      <c r="YW23" s="40969"/>
      <c r="YX23" s="40969"/>
      <c r="YY23" s="40969"/>
      <c r="YZ23" s="40969"/>
      <c r="ZA23" s="40969"/>
      <c r="ZB23" s="40969"/>
      <c r="ZC23" s="40969"/>
      <c r="ZD23" s="40969"/>
      <c r="ZE23" s="40969"/>
      <c r="ZF23" s="40969"/>
      <c r="ZG23" s="40969"/>
      <c r="ZH23" s="40969"/>
      <c r="ZI23" s="40969"/>
      <c r="ZJ23" s="40969"/>
      <c r="ZK23" s="40969"/>
      <c r="ZL23" s="40969"/>
      <c r="ZM23" s="40969"/>
      <c r="ZN23" s="40969"/>
      <c r="ZO23" s="40969"/>
      <c r="ZP23" s="40969"/>
      <c r="ZQ23" s="40969"/>
      <c r="ZR23" s="40969"/>
      <c r="ZS23" s="40969"/>
      <c r="ZT23" s="40969"/>
      <c r="ZU23" s="40969"/>
      <c r="ZV23" s="40969"/>
      <c r="ZW23" s="40969"/>
      <c r="ZX23" s="40969"/>
      <c r="ZY23" s="40969"/>
      <c r="ZZ23" s="40969"/>
      <c r="AAA23" s="40969"/>
      <c r="AAB23" s="40969"/>
      <c r="AAC23" s="40969"/>
      <c r="AAD23" s="40969"/>
      <c r="AAE23" s="40969"/>
      <c r="AAF23" s="40969"/>
      <c r="AAG23" s="40969"/>
      <c r="AAH23" s="40969"/>
      <c r="AAI23" s="40969"/>
      <c r="AAJ23" s="40969"/>
      <c r="AAK23" s="40969"/>
      <c r="AAL23" s="40969"/>
      <c r="AAM23" s="40969"/>
      <c r="AAN23" s="40969"/>
      <c r="AAO23" s="40969"/>
      <c r="AAP23" s="40969"/>
      <c r="AAQ23" s="40969"/>
      <c r="AAR23" s="40969"/>
      <c r="AAS23" s="40969"/>
      <c r="AAT23" s="40969"/>
      <c r="AAU23" s="40969"/>
      <c r="AAV23" s="40969"/>
      <c r="AAW23" s="40969"/>
      <c r="AAX23" s="40969"/>
      <c r="AAY23" s="40969"/>
      <c r="AAZ23" s="40969"/>
      <c r="ABA23" s="40969"/>
      <c r="ABB23" s="40969"/>
      <c r="ABC23" s="40969"/>
      <c r="ABD23" s="40969"/>
      <c r="ABE23" s="40969"/>
      <c r="ABF23" s="40969"/>
      <c r="ABG23" s="40969"/>
      <c r="ABH23" s="40969"/>
      <c r="ABI23" s="40969"/>
      <c r="ABJ23" s="40969"/>
      <c r="ABK23" s="40969"/>
      <c r="ABL23" s="40969"/>
      <c r="ABM23" s="40969"/>
      <c r="ABN23" s="40969"/>
      <c r="ABO23" s="40969"/>
      <c r="ABP23" s="40969"/>
      <c r="ABQ23" s="40969"/>
      <c r="ABR23" s="40969"/>
      <c r="ABS23" s="40969"/>
      <c r="ABT23" s="40969"/>
      <c r="ABU23" s="40969"/>
      <c r="ABV23" s="40969"/>
      <c r="ABW23" s="40969"/>
      <c r="ABX23" s="40969"/>
      <c r="ABY23" s="40969"/>
      <c r="ABZ23" s="40969"/>
      <c r="ACA23" s="40969"/>
      <c r="ACB23" s="40969"/>
      <c r="ACC23" s="40969"/>
      <c r="ACD23" s="40969"/>
      <c r="ACE23" s="40969"/>
      <c r="ACF23" s="40969"/>
      <c r="ACG23" s="40969"/>
      <c r="ACH23" s="40969"/>
      <c r="ACI23" s="40969"/>
      <c r="ACJ23" s="40969"/>
      <c r="ACK23" s="40969"/>
      <c r="ACL23" s="40969"/>
      <c r="ACM23" s="40969"/>
      <c r="ACN23" s="40969"/>
      <c r="ACO23" s="40969"/>
      <c r="ACP23" s="40969"/>
      <c r="ACQ23" s="40969"/>
      <c r="ACR23" s="40969"/>
      <c r="ACS23" s="40969"/>
      <c r="ACT23" s="40969"/>
      <c r="ACU23" s="40969"/>
      <c r="ACV23" s="40969"/>
      <c r="ACW23" s="40969"/>
      <c r="ACX23" s="40969"/>
      <c r="ACY23" s="40969"/>
      <c r="ACZ23" s="40969"/>
      <c r="ADA23" s="40969"/>
      <c r="ADB23" s="40969"/>
      <c r="ADC23" s="40969"/>
      <c r="ADD23" s="40969"/>
      <c r="ADE23" s="40969"/>
      <c r="ADF23" s="40969"/>
      <c r="ADG23" s="40969"/>
      <c r="ADH23" s="40969"/>
      <c r="ADI23" s="40969"/>
      <c r="ADJ23" s="40969"/>
      <c r="ADK23" s="40969"/>
      <c r="ADL23" s="40969"/>
      <c r="ADM23" s="40969"/>
      <c r="ADN23" s="40969"/>
      <c r="ADO23" s="40969"/>
      <c r="ADP23" s="40969"/>
      <c r="ADQ23" s="40969"/>
      <c r="ADR23" s="40969"/>
      <c r="ADS23" s="40969"/>
      <c r="ADT23" s="40969"/>
      <c r="ADU23" s="40969"/>
      <c r="ADV23" s="40969"/>
      <c r="ADW23" s="40969"/>
      <c r="ADX23" s="40969"/>
      <c r="ADY23" s="40969"/>
      <c r="ADZ23" s="40969"/>
      <c r="AEA23" s="40969"/>
      <c r="AEB23" s="40969"/>
      <c r="AEC23" s="40969"/>
      <c r="AED23" s="40969"/>
      <c r="AEE23" s="40969"/>
      <c r="AEF23" s="40969"/>
      <c r="AEG23" s="40969"/>
      <c r="AEH23" s="40969"/>
      <c r="AEI23" s="40969"/>
      <c r="AEJ23" s="40969"/>
      <c r="AEK23" s="40969"/>
      <c r="AEL23" s="40969"/>
      <c r="AEM23" s="40969"/>
      <c r="AEN23" s="40969"/>
      <c r="AEO23" s="40969"/>
      <c r="AEP23" s="40969"/>
      <c r="AEQ23" s="40969"/>
      <c r="AER23" s="40969"/>
      <c r="AES23" s="40969"/>
      <c r="AET23" s="40969"/>
      <c r="AEU23" s="40969"/>
      <c r="AEV23" s="40969"/>
      <c r="AEW23" s="40969"/>
      <c r="AEX23" s="40969"/>
      <c r="AEY23" s="40969"/>
      <c r="AEZ23" s="40969"/>
      <c r="AFA23" s="40969"/>
      <c r="AFB23" s="40969"/>
      <c r="AFC23" s="40969"/>
      <c r="AFD23" s="40969"/>
      <c r="AFE23" s="40969"/>
      <c r="AFF23" s="40969"/>
      <c r="AFG23" s="40969"/>
      <c r="AFH23" s="40969"/>
      <c r="AFI23" s="40969"/>
      <c r="AFJ23" s="40969"/>
      <c r="AFK23" s="40969"/>
      <c r="AFL23" s="40969"/>
      <c r="AFM23" s="40969"/>
      <c r="AFN23" s="40969"/>
      <c r="AFO23" s="40969"/>
      <c r="AFP23" s="40969"/>
      <c r="AFQ23" s="40969"/>
      <c r="AFR23" s="40969"/>
      <c r="AFS23" s="40969"/>
      <c r="AFT23" s="40969"/>
      <c r="AFU23" s="40969"/>
      <c r="AFV23" s="40969"/>
      <c r="AFW23" s="40969"/>
      <c r="AFX23" s="40969"/>
      <c r="AFY23" s="40969"/>
      <c r="AFZ23" s="40969"/>
      <c r="AGA23" s="40969"/>
      <c r="AGB23" s="40969"/>
      <c r="AGC23" s="40969"/>
      <c r="AGD23" s="40969"/>
      <c r="AGE23" s="40969"/>
      <c r="AGF23" s="40969"/>
      <c r="AGG23" s="40969"/>
      <c r="AGH23" s="40969"/>
      <c r="AGI23" s="40969"/>
      <c r="AGJ23" s="40969"/>
      <c r="AGK23" s="40969"/>
      <c r="AGL23" s="40969"/>
      <c r="AGM23" s="40969"/>
      <c r="AGN23" s="40969"/>
      <c r="AGO23" s="40969"/>
      <c r="AGP23" s="40969"/>
      <c r="AGQ23" s="40969"/>
      <c r="AGR23" s="40969"/>
      <c r="AGS23" s="40969"/>
      <c r="AGT23" s="40969"/>
      <c r="AGU23" s="40969"/>
      <c r="AGV23" s="40969"/>
      <c r="AGW23" s="40969"/>
      <c r="AGX23" s="40969"/>
      <c r="AGY23" s="40969"/>
      <c r="AGZ23" s="40969"/>
      <c r="AHA23" s="40969"/>
      <c r="AHB23" s="40969"/>
      <c r="AHC23" s="40969"/>
      <c r="AHD23" s="40969"/>
      <c r="AHE23" s="40969"/>
      <c r="AHF23" s="40969"/>
      <c r="AHG23" s="40969"/>
      <c r="AHH23" s="40969"/>
      <c r="AHI23" s="40969"/>
      <c r="AHJ23" s="40969"/>
      <c r="AHK23" s="40969"/>
      <c r="AHL23" s="40969"/>
      <c r="AHM23" s="40969"/>
      <c r="AHN23" s="40969"/>
      <c r="AHO23" s="40969"/>
      <c r="AHP23" s="40969"/>
      <c r="AHQ23" s="40969"/>
      <c r="AHR23" s="40969"/>
      <c r="AHS23" s="40969"/>
      <c r="AHT23" s="40969"/>
      <c r="AHU23" s="40969"/>
      <c r="AHV23" s="40969"/>
      <c r="AHW23" s="40969"/>
      <c r="AHX23" s="40969"/>
      <c r="AHY23" s="40969"/>
      <c r="AHZ23" s="40969"/>
      <c r="AIA23" s="40969"/>
      <c r="AIB23" s="40969"/>
      <c r="AIC23" s="40969"/>
      <c r="AID23" s="40969"/>
      <c r="AIE23" s="40969"/>
      <c r="AIF23" s="40969"/>
      <c r="AIG23" s="40969"/>
      <c r="AIH23" s="40969"/>
      <c r="AII23" s="40969"/>
      <c r="AIJ23" s="40969"/>
      <c r="AIK23" s="40969"/>
      <c r="AIL23" s="40969"/>
      <c r="AIM23" s="40969"/>
      <c r="AIN23" s="40969"/>
      <c r="AIO23" s="40969"/>
      <c r="AIP23" s="40969"/>
      <c r="AIQ23" s="40969"/>
      <c r="AIR23" s="40969"/>
      <c r="AIS23" s="40969"/>
      <c r="AIT23" s="40969"/>
      <c r="AIU23" s="40969"/>
      <c r="AIV23" s="40969"/>
      <c r="AIW23" s="40969"/>
      <c r="AIX23" s="40969"/>
      <c r="AIY23" s="40969"/>
      <c r="AIZ23" s="40969"/>
      <c r="AJA23" s="40969"/>
      <c r="AJB23" s="40969"/>
      <c r="AJC23" s="40969"/>
      <c r="AJD23" s="40969"/>
      <c r="AJE23" s="40969"/>
      <c r="AJF23" s="40969"/>
      <c r="AJG23" s="40969"/>
      <c r="AJH23" s="40969"/>
      <c r="AJI23" s="40969"/>
      <c r="AJJ23" s="40969"/>
      <c r="AJK23" s="40969"/>
      <c r="AJL23" s="40969"/>
      <c r="AJM23" s="40969"/>
      <c r="AJN23" s="40969"/>
      <c r="AJO23" s="40969"/>
      <c r="AJP23" s="40969"/>
      <c r="AJQ23" s="40969"/>
      <c r="AJR23" s="40969"/>
      <c r="AJS23" s="40969"/>
      <c r="AJT23" s="40969"/>
      <c r="AJU23" s="40969"/>
      <c r="AJV23" s="40969"/>
      <c r="AJW23" s="40969"/>
      <c r="AJX23" s="40969"/>
      <c r="AJY23" s="40969"/>
      <c r="AJZ23" s="40969"/>
      <c r="AKA23" s="40969"/>
      <c r="AKB23" s="40969"/>
      <c r="AKC23" s="40969"/>
      <c r="AKD23" s="40969"/>
      <c r="AKE23" s="40969"/>
      <c r="AKF23" s="40969"/>
      <c r="AKG23" s="40969"/>
      <c r="AKH23" s="40969"/>
      <c r="AKI23" s="40969"/>
      <c r="AKJ23" s="40969"/>
      <c r="AKK23" s="40969"/>
      <c r="AKL23" s="40969"/>
      <c r="AKM23" s="40969"/>
      <c r="AKN23" s="40969"/>
      <c r="AKO23" s="40969"/>
      <c r="AKP23" s="40969"/>
      <c r="AKQ23" s="40969"/>
      <c r="AKR23" s="40969"/>
      <c r="AKS23" s="40969"/>
      <c r="AKT23" s="40969"/>
      <c r="AKU23" s="40969"/>
      <c r="AKV23" s="40969"/>
      <c r="AKW23" s="40969"/>
      <c r="AKX23" s="40969"/>
      <c r="AKY23" s="40969"/>
      <c r="AKZ23" s="40969"/>
      <c r="ALA23" s="40969"/>
      <c r="ALB23" s="40969"/>
      <c r="ALC23" s="40969"/>
      <c r="ALD23" s="40969"/>
      <c r="ALE23" s="40969"/>
      <c r="ALF23" s="40969"/>
      <c r="ALG23" s="40969"/>
      <c r="ALH23" s="40969"/>
      <c r="ALI23" s="40969"/>
      <c r="ALJ23" s="40969"/>
      <c r="ALK23" s="40969"/>
      <c r="ALL23" s="40969"/>
      <c r="ALM23" s="40969"/>
      <c r="ALN23" s="40969"/>
      <c r="ALO23" s="40969"/>
      <c r="ALP23" s="40969"/>
      <c r="ALQ23" s="40969"/>
      <c r="ALR23" s="40969"/>
      <c r="ALS23" s="40969"/>
      <c r="ALT23" s="40969"/>
      <c r="ALU23" s="40969"/>
      <c r="ALV23" s="40969"/>
      <c r="ALW23" s="40969"/>
      <c r="ALX23" s="40969"/>
      <c r="ALY23" s="40969"/>
      <c r="ALZ23" s="40969"/>
      <c r="AMA23" s="40969"/>
      <c r="AMB23" s="40969"/>
      <c r="AMC23" s="40969"/>
      <c r="AMD23" s="40969"/>
      <c r="AME23" s="40969"/>
      <c r="AMF23" s="40969"/>
      <c r="AMG23" s="40969"/>
      <c r="AMH23" s="40969"/>
      <c r="AMI23" s="40969"/>
      <c r="AMJ23" s="40969"/>
      <c r="AMK23" s="40969"/>
      <c r="AML23" s="40969"/>
      <c r="AMM23" s="40969"/>
      <c r="AMN23" s="40969"/>
      <c r="AMO23" s="40969"/>
      <c r="AMP23" s="40969"/>
      <c r="AMQ23" s="40969"/>
      <c r="AMR23" s="40969"/>
      <c r="AMS23" s="40969"/>
      <c r="AMT23" s="40969"/>
      <c r="AMU23" s="40969"/>
      <c r="AMV23" s="40969"/>
      <c r="AMW23" s="40969"/>
      <c r="AMX23" s="40969"/>
      <c r="AMY23" s="40969"/>
      <c r="AMZ23" s="40969"/>
      <c r="ANA23" s="40969"/>
      <c r="ANB23" s="40969"/>
      <c r="ANC23" s="40969"/>
      <c r="AND23" s="40969"/>
      <c r="ANE23" s="40969"/>
      <c r="ANF23" s="40969"/>
      <c r="ANG23" s="40969"/>
      <c r="ANH23" s="40969"/>
      <c r="ANI23" s="40969"/>
      <c r="ANJ23" s="40969"/>
      <c r="ANK23" s="40969"/>
      <c r="ANL23" s="40969"/>
      <c r="ANM23" s="40969"/>
      <c r="ANN23" s="40969"/>
      <c r="ANO23" s="40969"/>
      <c r="ANP23" s="40969"/>
      <c r="ANQ23" s="40969"/>
      <c r="ANR23" s="40969"/>
      <c r="ANS23" s="40969"/>
      <c r="ANT23" s="40969"/>
      <c r="ANU23" s="40969"/>
      <c r="ANV23" s="40969"/>
      <c r="ANW23" s="40969"/>
      <c r="ANX23" s="40969"/>
      <c r="ANY23" s="40969"/>
      <c r="ANZ23" s="40969"/>
      <c r="AOA23" s="40969"/>
      <c r="AOB23" s="40969"/>
      <c r="AOC23" s="40969"/>
      <c r="AOD23" s="40969"/>
      <c r="AOE23" s="40969"/>
      <c r="AOF23" s="40969"/>
      <c r="AOG23" s="40969"/>
      <c r="AOH23" s="40969"/>
      <c r="AOI23" s="40969"/>
      <c r="AOJ23" s="40969"/>
      <c r="AOK23" s="40969"/>
      <c r="AOL23" s="40969"/>
      <c r="AOM23" s="40969"/>
      <c r="AON23" s="40969"/>
      <c r="AOO23" s="40969"/>
      <c r="AOP23" s="40969"/>
      <c r="AOQ23" s="40969"/>
      <c r="AOR23" s="40969"/>
      <c r="AOS23" s="40969"/>
      <c r="AOT23" s="40969"/>
      <c r="AOU23" s="40969"/>
      <c r="AOV23" s="40969"/>
      <c r="AOW23" s="40969"/>
      <c r="AOX23" s="40969"/>
      <c r="AOY23" s="40969"/>
      <c r="AOZ23" s="40969"/>
      <c r="APA23" s="40969"/>
      <c r="APB23" s="40969"/>
      <c r="APC23" s="40969"/>
      <c r="APD23" s="40969"/>
      <c r="APE23" s="40969"/>
      <c r="APF23" s="40969"/>
      <c r="APG23" s="40969"/>
      <c r="APH23" s="40969"/>
      <c r="API23" s="40969"/>
      <c r="APJ23" s="40969"/>
      <c r="APK23" s="40969"/>
      <c r="APL23" s="40969"/>
      <c r="APM23" s="40969"/>
      <c r="APN23" s="40969"/>
      <c r="APO23" s="40969"/>
      <c r="APP23" s="40969"/>
      <c r="APQ23" s="40969"/>
      <c r="APR23" s="40969"/>
      <c r="APS23" s="40969"/>
      <c r="APT23" s="40969"/>
      <c r="APU23" s="40969"/>
      <c r="APV23" s="40969"/>
      <c r="APW23" s="40969"/>
      <c r="APX23" s="40969"/>
      <c r="APY23" s="40969"/>
      <c r="APZ23" s="40969"/>
      <c r="AQA23" s="40969"/>
      <c r="AQB23" s="40969"/>
      <c r="AQC23" s="40969"/>
      <c r="AQD23" s="40969"/>
      <c r="AQE23" s="40969"/>
      <c r="AQF23" s="40969"/>
      <c r="AQG23" s="40969"/>
      <c r="AQH23" s="40969"/>
      <c r="AQI23" s="40969"/>
      <c r="AQJ23" s="40969"/>
      <c r="AQK23" s="40969"/>
      <c r="AQL23" s="40969"/>
      <c r="AQM23" s="40969"/>
      <c r="AQN23" s="40969"/>
      <c r="AQO23" s="40969"/>
      <c r="AQP23" s="40969"/>
      <c r="AQQ23" s="40969"/>
      <c r="AQR23" s="40969"/>
      <c r="AQS23" s="40969"/>
      <c r="AQT23" s="40969"/>
      <c r="AQU23" s="40969"/>
      <c r="AQV23" s="40969"/>
      <c r="AQW23" s="40969"/>
      <c r="AQX23" s="40969"/>
      <c r="AQY23" s="40969"/>
      <c r="AQZ23" s="40969"/>
      <c r="ARA23" s="40969"/>
      <c r="ARB23" s="40969"/>
      <c r="ARC23" s="40969"/>
      <c r="ARD23" s="40969"/>
      <c r="ARE23" s="40969"/>
      <c r="ARF23" s="40969"/>
      <c r="ARG23" s="40969"/>
      <c r="ARH23" s="40969"/>
      <c r="ARI23" s="40969"/>
      <c r="ARJ23" s="40969"/>
      <c r="ARK23" s="40969"/>
      <c r="ARL23" s="40969"/>
      <c r="ARM23" s="40969"/>
      <c r="ARN23" s="40969"/>
      <c r="ARO23" s="40969"/>
      <c r="ARP23" s="40969"/>
      <c r="ARQ23" s="40969"/>
      <c r="ARR23" s="40969"/>
      <c r="ARS23" s="40969"/>
      <c r="ART23" s="40969"/>
      <c r="ARU23" s="40969"/>
      <c r="ARV23" s="40969"/>
      <c r="ARW23" s="40969"/>
      <c r="ARX23" s="40969"/>
      <c r="ARY23" s="40969"/>
      <c r="ARZ23" s="40969"/>
      <c r="ASA23" s="40969"/>
      <c r="ASB23" s="40969"/>
      <c r="ASC23" s="40969"/>
      <c r="ASD23" s="40969"/>
      <c r="ASE23" s="40969"/>
      <c r="ASF23" s="40969"/>
      <c r="ASG23" s="40969"/>
      <c r="ASH23" s="40969"/>
      <c r="ASI23" s="40969"/>
      <c r="ASJ23" s="40969"/>
      <c r="ASK23" s="40969"/>
      <c r="ASL23" s="40969"/>
      <c r="ASM23" s="40969"/>
      <c r="ASN23" s="40969"/>
      <c r="ASO23" s="40969"/>
      <c r="ASP23" s="40969"/>
      <c r="ASQ23" s="40969"/>
      <c r="ASR23" s="40969"/>
      <c r="ASS23" s="40969"/>
      <c r="AST23" s="40969"/>
      <c r="ASU23" s="40969"/>
      <c r="ASV23" s="40969"/>
      <c r="ASW23" s="40969"/>
      <c r="ASX23" s="40969"/>
      <c r="ASY23" s="40969"/>
      <c r="ASZ23" s="40969"/>
      <c r="ATA23" s="40969"/>
      <c r="ATB23" s="40969"/>
      <c r="ATC23" s="40969"/>
      <c r="ATD23" s="40969"/>
      <c r="ATE23" s="40969"/>
      <c r="ATF23" s="40969"/>
      <c r="ATG23" s="40969"/>
      <c r="ATH23" s="40969"/>
      <c r="ATI23" s="40969"/>
      <c r="ATJ23" s="40969"/>
      <c r="ATK23" s="40969"/>
      <c r="ATL23" s="40969"/>
      <c r="ATM23" s="40969"/>
      <c r="ATN23" s="40969"/>
      <c r="ATO23" s="40969"/>
      <c r="ATP23" s="40969"/>
      <c r="ATQ23" s="40969"/>
      <c r="ATR23" s="40969"/>
      <c r="ATS23" s="40969"/>
      <c r="ATT23" s="40969"/>
      <c r="ATU23" s="40969"/>
      <c r="ATV23" s="40969"/>
      <c r="ATW23" s="40969"/>
      <c r="ATX23" s="40969"/>
      <c r="ATY23" s="40969"/>
      <c r="ATZ23" s="40969"/>
      <c r="AUA23" s="40969"/>
      <c r="AUB23" s="40969"/>
      <c r="AUC23" s="40969"/>
      <c r="AUD23" s="40969"/>
      <c r="AUE23" s="40969"/>
      <c r="AUF23" s="40969"/>
      <c r="AUG23" s="40969"/>
      <c r="AUH23" s="40969"/>
      <c r="AUI23" s="40969"/>
      <c r="AUJ23" s="40969"/>
      <c r="AUK23" s="40969"/>
      <c r="AUL23" s="40969"/>
      <c r="AUM23" s="40969"/>
      <c r="AUN23" s="40969"/>
      <c r="AUO23" s="40969"/>
      <c r="AUP23" s="40969"/>
      <c r="AUQ23" s="40969"/>
      <c r="AUR23" s="40969"/>
      <c r="AUS23" s="40969"/>
      <c r="AUT23" s="40969"/>
      <c r="AUU23" s="40969"/>
      <c r="AUV23" s="40969"/>
      <c r="AUW23" s="40969"/>
      <c r="AUX23" s="40969"/>
      <c r="AUY23" s="40969"/>
      <c r="AUZ23" s="40969"/>
      <c r="AVA23" s="40969"/>
      <c r="AVB23" s="40969"/>
      <c r="AVC23" s="40969"/>
      <c r="AVD23" s="40969"/>
      <c r="AVE23" s="40969"/>
      <c r="AVF23" s="40969"/>
      <c r="AVG23" s="40969"/>
      <c r="AVH23" s="40969"/>
      <c r="AVI23" s="40969"/>
      <c r="AVJ23" s="40969"/>
      <c r="AVK23" s="40969"/>
      <c r="AVL23" s="40969"/>
      <c r="AVM23" s="40969"/>
      <c r="AVN23" s="40969"/>
      <c r="AVO23" s="40969"/>
      <c r="AVP23" s="40969"/>
      <c r="AVQ23" s="40969"/>
      <c r="AVR23" s="40969"/>
      <c r="AVS23" s="40969"/>
      <c r="AVT23" s="40969"/>
      <c r="AVU23" s="40969"/>
      <c r="AVV23" s="40969"/>
      <c r="AVW23" s="40969"/>
      <c r="AVX23" s="40969"/>
      <c r="AVY23" s="40969"/>
      <c r="AVZ23" s="40969"/>
      <c r="AWA23" s="40969"/>
      <c r="AWB23" s="40969"/>
      <c r="AWC23" s="40969"/>
      <c r="AWD23" s="40969"/>
      <c r="AWE23" s="40969"/>
      <c r="AWF23" s="40969"/>
      <c r="AWG23" s="40969"/>
      <c r="AWH23" s="40969"/>
      <c r="AWI23" s="40969"/>
      <c r="AWJ23" s="40969"/>
      <c r="AWK23" s="40969"/>
      <c r="AWL23" s="40969"/>
      <c r="AWM23" s="40969"/>
      <c r="AWN23" s="40969"/>
      <c r="AWO23" s="40969"/>
      <c r="AWP23" s="40969"/>
      <c r="AWQ23" s="40969"/>
      <c r="AWR23" s="40969"/>
      <c r="AWS23" s="40969"/>
      <c r="AWT23" s="40969"/>
      <c r="AWU23" s="40969"/>
      <c r="AWV23" s="40969"/>
      <c r="AWW23" s="40969"/>
      <c r="AWX23" s="40969"/>
      <c r="AWY23" s="40969"/>
      <c r="AWZ23" s="40969"/>
      <c r="AXA23" s="40969"/>
      <c r="AXB23" s="40969"/>
      <c r="AXC23" s="40969"/>
      <c r="AXD23" s="40969"/>
      <c r="AXE23" s="40969"/>
      <c r="AXF23" s="40969"/>
      <c r="AXG23" s="40969"/>
      <c r="AXH23" s="40969"/>
      <c r="AXI23" s="40969"/>
      <c r="AXJ23" s="40969"/>
      <c r="AXK23" s="40969"/>
      <c r="AXL23" s="40969"/>
      <c r="AXM23" s="40969"/>
      <c r="AXN23" s="40969"/>
      <c r="AXO23" s="40969"/>
      <c r="AXP23" s="40969"/>
      <c r="AXQ23" s="40969"/>
      <c r="AXR23" s="40969"/>
      <c r="AXS23" s="40969"/>
      <c r="AXT23" s="40969"/>
      <c r="AXU23" s="40969"/>
      <c r="AXV23" s="40969"/>
      <c r="AXW23" s="40969"/>
      <c r="AXX23" s="40969"/>
      <c r="AXY23" s="40969"/>
      <c r="AXZ23" s="40969"/>
      <c r="AYA23" s="40969"/>
      <c r="AYB23" s="40969"/>
      <c r="AYC23" s="40969"/>
      <c r="AYD23" s="40969"/>
      <c r="AYE23" s="40969"/>
      <c r="AYF23" s="40969"/>
      <c r="AYG23" s="40969"/>
      <c r="AYH23" s="40969"/>
      <c r="AYI23" s="40969"/>
      <c r="AYJ23" s="40969"/>
      <c r="AYK23" s="40969"/>
      <c r="AYL23" s="40969"/>
      <c r="AYM23" s="40969"/>
      <c r="AYN23" s="40969"/>
      <c r="AYO23" s="40969"/>
      <c r="AYP23" s="40969"/>
      <c r="AYQ23" s="40969"/>
      <c r="AYR23" s="40969"/>
      <c r="AYS23" s="40969"/>
      <c r="AYT23" s="40969"/>
      <c r="AYU23" s="40969"/>
      <c r="AYV23" s="40969"/>
      <c r="AYW23" s="40969"/>
      <c r="AYX23" s="40969"/>
      <c r="AYY23" s="40969"/>
      <c r="AYZ23" s="40969"/>
      <c r="AZA23" s="40969"/>
      <c r="AZB23" s="40969"/>
      <c r="AZC23" s="40969"/>
      <c r="AZD23" s="40969"/>
      <c r="AZE23" s="40969"/>
      <c r="AZF23" s="40969"/>
      <c r="AZG23" s="40969"/>
      <c r="AZH23" s="40969"/>
      <c r="AZI23" s="40969"/>
      <c r="AZJ23" s="40969"/>
      <c r="AZK23" s="40969"/>
      <c r="AZL23" s="40969"/>
      <c r="AZM23" s="40969"/>
      <c r="AZN23" s="40969"/>
      <c r="AZO23" s="40969"/>
      <c r="AZP23" s="40969"/>
      <c r="AZQ23" s="40969"/>
      <c r="AZR23" s="40969"/>
      <c r="AZS23" s="40969"/>
      <c r="AZT23" s="40969"/>
      <c r="AZU23" s="40969"/>
      <c r="AZV23" s="40969"/>
      <c r="AZW23" s="40969"/>
      <c r="AZX23" s="40969"/>
      <c r="AZY23" s="40969"/>
      <c r="AZZ23" s="40969"/>
      <c r="BAA23" s="40969"/>
      <c r="BAB23" s="40969"/>
      <c r="BAC23" s="40969"/>
      <c r="BAD23" s="40969"/>
      <c r="BAE23" s="40969"/>
      <c r="BAF23" s="40969"/>
      <c r="BAG23" s="40969"/>
      <c r="BAH23" s="40969"/>
      <c r="BAI23" s="40969"/>
      <c r="BAJ23" s="40969"/>
      <c r="BAK23" s="40969"/>
      <c r="BAL23" s="40969"/>
      <c r="BAM23" s="40969"/>
      <c r="BAN23" s="40969"/>
      <c r="BAO23" s="40969"/>
      <c r="BAP23" s="40969"/>
      <c r="BAQ23" s="40969"/>
      <c r="BAR23" s="40969"/>
      <c r="BAS23" s="40969"/>
      <c r="BAT23" s="40969"/>
      <c r="BAU23" s="40969"/>
      <c r="BAV23" s="40969"/>
      <c r="BAW23" s="40969"/>
      <c r="BAX23" s="40969"/>
      <c r="BAY23" s="40969"/>
      <c r="BAZ23" s="40969"/>
      <c r="BBA23" s="40969"/>
      <c r="BBB23" s="40969"/>
      <c r="BBC23" s="40969"/>
      <c r="BBD23" s="40969"/>
      <c r="BBE23" s="40969"/>
      <c r="BBF23" s="40969"/>
      <c r="BBG23" s="40969"/>
      <c r="BBH23" s="40969"/>
      <c r="BBI23" s="40969"/>
      <c r="BBJ23" s="40969"/>
      <c r="BBK23" s="40969"/>
      <c r="BBL23" s="40969"/>
      <c r="BBM23" s="40969"/>
      <c r="BBN23" s="40969"/>
      <c r="BBO23" s="40969"/>
    </row>
    <row r="24" spans="1:1419" ht="19.5" customHeight="1" x14ac:dyDescent="0.25">
      <c r="A24" s="41980" t="s">
        <v>71</v>
      </c>
      <c r="B24" s="41981"/>
      <c r="C24" s="40997">
        <f t="shared" ref="C24:AH24" si="12">SUM(C21:C23)</f>
        <v>0</v>
      </c>
      <c r="D24" s="40997">
        <f t="shared" si="12"/>
        <v>0</v>
      </c>
      <c r="E24" s="40997">
        <f t="shared" si="12"/>
        <v>0</v>
      </c>
      <c r="F24" s="40997">
        <f t="shared" si="12"/>
        <v>0</v>
      </c>
      <c r="G24" s="40997">
        <f t="shared" si="12"/>
        <v>0</v>
      </c>
      <c r="H24" s="40997">
        <f t="shared" si="12"/>
        <v>0</v>
      </c>
      <c r="I24" s="40997">
        <f t="shared" si="12"/>
        <v>0</v>
      </c>
      <c r="J24" s="40997">
        <f t="shared" si="12"/>
        <v>0</v>
      </c>
      <c r="K24" s="40997">
        <f t="shared" si="12"/>
        <v>0</v>
      </c>
      <c r="L24" s="40997">
        <f t="shared" si="12"/>
        <v>0</v>
      </c>
      <c r="M24" s="40997">
        <f t="shared" si="12"/>
        <v>0</v>
      </c>
      <c r="N24" s="40997">
        <f t="shared" si="12"/>
        <v>0</v>
      </c>
      <c r="O24" s="40997">
        <f t="shared" si="12"/>
        <v>0</v>
      </c>
      <c r="P24" s="40997">
        <f t="shared" si="12"/>
        <v>0</v>
      </c>
      <c r="Q24" s="40997">
        <f t="shared" si="12"/>
        <v>0</v>
      </c>
      <c r="R24" s="40997">
        <f t="shared" si="12"/>
        <v>0</v>
      </c>
      <c r="S24" s="40997">
        <f t="shared" si="12"/>
        <v>0</v>
      </c>
      <c r="T24" s="40997">
        <f t="shared" si="12"/>
        <v>0</v>
      </c>
      <c r="U24" s="40997">
        <f t="shared" si="12"/>
        <v>0</v>
      </c>
      <c r="V24" s="40997">
        <f t="shared" si="12"/>
        <v>0</v>
      </c>
      <c r="W24" s="40997">
        <f t="shared" si="12"/>
        <v>0</v>
      </c>
      <c r="X24" s="40997">
        <f t="shared" si="12"/>
        <v>0</v>
      </c>
      <c r="Y24" s="40997">
        <f t="shared" si="12"/>
        <v>0</v>
      </c>
      <c r="Z24" s="40997">
        <f t="shared" si="12"/>
        <v>0</v>
      </c>
      <c r="AA24" s="40997">
        <f t="shared" si="12"/>
        <v>0</v>
      </c>
      <c r="AB24" s="40997">
        <f t="shared" si="12"/>
        <v>0</v>
      </c>
      <c r="AC24" s="40997">
        <f t="shared" si="12"/>
        <v>0</v>
      </c>
      <c r="AD24" s="40997">
        <f t="shared" si="12"/>
        <v>0</v>
      </c>
      <c r="AE24" s="40997">
        <f t="shared" si="12"/>
        <v>0</v>
      </c>
      <c r="AF24" s="40997">
        <f t="shared" si="12"/>
        <v>0</v>
      </c>
      <c r="AG24" s="40997">
        <f t="shared" si="12"/>
        <v>0</v>
      </c>
      <c r="AH24" s="40997">
        <f t="shared" si="12"/>
        <v>0</v>
      </c>
      <c r="AI24" s="40997">
        <f t="shared" ref="AI24:BN24" si="13">SUM(AI21:AI23)</f>
        <v>0</v>
      </c>
      <c r="AJ24" s="40997">
        <f t="shared" si="13"/>
        <v>0</v>
      </c>
      <c r="AK24" s="40997">
        <f t="shared" si="13"/>
        <v>0</v>
      </c>
      <c r="AL24" s="40997">
        <f t="shared" si="13"/>
        <v>0</v>
      </c>
      <c r="AM24" s="40997">
        <f t="shared" si="13"/>
        <v>0</v>
      </c>
      <c r="AN24" s="40997">
        <f t="shared" si="13"/>
        <v>0</v>
      </c>
      <c r="AO24" s="40997">
        <f t="shared" si="13"/>
        <v>0</v>
      </c>
      <c r="AP24" s="40997">
        <f t="shared" si="13"/>
        <v>0</v>
      </c>
      <c r="AQ24" s="40997">
        <f t="shared" si="13"/>
        <v>0</v>
      </c>
      <c r="AR24" s="40997">
        <f t="shared" si="13"/>
        <v>0</v>
      </c>
      <c r="AS24" s="40997">
        <f t="shared" si="13"/>
        <v>0</v>
      </c>
      <c r="AT24" s="40997">
        <f t="shared" si="13"/>
        <v>0</v>
      </c>
      <c r="AU24" s="40997">
        <f t="shared" si="13"/>
        <v>0</v>
      </c>
      <c r="AV24" s="40997">
        <f t="shared" si="13"/>
        <v>0</v>
      </c>
      <c r="AW24" s="40997">
        <f t="shared" si="13"/>
        <v>0</v>
      </c>
      <c r="AX24" s="40997">
        <f t="shared" si="13"/>
        <v>0</v>
      </c>
      <c r="AY24" s="40997">
        <f t="shared" si="13"/>
        <v>0</v>
      </c>
      <c r="AZ24" s="40997">
        <f t="shared" si="13"/>
        <v>0</v>
      </c>
      <c r="BA24" s="40997">
        <f t="shared" si="13"/>
        <v>0</v>
      </c>
      <c r="BB24" s="40997">
        <f t="shared" si="13"/>
        <v>0</v>
      </c>
      <c r="BC24" s="40997">
        <f t="shared" si="13"/>
        <v>0</v>
      </c>
      <c r="BD24" s="40997">
        <f t="shared" si="13"/>
        <v>0</v>
      </c>
      <c r="BE24" s="40997">
        <f t="shared" si="13"/>
        <v>0</v>
      </c>
      <c r="BF24" s="40997">
        <f t="shared" si="13"/>
        <v>0</v>
      </c>
      <c r="BG24" s="40997">
        <f t="shared" si="13"/>
        <v>0</v>
      </c>
      <c r="BH24" s="40997">
        <f t="shared" si="13"/>
        <v>0</v>
      </c>
      <c r="BI24" s="40997">
        <f t="shared" si="13"/>
        <v>0</v>
      </c>
      <c r="BJ24" s="40997">
        <f t="shared" si="13"/>
        <v>0</v>
      </c>
      <c r="BK24" s="40997">
        <f t="shared" si="13"/>
        <v>0</v>
      </c>
      <c r="BL24" s="40997">
        <f t="shared" si="13"/>
        <v>0</v>
      </c>
      <c r="BM24" s="40997">
        <f t="shared" si="13"/>
        <v>0</v>
      </c>
      <c r="BN24" s="40997">
        <f t="shared" si="13"/>
        <v>0</v>
      </c>
      <c r="BO24" s="40997">
        <f t="shared" ref="BO24:CT24" si="14">SUM(BO21:BO23)</f>
        <v>0</v>
      </c>
      <c r="BP24" s="40997">
        <f t="shared" si="14"/>
        <v>0</v>
      </c>
      <c r="BQ24" s="40997">
        <f t="shared" si="14"/>
        <v>0</v>
      </c>
      <c r="BR24" s="40997">
        <f t="shared" si="14"/>
        <v>0</v>
      </c>
      <c r="BS24" s="40997">
        <f t="shared" si="14"/>
        <v>0</v>
      </c>
      <c r="BT24" s="40997">
        <f t="shared" si="14"/>
        <v>0</v>
      </c>
      <c r="BU24" s="40997">
        <f t="shared" si="14"/>
        <v>0</v>
      </c>
      <c r="BV24" s="40997">
        <f t="shared" si="14"/>
        <v>0</v>
      </c>
      <c r="BW24" s="40997">
        <f t="shared" si="14"/>
        <v>0</v>
      </c>
      <c r="BX24" s="40997">
        <f t="shared" si="14"/>
        <v>0</v>
      </c>
      <c r="BY24" s="40997">
        <f t="shared" si="14"/>
        <v>0</v>
      </c>
      <c r="BZ24" s="40997">
        <f t="shared" si="14"/>
        <v>0</v>
      </c>
      <c r="CA24" s="40997">
        <f t="shared" si="14"/>
        <v>0</v>
      </c>
      <c r="CB24" s="40997">
        <f t="shared" si="14"/>
        <v>0</v>
      </c>
      <c r="CC24" s="40997">
        <f t="shared" si="14"/>
        <v>0</v>
      </c>
      <c r="CD24" s="40997">
        <f t="shared" si="14"/>
        <v>0</v>
      </c>
      <c r="CE24" s="40997">
        <f t="shared" si="14"/>
        <v>0</v>
      </c>
      <c r="CF24" s="40997">
        <f t="shared" si="14"/>
        <v>0</v>
      </c>
      <c r="CG24" s="40997">
        <f t="shared" si="14"/>
        <v>0</v>
      </c>
      <c r="CH24" s="40998">
        <f t="shared" si="14"/>
        <v>0</v>
      </c>
      <c r="CI24" s="40999">
        <f t="shared" si="14"/>
        <v>0</v>
      </c>
      <c r="CJ24" s="40997">
        <f t="shared" si="14"/>
        <v>0</v>
      </c>
      <c r="CK24" s="40997">
        <f t="shared" si="14"/>
        <v>0</v>
      </c>
      <c r="CL24" s="40997">
        <f t="shared" si="14"/>
        <v>0</v>
      </c>
      <c r="CM24" s="40997">
        <f t="shared" si="14"/>
        <v>0</v>
      </c>
      <c r="CN24" s="41000">
        <f t="shared" si="14"/>
        <v>0</v>
      </c>
      <c r="CO24" s="40951"/>
      <c r="CP24" s="40951"/>
      <c r="CQ24" s="40951"/>
      <c r="CR24" s="40951"/>
      <c r="CS24" s="40951"/>
      <c r="CT24" s="40951"/>
      <c r="CU24" s="40951"/>
      <c r="CV24" s="40951"/>
      <c r="CW24" s="40951"/>
      <c r="CX24" s="40951"/>
      <c r="CY24" s="40951"/>
      <c r="CZ24" s="40951"/>
      <c r="DA24" s="40951"/>
      <c r="DB24" s="40951"/>
      <c r="DC24" s="40951"/>
      <c r="DD24" s="40951"/>
      <c r="DE24" s="40951"/>
      <c r="DF24" s="40951"/>
      <c r="DG24" s="40951"/>
      <c r="DH24" s="40951"/>
      <c r="DI24" s="40951"/>
      <c r="DJ24" s="40951"/>
      <c r="DK24" s="40951"/>
      <c r="DL24" s="40951"/>
      <c r="DM24" s="40951"/>
      <c r="DN24" s="40951"/>
      <c r="DO24" s="40951"/>
      <c r="DP24" s="40951"/>
      <c r="DQ24" s="40951"/>
      <c r="DR24" s="40951"/>
      <c r="DS24" s="40951"/>
      <c r="DT24" s="40951"/>
      <c r="DU24" s="40951"/>
      <c r="DV24" s="40951"/>
      <c r="DW24" s="40951"/>
      <c r="DX24" s="40951"/>
      <c r="DY24" s="40951"/>
      <c r="DZ24" s="40951"/>
      <c r="EA24" s="40951"/>
      <c r="EB24" s="40951"/>
      <c r="EC24" s="40951"/>
      <c r="ED24" s="40951"/>
      <c r="EE24" s="40951"/>
      <c r="EF24" s="40951"/>
      <c r="EG24" s="40951"/>
      <c r="EH24" s="40951"/>
      <c r="EI24" s="40951"/>
      <c r="EJ24" s="40951"/>
      <c r="EK24" s="40951"/>
      <c r="EL24" s="40951"/>
      <c r="EM24" s="40951"/>
      <c r="EN24" s="40951"/>
      <c r="EO24" s="40951"/>
      <c r="EP24" s="40951"/>
      <c r="EQ24" s="40951"/>
      <c r="ER24" s="40951"/>
      <c r="ES24" s="40951"/>
      <c r="ET24" s="40951"/>
      <c r="EU24" s="40951"/>
      <c r="EV24" s="40951"/>
      <c r="EW24" s="40951"/>
      <c r="EX24" s="40951"/>
      <c r="EY24" s="40951"/>
      <c r="EZ24" s="40951"/>
      <c r="FA24" s="40951"/>
      <c r="FB24" s="40951"/>
      <c r="FC24" s="40951"/>
      <c r="FD24" s="40951"/>
      <c r="FE24" s="40951"/>
      <c r="FF24" s="40951"/>
      <c r="FG24" s="40951"/>
      <c r="FH24" s="40951"/>
      <c r="FI24" s="40951"/>
      <c r="FJ24" s="40951"/>
      <c r="FK24" s="40951"/>
      <c r="FL24" s="40951"/>
      <c r="FM24" s="40951"/>
      <c r="FN24" s="40951"/>
      <c r="FO24" s="40951"/>
      <c r="FP24" s="40951"/>
      <c r="FQ24" s="40951"/>
      <c r="FR24" s="40951"/>
      <c r="FS24" s="40951"/>
      <c r="FT24" s="40951"/>
      <c r="FU24" s="40951"/>
      <c r="FV24" s="40951"/>
      <c r="FW24" s="40951"/>
      <c r="FX24" s="40951"/>
      <c r="FY24" s="40951"/>
      <c r="FZ24" s="40951"/>
      <c r="GA24" s="40951"/>
      <c r="GB24" s="40951"/>
      <c r="GC24" s="40951"/>
      <c r="GD24" s="40951"/>
      <c r="GE24" s="40951"/>
      <c r="GF24" s="40951"/>
      <c r="GG24" s="40951"/>
      <c r="GH24" s="40951"/>
      <c r="GI24" s="40951"/>
      <c r="GJ24" s="40951"/>
      <c r="GK24" s="40951"/>
      <c r="GL24" s="40951"/>
      <c r="GM24" s="40951"/>
      <c r="GN24" s="40951"/>
      <c r="GO24" s="40951"/>
      <c r="GP24" s="40951"/>
      <c r="GQ24" s="40951"/>
      <c r="GR24" s="40951"/>
      <c r="GS24" s="40951"/>
      <c r="GT24" s="40951"/>
      <c r="GU24" s="40951"/>
      <c r="GV24" s="40951"/>
      <c r="GW24" s="40951"/>
      <c r="GX24" s="40951"/>
      <c r="GY24" s="40951"/>
      <c r="GZ24" s="40951"/>
      <c r="HA24" s="40951"/>
      <c r="HB24" s="40951"/>
      <c r="HC24" s="40951"/>
      <c r="HD24" s="40951"/>
      <c r="HE24" s="40951"/>
      <c r="HF24" s="40951"/>
      <c r="HG24" s="40951"/>
      <c r="HH24" s="40951"/>
      <c r="HI24" s="40951"/>
      <c r="HJ24" s="40951"/>
      <c r="HK24" s="40951"/>
      <c r="HL24" s="40951"/>
      <c r="HM24" s="40951"/>
      <c r="HN24" s="40951"/>
      <c r="HO24" s="40951"/>
      <c r="HP24" s="40951"/>
      <c r="HQ24" s="40951"/>
      <c r="HR24" s="40951"/>
      <c r="HS24" s="40951"/>
      <c r="HT24" s="40951"/>
      <c r="HU24" s="40951"/>
      <c r="HV24" s="40951"/>
      <c r="HW24" s="40951"/>
      <c r="HX24" s="40951"/>
      <c r="HY24" s="40951"/>
      <c r="HZ24" s="40951"/>
      <c r="IA24" s="40951"/>
      <c r="IB24" s="40951"/>
      <c r="IC24" s="40951"/>
      <c r="ID24" s="40951"/>
      <c r="IE24" s="40951"/>
      <c r="IF24" s="40951"/>
      <c r="IG24" s="40951"/>
      <c r="IH24" s="40951"/>
      <c r="II24" s="40951"/>
      <c r="IJ24" s="40951"/>
      <c r="IK24" s="40951"/>
      <c r="IL24" s="40951"/>
      <c r="IM24" s="40951"/>
      <c r="IN24" s="40951"/>
      <c r="IO24" s="40951"/>
      <c r="IP24" s="40951"/>
      <c r="IQ24" s="40951"/>
      <c r="IR24" s="40951"/>
      <c r="IS24" s="40951"/>
      <c r="IT24" s="40951"/>
      <c r="IU24" s="40951"/>
      <c r="IV24" s="40951"/>
      <c r="IW24" s="40951"/>
      <c r="IX24" s="40951"/>
      <c r="IY24" s="40951"/>
      <c r="IZ24" s="40951"/>
      <c r="JA24" s="40951"/>
      <c r="JB24" s="40951"/>
      <c r="JC24" s="40951"/>
      <c r="JD24" s="40951"/>
      <c r="JE24" s="40951"/>
      <c r="JF24" s="40951"/>
      <c r="JG24" s="40951"/>
      <c r="JH24" s="40951"/>
      <c r="JI24" s="40951"/>
      <c r="JJ24" s="40951"/>
      <c r="JK24" s="40951"/>
      <c r="JL24" s="40951"/>
      <c r="JM24" s="40951"/>
      <c r="JN24" s="40951"/>
      <c r="JO24" s="40951"/>
      <c r="JP24" s="40951"/>
      <c r="JQ24" s="40951"/>
      <c r="JR24" s="40951"/>
      <c r="JS24" s="40951"/>
      <c r="JT24" s="40951"/>
      <c r="JU24" s="40951"/>
      <c r="JV24" s="40951"/>
      <c r="JW24" s="40951"/>
      <c r="JX24" s="40951"/>
      <c r="JY24" s="40951"/>
      <c r="JZ24" s="40951"/>
      <c r="KA24" s="40951"/>
      <c r="KB24" s="40951"/>
      <c r="KC24" s="40951"/>
      <c r="KD24" s="40951"/>
      <c r="KE24" s="40951"/>
      <c r="KF24" s="40951"/>
      <c r="KG24" s="40951"/>
      <c r="KH24" s="40951"/>
      <c r="KI24" s="40951"/>
      <c r="KJ24" s="40951"/>
      <c r="KK24" s="40951"/>
      <c r="KL24" s="40951"/>
      <c r="KM24" s="40951"/>
      <c r="KN24" s="40951"/>
      <c r="KO24" s="40951"/>
      <c r="KP24" s="40951"/>
      <c r="KQ24" s="40951"/>
      <c r="KR24" s="40951"/>
      <c r="KS24" s="40951"/>
      <c r="KT24" s="40951"/>
      <c r="KU24" s="40951"/>
      <c r="KV24" s="40951"/>
      <c r="KW24" s="40951"/>
      <c r="KX24" s="40951"/>
      <c r="KY24" s="40951"/>
      <c r="KZ24" s="40951"/>
      <c r="LA24" s="40951"/>
      <c r="LB24" s="40951"/>
      <c r="LC24" s="40951"/>
      <c r="LD24" s="40951"/>
      <c r="LE24" s="40951"/>
      <c r="LF24" s="40951"/>
      <c r="LG24" s="40951"/>
      <c r="LH24" s="40951"/>
      <c r="LI24" s="40951"/>
      <c r="LJ24" s="40951"/>
      <c r="LK24" s="40951"/>
      <c r="LL24" s="40951"/>
      <c r="LM24" s="40951"/>
      <c r="LN24" s="40951"/>
      <c r="LO24" s="40951"/>
      <c r="LP24" s="40951"/>
      <c r="LQ24" s="40951"/>
      <c r="LR24" s="40951"/>
      <c r="LS24" s="40951"/>
      <c r="LT24" s="40951"/>
      <c r="LU24" s="40951"/>
      <c r="LV24" s="40951"/>
      <c r="LW24" s="40951"/>
      <c r="LX24" s="40951"/>
      <c r="LY24" s="40951"/>
      <c r="LZ24" s="40951"/>
      <c r="MA24" s="40951"/>
      <c r="MB24" s="40951"/>
      <c r="MC24" s="40951"/>
      <c r="MD24" s="40951"/>
      <c r="ME24" s="40951"/>
      <c r="MF24" s="40951"/>
      <c r="MG24" s="40951"/>
      <c r="MH24" s="40951"/>
      <c r="MI24" s="40951"/>
      <c r="MJ24" s="40951"/>
      <c r="MK24" s="40951"/>
      <c r="ML24" s="40951"/>
      <c r="MM24" s="40951"/>
      <c r="MN24" s="40951"/>
      <c r="MO24" s="40951"/>
      <c r="MP24" s="40951"/>
      <c r="MQ24" s="40951"/>
      <c r="MR24" s="40951"/>
      <c r="MS24" s="40951"/>
      <c r="MT24" s="40951"/>
      <c r="MU24" s="40951"/>
      <c r="MV24" s="40951"/>
      <c r="MW24" s="40951"/>
      <c r="MX24" s="40951"/>
      <c r="MY24" s="40951"/>
      <c r="MZ24" s="40951"/>
      <c r="NA24" s="40951"/>
      <c r="NB24" s="40951"/>
      <c r="NC24" s="40951"/>
      <c r="ND24" s="40951"/>
      <c r="NE24" s="40951"/>
      <c r="NF24" s="40951"/>
      <c r="NG24" s="40951"/>
      <c r="NH24" s="40951"/>
      <c r="NI24" s="40951"/>
      <c r="NJ24" s="40951"/>
      <c r="NK24" s="40951"/>
      <c r="NL24" s="40951"/>
      <c r="NM24" s="40951"/>
      <c r="NN24" s="40951"/>
      <c r="NO24" s="40951"/>
      <c r="NP24" s="40951"/>
      <c r="NQ24" s="40951"/>
      <c r="NR24" s="40951"/>
      <c r="NS24" s="40951"/>
      <c r="NT24" s="40951"/>
      <c r="NU24" s="40951"/>
      <c r="NV24" s="40951"/>
      <c r="NW24" s="40951"/>
      <c r="NX24" s="40951"/>
      <c r="NY24" s="40951"/>
      <c r="NZ24" s="40951"/>
      <c r="OA24" s="40951"/>
      <c r="OB24" s="40951"/>
      <c r="OC24" s="40951"/>
      <c r="OD24" s="40951"/>
      <c r="OE24" s="40951"/>
      <c r="OF24" s="40951"/>
      <c r="OG24" s="40951"/>
      <c r="OH24" s="40951"/>
      <c r="OI24" s="40951"/>
      <c r="OJ24" s="40951"/>
      <c r="OK24" s="40951"/>
      <c r="OL24" s="40951"/>
      <c r="OM24" s="40951"/>
      <c r="ON24" s="40951"/>
      <c r="OO24" s="40951"/>
      <c r="OP24" s="40951"/>
      <c r="OQ24" s="40951"/>
      <c r="OR24" s="40951"/>
      <c r="OS24" s="40951"/>
      <c r="OT24" s="40951"/>
      <c r="OU24" s="40951"/>
      <c r="OV24" s="40951"/>
      <c r="OW24" s="40951"/>
      <c r="OX24" s="40951"/>
      <c r="OY24" s="40951"/>
      <c r="OZ24" s="40951"/>
      <c r="PA24" s="40951"/>
      <c r="PB24" s="40951"/>
      <c r="PC24" s="40951"/>
      <c r="PD24" s="40951"/>
      <c r="PE24" s="40951"/>
      <c r="PF24" s="40951"/>
      <c r="PG24" s="40951"/>
      <c r="PH24" s="40951"/>
      <c r="PI24" s="40951"/>
      <c r="PJ24" s="40951"/>
      <c r="PK24" s="40951"/>
      <c r="PL24" s="40951"/>
      <c r="PM24" s="40951"/>
      <c r="PN24" s="40951"/>
      <c r="PO24" s="40951"/>
      <c r="PP24" s="40951"/>
      <c r="PQ24" s="40951"/>
      <c r="PR24" s="40951"/>
      <c r="PS24" s="40951"/>
      <c r="PT24" s="40951"/>
      <c r="PU24" s="40951"/>
      <c r="PV24" s="40951"/>
      <c r="PW24" s="40951"/>
      <c r="PX24" s="40951"/>
      <c r="PY24" s="40951"/>
      <c r="PZ24" s="40951"/>
      <c r="QA24" s="40951"/>
      <c r="QB24" s="40951"/>
      <c r="QC24" s="40951"/>
      <c r="QD24" s="40951"/>
      <c r="QE24" s="40951"/>
      <c r="QF24" s="40951"/>
      <c r="QG24" s="40951"/>
      <c r="QH24" s="40951"/>
      <c r="QI24" s="40951"/>
      <c r="QJ24" s="40951"/>
      <c r="QK24" s="40951"/>
      <c r="QL24" s="40951"/>
      <c r="QM24" s="40951"/>
      <c r="QN24" s="40951"/>
      <c r="QO24" s="40951"/>
      <c r="QP24" s="40951"/>
      <c r="QQ24" s="40951"/>
      <c r="QR24" s="40951"/>
      <c r="QS24" s="40951"/>
      <c r="QT24" s="40951"/>
      <c r="QU24" s="40951"/>
      <c r="QV24" s="40951"/>
      <c r="QW24" s="40951"/>
      <c r="QX24" s="40951"/>
      <c r="QY24" s="40951"/>
      <c r="QZ24" s="40951"/>
      <c r="RA24" s="40951"/>
      <c r="RB24" s="40951"/>
      <c r="RC24" s="40951"/>
      <c r="RD24" s="40951"/>
      <c r="RE24" s="40951"/>
      <c r="RF24" s="40951"/>
      <c r="RG24" s="40951"/>
      <c r="RH24" s="40951"/>
      <c r="RI24" s="40951"/>
      <c r="RJ24" s="40951"/>
      <c r="RK24" s="40951"/>
      <c r="RL24" s="40951"/>
      <c r="RM24" s="40951"/>
      <c r="RN24" s="40951"/>
      <c r="RO24" s="40951"/>
      <c r="RP24" s="40951"/>
      <c r="RQ24" s="40951"/>
      <c r="RR24" s="40951"/>
      <c r="RS24" s="40951"/>
      <c r="RT24" s="40951"/>
      <c r="RU24" s="40951"/>
      <c r="RV24" s="40951"/>
      <c r="RW24" s="40951"/>
      <c r="RX24" s="40951"/>
      <c r="RY24" s="40951"/>
      <c r="RZ24" s="40951"/>
      <c r="SA24" s="40951"/>
      <c r="SB24" s="40951"/>
      <c r="SC24" s="40951"/>
      <c r="SD24" s="40951"/>
      <c r="SE24" s="40951"/>
      <c r="SF24" s="40951"/>
      <c r="SG24" s="40951"/>
      <c r="SH24" s="40951"/>
      <c r="SI24" s="40951"/>
      <c r="SJ24" s="40951"/>
      <c r="SK24" s="40951"/>
      <c r="SL24" s="40951"/>
      <c r="SM24" s="40951"/>
      <c r="SN24" s="40951"/>
      <c r="SO24" s="40951"/>
      <c r="SP24" s="40951"/>
      <c r="SQ24" s="40951"/>
      <c r="SR24" s="40951"/>
      <c r="SS24" s="40951"/>
      <c r="ST24" s="40951"/>
      <c r="SU24" s="40951"/>
      <c r="SV24" s="40951"/>
      <c r="SW24" s="40951"/>
      <c r="SX24" s="40951"/>
      <c r="SY24" s="40951"/>
      <c r="SZ24" s="40951"/>
      <c r="TA24" s="40951"/>
      <c r="TB24" s="40951"/>
      <c r="TC24" s="40951"/>
      <c r="TD24" s="40951"/>
      <c r="TE24" s="40951"/>
      <c r="TF24" s="40951"/>
      <c r="TG24" s="40951"/>
      <c r="TH24" s="40951"/>
      <c r="TI24" s="40951"/>
      <c r="TJ24" s="40951"/>
      <c r="TK24" s="40951"/>
      <c r="TL24" s="40951"/>
      <c r="TM24" s="40951"/>
      <c r="TN24" s="40951"/>
      <c r="TO24" s="40951"/>
      <c r="TP24" s="40951"/>
      <c r="TQ24" s="40951"/>
      <c r="TR24" s="40951"/>
      <c r="TS24" s="40951"/>
      <c r="TT24" s="40951"/>
      <c r="TU24" s="40951"/>
      <c r="TV24" s="40951"/>
      <c r="TW24" s="40951"/>
      <c r="TX24" s="40951"/>
      <c r="TY24" s="40951"/>
      <c r="TZ24" s="40951"/>
      <c r="UA24" s="40951"/>
      <c r="UB24" s="40951"/>
      <c r="UC24" s="40951"/>
      <c r="UD24" s="40951"/>
      <c r="UE24" s="40951"/>
      <c r="UF24" s="40951"/>
      <c r="UG24" s="40951"/>
      <c r="UH24" s="40951"/>
      <c r="UI24" s="40951"/>
      <c r="UJ24" s="40951"/>
      <c r="UK24" s="40951"/>
      <c r="UL24" s="40951"/>
      <c r="UM24" s="40951"/>
      <c r="UN24" s="40951"/>
      <c r="UO24" s="40951"/>
      <c r="UP24" s="40951"/>
      <c r="UQ24" s="40951"/>
      <c r="UR24" s="40951"/>
      <c r="US24" s="40951"/>
      <c r="UT24" s="40951"/>
      <c r="UU24" s="40951"/>
      <c r="UV24" s="40951"/>
      <c r="UW24" s="40951"/>
      <c r="UX24" s="40951"/>
      <c r="UY24" s="40951"/>
      <c r="UZ24" s="40951"/>
      <c r="VA24" s="40951"/>
      <c r="VB24" s="40951"/>
      <c r="VC24" s="40951"/>
      <c r="VD24" s="40951"/>
      <c r="VE24" s="40951"/>
      <c r="VF24" s="40951"/>
      <c r="VG24" s="40951"/>
      <c r="VH24" s="40951"/>
      <c r="VI24" s="40951"/>
      <c r="VJ24" s="40951"/>
      <c r="VK24" s="40951"/>
      <c r="VL24" s="40951"/>
      <c r="VM24" s="40951"/>
      <c r="VN24" s="40951"/>
      <c r="VO24" s="40951"/>
      <c r="VP24" s="40951"/>
      <c r="VQ24" s="40951"/>
      <c r="VR24" s="40951"/>
      <c r="VS24" s="40951"/>
      <c r="VT24" s="40951"/>
      <c r="VU24" s="40951"/>
      <c r="VV24" s="40951"/>
      <c r="VW24" s="40951"/>
      <c r="VX24" s="40951"/>
      <c r="VY24" s="40951"/>
      <c r="VZ24" s="40951"/>
      <c r="WA24" s="40951"/>
      <c r="WB24" s="40951"/>
      <c r="WC24" s="40951"/>
      <c r="WD24" s="40951"/>
      <c r="WE24" s="40951"/>
      <c r="WF24" s="40951"/>
      <c r="WG24" s="40951"/>
      <c r="WH24" s="40951"/>
      <c r="WI24" s="40951"/>
      <c r="WJ24" s="40951"/>
      <c r="WK24" s="40951"/>
      <c r="WL24" s="40951"/>
      <c r="WM24" s="40951"/>
      <c r="WN24" s="40951"/>
      <c r="WO24" s="40951"/>
      <c r="WP24" s="40951"/>
      <c r="WQ24" s="40951"/>
      <c r="WR24" s="40951"/>
      <c r="WS24" s="40951"/>
      <c r="WT24" s="40951"/>
      <c r="WU24" s="40951"/>
      <c r="WV24" s="40951"/>
      <c r="WW24" s="40951"/>
      <c r="WX24" s="40951"/>
      <c r="WY24" s="40951"/>
      <c r="WZ24" s="40951"/>
      <c r="XA24" s="40951"/>
      <c r="XB24" s="40951"/>
      <c r="XC24" s="40951"/>
      <c r="XD24" s="40951"/>
      <c r="XE24" s="40951"/>
      <c r="XF24" s="40951"/>
      <c r="XG24" s="40951"/>
      <c r="XH24" s="40951"/>
      <c r="XI24" s="40951"/>
      <c r="XJ24" s="40951"/>
      <c r="XK24" s="40951"/>
      <c r="XL24" s="40951"/>
      <c r="XM24" s="40951"/>
      <c r="XN24" s="40951"/>
      <c r="XO24" s="40951"/>
      <c r="XP24" s="40951"/>
      <c r="XQ24" s="40951"/>
      <c r="XR24" s="40951"/>
      <c r="XS24" s="40951"/>
      <c r="XT24" s="40951"/>
      <c r="XU24" s="40951"/>
      <c r="XV24" s="40951"/>
      <c r="XW24" s="40951"/>
      <c r="XX24" s="40951"/>
      <c r="XY24" s="40951"/>
      <c r="XZ24" s="40951"/>
      <c r="YA24" s="40951"/>
      <c r="YB24" s="40951"/>
      <c r="YC24" s="40951"/>
      <c r="YD24" s="40951"/>
      <c r="YE24" s="40951"/>
      <c r="YF24" s="40951"/>
      <c r="YG24" s="40951"/>
      <c r="YH24" s="40951"/>
      <c r="YI24" s="40951"/>
      <c r="YJ24" s="40951"/>
      <c r="YK24" s="40951"/>
      <c r="YL24" s="40951"/>
      <c r="YM24" s="40951"/>
      <c r="YN24" s="40951"/>
      <c r="YO24" s="40951"/>
      <c r="YP24" s="40951"/>
      <c r="YQ24" s="40951"/>
      <c r="YR24" s="40951"/>
      <c r="YS24" s="40951"/>
      <c r="YT24" s="40951"/>
      <c r="YU24" s="40951"/>
      <c r="YV24" s="40951"/>
      <c r="YW24" s="40951"/>
      <c r="YX24" s="40951"/>
      <c r="YY24" s="40951"/>
      <c r="YZ24" s="40951"/>
      <c r="ZA24" s="40951"/>
      <c r="ZB24" s="40951"/>
      <c r="ZC24" s="40951"/>
      <c r="ZD24" s="40951"/>
      <c r="ZE24" s="40951"/>
      <c r="ZF24" s="40951"/>
      <c r="ZG24" s="40951"/>
      <c r="ZH24" s="40951"/>
      <c r="ZI24" s="40951"/>
      <c r="ZJ24" s="40951"/>
      <c r="ZK24" s="40951"/>
      <c r="ZL24" s="40951"/>
      <c r="ZM24" s="40951"/>
      <c r="ZN24" s="40951"/>
      <c r="ZO24" s="40951"/>
      <c r="ZP24" s="40951"/>
      <c r="ZQ24" s="40951"/>
      <c r="ZR24" s="40951"/>
      <c r="ZS24" s="40951"/>
      <c r="ZT24" s="40951"/>
      <c r="ZU24" s="40951"/>
      <c r="ZV24" s="40951"/>
      <c r="ZW24" s="40951"/>
      <c r="ZX24" s="40951"/>
      <c r="ZY24" s="40951"/>
      <c r="ZZ24" s="40951"/>
      <c r="AAA24" s="40951"/>
      <c r="AAB24" s="40951"/>
      <c r="AAC24" s="40951"/>
      <c r="AAD24" s="40951"/>
      <c r="AAE24" s="40951"/>
      <c r="AAF24" s="40951"/>
      <c r="AAG24" s="40951"/>
      <c r="AAH24" s="40951"/>
      <c r="AAI24" s="40951"/>
      <c r="AAJ24" s="40951"/>
      <c r="AAK24" s="40951"/>
      <c r="AAL24" s="40951"/>
      <c r="AAM24" s="40951"/>
      <c r="AAN24" s="40951"/>
      <c r="AAO24" s="40951"/>
      <c r="AAP24" s="40951"/>
      <c r="AAQ24" s="40951"/>
      <c r="AAR24" s="40951"/>
      <c r="AAS24" s="40951"/>
      <c r="AAT24" s="40951"/>
      <c r="AAU24" s="40951"/>
      <c r="AAV24" s="40951"/>
      <c r="AAW24" s="40951"/>
      <c r="AAX24" s="40951"/>
      <c r="AAY24" s="40951"/>
      <c r="AAZ24" s="40951"/>
      <c r="ABA24" s="40951"/>
      <c r="ABB24" s="40951"/>
      <c r="ABC24" s="40951"/>
      <c r="ABD24" s="40951"/>
      <c r="ABE24" s="40951"/>
      <c r="ABF24" s="40951"/>
      <c r="ABG24" s="40951"/>
      <c r="ABH24" s="40951"/>
      <c r="ABI24" s="40951"/>
      <c r="ABJ24" s="40951"/>
      <c r="ABK24" s="40951"/>
      <c r="ABL24" s="40951"/>
      <c r="ABM24" s="40951"/>
      <c r="ABN24" s="40951"/>
      <c r="ABO24" s="40951"/>
      <c r="ABP24" s="40951"/>
      <c r="ABQ24" s="40951"/>
      <c r="ABR24" s="40951"/>
      <c r="ABS24" s="40951"/>
      <c r="ABT24" s="40951"/>
      <c r="ABU24" s="40951"/>
      <c r="ABV24" s="40951"/>
      <c r="ABW24" s="40951"/>
      <c r="ABX24" s="40951"/>
      <c r="ABY24" s="40951"/>
      <c r="ABZ24" s="40951"/>
      <c r="ACA24" s="40951"/>
      <c r="ACB24" s="40951"/>
      <c r="ACC24" s="40951"/>
      <c r="ACD24" s="40951"/>
      <c r="ACE24" s="40951"/>
      <c r="ACF24" s="40951"/>
      <c r="ACG24" s="40951"/>
      <c r="ACH24" s="40951"/>
      <c r="ACI24" s="40951"/>
      <c r="ACJ24" s="40951"/>
      <c r="ACK24" s="40951"/>
      <c r="ACL24" s="40951"/>
      <c r="ACM24" s="40951"/>
      <c r="ACN24" s="40951"/>
      <c r="ACO24" s="40951"/>
      <c r="ACP24" s="40951"/>
      <c r="ACQ24" s="40951"/>
      <c r="ACR24" s="40951"/>
      <c r="ACS24" s="40951"/>
      <c r="ACT24" s="40951"/>
      <c r="ACU24" s="40951"/>
      <c r="ACV24" s="40951"/>
      <c r="ACW24" s="40951"/>
      <c r="ACX24" s="40951"/>
      <c r="ACY24" s="40951"/>
      <c r="ACZ24" s="40951"/>
      <c r="ADA24" s="40951"/>
      <c r="ADB24" s="40951"/>
      <c r="ADC24" s="40951"/>
      <c r="ADD24" s="40951"/>
      <c r="ADE24" s="40951"/>
      <c r="ADF24" s="40951"/>
      <c r="ADG24" s="40951"/>
      <c r="ADH24" s="40951"/>
      <c r="ADI24" s="40951"/>
      <c r="ADJ24" s="40951"/>
      <c r="ADK24" s="40951"/>
      <c r="ADL24" s="40951"/>
      <c r="ADM24" s="40951"/>
      <c r="ADN24" s="40951"/>
      <c r="ADO24" s="40951"/>
      <c r="ADP24" s="40951"/>
      <c r="ADQ24" s="40951"/>
      <c r="ADR24" s="40951"/>
      <c r="ADS24" s="40951"/>
      <c r="ADT24" s="40951"/>
      <c r="ADU24" s="40951"/>
      <c r="ADV24" s="40951"/>
      <c r="ADW24" s="40951"/>
      <c r="ADX24" s="40951"/>
      <c r="ADY24" s="40951"/>
      <c r="ADZ24" s="40951"/>
      <c r="AEA24" s="40951"/>
      <c r="AEB24" s="40951"/>
      <c r="AEC24" s="40951"/>
      <c r="AED24" s="40951"/>
      <c r="AEE24" s="40951"/>
      <c r="AEF24" s="40951"/>
      <c r="AEG24" s="40951"/>
      <c r="AEH24" s="40951"/>
      <c r="AEI24" s="40951"/>
      <c r="AEJ24" s="40951"/>
      <c r="AEK24" s="40951"/>
      <c r="AEL24" s="40951"/>
      <c r="AEM24" s="40951"/>
      <c r="AEN24" s="40951"/>
      <c r="AEO24" s="40951"/>
      <c r="AEP24" s="40951"/>
      <c r="AEQ24" s="40951"/>
      <c r="AER24" s="40951"/>
      <c r="AES24" s="40951"/>
      <c r="AET24" s="40951"/>
      <c r="AEU24" s="40951"/>
      <c r="AEV24" s="40951"/>
      <c r="AEW24" s="40951"/>
      <c r="AEX24" s="40951"/>
      <c r="AEY24" s="40951"/>
      <c r="AEZ24" s="40951"/>
      <c r="AFA24" s="40951"/>
      <c r="AFB24" s="40951"/>
      <c r="AFC24" s="40951"/>
      <c r="AFD24" s="40951"/>
      <c r="AFE24" s="40951"/>
      <c r="AFF24" s="40951"/>
      <c r="AFG24" s="40951"/>
      <c r="AFH24" s="40951"/>
      <c r="AFI24" s="40951"/>
      <c r="AFJ24" s="40951"/>
      <c r="AFK24" s="40951"/>
      <c r="AFL24" s="40951"/>
      <c r="AFM24" s="40951"/>
      <c r="AFN24" s="40951"/>
      <c r="AFO24" s="40951"/>
      <c r="AFP24" s="40951"/>
      <c r="AFQ24" s="40951"/>
      <c r="AFR24" s="40951"/>
      <c r="AFS24" s="40951"/>
      <c r="AFT24" s="40951"/>
      <c r="AFU24" s="40951"/>
      <c r="AFV24" s="40951"/>
      <c r="AFW24" s="40951"/>
      <c r="AFX24" s="40951"/>
      <c r="AFY24" s="40951"/>
      <c r="AFZ24" s="40951"/>
      <c r="AGA24" s="40951"/>
      <c r="AGB24" s="40951"/>
      <c r="AGC24" s="40951"/>
      <c r="AGD24" s="40951"/>
      <c r="AGE24" s="40951"/>
      <c r="AGF24" s="40951"/>
      <c r="AGG24" s="40951"/>
      <c r="AGH24" s="40951"/>
      <c r="AGI24" s="40951"/>
      <c r="AGJ24" s="40951"/>
      <c r="AGK24" s="40951"/>
      <c r="AGL24" s="40951"/>
      <c r="AGM24" s="40951"/>
      <c r="AGN24" s="40951"/>
      <c r="AGO24" s="40951"/>
      <c r="AGP24" s="40951"/>
      <c r="AGQ24" s="40951"/>
      <c r="AGR24" s="40951"/>
      <c r="AGS24" s="40951"/>
      <c r="AGT24" s="40951"/>
      <c r="AGU24" s="40951"/>
      <c r="AGV24" s="40951"/>
      <c r="AGW24" s="40951"/>
      <c r="AGX24" s="40951"/>
      <c r="AGY24" s="40951"/>
      <c r="AGZ24" s="40951"/>
      <c r="AHA24" s="40951"/>
      <c r="AHB24" s="40951"/>
      <c r="AHC24" s="40951"/>
      <c r="AHD24" s="40951"/>
      <c r="AHE24" s="40951"/>
      <c r="AHF24" s="40951"/>
      <c r="AHG24" s="40951"/>
      <c r="AHH24" s="40951"/>
      <c r="AHI24" s="40951"/>
      <c r="AHJ24" s="40951"/>
      <c r="AHK24" s="40951"/>
      <c r="AHL24" s="40951"/>
      <c r="AHM24" s="40951"/>
      <c r="AHN24" s="40951"/>
      <c r="AHO24" s="40951"/>
      <c r="AHP24" s="40951"/>
      <c r="AHQ24" s="40951"/>
      <c r="AHR24" s="40951"/>
      <c r="AHS24" s="40951"/>
      <c r="AHT24" s="40951"/>
      <c r="AHU24" s="40951"/>
      <c r="AHV24" s="40951"/>
      <c r="AHW24" s="40951"/>
      <c r="AHX24" s="40951"/>
      <c r="AHY24" s="40951"/>
      <c r="AHZ24" s="40951"/>
      <c r="AIA24" s="40951"/>
      <c r="AIB24" s="40951"/>
      <c r="AIC24" s="40951"/>
      <c r="AID24" s="40951"/>
      <c r="AIE24" s="40951"/>
      <c r="AIF24" s="40951"/>
      <c r="AIG24" s="40951"/>
      <c r="AIH24" s="40951"/>
      <c r="AII24" s="40951"/>
      <c r="AIJ24" s="40951"/>
      <c r="AIK24" s="40951"/>
      <c r="AIL24" s="40951"/>
      <c r="AIM24" s="40951"/>
      <c r="AIN24" s="40951"/>
      <c r="AIO24" s="40951"/>
      <c r="AIP24" s="40951"/>
      <c r="AIQ24" s="40951"/>
      <c r="AIR24" s="40951"/>
      <c r="AIS24" s="40951"/>
      <c r="AIT24" s="40951"/>
      <c r="AIU24" s="40951"/>
      <c r="AIV24" s="40951"/>
      <c r="AIW24" s="40951"/>
      <c r="AIX24" s="40951"/>
      <c r="AIY24" s="40951"/>
      <c r="AIZ24" s="40951"/>
      <c r="AJA24" s="40951"/>
      <c r="AJB24" s="40951"/>
      <c r="AJC24" s="40951"/>
      <c r="AJD24" s="40951"/>
      <c r="AJE24" s="40951"/>
      <c r="AJF24" s="40951"/>
      <c r="AJG24" s="40951"/>
      <c r="AJH24" s="40951"/>
      <c r="AJI24" s="40951"/>
      <c r="AJJ24" s="40951"/>
      <c r="AJK24" s="40951"/>
      <c r="AJL24" s="40951"/>
      <c r="AJM24" s="40951"/>
      <c r="AJN24" s="40951"/>
      <c r="AJO24" s="40951"/>
      <c r="AJP24" s="40951"/>
      <c r="AJQ24" s="40951"/>
      <c r="AJR24" s="40951"/>
      <c r="AJS24" s="40951"/>
      <c r="AJT24" s="40951"/>
      <c r="AJU24" s="40951"/>
      <c r="AJV24" s="40951"/>
      <c r="AJW24" s="40951"/>
      <c r="AJX24" s="40951"/>
      <c r="AJY24" s="40951"/>
      <c r="AJZ24" s="40951"/>
      <c r="AKA24" s="40951"/>
      <c r="AKB24" s="40951"/>
      <c r="AKC24" s="40951"/>
      <c r="AKD24" s="40951"/>
      <c r="AKE24" s="40951"/>
      <c r="AKF24" s="40951"/>
      <c r="AKG24" s="40951"/>
      <c r="AKH24" s="40951"/>
      <c r="AKI24" s="40951"/>
      <c r="AKJ24" s="40951"/>
      <c r="AKK24" s="40951"/>
      <c r="AKL24" s="40951"/>
      <c r="AKM24" s="40951"/>
      <c r="AKN24" s="40951"/>
      <c r="AKO24" s="40951"/>
      <c r="AKP24" s="40951"/>
      <c r="AKQ24" s="40951"/>
      <c r="AKR24" s="40951"/>
      <c r="AKS24" s="40951"/>
      <c r="AKT24" s="40951"/>
      <c r="AKU24" s="40951"/>
      <c r="AKV24" s="40951"/>
      <c r="AKW24" s="40951"/>
      <c r="AKX24" s="40951"/>
      <c r="AKY24" s="40951"/>
      <c r="AKZ24" s="40951"/>
      <c r="ALA24" s="40951"/>
      <c r="ALB24" s="40951"/>
      <c r="ALC24" s="40951"/>
      <c r="ALD24" s="40951"/>
      <c r="ALE24" s="40951"/>
      <c r="ALF24" s="40951"/>
      <c r="ALG24" s="40951"/>
      <c r="ALH24" s="40951"/>
      <c r="ALI24" s="40951"/>
      <c r="ALJ24" s="40951"/>
      <c r="ALK24" s="40951"/>
      <c r="ALL24" s="40951"/>
      <c r="ALM24" s="40951"/>
      <c r="ALN24" s="40951"/>
      <c r="ALO24" s="40951"/>
      <c r="ALP24" s="40951"/>
      <c r="ALQ24" s="40951"/>
      <c r="ALR24" s="40951"/>
      <c r="ALS24" s="40951"/>
      <c r="ALT24" s="40951"/>
      <c r="ALU24" s="40951"/>
      <c r="ALV24" s="40951"/>
      <c r="ALW24" s="40951"/>
      <c r="ALX24" s="40951"/>
      <c r="ALY24" s="40951"/>
      <c r="ALZ24" s="40951"/>
      <c r="AMA24" s="40951"/>
      <c r="AMB24" s="40951"/>
      <c r="AMC24" s="40951"/>
      <c r="AMD24" s="40951"/>
      <c r="AME24" s="40951"/>
      <c r="AMF24" s="40951"/>
      <c r="AMG24" s="40951"/>
      <c r="AMH24" s="40951"/>
      <c r="AMI24" s="40951"/>
      <c r="AMJ24" s="40951"/>
      <c r="AMK24" s="40951"/>
      <c r="AML24" s="40951"/>
      <c r="AMM24" s="40951"/>
      <c r="AMN24" s="40951"/>
      <c r="AMO24" s="40951"/>
      <c r="AMP24" s="40951"/>
      <c r="AMQ24" s="40951"/>
      <c r="AMR24" s="40951"/>
      <c r="AMS24" s="40951"/>
      <c r="AMT24" s="40951"/>
      <c r="AMU24" s="40951"/>
      <c r="AMV24" s="40951"/>
      <c r="AMW24" s="40951"/>
      <c r="AMX24" s="40951"/>
      <c r="AMY24" s="40951"/>
      <c r="AMZ24" s="40951"/>
      <c r="ANA24" s="40951"/>
      <c r="ANB24" s="40951"/>
      <c r="ANC24" s="40951"/>
      <c r="AND24" s="40951"/>
      <c r="ANE24" s="40951"/>
      <c r="ANF24" s="40951"/>
      <c r="ANG24" s="40951"/>
      <c r="ANH24" s="40951"/>
      <c r="ANI24" s="40951"/>
      <c r="ANJ24" s="40951"/>
      <c r="ANK24" s="40951"/>
      <c r="ANL24" s="40951"/>
      <c r="ANM24" s="40951"/>
      <c r="ANN24" s="40951"/>
      <c r="ANO24" s="40951"/>
      <c r="ANP24" s="40951"/>
      <c r="ANQ24" s="40951"/>
      <c r="ANR24" s="40951"/>
      <c r="ANS24" s="40951"/>
      <c r="ANT24" s="40951"/>
      <c r="ANU24" s="40951"/>
      <c r="ANV24" s="40951"/>
      <c r="ANW24" s="40951"/>
      <c r="ANX24" s="40951"/>
      <c r="ANY24" s="40951"/>
      <c r="ANZ24" s="40951"/>
      <c r="AOA24" s="40951"/>
      <c r="AOB24" s="40951"/>
      <c r="AOC24" s="40951"/>
      <c r="AOD24" s="40951"/>
      <c r="AOE24" s="40951"/>
      <c r="AOF24" s="40951"/>
      <c r="AOG24" s="40951"/>
      <c r="AOH24" s="40951"/>
      <c r="AOI24" s="40951"/>
      <c r="AOJ24" s="40951"/>
      <c r="AOK24" s="40951"/>
      <c r="AOL24" s="40951"/>
      <c r="AOM24" s="40951"/>
      <c r="AON24" s="40951"/>
      <c r="AOO24" s="40951"/>
      <c r="AOP24" s="40951"/>
      <c r="AOQ24" s="40951"/>
      <c r="AOR24" s="40951"/>
      <c r="AOS24" s="40951"/>
      <c r="AOT24" s="40951"/>
      <c r="AOU24" s="40951"/>
      <c r="AOV24" s="40951"/>
      <c r="AOW24" s="40951"/>
      <c r="AOX24" s="40951"/>
      <c r="AOY24" s="40951"/>
      <c r="AOZ24" s="40951"/>
      <c r="APA24" s="40951"/>
      <c r="APB24" s="40951"/>
      <c r="APC24" s="40951"/>
      <c r="APD24" s="40951"/>
      <c r="APE24" s="40951"/>
      <c r="APF24" s="40951"/>
      <c r="APG24" s="40951"/>
      <c r="APH24" s="40951"/>
      <c r="API24" s="40951"/>
      <c r="APJ24" s="40951"/>
      <c r="APK24" s="40951"/>
      <c r="APL24" s="40951"/>
      <c r="APM24" s="40951"/>
      <c r="APN24" s="40951"/>
      <c r="APO24" s="40951"/>
      <c r="APP24" s="40951"/>
      <c r="APQ24" s="40951"/>
      <c r="APR24" s="40951"/>
      <c r="APS24" s="40951"/>
      <c r="APT24" s="40951"/>
      <c r="APU24" s="40951"/>
      <c r="APV24" s="40951"/>
      <c r="APW24" s="40951"/>
      <c r="APX24" s="40951"/>
      <c r="APY24" s="40951"/>
      <c r="APZ24" s="40951"/>
      <c r="AQA24" s="40951"/>
      <c r="AQB24" s="40951"/>
      <c r="AQC24" s="40951"/>
      <c r="AQD24" s="40951"/>
      <c r="AQE24" s="40951"/>
      <c r="AQF24" s="40951"/>
      <c r="AQG24" s="40951"/>
      <c r="AQH24" s="40951"/>
      <c r="AQI24" s="40951"/>
      <c r="AQJ24" s="40951"/>
      <c r="AQK24" s="40951"/>
      <c r="AQL24" s="40951"/>
      <c r="AQM24" s="40951"/>
      <c r="AQN24" s="40951"/>
      <c r="AQO24" s="40951"/>
      <c r="AQP24" s="40951"/>
      <c r="AQQ24" s="40951"/>
      <c r="AQR24" s="40951"/>
      <c r="AQS24" s="40951"/>
      <c r="AQT24" s="40951"/>
      <c r="AQU24" s="40951"/>
      <c r="AQV24" s="40951"/>
      <c r="AQW24" s="40951"/>
      <c r="AQX24" s="40951"/>
      <c r="AQY24" s="40951"/>
      <c r="AQZ24" s="40951"/>
      <c r="ARA24" s="40951"/>
      <c r="ARB24" s="40951"/>
      <c r="ARC24" s="40951"/>
      <c r="ARD24" s="40951"/>
      <c r="ARE24" s="40951"/>
      <c r="ARF24" s="40951"/>
      <c r="ARG24" s="40951"/>
      <c r="ARH24" s="40951"/>
      <c r="ARI24" s="40951"/>
      <c r="ARJ24" s="40951"/>
      <c r="ARK24" s="40951"/>
      <c r="ARL24" s="40951"/>
      <c r="ARM24" s="40951"/>
      <c r="ARN24" s="40951"/>
      <c r="ARO24" s="40951"/>
      <c r="ARP24" s="40951"/>
      <c r="ARQ24" s="40951"/>
      <c r="ARR24" s="40951"/>
      <c r="ARS24" s="40951"/>
      <c r="ART24" s="40951"/>
      <c r="ARU24" s="40951"/>
      <c r="ARV24" s="40951"/>
      <c r="ARW24" s="40951"/>
      <c r="ARX24" s="40951"/>
      <c r="ARY24" s="40951"/>
      <c r="ARZ24" s="40951"/>
      <c r="ASA24" s="40951"/>
      <c r="ASB24" s="40951"/>
      <c r="ASC24" s="40951"/>
      <c r="ASD24" s="40951"/>
      <c r="ASE24" s="40951"/>
      <c r="ASF24" s="40951"/>
      <c r="ASG24" s="40951"/>
      <c r="ASH24" s="40951"/>
      <c r="ASI24" s="40951"/>
      <c r="ASJ24" s="40951"/>
      <c r="ASK24" s="40951"/>
      <c r="ASL24" s="40951"/>
      <c r="ASM24" s="40951"/>
      <c r="ASN24" s="40951"/>
      <c r="ASO24" s="40951"/>
      <c r="ASP24" s="40951"/>
      <c r="ASQ24" s="40951"/>
      <c r="ASR24" s="40951"/>
      <c r="ASS24" s="40951"/>
      <c r="AST24" s="40951"/>
      <c r="ASU24" s="40951"/>
      <c r="ASV24" s="40951"/>
      <c r="ASW24" s="40951"/>
      <c r="ASX24" s="40951"/>
      <c r="ASY24" s="40951"/>
      <c r="ASZ24" s="40951"/>
      <c r="ATA24" s="40951"/>
      <c r="ATB24" s="40951"/>
      <c r="ATC24" s="40951"/>
      <c r="ATD24" s="40951"/>
      <c r="ATE24" s="40951"/>
      <c r="ATF24" s="40951"/>
      <c r="ATG24" s="40951"/>
      <c r="ATH24" s="40951"/>
      <c r="ATI24" s="40951"/>
      <c r="ATJ24" s="40951"/>
      <c r="ATK24" s="40951"/>
      <c r="ATL24" s="40951"/>
      <c r="ATM24" s="40951"/>
      <c r="ATN24" s="40951"/>
      <c r="ATO24" s="40951"/>
      <c r="ATP24" s="40951"/>
      <c r="ATQ24" s="40951"/>
      <c r="ATR24" s="40951"/>
      <c r="ATS24" s="40951"/>
      <c r="ATT24" s="40951"/>
      <c r="ATU24" s="40951"/>
      <c r="ATV24" s="40951"/>
      <c r="ATW24" s="40951"/>
      <c r="ATX24" s="40951"/>
      <c r="ATY24" s="40951"/>
      <c r="ATZ24" s="40951"/>
      <c r="AUA24" s="40951"/>
      <c r="AUB24" s="40951"/>
      <c r="AUC24" s="40951"/>
      <c r="AUD24" s="40951"/>
      <c r="AUE24" s="40951"/>
      <c r="AUF24" s="40951"/>
      <c r="AUG24" s="40951"/>
      <c r="AUH24" s="40951"/>
      <c r="AUI24" s="40951"/>
      <c r="AUJ24" s="40951"/>
      <c r="AUK24" s="40951"/>
      <c r="AUL24" s="40951"/>
      <c r="AUM24" s="40951"/>
      <c r="AUN24" s="40951"/>
      <c r="AUO24" s="40951"/>
      <c r="AUP24" s="40951"/>
      <c r="AUQ24" s="40951"/>
      <c r="AUR24" s="40951"/>
      <c r="AUS24" s="40951"/>
      <c r="AUT24" s="40951"/>
      <c r="AUU24" s="40951"/>
      <c r="AUV24" s="40951"/>
      <c r="AUW24" s="40951"/>
      <c r="AUX24" s="40951"/>
      <c r="AUY24" s="40951"/>
      <c r="AUZ24" s="40951"/>
      <c r="AVA24" s="40951"/>
      <c r="AVB24" s="40951"/>
      <c r="AVC24" s="40951"/>
      <c r="AVD24" s="40951"/>
      <c r="AVE24" s="40951"/>
      <c r="AVF24" s="40951"/>
      <c r="AVG24" s="40951"/>
      <c r="AVH24" s="40951"/>
      <c r="AVI24" s="40951"/>
      <c r="AVJ24" s="40951"/>
      <c r="AVK24" s="40951"/>
      <c r="AVL24" s="40951"/>
      <c r="AVM24" s="40951"/>
      <c r="AVN24" s="40951"/>
      <c r="AVO24" s="40951"/>
      <c r="AVP24" s="40951"/>
      <c r="AVQ24" s="40951"/>
      <c r="AVR24" s="40951"/>
      <c r="AVS24" s="40951"/>
      <c r="AVT24" s="40951"/>
      <c r="AVU24" s="40951"/>
      <c r="AVV24" s="40951"/>
      <c r="AVW24" s="40951"/>
      <c r="AVX24" s="40951"/>
      <c r="AVY24" s="40951"/>
      <c r="AVZ24" s="40951"/>
      <c r="AWA24" s="40951"/>
      <c r="AWB24" s="40951"/>
      <c r="AWC24" s="40951"/>
      <c r="AWD24" s="40951"/>
      <c r="AWE24" s="40951"/>
      <c r="AWF24" s="40951"/>
      <c r="AWG24" s="40951"/>
      <c r="AWH24" s="40951"/>
      <c r="AWI24" s="40951"/>
      <c r="AWJ24" s="40951"/>
      <c r="AWK24" s="40951"/>
      <c r="AWL24" s="40951"/>
      <c r="AWM24" s="40951"/>
      <c r="AWN24" s="40951"/>
      <c r="AWO24" s="40951"/>
      <c r="AWP24" s="40951"/>
      <c r="AWQ24" s="40951"/>
      <c r="AWR24" s="40951"/>
      <c r="AWS24" s="40951"/>
      <c r="AWT24" s="40951"/>
      <c r="AWU24" s="40951"/>
      <c r="AWV24" s="40951"/>
      <c r="AWW24" s="40951"/>
      <c r="AWX24" s="40951"/>
      <c r="AWY24" s="40951"/>
      <c r="AWZ24" s="40951"/>
      <c r="AXA24" s="40951"/>
      <c r="AXB24" s="40951"/>
      <c r="AXC24" s="40951"/>
      <c r="AXD24" s="40951"/>
      <c r="AXE24" s="40951"/>
      <c r="AXF24" s="40951"/>
      <c r="AXG24" s="40951"/>
      <c r="AXH24" s="40951"/>
      <c r="AXI24" s="40951"/>
      <c r="AXJ24" s="40951"/>
      <c r="AXK24" s="40951"/>
      <c r="AXL24" s="40951"/>
      <c r="AXM24" s="40951"/>
      <c r="AXN24" s="40951"/>
      <c r="AXO24" s="40951"/>
      <c r="AXP24" s="40951"/>
      <c r="AXQ24" s="40951"/>
      <c r="AXR24" s="40951"/>
      <c r="AXS24" s="40951"/>
      <c r="AXT24" s="40951"/>
      <c r="AXU24" s="40951"/>
      <c r="AXV24" s="40951"/>
      <c r="AXW24" s="40951"/>
      <c r="AXX24" s="40951"/>
      <c r="AXY24" s="40951"/>
      <c r="AXZ24" s="40951"/>
      <c r="AYA24" s="40951"/>
      <c r="AYB24" s="40951"/>
      <c r="AYC24" s="40951"/>
      <c r="AYD24" s="40951"/>
      <c r="AYE24" s="40951"/>
      <c r="AYF24" s="40951"/>
      <c r="AYG24" s="40951"/>
      <c r="AYH24" s="40951"/>
      <c r="AYI24" s="40951"/>
      <c r="AYJ24" s="40951"/>
      <c r="AYK24" s="40951"/>
      <c r="AYL24" s="40951"/>
      <c r="AYM24" s="40951"/>
      <c r="AYN24" s="40951"/>
      <c r="AYO24" s="40951"/>
      <c r="AYP24" s="40951"/>
      <c r="AYQ24" s="40951"/>
      <c r="AYR24" s="40951"/>
      <c r="AYS24" s="40951"/>
      <c r="AYT24" s="40951"/>
      <c r="AYU24" s="40951"/>
      <c r="AYV24" s="40951"/>
      <c r="AYW24" s="40951"/>
      <c r="AYX24" s="40951"/>
      <c r="AYY24" s="40951"/>
      <c r="AYZ24" s="40951"/>
      <c r="AZA24" s="40951"/>
      <c r="AZB24" s="40951"/>
      <c r="AZC24" s="40951"/>
      <c r="AZD24" s="40951"/>
      <c r="AZE24" s="40951"/>
      <c r="AZF24" s="40951"/>
      <c r="AZG24" s="40951"/>
      <c r="AZH24" s="40951"/>
      <c r="AZI24" s="40951"/>
      <c r="AZJ24" s="40951"/>
      <c r="AZK24" s="40951"/>
      <c r="AZL24" s="40951"/>
      <c r="AZM24" s="40951"/>
      <c r="AZN24" s="40951"/>
      <c r="AZO24" s="40951"/>
      <c r="AZP24" s="40951"/>
      <c r="AZQ24" s="40951"/>
      <c r="AZR24" s="40951"/>
      <c r="AZS24" s="40951"/>
      <c r="AZT24" s="40951"/>
      <c r="AZU24" s="40951"/>
      <c r="AZV24" s="40951"/>
      <c r="AZW24" s="40951"/>
      <c r="AZX24" s="40951"/>
      <c r="AZY24" s="40951"/>
      <c r="AZZ24" s="40951"/>
      <c r="BAA24" s="40951"/>
      <c r="BAB24" s="40951"/>
      <c r="BAC24" s="40951"/>
      <c r="BAD24" s="40951"/>
      <c r="BAE24" s="40951"/>
      <c r="BAF24" s="40951"/>
      <c r="BAG24" s="40951"/>
      <c r="BAH24" s="40951"/>
      <c r="BAI24" s="40951"/>
      <c r="BAJ24" s="40951"/>
      <c r="BAK24" s="40951"/>
      <c r="BAL24" s="40951"/>
      <c r="BAM24" s="40951"/>
      <c r="BAN24" s="40951"/>
      <c r="BAO24" s="40951"/>
      <c r="BAP24" s="40951"/>
      <c r="BAQ24" s="40951"/>
      <c r="BAR24" s="40951"/>
      <c r="BAS24" s="40951"/>
      <c r="BAT24" s="40951"/>
      <c r="BAU24" s="40951"/>
      <c r="BAV24" s="40951"/>
      <c r="BAW24" s="40951"/>
      <c r="BAX24" s="40951"/>
      <c r="BAY24" s="40951"/>
      <c r="BAZ24" s="40951"/>
      <c r="BBA24" s="40951"/>
      <c r="BBB24" s="40951"/>
      <c r="BBC24" s="40951"/>
      <c r="BBD24" s="40951"/>
      <c r="BBE24" s="40951"/>
      <c r="BBF24" s="40951"/>
      <c r="BBG24" s="40951"/>
      <c r="BBH24" s="40951"/>
      <c r="BBI24" s="40951"/>
      <c r="BBJ24" s="40951"/>
      <c r="BBK24" s="40951"/>
      <c r="BBL24" s="40951"/>
      <c r="BBM24" s="40951"/>
      <c r="BBN24" s="40951"/>
      <c r="BBO24" s="40951"/>
    </row>
    <row r="25" spans="1:1419" ht="19.5" customHeight="1" x14ac:dyDescent="0.25">
      <c r="A25" s="40961" t="s">
        <v>143</v>
      </c>
      <c r="B25" s="40961"/>
      <c r="C25" s="41001"/>
      <c r="D25" s="41001"/>
      <c r="E25" s="41001"/>
      <c r="F25" s="41001"/>
      <c r="G25" s="41001"/>
      <c r="H25" s="41001"/>
      <c r="I25" s="41001"/>
      <c r="J25" s="41001"/>
      <c r="K25" s="41001"/>
      <c r="L25" s="41001"/>
      <c r="M25" s="41001"/>
      <c r="N25" s="41001"/>
      <c r="O25" s="41001"/>
      <c r="P25" s="41001"/>
      <c r="Q25" s="41001"/>
      <c r="R25" s="41001"/>
      <c r="S25" s="41001"/>
      <c r="T25" s="41001"/>
      <c r="U25" s="41001"/>
      <c r="V25" s="41001"/>
      <c r="W25" s="41001"/>
      <c r="X25" s="41001"/>
      <c r="Y25" s="41001"/>
      <c r="Z25" s="41001"/>
      <c r="AA25" s="41001"/>
      <c r="AB25" s="41001"/>
      <c r="AC25" s="41001"/>
      <c r="AD25" s="41001"/>
      <c r="AE25" s="41001"/>
      <c r="AF25" s="41001"/>
      <c r="AG25" s="41001"/>
      <c r="AH25" s="41001"/>
      <c r="AI25" s="41001"/>
      <c r="AJ25" s="41001"/>
      <c r="AK25" s="41001"/>
      <c r="AL25" s="41001"/>
      <c r="AM25" s="41001"/>
      <c r="AN25" s="41001"/>
      <c r="AO25" s="41001"/>
      <c r="AP25" s="41001"/>
      <c r="AQ25" s="41001"/>
      <c r="AR25" s="41001"/>
      <c r="AS25" s="41001"/>
      <c r="AT25" s="41001"/>
      <c r="AU25" s="41001"/>
      <c r="AV25" s="41001"/>
      <c r="AW25" s="41001"/>
      <c r="AX25" s="41001"/>
      <c r="AY25" s="41001"/>
      <c r="AZ25" s="41001"/>
      <c r="BA25" s="41001"/>
      <c r="BB25" s="41001"/>
      <c r="BC25" s="41001"/>
      <c r="BD25" s="41001"/>
      <c r="BE25" s="41001"/>
      <c r="BF25" s="41001"/>
      <c r="BG25" s="41001"/>
      <c r="BH25" s="41001"/>
      <c r="BI25" s="41001"/>
      <c r="BJ25" s="41001"/>
      <c r="BK25" s="41001"/>
      <c r="BL25" s="41001"/>
      <c r="BM25" s="41001"/>
      <c r="BN25" s="41001"/>
      <c r="BO25" s="41001"/>
      <c r="BP25" s="41001"/>
      <c r="BQ25" s="41001"/>
      <c r="BR25" s="41001"/>
      <c r="BS25" s="41001"/>
      <c r="BT25" s="41001"/>
      <c r="BU25" s="41001"/>
      <c r="BV25" s="41001"/>
      <c r="BW25" s="41001"/>
      <c r="BX25" s="41001"/>
      <c r="BY25" s="41001"/>
      <c r="BZ25" s="41001"/>
      <c r="CA25" s="41001"/>
      <c r="CB25" s="41001"/>
      <c r="CC25" s="41001"/>
      <c r="CD25" s="41001"/>
      <c r="CE25" s="41001"/>
      <c r="CF25" s="41001"/>
      <c r="CG25" s="41001"/>
      <c r="CH25" s="41002"/>
      <c r="CI25" s="41003"/>
      <c r="CJ25" s="41001"/>
      <c r="CK25" s="41001"/>
      <c r="CL25" s="41001"/>
      <c r="CM25" s="41001"/>
      <c r="CN25" s="41001"/>
      <c r="CO25" s="40951"/>
      <c r="CP25" s="40951"/>
      <c r="CQ25" s="40951"/>
      <c r="CR25" s="40951"/>
      <c r="CS25" s="40951"/>
      <c r="CT25" s="40951"/>
      <c r="CU25" s="40951"/>
      <c r="CV25" s="40951"/>
      <c r="CW25" s="40951"/>
      <c r="CX25" s="40951"/>
      <c r="CY25" s="40951"/>
      <c r="CZ25" s="40951"/>
      <c r="DA25" s="40951"/>
      <c r="DB25" s="40951"/>
      <c r="DC25" s="40951"/>
      <c r="DD25" s="40951"/>
      <c r="DE25" s="40951"/>
      <c r="DF25" s="40951"/>
      <c r="DG25" s="40951"/>
      <c r="DH25" s="40951"/>
      <c r="DI25" s="40951"/>
      <c r="DJ25" s="40951"/>
      <c r="DK25" s="40951"/>
      <c r="DL25" s="40951"/>
      <c r="DM25" s="40951"/>
      <c r="DN25" s="40951"/>
      <c r="DO25" s="40951"/>
      <c r="DP25" s="40951"/>
      <c r="DQ25" s="40951"/>
      <c r="DR25" s="40951"/>
      <c r="DS25" s="40951"/>
      <c r="DT25" s="40951"/>
      <c r="DU25" s="40951"/>
      <c r="DV25" s="40951"/>
      <c r="DW25" s="40951"/>
      <c r="DX25" s="40951"/>
      <c r="DY25" s="40951"/>
      <c r="DZ25" s="40951"/>
      <c r="EA25" s="40951"/>
      <c r="EB25" s="40951"/>
      <c r="EC25" s="40951"/>
      <c r="ED25" s="40951"/>
      <c r="EE25" s="40951"/>
      <c r="EF25" s="40951"/>
      <c r="EG25" s="40951"/>
      <c r="EH25" s="40951"/>
      <c r="EI25" s="40951"/>
      <c r="EJ25" s="40951"/>
      <c r="EK25" s="40951"/>
      <c r="EL25" s="40951"/>
      <c r="EM25" s="40951"/>
      <c r="EN25" s="40951"/>
      <c r="EO25" s="40951"/>
      <c r="EP25" s="40951"/>
      <c r="EQ25" s="40951"/>
      <c r="ER25" s="40951"/>
      <c r="ES25" s="40951"/>
      <c r="ET25" s="40951"/>
      <c r="EU25" s="40951"/>
      <c r="EV25" s="40951"/>
      <c r="EW25" s="40951"/>
      <c r="EX25" s="40951"/>
      <c r="EY25" s="40951"/>
      <c r="EZ25" s="40951"/>
      <c r="FA25" s="40951"/>
      <c r="FB25" s="40951"/>
      <c r="FC25" s="40951"/>
      <c r="FD25" s="40951"/>
      <c r="FE25" s="40951"/>
      <c r="FF25" s="40951"/>
      <c r="FG25" s="40951"/>
      <c r="FH25" s="40951"/>
      <c r="FI25" s="40951"/>
      <c r="FJ25" s="40951"/>
      <c r="FK25" s="40951"/>
      <c r="FL25" s="40951"/>
      <c r="FM25" s="40951"/>
      <c r="FN25" s="40951"/>
      <c r="FO25" s="40951"/>
      <c r="FP25" s="40951"/>
      <c r="FQ25" s="40951"/>
      <c r="FR25" s="40951"/>
      <c r="FS25" s="40951"/>
      <c r="FT25" s="40951"/>
      <c r="FU25" s="40951"/>
      <c r="FV25" s="40951"/>
      <c r="FW25" s="40951"/>
      <c r="FX25" s="40951"/>
      <c r="FY25" s="40951"/>
      <c r="FZ25" s="40951"/>
      <c r="GA25" s="40951"/>
      <c r="GB25" s="40951"/>
      <c r="GC25" s="40951"/>
      <c r="GD25" s="40951"/>
      <c r="GE25" s="40951"/>
      <c r="GF25" s="40951"/>
      <c r="GG25" s="40951"/>
      <c r="GH25" s="40951"/>
      <c r="GI25" s="40951"/>
      <c r="GJ25" s="40951"/>
      <c r="GK25" s="40951"/>
      <c r="GL25" s="40951"/>
      <c r="GM25" s="40951"/>
      <c r="GN25" s="40951"/>
      <c r="GO25" s="40951"/>
      <c r="GP25" s="40951"/>
      <c r="GQ25" s="40951"/>
      <c r="GR25" s="40951"/>
      <c r="GS25" s="40951"/>
      <c r="GT25" s="40951"/>
      <c r="GU25" s="40951"/>
      <c r="GV25" s="40951"/>
      <c r="GW25" s="40951"/>
      <c r="GX25" s="40951"/>
      <c r="GY25" s="40951"/>
      <c r="GZ25" s="40951"/>
      <c r="HA25" s="40951"/>
      <c r="HB25" s="40951"/>
      <c r="HC25" s="40951"/>
      <c r="HD25" s="40951"/>
      <c r="HE25" s="40951"/>
      <c r="HF25" s="40951"/>
      <c r="HG25" s="40951"/>
      <c r="HH25" s="40951"/>
      <c r="HI25" s="40951"/>
      <c r="HJ25" s="40951"/>
      <c r="HK25" s="40951"/>
      <c r="HL25" s="40951"/>
      <c r="HM25" s="40951"/>
      <c r="HN25" s="40951"/>
      <c r="HO25" s="40951"/>
      <c r="HP25" s="40951"/>
      <c r="HQ25" s="40951"/>
      <c r="HR25" s="40951"/>
      <c r="HS25" s="40951"/>
      <c r="HT25" s="40951"/>
      <c r="HU25" s="40951"/>
      <c r="HV25" s="40951"/>
      <c r="HW25" s="40951"/>
      <c r="HX25" s="40951"/>
      <c r="HY25" s="40951"/>
      <c r="HZ25" s="40951"/>
      <c r="IA25" s="40951"/>
      <c r="IB25" s="40951"/>
      <c r="IC25" s="40951"/>
      <c r="ID25" s="40951"/>
      <c r="IE25" s="40951"/>
      <c r="IF25" s="40951"/>
      <c r="IG25" s="40951"/>
      <c r="IH25" s="40951"/>
      <c r="II25" s="40951"/>
      <c r="IJ25" s="40951"/>
      <c r="IK25" s="40951"/>
      <c r="IL25" s="40951"/>
      <c r="IM25" s="40951"/>
      <c r="IN25" s="40951"/>
      <c r="IO25" s="40951"/>
      <c r="IP25" s="40951"/>
      <c r="IQ25" s="40951"/>
      <c r="IR25" s="40951"/>
      <c r="IS25" s="40951"/>
      <c r="IT25" s="40951"/>
      <c r="IU25" s="40951"/>
      <c r="IV25" s="40951"/>
      <c r="IW25" s="40951"/>
      <c r="IX25" s="40951"/>
      <c r="IY25" s="40951"/>
      <c r="IZ25" s="40951"/>
      <c r="JA25" s="40951"/>
      <c r="JB25" s="40951"/>
      <c r="JC25" s="40951"/>
      <c r="JD25" s="40951"/>
      <c r="JE25" s="40951"/>
      <c r="JF25" s="40951"/>
      <c r="JG25" s="40951"/>
      <c r="JH25" s="40951"/>
      <c r="JI25" s="40951"/>
      <c r="JJ25" s="40951"/>
      <c r="JK25" s="40951"/>
      <c r="JL25" s="40951"/>
      <c r="JM25" s="40951"/>
      <c r="JN25" s="40951"/>
      <c r="JO25" s="40951"/>
      <c r="JP25" s="40951"/>
      <c r="JQ25" s="40951"/>
      <c r="JR25" s="40951"/>
      <c r="JS25" s="40951"/>
      <c r="JT25" s="40951"/>
      <c r="JU25" s="40951"/>
      <c r="JV25" s="40951"/>
      <c r="JW25" s="40951"/>
      <c r="JX25" s="40951"/>
      <c r="JY25" s="40951"/>
      <c r="JZ25" s="40951"/>
      <c r="KA25" s="40951"/>
      <c r="KB25" s="40951"/>
      <c r="KC25" s="40951"/>
      <c r="KD25" s="40951"/>
      <c r="KE25" s="40951"/>
      <c r="KF25" s="40951"/>
      <c r="KG25" s="40951"/>
      <c r="KH25" s="40951"/>
      <c r="KI25" s="40951"/>
      <c r="KJ25" s="40951"/>
      <c r="KK25" s="40951"/>
      <c r="KL25" s="40951"/>
      <c r="KM25" s="40951"/>
      <c r="KN25" s="40951"/>
      <c r="KO25" s="40951"/>
      <c r="KP25" s="40951"/>
      <c r="KQ25" s="40951"/>
      <c r="KR25" s="40951"/>
      <c r="KS25" s="40951"/>
      <c r="KT25" s="40951"/>
      <c r="KU25" s="40951"/>
      <c r="KV25" s="40951"/>
      <c r="KW25" s="40951"/>
      <c r="KX25" s="40951"/>
      <c r="KY25" s="40951"/>
      <c r="KZ25" s="40951"/>
      <c r="LA25" s="40951"/>
      <c r="LB25" s="40951"/>
      <c r="LC25" s="40951"/>
      <c r="LD25" s="40951"/>
      <c r="LE25" s="40951"/>
      <c r="LF25" s="40951"/>
      <c r="LG25" s="40951"/>
      <c r="LH25" s="40951"/>
      <c r="LI25" s="40951"/>
      <c r="LJ25" s="40951"/>
      <c r="LK25" s="40951"/>
      <c r="LL25" s="40951"/>
      <c r="LM25" s="40951"/>
      <c r="LN25" s="40951"/>
      <c r="LO25" s="40951"/>
      <c r="LP25" s="40951"/>
      <c r="LQ25" s="40951"/>
      <c r="LR25" s="40951"/>
      <c r="LS25" s="40951"/>
      <c r="LT25" s="40951"/>
      <c r="LU25" s="40951"/>
      <c r="LV25" s="40951"/>
      <c r="LW25" s="40951"/>
      <c r="LX25" s="40951"/>
      <c r="LY25" s="40951"/>
      <c r="LZ25" s="40951"/>
      <c r="MA25" s="40951"/>
      <c r="MB25" s="40951"/>
      <c r="MC25" s="40951"/>
      <c r="MD25" s="40951"/>
      <c r="ME25" s="40951"/>
      <c r="MF25" s="40951"/>
      <c r="MG25" s="40951"/>
      <c r="MH25" s="40951"/>
      <c r="MI25" s="40951"/>
      <c r="MJ25" s="40951"/>
      <c r="MK25" s="40951"/>
      <c r="ML25" s="40951"/>
      <c r="MM25" s="40951"/>
      <c r="MN25" s="40951"/>
      <c r="MO25" s="40951"/>
      <c r="MP25" s="40951"/>
      <c r="MQ25" s="40951"/>
      <c r="MR25" s="40951"/>
      <c r="MS25" s="40951"/>
      <c r="MT25" s="40951"/>
      <c r="MU25" s="40951"/>
      <c r="MV25" s="40951"/>
      <c r="MW25" s="40951"/>
      <c r="MX25" s="40951"/>
      <c r="MY25" s="40951"/>
      <c r="MZ25" s="40951"/>
      <c r="NA25" s="40951"/>
      <c r="NB25" s="40951"/>
      <c r="NC25" s="40951"/>
      <c r="ND25" s="40951"/>
      <c r="NE25" s="40951"/>
      <c r="NF25" s="40951"/>
      <c r="NG25" s="40951"/>
      <c r="NH25" s="40951"/>
      <c r="NI25" s="40951"/>
      <c r="NJ25" s="40951"/>
      <c r="NK25" s="40951"/>
      <c r="NL25" s="40951"/>
      <c r="NM25" s="40951"/>
      <c r="NN25" s="40951"/>
      <c r="NO25" s="40951"/>
      <c r="NP25" s="40951"/>
      <c r="NQ25" s="40951"/>
      <c r="NR25" s="40951"/>
      <c r="NS25" s="40951"/>
      <c r="NT25" s="40951"/>
      <c r="NU25" s="40951"/>
      <c r="NV25" s="40951"/>
      <c r="NW25" s="40951"/>
      <c r="NX25" s="40951"/>
      <c r="NY25" s="40951"/>
      <c r="NZ25" s="40951"/>
      <c r="OA25" s="40951"/>
      <c r="OB25" s="40951"/>
      <c r="OC25" s="40951"/>
      <c r="OD25" s="40951"/>
      <c r="OE25" s="40951"/>
      <c r="OF25" s="40951"/>
      <c r="OG25" s="40951"/>
      <c r="OH25" s="40951"/>
      <c r="OI25" s="40951"/>
      <c r="OJ25" s="40951"/>
      <c r="OK25" s="40951"/>
      <c r="OL25" s="40951"/>
      <c r="OM25" s="40951"/>
      <c r="ON25" s="40951"/>
      <c r="OO25" s="40951"/>
      <c r="OP25" s="40951"/>
      <c r="OQ25" s="40951"/>
      <c r="OR25" s="40951"/>
      <c r="OS25" s="40951"/>
      <c r="OT25" s="40951"/>
      <c r="OU25" s="40951"/>
      <c r="OV25" s="40951"/>
      <c r="OW25" s="40951"/>
      <c r="OX25" s="40951"/>
      <c r="OY25" s="40951"/>
      <c r="OZ25" s="40951"/>
      <c r="PA25" s="40951"/>
      <c r="PB25" s="40951"/>
      <c r="PC25" s="40951"/>
      <c r="PD25" s="40951"/>
      <c r="PE25" s="40951"/>
      <c r="PF25" s="40951"/>
      <c r="PG25" s="40951"/>
      <c r="PH25" s="40951"/>
      <c r="PI25" s="40951"/>
      <c r="PJ25" s="40951"/>
      <c r="PK25" s="40951"/>
      <c r="PL25" s="40951"/>
      <c r="PM25" s="40951"/>
      <c r="PN25" s="40951"/>
      <c r="PO25" s="40951"/>
      <c r="PP25" s="40951"/>
      <c r="PQ25" s="40951"/>
      <c r="PR25" s="40951"/>
      <c r="PS25" s="40951"/>
      <c r="PT25" s="40951"/>
      <c r="PU25" s="40951"/>
      <c r="PV25" s="40951"/>
      <c r="PW25" s="40951"/>
      <c r="PX25" s="40951"/>
      <c r="PY25" s="40951"/>
      <c r="PZ25" s="40951"/>
      <c r="QA25" s="40951"/>
      <c r="QB25" s="40951"/>
      <c r="QC25" s="40951"/>
      <c r="QD25" s="40951"/>
      <c r="QE25" s="40951"/>
      <c r="QF25" s="40951"/>
      <c r="QG25" s="40951"/>
      <c r="QH25" s="40951"/>
      <c r="QI25" s="40951"/>
      <c r="QJ25" s="40951"/>
      <c r="QK25" s="40951"/>
      <c r="QL25" s="40951"/>
      <c r="QM25" s="40951"/>
      <c r="QN25" s="40951"/>
      <c r="QO25" s="40951"/>
      <c r="QP25" s="40951"/>
      <c r="QQ25" s="40951"/>
      <c r="QR25" s="40951"/>
      <c r="QS25" s="40951"/>
      <c r="QT25" s="40951"/>
      <c r="QU25" s="40951"/>
      <c r="QV25" s="40951"/>
      <c r="QW25" s="40951"/>
      <c r="QX25" s="40951"/>
      <c r="QY25" s="40951"/>
      <c r="QZ25" s="40951"/>
      <c r="RA25" s="40951"/>
      <c r="RB25" s="40951"/>
      <c r="RC25" s="40951"/>
      <c r="RD25" s="40951"/>
      <c r="RE25" s="40951"/>
      <c r="RF25" s="40951"/>
      <c r="RG25" s="40951"/>
      <c r="RH25" s="40951"/>
      <c r="RI25" s="40951"/>
      <c r="RJ25" s="40951"/>
      <c r="RK25" s="40951"/>
      <c r="RL25" s="40951"/>
      <c r="RM25" s="40951"/>
      <c r="RN25" s="40951"/>
      <c r="RO25" s="40951"/>
      <c r="RP25" s="40951"/>
      <c r="RQ25" s="40951"/>
      <c r="RR25" s="40951"/>
      <c r="RS25" s="40951"/>
      <c r="RT25" s="40951"/>
      <c r="RU25" s="40951"/>
      <c r="RV25" s="40951"/>
      <c r="RW25" s="40951"/>
      <c r="RX25" s="40951"/>
      <c r="RY25" s="40951"/>
      <c r="RZ25" s="40951"/>
      <c r="SA25" s="40951"/>
      <c r="SB25" s="40951"/>
      <c r="SC25" s="40951"/>
      <c r="SD25" s="40951"/>
      <c r="SE25" s="40951"/>
      <c r="SF25" s="40951"/>
      <c r="SG25" s="40951"/>
      <c r="SH25" s="40951"/>
      <c r="SI25" s="40951"/>
      <c r="SJ25" s="40951"/>
      <c r="SK25" s="40951"/>
      <c r="SL25" s="40951"/>
      <c r="SM25" s="40951"/>
      <c r="SN25" s="40951"/>
      <c r="SO25" s="40951"/>
      <c r="SP25" s="40951"/>
      <c r="SQ25" s="40951"/>
      <c r="SR25" s="40951"/>
      <c r="SS25" s="40951"/>
      <c r="ST25" s="40951"/>
      <c r="SU25" s="40951"/>
      <c r="SV25" s="40951"/>
      <c r="SW25" s="40951"/>
      <c r="SX25" s="40951"/>
      <c r="SY25" s="40951"/>
      <c r="SZ25" s="40951"/>
      <c r="TA25" s="40951"/>
      <c r="TB25" s="40951"/>
      <c r="TC25" s="40951"/>
      <c r="TD25" s="40951"/>
      <c r="TE25" s="40951"/>
      <c r="TF25" s="40951"/>
      <c r="TG25" s="40951"/>
      <c r="TH25" s="40951"/>
      <c r="TI25" s="40951"/>
      <c r="TJ25" s="40951"/>
      <c r="TK25" s="40951"/>
      <c r="TL25" s="40951"/>
      <c r="TM25" s="40951"/>
      <c r="TN25" s="40951"/>
      <c r="TO25" s="40951"/>
      <c r="TP25" s="40951"/>
      <c r="TQ25" s="40951"/>
      <c r="TR25" s="40951"/>
      <c r="TS25" s="40951"/>
      <c r="TT25" s="40951"/>
      <c r="TU25" s="40951"/>
      <c r="TV25" s="40951"/>
      <c r="TW25" s="40951"/>
      <c r="TX25" s="40951"/>
      <c r="TY25" s="40951"/>
      <c r="TZ25" s="40951"/>
      <c r="UA25" s="40951"/>
      <c r="UB25" s="40951"/>
      <c r="UC25" s="40951"/>
      <c r="UD25" s="40951"/>
      <c r="UE25" s="40951"/>
      <c r="UF25" s="40951"/>
      <c r="UG25" s="40951"/>
      <c r="UH25" s="40951"/>
      <c r="UI25" s="40951"/>
      <c r="UJ25" s="40951"/>
      <c r="UK25" s="40951"/>
      <c r="UL25" s="40951"/>
      <c r="UM25" s="40951"/>
      <c r="UN25" s="40951"/>
      <c r="UO25" s="40951"/>
      <c r="UP25" s="40951"/>
      <c r="UQ25" s="40951"/>
      <c r="UR25" s="40951"/>
      <c r="US25" s="40951"/>
      <c r="UT25" s="40951"/>
      <c r="UU25" s="40951"/>
      <c r="UV25" s="40951"/>
      <c r="UW25" s="40951"/>
      <c r="UX25" s="40951"/>
      <c r="UY25" s="40951"/>
      <c r="UZ25" s="40951"/>
      <c r="VA25" s="40951"/>
      <c r="VB25" s="40951"/>
      <c r="VC25" s="40951"/>
      <c r="VD25" s="40951"/>
      <c r="VE25" s="40951"/>
      <c r="VF25" s="40951"/>
      <c r="VG25" s="40951"/>
      <c r="VH25" s="40951"/>
      <c r="VI25" s="40951"/>
      <c r="VJ25" s="40951"/>
      <c r="VK25" s="40951"/>
      <c r="VL25" s="40951"/>
      <c r="VM25" s="40951"/>
      <c r="VN25" s="40951"/>
      <c r="VO25" s="40951"/>
      <c r="VP25" s="40951"/>
      <c r="VQ25" s="40951"/>
      <c r="VR25" s="40951"/>
      <c r="VS25" s="40951"/>
      <c r="VT25" s="40951"/>
      <c r="VU25" s="40951"/>
      <c r="VV25" s="40951"/>
      <c r="VW25" s="40951"/>
      <c r="VX25" s="40951"/>
      <c r="VY25" s="40951"/>
      <c r="VZ25" s="40951"/>
      <c r="WA25" s="40951"/>
      <c r="WB25" s="40951"/>
      <c r="WC25" s="40951"/>
      <c r="WD25" s="40951"/>
      <c r="WE25" s="40951"/>
      <c r="WF25" s="40951"/>
      <c r="WG25" s="40951"/>
      <c r="WH25" s="40951"/>
      <c r="WI25" s="40951"/>
      <c r="WJ25" s="40951"/>
      <c r="WK25" s="40951"/>
      <c r="WL25" s="40951"/>
      <c r="WM25" s="40951"/>
      <c r="WN25" s="40951"/>
      <c r="WO25" s="40951"/>
      <c r="WP25" s="40951"/>
      <c r="WQ25" s="40951"/>
      <c r="WR25" s="40951"/>
      <c r="WS25" s="40951"/>
      <c r="WT25" s="40951"/>
      <c r="WU25" s="40951"/>
      <c r="WV25" s="40951"/>
      <c r="WW25" s="40951"/>
      <c r="WX25" s="40951"/>
      <c r="WY25" s="40951"/>
      <c r="WZ25" s="40951"/>
      <c r="XA25" s="40951"/>
      <c r="XB25" s="40951"/>
      <c r="XC25" s="40951"/>
      <c r="XD25" s="40951"/>
      <c r="XE25" s="40951"/>
      <c r="XF25" s="40951"/>
      <c r="XG25" s="40951"/>
      <c r="XH25" s="40951"/>
      <c r="XI25" s="40951"/>
      <c r="XJ25" s="40951"/>
      <c r="XK25" s="40951"/>
      <c r="XL25" s="40951"/>
      <c r="XM25" s="40951"/>
      <c r="XN25" s="40951"/>
      <c r="XO25" s="40951"/>
      <c r="XP25" s="40951"/>
      <c r="XQ25" s="40951"/>
      <c r="XR25" s="40951"/>
      <c r="XS25" s="40951"/>
      <c r="XT25" s="40951"/>
      <c r="XU25" s="40951"/>
      <c r="XV25" s="40951"/>
      <c r="XW25" s="40951"/>
      <c r="XX25" s="40951"/>
      <c r="XY25" s="40951"/>
      <c r="XZ25" s="40951"/>
      <c r="YA25" s="40951"/>
      <c r="YB25" s="40951"/>
      <c r="YC25" s="40951"/>
      <c r="YD25" s="40951"/>
      <c r="YE25" s="40951"/>
      <c r="YF25" s="40951"/>
      <c r="YG25" s="40951"/>
      <c r="YH25" s="40951"/>
      <c r="YI25" s="40951"/>
      <c r="YJ25" s="40951"/>
      <c r="YK25" s="40951"/>
      <c r="YL25" s="40951"/>
      <c r="YM25" s="40951"/>
      <c r="YN25" s="40951"/>
      <c r="YO25" s="40951"/>
      <c r="YP25" s="40951"/>
      <c r="YQ25" s="40951"/>
      <c r="YR25" s="40951"/>
      <c r="YS25" s="40951"/>
      <c r="YT25" s="40951"/>
      <c r="YU25" s="40951"/>
      <c r="YV25" s="40951"/>
      <c r="YW25" s="40951"/>
      <c r="YX25" s="40951"/>
      <c r="YY25" s="40951"/>
      <c r="YZ25" s="40951"/>
      <c r="ZA25" s="40951"/>
      <c r="ZB25" s="40951"/>
      <c r="ZC25" s="40951"/>
      <c r="ZD25" s="40951"/>
      <c r="ZE25" s="40951"/>
      <c r="ZF25" s="40951"/>
      <c r="ZG25" s="40951"/>
      <c r="ZH25" s="40951"/>
      <c r="ZI25" s="40951"/>
      <c r="ZJ25" s="40951"/>
      <c r="ZK25" s="40951"/>
      <c r="ZL25" s="40951"/>
      <c r="ZM25" s="40951"/>
      <c r="ZN25" s="40951"/>
      <c r="ZO25" s="40951"/>
      <c r="ZP25" s="40951"/>
      <c r="ZQ25" s="40951"/>
      <c r="ZR25" s="40951"/>
      <c r="ZS25" s="40951"/>
      <c r="ZT25" s="40951"/>
      <c r="ZU25" s="40951"/>
      <c r="ZV25" s="40951"/>
      <c r="ZW25" s="40951"/>
      <c r="ZX25" s="40951"/>
      <c r="ZY25" s="40951"/>
      <c r="ZZ25" s="40951"/>
      <c r="AAA25" s="40951"/>
      <c r="AAB25" s="40951"/>
      <c r="AAC25" s="40951"/>
      <c r="AAD25" s="40951"/>
      <c r="AAE25" s="40951"/>
      <c r="AAF25" s="40951"/>
      <c r="AAG25" s="40951"/>
      <c r="AAH25" s="40951"/>
      <c r="AAI25" s="40951"/>
      <c r="AAJ25" s="40951"/>
      <c r="AAK25" s="40951"/>
      <c r="AAL25" s="40951"/>
      <c r="AAM25" s="40951"/>
      <c r="AAN25" s="40951"/>
      <c r="AAO25" s="40951"/>
      <c r="AAP25" s="40951"/>
      <c r="AAQ25" s="40951"/>
      <c r="AAR25" s="40951"/>
      <c r="AAS25" s="40951"/>
      <c r="AAT25" s="40951"/>
      <c r="AAU25" s="40951"/>
      <c r="AAV25" s="40951"/>
      <c r="AAW25" s="40951"/>
      <c r="AAX25" s="40951"/>
      <c r="AAY25" s="40951"/>
      <c r="AAZ25" s="40951"/>
      <c r="ABA25" s="40951"/>
      <c r="ABB25" s="40951"/>
      <c r="ABC25" s="40951"/>
      <c r="ABD25" s="40951"/>
      <c r="ABE25" s="40951"/>
      <c r="ABF25" s="40951"/>
      <c r="ABG25" s="40951"/>
      <c r="ABH25" s="40951"/>
      <c r="ABI25" s="40951"/>
      <c r="ABJ25" s="40951"/>
      <c r="ABK25" s="40951"/>
      <c r="ABL25" s="40951"/>
      <c r="ABM25" s="40951"/>
      <c r="ABN25" s="40951"/>
      <c r="ABO25" s="40951"/>
      <c r="ABP25" s="40951"/>
      <c r="ABQ25" s="40951"/>
      <c r="ABR25" s="40951"/>
      <c r="ABS25" s="40951"/>
      <c r="ABT25" s="40951"/>
      <c r="ABU25" s="40951"/>
      <c r="ABV25" s="40951"/>
      <c r="ABW25" s="40951"/>
      <c r="ABX25" s="40951"/>
      <c r="ABY25" s="40951"/>
      <c r="ABZ25" s="40951"/>
      <c r="ACA25" s="40951"/>
      <c r="ACB25" s="40951"/>
      <c r="ACC25" s="40951"/>
      <c r="ACD25" s="40951"/>
      <c r="ACE25" s="40951"/>
      <c r="ACF25" s="40951"/>
      <c r="ACG25" s="40951"/>
      <c r="ACH25" s="40951"/>
      <c r="ACI25" s="40951"/>
      <c r="ACJ25" s="40951"/>
      <c r="ACK25" s="40951"/>
      <c r="ACL25" s="40951"/>
      <c r="ACM25" s="40951"/>
      <c r="ACN25" s="40951"/>
      <c r="ACO25" s="40951"/>
      <c r="ACP25" s="40951"/>
      <c r="ACQ25" s="40951"/>
      <c r="ACR25" s="40951"/>
      <c r="ACS25" s="40951"/>
      <c r="ACT25" s="40951"/>
      <c r="ACU25" s="40951"/>
      <c r="ACV25" s="40951"/>
      <c r="ACW25" s="40951"/>
      <c r="ACX25" s="40951"/>
      <c r="ACY25" s="40951"/>
      <c r="ACZ25" s="40951"/>
      <c r="ADA25" s="40951"/>
      <c r="ADB25" s="40951"/>
      <c r="ADC25" s="40951"/>
      <c r="ADD25" s="40951"/>
      <c r="ADE25" s="40951"/>
      <c r="ADF25" s="40951"/>
      <c r="ADG25" s="40951"/>
      <c r="ADH25" s="40951"/>
      <c r="ADI25" s="40951"/>
      <c r="ADJ25" s="40951"/>
      <c r="ADK25" s="40951"/>
      <c r="ADL25" s="40951"/>
      <c r="ADM25" s="40951"/>
      <c r="ADN25" s="40951"/>
      <c r="ADO25" s="40951"/>
      <c r="ADP25" s="40951"/>
      <c r="ADQ25" s="40951"/>
      <c r="ADR25" s="40951"/>
      <c r="ADS25" s="40951"/>
      <c r="ADT25" s="40951"/>
      <c r="ADU25" s="40951"/>
      <c r="ADV25" s="40951"/>
      <c r="ADW25" s="40951"/>
      <c r="ADX25" s="40951"/>
      <c r="ADY25" s="40951"/>
      <c r="ADZ25" s="40951"/>
      <c r="AEA25" s="40951"/>
      <c r="AEB25" s="40951"/>
      <c r="AEC25" s="40951"/>
      <c r="AED25" s="40951"/>
      <c r="AEE25" s="40951"/>
      <c r="AEF25" s="40951"/>
      <c r="AEG25" s="40951"/>
      <c r="AEH25" s="40951"/>
      <c r="AEI25" s="40951"/>
      <c r="AEJ25" s="40951"/>
      <c r="AEK25" s="40951"/>
      <c r="AEL25" s="40951"/>
      <c r="AEM25" s="40951"/>
      <c r="AEN25" s="40951"/>
      <c r="AEO25" s="40951"/>
      <c r="AEP25" s="40951"/>
      <c r="AEQ25" s="40951"/>
      <c r="AER25" s="40951"/>
      <c r="AES25" s="40951"/>
      <c r="AET25" s="40951"/>
      <c r="AEU25" s="40951"/>
      <c r="AEV25" s="40951"/>
      <c r="AEW25" s="40951"/>
      <c r="AEX25" s="40951"/>
      <c r="AEY25" s="40951"/>
      <c r="AEZ25" s="40951"/>
      <c r="AFA25" s="40951"/>
      <c r="AFB25" s="40951"/>
      <c r="AFC25" s="40951"/>
      <c r="AFD25" s="40951"/>
      <c r="AFE25" s="40951"/>
      <c r="AFF25" s="40951"/>
      <c r="AFG25" s="40951"/>
      <c r="AFH25" s="40951"/>
      <c r="AFI25" s="40951"/>
      <c r="AFJ25" s="40951"/>
      <c r="AFK25" s="40951"/>
      <c r="AFL25" s="40951"/>
      <c r="AFM25" s="40951"/>
      <c r="AFN25" s="40951"/>
      <c r="AFO25" s="40951"/>
      <c r="AFP25" s="40951"/>
      <c r="AFQ25" s="40951"/>
      <c r="AFR25" s="40951"/>
      <c r="AFS25" s="40951"/>
      <c r="AFT25" s="40951"/>
      <c r="AFU25" s="40951"/>
      <c r="AFV25" s="40951"/>
      <c r="AFW25" s="40951"/>
      <c r="AFX25" s="40951"/>
      <c r="AFY25" s="40951"/>
      <c r="AFZ25" s="40951"/>
      <c r="AGA25" s="40951"/>
      <c r="AGB25" s="40951"/>
      <c r="AGC25" s="40951"/>
      <c r="AGD25" s="40951"/>
      <c r="AGE25" s="40951"/>
      <c r="AGF25" s="40951"/>
      <c r="AGG25" s="40951"/>
      <c r="AGH25" s="40951"/>
      <c r="AGI25" s="40951"/>
      <c r="AGJ25" s="40951"/>
      <c r="AGK25" s="40951"/>
      <c r="AGL25" s="40951"/>
      <c r="AGM25" s="40951"/>
      <c r="AGN25" s="40951"/>
      <c r="AGO25" s="40951"/>
      <c r="AGP25" s="40951"/>
      <c r="AGQ25" s="40951"/>
      <c r="AGR25" s="40951"/>
      <c r="AGS25" s="40951"/>
      <c r="AGT25" s="40951"/>
      <c r="AGU25" s="40951"/>
      <c r="AGV25" s="40951"/>
      <c r="AGW25" s="40951"/>
      <c r="AGX25" s="40951"/>
      <c r="AGY25" s="40951"/>
      <c r="AGZ25" s="40951"/>
      <c r="AHA25" s="40951"/>
      <c r="AHB25" s="40951"/>
      <c r="AHC25" s="40951"/>
      <c r="AHD25" s="40951"/>
      <c r="AHE25" s="40951"/>
      <c r="AHF25" s="40951"/>
      <c r="AHG25" s="40951"/>
      <c r="AHH25" s="40951"/>
      <c r="AHI25" s="40951"/>
      <c r="AHJ25" s="40951"/>
      <c r="AHK25" s="40951"/>
      <c r="AHL25" s="40951"/>
      <c r="AHM25" s="40951"/>
      <c r="AHN25" s="40951"/>
      <c r="AHO25" s="40951"/>
      <c r="AHP25" s="40951"/>
      <c r="AHQ25" s="40951"/>
      <c r="AHR25" s="40951"/>
      <c r="AHS25" s="40951"/>
      <c r="AHT25" s="40951"/>
      <c r="AHU25" s="40951"/>
      <c r="AHV25" s="40951"/>
      <c r="AHW25" s="40951"/>
      <c r="AHX25" s="40951"/>
      <c r="AHY25" s="40951"/>
      <c r="AHZ25" s="40951"/>
      <c r="AIA25" s="40951"/>
      <c r="AIB25" s="40951"/>
      <c r="AIC25" s="40951"/>
      <c r="AID25" s="40951"/>
      <c r="AIE25" s="40951"/>
      <c r="AIF25" s="40951"/>
      <c r="AIG25" s="40951"/>
      <c r="AIH25" s="40951"/>
      <c r="AII25" s="40951"/>
      <c r="AIJ25" s="40951"/>
      <c r="AIK25" s="40951"/>
      <c r="AIL25" s="40951"/>
      <c r="AIM25" s="40951"/>
      <c r="AIN25" s="40951"/>
      <c r="AIO25" s="40951"/>
      <c r="AIP25" s="40951"/>
      <c r="AIQ25" s="40951"/>
      <c r="AIR25" s="40951"/>
      <c r="AIS25" s="40951"/>
      <c r="AIT25" s="40951"/>
      <c r="AIU25" s="40951"/>
      <c r="AIV25" s="40951"/>
      <c r="AIW25" s="40951"/>
      <c r="AIX25" s="40951"/>
      <c r="AIY25" s="40951"/>
      <c r="AIZ25" s="40951"/>
      <c r="AJA25" s="40951"/>
      <c r="AJB25" s="40951"/>
      <c r="AJC25" s="40951"/>
      <c r="AJD25" s="40951"/>
      <c r="AJE25" s="40951"/>
      <c r="AJF25" s="40951"/>
      <c r="AJG25" s="40951"/>
      <c r="AJH25" s="40951"/>
      <c r="AJI25" s="40951"/>
      <c r="AJJ25" s="40951"/>
      <c r="AJK25" s="40951"/>
      <c r="AJL25" s="40951"/>
      <c r="AJM25" s="40951"/>
      <c r="AJN25" s="40951"/>
      <c r="AJO25" s="40951"/>
      <c r="AJP25" s="40951"/>
      <c r="AJQ25" s="40951"/>
      <c r="AJR25" s="40951"/>
      <c r="AJS25" s="40951"/>
      <c r="AJT25" s="40951"/>
      <c r="AJU25" s="40951"/>
      <c r="AJV25" s="40951"/>
      <c r="AJW25" s="40951"/>
      <c r="AJX25" s="40951"/>
      <c r="AJY25" s="40951"/>
      <c r="AJZ25" s="40951"/>
      <c r="AKA25" s="40951"/>
      <c r="AKB25" s="40951"/>
      <c r="AKC25" s="40951"/>
      <c r="AKD25" s="40951"/>
      <c r="AKE25" s="40951"/>
      <c r="AKF25" s="40951"/>
      <c r="AKG25" s="40951"/>
      <c r="AKH25" s="40951"/>
      <c r="AKI25" s="40951"/>
      <c r="AKJ25" s="40951"/>
      <c r="AKK25" s="40951"/>
      <c r="AKL25" s="40951"/>
      <c r="AKM25" s="40951"/>
      <c r="AKN25" s="40951"/>
      <c r="AKO25" s="40951"/>
      <c r="AKP25" s="40951"/>
      <c r="AKQ25" s="40951"/>
      <c r="AKR25" s="40951"/>
      <c r="AKS25" s="40951"/>
      <c r="AKT25" s="40951"/>
      <c r="AKU25" s="40951"/>
      <c r="AKV25" s="40951"/>
      <c r="AKW25" s="40951"/>
      <c r="AKX25" s="40951"/>
      <c r="AKY25" s="40951"/>
      <c r="AKZ25" s="40951"/>
      <c r="ALA25" s="40951"/>
      <c r="ALB25" s="40951"/>
      <c r="ALC25" s="40951"/>
      <c r="ALD25" s="40951"/>
      <c r="ALE25" s="40951"/>
      <c r="ALF25" s="40951"/>
      <c r="ALG25" s="40951"/>
      <c r="ALH25" s="40951"/>
      <c r="ALI25" s="40951"/>
      <c r="ALJ25" s="40951"/>
      <c r="ALK25" s="40951"/>
      <c r="ALL25" s="40951"/>
      <c r="ALM25" s="40951"/>
      <c r="ALN25" s="40951"/>
      <c r="ALO25" s="40951"/>
      <c r="ALP25" s="40951"/>
      <c r="ALQ25" s="40951"/>
      <c r="ALR25" s="40951"/>
      <c r="ALS25" s="40951"/>
      <c r="ALT25" s="40951"/>
      <c r="ALU25" s="40951"/>
      <c r="ALV25" s="40951"/>
      <c r="ALW25" s="40951"/>
      <c r="ALX25" s="40951"/>
      <c r="ALY25" s="40951"/>
      <c r="ALZ25" s="40951"/>
      <c r="AMA25" s="40951"/>
      <c r="AMB25" s="40951"/>
      <c r="AMC25" s="40951"/>
      <c r="AMD25" s="40951"/>
      <c r="AME25" s="40951"/>
      <c r="AMF25" s="40951"/>
      <c r="AMG25" s="40951"/>
      <c r="AMH25" s="40951"/>
      <c r="AMI25" s="40951"/>
      <c r="AMJ25" s="40951"/>
      <c r="AMK25" s="40951"/>
      <c r="AML25" s="40951"/>
      <c r="AMM25" s="40951"/>
      <c r="AMN25" s="40951"/>
      <c r="AMO25" s="40951"/>
      <c r="AMP25" s="40951"/>
      <c r="AMQ25" s="40951"/>
      <c r="AMR25" s="40951"/>
      <c r="AMS25" s="40951"/>
      <c r="AMT25" s="40951"/>
      <c r="AMU25" s="40951"/>
      <c r="AMV25" s="40951"/>
      <c r="AMW25" s="40951"/>
      <c r="AMX25" s="40951"/>
      <c r="AMY25" s="40951"/>
      <c r="AMZ25" s="40951"/>
      <c r="ANA25" s="40951"/>
      <c r="ANB25" s="40951"/>
      <c r="ANC25" s="40951"/>
      <c r="AND25" s="40951"/>
      <c r="ANE25" s="40951"/>
      <c r="ANF25" s="40951"/>
      <c r="ANG25" s="40951"/>
      <c r="ANH25" s="40951"/>
      <c r="ANI25" s="40951"/>
      <c r="ANJ25" s="40951"/>
      <c r="ANK25" s="40951"/>
      <c r="ANL25" s="40951"/>
      <c r="ANM25" s="40951"/>
      <c r="ANN25" s="40951"/>
      <c r="ANO25" s="40951"/>
      <c r="ANP25" s="40951"/>
      <c r="ANQ25" s="40951"/>
      <c r="ANR25" s="40951"/>
      <c r="ANS25" s="40951"/>
      <c r="ANT25" s="40951"/>
      <c r="ANU25" s="40951"/>
      <c r="ANV25" s="40951"/>
      <c r="ANW25" s="40951"/>
      <c r="ANX25" s="40951"/>
      <c r="ANY25" s="40951"/>
      <c r="ANZ25" s="40951"/>
      <c r="AOA25" s="40951"/>
      <c r="AOB25" s="40951"/>
      <c r="AOC25" s="40951"/>
      <c r="AOD25" s="40951"/>
      <c r="AOE25" s="40951"/>
      <c r="AOF25" s="40951"/>
      <c r="AOG25" s="40951"/>
      <c r="AOH25" s="40951"/>
      <c r="AOI25" s="40951"/>
      <c r="AOJ25" s="40951"/>
      <c r="AOK25" s="40951"/>
      <c r="AOL25" s="40951"/>
      <c r="AOM25" s="40951"/>
      <c r="AON25" s="40951"/>
      <c r="AOO25" s="40951"/>
      <c r="AOP25" s="40951"/>
      <c r="AOQ25" s="40951"/>
      <c r="AOR25" s="40951"/>
      <c r="AOS25" s="40951"/>
      <c r="AOT25" s="40951"/>
      <c r="AOU25" s="40951"/>
      <c r="AOV25" s="40951"/>
      <c r="AOW25" s="40951"/>
      <c r="AOX25" s="40951"/>
      <c r="AOY25" s="40951"/>
      <c r="AOZ25" s="40951"/>
      <c r="APA25" s="40951"/>
      <c r="APB25" s="40951"/>
      <c r="APC25" s="40951"/>
      <c r="APD25" s="40951"/>
      <c r="APE25" s="40951"/>
      <c r="APF25" s="40951"/>
      <c r="APG25" s="40951"/>
      <c r="APH25" s="40951"/>
      <c r="API25" s="40951"/>
      <c r="APJ25" s="40951"/>
      <c r="APK25" s="40951"/>
      <c r="APL25" s="40951"/>
      <c r="APM25" s="40951"/>
      <c r="APN25" s="40951"/>
      <c r="APO25" s="40951"/>
      <c r="APP25" s="40951"/>
      <c r="APQ25" s="40951"/>
      <c r="APR25" s="40951"/>
      <c r="APS25" s="40951"/>
      <c r="APT25" s="40951"/>
      <c r="APU25" s="40951"/>
      <c r="APV25" s="40951"/>
      <c r="APW25" s="40951"/>
      <c r="APX25" s="40951"/>
      <c r="APY25" s="40951"/>
      <c r="APZ25" s="40951"/>
      <c r="AQA25" s="40951"/>
      <c r="AQB25" s="40951"/>
      <c r="AQC25" s="40951"/>
      <c r="AQD25" s="40951"/>
      <c r="AQE25" s="40951"/>
      <c r="AQF25" s="40951"/>
      <c r="AQG25" s="40951"/>
      <c r="AQH25" s="40951"/>
      <c r="AQI25" s="40951"/>
      <c r="AQJ25" s="40951"/>
      <c r="AQK25" s="40951"/>
      <c r="AQL25" s="40951"/>
      <c r="AQM25" s="40951"/>
      <c r="AQN25" s="40951"/>
      <c r="AQO25" s="40951"/>
      <c r="AQP25" s="40951"/>
      <c r="AQQ25" s="40951"/>
      <c r="AQR25" s="40951"/>
      <c r="AQS25" s="40951"/>
      <c r="AQT25" s="40951"/>
      <c r="AQU25" s="40951"/>
      <c r="AQV25" s="40951"/>
      <c r="AQW25" s="40951"/>
      <c r="AQX25" s="40951"/>
      <c r="AQY25" s="40951"/>
      <c r="AQZ25" s="40951"/>
      <c r="ARA25" s="40951"/>
      <c r="ARB25" s="40951"/>
      <c r="ARC25" s="40951"/>
      <c r="ARD25" s="40951"/>
      <c r="ARE25" s="40951"/>
      <c r="ARF25" s="40951"/>
      <c r="ARG25" s="40951"/>
      <c r="ARH25" s="40951"/>
      <c r="ARI25" s="40951"/>
      <c r="ARJ25" s="40951"/>
      <c r="ARK25" s="40951"/>
      <c r="ARL25" s="40951"/>
      <c r="ARM25" s="40951"/>
      <c r="ARN25" s="40951"/>
      <c r="ARO25" s="40951"/>
      <c r="ARP25" s="40951"/>
      <c r="ARQ25" s="40951"/>
      <c r="ARR25" s="40951"/>
      <c r="ARS25" s="40951"/>
      <c r="ART25" s="40951"/>
      <c r="ARU25" s="40951"/>
      <c r="ARV25" s="40951"/>
      <c r="ARW25" s="40951"/>
      <c r="ARX25" s="40951"/>
      <c r="ARY25" s="40951"/>
      <c r="ARZ25" s="40951"/>
      <c r="ASA25" s="40951"/>
      <c r="ASB25" s="40951"/>
      <c r="ASC25" s="40951"/>
      <c r="ASD25" s="40951"/>
      <c r="ASE25" s="40951"/>
      <c r="ASF25" s="40951"/>
      <c r="ASG25" s="40951"/>
      <c r="ASH25" s="40951"/>
      <c r="ASI25" s="40951"/>
      <c r="ASJ25" s="40951"/>
      <c r="ASK25" s="40951"/>
      <c r="ASL25" s="40951"/>
      <c r="ASM25" s="40951"/>
      <c r="ASN25" s="40951"/>
      <c r="ASO25" s="40951"/>
      <c r="ASP25" s="40951"/>
      <c r="ASQ25" s="40951"/>
      <c r="ASR25" s="40951"/>
      <c r="ASS25" s="40951"/>
      <c r="AST25" s="40951"/>
      <c r="ASU25" s="40951"/>
      <c r="ASV25" s="40951"/>
      <c r="ASW25" s="40951"/>
      <c r="ASX25" s="40951"/>
      <c r="ASY25" s="40951"/>
      <c r="ASZ25" s="40951"/>
      <c r="ATA25" s="40951"/>
      <c r="ATB25" s="40951"/>
      <c r="ATC25" s="40951"/>
      <c r="ATD25" s="40951"/>
      <c r="ATE25" s="40951"/>
      <c r="ATF25" s="40951"/>
      <c r="ATG25" s="40951"/>
      <c r="ATH25" s="40951"/>
      <c r="ATI25" s="40951"/>
      <c r="ATJ25" s="40951"/>
      <c r="ATK25" s="40951"/>
      <c r="ATL25" s="40951"/>
      <c r="ATM25" s="40951"/>
      <c r="ATN25" s="40951"/>
      <c r="ATO25" s="40951"/>
      <c r="ATP25" s="40951"/>
      <c r="ATQ25" s="40951"/>
      <c r="ATR25" s="40951"/>
      <c r="ATS25" s="40951"/>
      <c r="ATT25" s="40951"/>
      <c r="ATU25" s="40951"/>
      <c r="ATV25" s="40951"/>
      <c r="ATW25" s="40951"/>
      <c r="ATX25" s="40951"/>
      <c r="ATY25" s="40951"/>
      <c r="ATZ25" s="40951"/>
      <c r="AUA25" s="40951"/>
      <c r="AUB25" s="40951"/>
      <c r="AUC25" s="40951"/>
      <c r="AUD25" s="40951"/>
      <c r="AUE25" s="40951"/>
      <c r="AUF25" s="40951"/>
      <c r="AUG25" s="40951"/>
      <c r="AUH25" s="40951"/>
      <c r="AUI25" s="40951"/>
      <c r="AUJ25" s="40951"/>
      <c r="AUK25" s="40951"/>
      <c r="AUL25" s="40951"/>
      <c r="AUM25" s="40951"/>
      <c r="AUN25" s="40951"/>
      <c r="AUO25" s="40951"/>
      <c r="AUP25" s="40951"/>
      <c r="AUQ25" s="40951"/>
      <c r="AUR25" s="40951"/>
      <c r="AUS25" s="40951"/>
      <c r="AUT25" s="40951"/>
      <c r="AUU25" s="40951"/>
      <c r="AUV25" s="40951"/>
      <c r="AUW25" s="40951"/>
      <c r="AUX25" s="40951"/>
      <c r="AUY25" s="40951"/>
      <c r="AUZ25" s="40951"/>
      <c r="AVA25" s="40951"/>
      <c r="AVB25" s="40951"/>
      <c r="AVC25" s="40951"/>
      <c r="AVD25" s="40951"/>
      <c r="AVE25" s="40951"/>
      <c r="AVF25" s="40951"/>
      <c r="AVG25" s="40951"/>
      <c r="AVH25" s="40951"/>
      <c r="AVI25" s="40951"/>
      <c r="AVJ25" s="40951"/>
      <c r="AVK25" s="40951"/>
      <c r="AVL25" s="40951"/>
      <c r="AVM25" s="40951"/>
      <c r="AVN25" s="40951"/>
      <c r="AVO25" s="40951"/>
      <c r="AVP25" s="40951"/>
      <c r="AVQ25" s="40951"/>
      <c r="AVR25" s="40951"/>
      <c r="AVS25" s="40951"/>
      <c r="AVT25" s="40951"/>
      <c r="AVU25" s="40951"/>
      <c r="AVV25" s="40951"/>
      <c r="AVW25" s="40951"/>
      <c r="AVX25" s="40951"/>
      <c r="AVY25" s="40951"/>
      <c r="AVZ25" s="40951"/>
      <c r="AWA25" s="40951"/>
      <c r="AWB25" s="40951"/>
      <c r="AWC25" s="40951"/>
      <c r="AWD25" s="40951"/>
      <c r="AWE25" s="40951"/>
      <c r="AWF25" s="40951"/>
      <c r="AWG25" s="40951"/>
      <c r="AWH25" s="40951"/>
      <c r="AWI25" s="40951"/>
      <c r="AWJ25" s="40951"/>
      <c r="AWK25" s="40951"/>
      <c r="AWL25" s="40951"/>
      <c r="AWM25" s="40951"/>
      <c r="AWN25" s="40951"/>
      <c r="AWO25" s="40951"/>
      <c r="AWP25" s="40951"/>
      <c r="AWQ25" s="40951"/>
      <c r="AWR25" s="40951"/>
      <c r="AWS25" s="40951"/>
      <c r="AWT25" s="40951"/>
      <c r="AWU25" s="40951"/>
      <c r="AWV25" s="40951"/>
      <c r="AWW25" s="40951"/>
      <c r="AWX25" s="40951"/>
      <c r="AWY25" s="40951"/>
      <c r="AWZ25" s="40951"/>
      <c r="AXA25" s="40951"/>
      <c r="AXB25" s="40951"/>
      <c r="AXC25" s="40951"/>
      <c r="AXD25" s="40951"/>
      <c r="AXE25" s="40951"/>
      <c r="AXF25" s="40951"/>
      <c r="AXG25" s="40951"/>
      <c r="AXH25" s="40951"/>
      <c r="AXI25" s="40951"/>
      <c r="AXJ25" s="40951"/>
      <c r="AXK25" s="40951"/>
      <c r="AXL25" s="40951"/>
      <c r="AXM25" s="40951"/>
      <c r="AXN25" s="40951"/>
      <c r="AXO25" s="40951"/>
      <c r="AXP25" s="40951"/>
      <c r="AXQ25" s="40951"/>
      <c r="AXR25" s="40951"/>
      <c r="AXS25" s="40951"/>
      <c r="AXT25" s="40951"/>
      <c r="AXU25" s="40951"/>
      <c r="AXV25" s="40951"/>
      <c r="AXW25" s="40951"/>
      <c r="AXX25" s="40951"/>
      <c r="AXY25" s="40951"/>
      <c r="AXZ25" s="40951"/>
      <c r="AYA25" s="40951"/>
      <c r="AYB25" s="40951"/>
      <c r="AYC25" s="40951"/>
      <c r="AYD25" s="40951"/>
      <c r="AYE25" s="40951"/>
      <c r="AYF25" s="40951"/>
      <c r="AYG25" s="40951"/>
      <c r="AYH25" s="40951"/>
      <c r="AYI25" s="40951"/>
      <c r="AYJ25" s="40951"/>
      <c r="AYK25" s="40951"/>
      <c r="AYL25" s="40951"/>
      <c r="AYM25" s="40951"/>
      <c r="AYN25" s="40951"/>
      <c r="AYO25" s="40951"/>
      <c r="AYP25" s="40951"/>
      <c r="AYQ25" s="40951"/>
      <c r="AYR25" s="40951"/>
      <c r="AYS25" s="40951"/>
      <c r="AYT25" s="40951"/>
      <c r="AYU25" s="40951"/>
      <c r="AYV25" s="40951"/>
      <c r="AYW25" s="40951"/>
      <c r="AYX25" s="40951"/>
      <c r="AYY25" s="40951"/>
      <c r="AYZ25" s="40951"/>
      <c r="AZA25" s="40951"/>
      <c r="AZB25" s="40951"/>
      <c r="AZC25" s="40951"/>
      <c r="AZD25" s="40951"/>
      <c r="AZE25" s="40951"/>
      <c r="AZF25" s="40951"/>
      <c r="AZG25" s="40951"/>
      <c r="AZH25" s="40951"/>
      <c r="AZI25" s="40951"/>
      <c r="AZJ25" s="40951"/>
      <c r="AZK25" s="40951"/>
      <c r="AZL25" s="40951"/>
      <c r="AZM25" s="40951"/>
      <c r="AZN25" s="40951"/>
      <c r="AZO25" s="40951"/>
      <c r="AZP25" s="40951"/>
      <c r="AZQ25" s="40951"/>
      <c r="AZR25" s="40951"/>
      <c r="AZS25" s="40951"/>
      <c r="AZT25" s="40951"/>
      <c r="AZU25" s="40951"/>
      <c r="AZV25" s="40951"/>
      <c r="AZW25" s="40951"/>
      <c r="AZX25" s="40951"/>
      <c r="AZY25" s="40951"/>
      <c r="AZZ25" s="40951"/>
      <c r="BAA25" s="40951"/>
      <c r="BAB25" s="40951"/>
      <c r="BAC25" s="40951"/>
      <c r="BAD25" s="40951"/>
      <c r="BAE25" s="40951"/>
      <c r="BAF25" s="40951"/>
      <c r="BAG25" s="40951"/>
      <c r="BAH25" s="40951"/>
      <c r="BAI25" s="40951"/>
      <c r="BAJ25" s="40951"/>
      <c r="BAK25" s="40951"/>
      <c r="BAL25" s="40951"/>
      <c r="BAM25" s="40951"/>
      <c r="BAN25" s="40951"/>
      <c r="BAO25" s="40951"/>
      <c r="BAP25" s="40951"/>
      <c r="BAQ25" s="40951"/>
      <c r="BAR25" s="40951"/>
      <c r="BAS25" s="40951"/>
      <c r="BAT25" s="40951"/>
      <c r="BAU25" s="40951"/>
      <c r="BAV25" s="40951"/>
      <c r="BAW25" s="40951"/>
      <c r="BAX25" s="40951"/>
      <c r="BAY25" s="40951"/>
      <c r="BAZ25" s="40951"/>
      <c r="BBA25" s="40951"/>
      <c r="BBB25" s="40951"/>
      <c r="BBC25" s="40951"/>
      <c r="BBD25" s="40951"/>
      <c r="BBE25" s="40951"/>
      <c r="BBF25" s="40951"/>
      <c r="BBG25" s="40951"/>
      <c r="BBH25" s="40951"/>
      <c r="BBI25" s="40951"/>
      <c r="BBJ25" s="40951"/>
      <c r="BBK25" s="40951"/>
      <c r="BBL25" s="40951"/>
      <c r="BBM25" s="40951"/>
      <c r="BBN25" s="40951"/>
      <c r="BBO25" s="40951"/>
    </row>
    <row r="26" spans="1:1419" ht="21.75" customHeight="1" x14ac:dyDescent="0.25">
      <c r="A26" s="41974" t="s">
        <v>138</v>
      </c>
      <c r="B26" s="41989"/>
      <c r="C26" s="40966">
        <f>DB_PESSOAL_V.2021!C60</f>
        <v>0</v>
      </c>
      <c r="D26" s="40966">
        <f>DB_PESSOAL_V.2021!D60</f>
        <v>0</v>
      </c>
      <c r="E26" s="40966">
        <f>DB_PESSOAL_V.2021!E60</f>
        <v>0</v>
      </c>
      <c r="F26" s="40966">
        <f>DB_PESSOAL_V.2021!F60</f>
        <v>0</v>
      </c>
      <c r="G26" s="40966">
        <f>DB_PESSOAL_V.2021!G60</f>
        <v>0</v>
      </c>
      <c r="H26" s="40967">
        <f>C26+D26-E26+F26-G26</f>
        <v>0</v>
      </c>
      <c r="I26" s="40968">
        <f>H26</f>
        <v>0</v>
      </c>
      <c r="J26" s="40969">
        <v>0</v>
      </c>
      <c r="K26" s="40969">
        <v>0</v>
      </c>
      <c r="L26" s="40966">
        <v>0</v>
      </c>
      <c r="M26" s="40969">
        <v>0</v>
      </c>
      <c r="N26" s="40970">
        <f>I26+J26-K26+L26-M26</f>
        <v>0</v>
      </c>
      <c r="O26" s="40968">
        <f>N26</f>
        <v>0</v>
      </c>
      <c r="P26" s="40969">
        <v>0</v>
      </c>
      <c r="Q26" s="40969">
        <v>0</v>
      </c>
      <c r="R26" s="40966">
        <v>0</v>
      </c>
      <c r="S26" s="40969">
        <v>0</v>
      </c>
      <c r="T26" s="40970">
        <f>O26+P26-Q26+R26-S26</f>
        <v>0</v>
      </c>
      <c r="U26" s="40968">
        <f>T26</f>
        <v>0</v>
      </c>
      <c r="V26" s="40969">
        <v>0</v>
      </c>
      <c r="W26" s="40969">
        <v>0</v>
      </c>
      <c r="X26" s="40966">
        <v>0</v>
      </c>
      <c r="Y26" s="40969">
        <v>0</v>
      </c>
      <c r="Z26" s="40970">
        <f>U26+V26-W26+X26-Y26</f>
        <v>0</v>
      </c>
      <c r="AA26" s="40968">
        <f>Z26</f>
        <v>0</v>
      </c>
      <c r="AB26" s="41040">
        <v>0</v>
      </c>
      <c r="AC26" s="41041">
        <v>0</v>
      </c>
      <c r="AD26" s="40966">
        <v>0</v>
      </c>
      <c r="AE26" s="41042">
        <v>0</v>
      </c>
      <c r="AF26" s="40970">
        <f>AA26+AB26-AC26+AD26-AE26</f>
        <v>0</v>
      </c>
      <c r="AG26" s="40968">
        <f>AF26</f>
        <v>0</v>
      </c>
      <c r="AH26" s="40969">
        <v>0</v>
      </c>
      <c r="AI26" s="40969">
        <v>0</v>
      </c>
      <c r="AJ26" s="40966">
        <v>0</v>
      </c>
      <c r="AK26" s="40969">
        <v>0</v>
      </c>
      <c r="AL26" s="40970">
        <f>AG26+AH26-AI26+AJ26-AK26</f>
        <v>0</v>
      </c>
      <c r="AM26" s="40968">
        <f>AL26</f>
        <v>0</v>
      </c>
      <c r="AN26" s="40969">
        <v>0</v>
      </c>
      <c r="AO26" s="40966">
        <v>0</v>
      </c>
      <c r="AP26" s="40966">
        <v>0</v>
      </c>
      <c r="AQ26" s="40969">
        <v>0</v>
      </c>
      <c r="AR26" s="40970">
        <f>AM26+AN26-AO26+AP26-AQ26</f>
        <v>0</v>
      </c>
      <c r="AS26" s="40968">
        <f>AR26</f>
        <v>0</v>
      </c>
      <c r="AT26" s="40969">
        <v>0</v>
      </c>
      <c r="AU26" s="40969">
        <v>0</v>
      </c>
      <c r="AV26" s="40966">
        <v>0</v>
      </c>
      <c r="AW26" s="40969">
        <v>0</v>
      </c>
      <c r="AX26" s="40970">
        <f>AS26+AT26-AU26+AV26-AW26</f>
        <v>0</v>
      </c>
      <c r="AY26" s="40968">
        <f>AX26</f>
        <v>0</v>
      </c>
      <c r="AZ26" s="41043">
        <v>0</v>
      </c>
      <c r="BA26" s="41044">
        <v>0</v>
      </c>
      <c r="BB26" s="40966">
        <v>0</v>
      </c>
      <c r="BC26" s="41045">
        <v>0</v>
      </c>
      <c r="BD26" s="40970">
        <f>AY26+AZ26-BA26+BB26-BC26</f>
        <v>0</v>
      </c>
      <c r="BE26" s="40968">
        <f>BD26</f>
        <v>0</v>
      </c>
      <c r="BF26" s="40969">
        <v>0</v>
      </c>
      <c r="BG26" s="40969">
        <v>0</v>
      </c>
      <c r="BH26" s="40966">
        <v>0</v>
      </c>
      <c r="BI26" s="40969">
        <v>0</v>
      </c>
      <c r="BJ26" s="40970">
        <f>BE26+BF26-BG26+BH26-BI26</f>
        <v>0</v>
      </c>
      <c r="BK26" s="40968">
        <f>BJ26</f>
        <v>0</v>
      </c>
      <c r="BL26" s="40969">
        <v>0</v>
      </c>
      <c r="BM26" s="40969">
        <v>0</v>
      </c>
      <c r="BN26" s="40969">
        <v>0</v>
      </c>
      <c r="BO26" s="40969">
        <v>0</v>
      </c>
      <c r="BP26" s="40969">
        <f>BK26+BL26-BM26+BN26-BO26</f>
        <v>0</v>
      </c>
      <c r="BQ26" s="40969">
        <f>BP26</f>
        <v>0</v>
      </c>
      <c r="BR26" s="40969">
        <v>0</v>
      </c>
      <c r="BS26" s="40969">
        <v>0</v>
      </c>
      <c r="BT26" s="40969">
        <v>0</v>
      </c>
      <c r="BU26" s="40969">
        <v>0</v>
      </c>
      <c r="BV26" s="40969">
        <f>BQ26+BR26-BS26+BT26-BU26</f>
        <v>0</v>
      </c>
      <c r="BW26" s="40969">
        <f>BV26</f>
        <v>0</v>
      </c>
      <c r="BX26" s="40969">
        <v>0</v>
      </c>
      <c r="BY26" s="40969">
        <v>0</v>
      </c>
      <c r="BZ26" s="40969">
        <v>0</v>
      </c>
      <c r="CA26" s="40969">
        <v>0</v>
      </c>
      <c r="CB26" s="40969">
        <f>BW26+BX26-BY26+BZ26-CA26</f>
        <v>0</v>
      </c>
      <c r="CC26" s="40969">
        <f>H26</f>
        <v>0</v>
      </c>
      <c r="CD26" s="40969">
        <f t="shared" ref="CD26:CG28" si="15">J26+P26+V26+AB26+AH26+AN26+AT26+AZ26+BF26+BL26+BR26+BX26</f>
        <v>0</v>
      </c>
      <c r="CE26" s="40969">
        <f t="shared" si="15"/>
        <v>0</v>
      </c>
      <c r="CF26" s="40969">
        <f t="shared" si="15"/>
        <v>0</v>
      </c>
      <c r="CG26" s="40969">
        <f t="shared" si="15"/>
        <v>0</v>
      </c>
      <c r="CH26" s="40969">
        <f>CC26+CD26-CE26+CF26-CG26</f>
        <v>0</v>
      </c>
      <c r="CI26" s="40969">
        <f>C26</f>
        <v>0</v>
      </c>
      <c r="CJ26" s="40969">
        <f t="shared" ref="CJ26:CM28" si="16">D26+CD26</f>
        <v>0</v>
      </c>
      <c r="CK26" s="40969">
        <f t="shared" si="16"/>
        <v>0</v>
      </c>
      <c r="CL26" s="40969">
        <f t="shared" si="16"/>
        <v>0</v>
      </c>
      <c r="CM26" s="40969">
        <f t="shared" si="16"/>
        <v>0</v>
      </c>
      <c r="CN26" s="40969">
        <f>CI26+CJ26-CK26+CL26-CM26</f>
        <v>0</v>
      </c>
      <c r="CO26" s="40969"/>
      <c r="CP26" s="40969"/>
      <c r="CQ26" s="40969"/>
      <c r="CR26" s="40969"/>
      <c r="CS26" s="40969"/>
      <c r="CT26" s="40969"/>
      <c r="CU26" s="40969"/>
      <c r="CV26" s="40969"/>
      <c r="CW26" s="40969"/>
      <c r="CX26" s="40969"/>
      <c r="CY26" s="40969"/>
      <c r="CZ26" s="40969"/>
      <c r="DA26" s="40969"/>
      <c r="DB26" s="40969"/>
      <c r="DC26" s="40969"/>
      <c r="DD26" s="40969"/>
      <c r="DE26" s="40969"/>
      <c r="DF26" s="40969"/>
      <c r="DG26" s="40969"/>
      <c r="DH26" s="40969"/>
      <c r="DI26" s="40969"/>
      <c r="DJ26" s="40969"/>
      <c r="DK26" s="40969"/>
      <c r="DL26" s="40969"/>
      <c r="DM26" s="40969"/>
      <c r="DN26" s="40969"/>
      <c r="DO26" s="40969"/>
      <c r="DP26" s="40969"/>
      <c r="DQ26" s="40969"/>
      <c r="DR26" s="40969"/>
      <c r="DS26" s="40969"/>
      <c r="DT26" s="40969"/>
      <c r="DU26" s="40969"/>
      <c r="DV26" s="40969"/>
      <c r="DW26" s="40969"/>
      <c r="DX26" s="40969"/>
      <c r="DY26" s="40969"/>
      <c r="DZ26" s="40969"/>
      <c r="EA26" s="40969"/>
      <c r="EB26" s="40969"/>
      <c r="EC26" s="40969"/>
      <c r="ED26" s="40969"/>
      <c r="EE26" s="40969"/>
      <c r="EF26" s="40969"/>
      <c r="EG26" s="40969"/>
      <c r="EH26" s="40969"/>
      <c r="EI26" s="40969"/>
      <c r="EJ26" s="40969"/>
      <c r="EK26" s="40969"/>
      <c r="EL26" s="40969"/>
      <c r="EM26" s="40969"/>
      <c r="EN26" s="40969"/>
      <c r="EO26" s="40969"/>
      <c r="EP26" s="40969"/>
      <c r="EQ26" s="40969"/>
      <c r="ER26" s="40969"/>
      <c r="ES26" s="40969"/>
      <c r="ET26" s="40969"/>
      <c r="EU26" s="40969"/>
      <c r="EV26" s="40969"/>
      <c r="EW26" s="40969"/>
      <c r="EX26" s="40969"/>
      <c r="EY26" s="40969"/>
      <c r="EZ26" s="40969"/>
      <c r="FA26" s="40969"/>
      <c r="FB26" s="40969"/>
      <c r="FC26" s="40969"/>
      <c r="FD26" s="40969"/>
      <c r="FE26" s="40969"/>
      <c r="FF26" s="40969"/>
      <c r="FG26" s="40969"/>
      <c r="FH26" s="40969"/>
      <c r="FI26" s="40969"/>
      <c r="FJ26" s="40969"/>
      <c r="FK26" s="40969"/>
      <c r="FL26" s="40969"/>
      <c r="FM26" s="40969"/>
      <c r="FN26" s="40969"/>
      <c r="FO26" s="40969"/>
      <c r="FP26" s="40969"/>
      <c r="FQ26" s="40969"/>
      <c r="FR26" s="40969"/>
      <c r="FS26" s="40969"/>
      <c r="FT26" s="40969"/>
      <c r="FU26" s="40969"/>
      <c r="FV26" s="40969"/>
      <c r="FW26" s="40969"/>
      <c r="FX26" s="40969"/>
      <c r="FY26" s="40969"/>
      <c r="FZ26" s="40969"/>
      <c r="GA26" s="40969"/>
      <c r="GB26" s="40969"/>
      <c r="GC26" s="40969"/>
      <c r="GD26" s="40969"/>
      <c r="GE26" s="40969"/>
      <c r="GF26" s="40969"/>
      <c r="GG26" s="40969"/>
      <c r="GH26" s="40969"/>
      <c r="GI26" s="40969"/>
      <c r="GJ26" s="40969"/>
      <c r="GK26" s="40969"/>
      <c r="GL26" s="40969"/>
      <c r="GM26" s="40969"/>
      <c r="GN26" s="40969"/>
      <c r="GO26" s="40969"/>
      <c r="GP26" s="40969"/>
      <c r="GQ26" s="40969"/>
      <c r="GR26" s="40969"/>
      <c r="GS26" s="40969"/>
      <c r="GT26" s="40969"/>
      <c r="GU26" s="40969"/>
      <c r="GV26" s="40969"/>
      <c r="GW26" s="40969"/>
      <c r="GX26" s="40969"/>
      <c r="GY26" s="40969"/>
      <c r="GZ26" s="40969"/>
      <c r="HA26" s="40969"/>
      <c r="HB26" s="40969"/>
      <c r="HC26" s="40969"/>
      <c r="HD26" s="40969"/>
      <c r="HE26" s="40969"/>
      <c r="HF26" s="40969"/>
      <c r="HG26" s="40969"/>
      <c r="HH26" s="40969"/>
      <c r="HI26" s="40969"/>
      <c r="HJ26" s="40969"/>
      <c r="HK26" s="40969"/>
      <c r="HL26" s="40969"/>
      <c r="HM26" s="40969"/>
      <c r="HN26" s="40969"/>
      <c r="HO26" s="40969"/>
      <c r="HP26" s="40969"/>
      <c r="HQ26" s="40969"/>
      <c r="HR26" s="40969"/>
      <c r="HS26" s="40969"/>
      <c r="HT26" s="40969"/>
      <c r="HU26" s="40969"/>
      <c r="HV26" s="40969"/>
      <c r="HW26" s="40969"/>
      <c r="HX26" s="40969"/>
      <c r="HY26" s="40969"/>
      <c r="HZ26" s="40969"/>
      <c r="IA26" s="40969"/>
      <c r="IB26" s="40969"/>
      <c r="IC26" s="40969"/>
      <c r="ID26" s="40969"/>
      <c r="IE26" s="40969"/>
      <c r="IF26" s="40969"/>
      <c r="IG26" s="40969"/>
      <c r="IH26" s="40969"/>
      <c r="II26" s="40969"/>
      <c r="IJ26" s="40969"/>
      <c r="IK26" s="40969"/>
      <c r="IL26" s="40969"/>
      <c r="IM26" s="40969"/>
      <c r="IN26" s="40969"/>
      <c r="IO26" s="40969"/>
      <c r="IP26" s="40969"/>
      <c r="IQ26" s="40969"/>
      <c r="IR26" s="40969"/>
      <c r="IS26" s="40969"/>
      <c r="IT26" s="40969"/>
      <c r="IU26" s="40969"/>
      <c r="IV26" s="40969"/>
      <c r="IW26" s="40969"/>
      <c r="IX26" s="40969"/>
      <c r="IY26" s="40969"/>
      <c r="IZ26" s="40969"/>
      <c r="JA26" s="40969"/>
      <c r="JB26" s="40969"/>
      <c r="JC26" s="40969"/>
      <c r="JD26" s="40969"/>
      <c r="JE26" s="40969"/>
      <c r="JF26" s="40969"/>
      <c r="JG26" s="40969"/>
      <c r="JH26" s="40969"/>
      <c r="JI26" s="40969"/>
      <c r="JJ26" s="40969"/>
      <c r="JK26" s="40969"/>
      <c r="JL26" s="40969"/>
      <c r="JM26" s="40969"/>
      <c r="JN26" s="40969"/>
      <c r="JO26" s="40969"/>
      <c r="JP26" s="40969"/>
      <c r="JQ26" s="40969"/>
      <c r="JR26" s="40969"/>
      <c r="JS26" s="40969"/>
      <c r="JT26" s="40969"/>
      <c r="JU26" s="40969"/>
      <c r="JV26" s="40969"/>
      <c r="JW26" s="40969"/>
      <c r="JX26" s="40969"/>
      <c r="JY26" s="40969"/>
      <c r="JZ26" s="40969"/>
      <c r="KA26" s="40969"/>
      <c r="KB26" s="40969"/>
      <c r="KC26" s="40969"/>
      <c r="KD26" s="40969"/>
      <c r="KE26" s="40969"/>
      <c r="KF26" s="40969"/>
      <c r="KG26" s="40969"/>
      <c r="KH26" s="40969"/>
      <c r="KI26" s="40969"/>
      <c r="KJ26" s="40969"/>
      <c r="KK26" s="40969"/>
      <c r="KL26" s="40969"/>
      <c r="KM26" s="40969"/>
      <c r="KN26" s="40969"/>
      <c r="KO26" s="40969"/>
      <c r="KP26" s="40969"/>
      <c r="KQ26" s="40969"/>
      <c r="KR26" s="40969"/>
      <c r="KS26" s="40969"/>
      <c r="KT26" s="40969"/>
      <c r="KU26" s="40969"/>
      <c r="KV26" s="40969"/>
      <c r="KW26" s="40969"/>
      <c r="KX26" s="40969"/>
      <c r="KY26" s="40969"/>
      <c r="KZ26" s="40969"/>
      <c r="LA26" s="40969"/>
      <c r="LB26" s="40969"/>
      <c r="LC26" s="40969"/>
      <c r="LD26" s="40969"/>
      <c r="LE26" s="40969"/>
      <c r="LF26" s="40969"/>
      <c r="LG26" s="40969"/>
      <c r="LH26" s="40969"/>
      <c r="LI26" s="40969"/>
      <c r="LJ26" s="40969"/>
      <c r="LK26" s="40969"/>
      <c r="LL26" s="40969"/>
      <c r="LM26" s="40969"/>
      <c r="LN26" s="40969"/>
      <c r="LO26" s="40969"/>
      <c r="LP26" s="40969"/>
      <c r="LQ26" s="40969"/>
      <c r="LR26" s="40969"/>
      <c r="LS26" s="40969"/>
      <c r="LT26" s="40969"/>
      <c r="LU26" s="40969"/>
      <c r="LV26" s="40969"/>
      <c r="LW26" s="40969"/>
      <c r="LX26" s="40969"/>
      <c r="LY26" s="40969"/>
      <c r="LZ26" s="40969"/>
      <c r="MA26" s="40969"/>
      <c r="MB26" s="40969"/>
      <c r="MC26" s="40969"/>
      <c r="MD26" s="40969"/>
      <c r="ME26" s="40969"/>
      <c r="MF26" s="40969"/>
      <c r="MG26" s="40969"/>
      <c r="MH26" s="40969"/>
      <c r="MI26" s="40969"/>
      <c r="MJ26" s="40969"/>
      <c r="MK26" s="40969"/>
      <c r="ML26" s="40969"/>
      <c r="MM26" s="40969"/>
      <c r="MN26" s="40969"/>
      <c r="MO26" s="40969"/>
      <c r="MP26" s="40969"/>
      <c r="MQ26" s="40969"/>
      <c r="MR26" s="40969"/>
      <c r="MS26" s="40969"/>
      <c r="MT26" s="40969"/>
      <c r="MU26" s="40969"/>
      <c r="MV26" s="40969"/>
      <c r="MW26" s="40969"/>
      <c r="MX26" s="40969"/>
      <c r="MY26" s="40969"/>
      <c r="MZ26" s="40969"/>
      <c r="NA26" s="40969"/>
      <c r="NB26" s="40969"/>
      <c r="NC26" s="40969"/>
      <c r="ND26" s="40969"/>
      <c r="NE26" s="40969"/>
      <c r="NF26" s="40969"/>
      <c r="NG26" s="40969"/>
      <c r="NH26" s="40969"/>
      <c r="NI26" s="40969"/>
      <c r="NJ26" s="40969"/>
      <c r="NK26" s="40969"/>
      <c r="NL26" s="40969"/>
      <c r="NM26" s="40969"/>
      <c r="NN26" s="40969"/>
      <c r="NO26" s="40969"/>
      <c r="NP26" s="40969"/>
      <c r="NQ26" s="40969"/>
      <c r="NR26" s="40969"/>
      <c r="NS26" s="40969"/>
      <c r="NT26" s="40969"/>
      <c r="NU26" s="40969"/>
      <c r="NV26" s="40969"/>
      <c r="NW26" s="40969"/>
      <c r="NX26" s="40969"/>
      <c r="NY26" s="40969"/>
      <c r="NZ26" s="40969"/>
      <c r="OA26" s="40969"/>
      <c r="OB26" s="40969"/>
      <c r="OC26" s="40969"/>
      <c r="OD26" s="40969"/>
      <c r="OE26" s="40969"/>
      <c r="OF26" s="40969"/>
      <c r="OG26" s="40969"/>
      <c r="OH26" s="40969"/>
      <c r="OI26" s="40969"/>
      <c r="OJ26" s="40969"/>
      <c r="OK26" s="40969"/>
      <c r="OL26" s="40969"/>
      <c r="OM26" s="40969"/>
      <c r="ON26" s="40969"/>
      <c r="OO26" s="40969"/>
      <c r="OP26" s="40969"/>
      <c r="OQ26" s="40969"/>
      <c r="OR26" s="40969"/>
      <c r="OS26" s="40969"/>
      <c r="OT26" s="40969"/>
      <c r="OU26" s="40969"/>
      <c r="OV26" s="40969"/>
      <c r="OW26" s="40969"/>
      <c r="OX26" s="40969"/>
      <c r="OY26" s="40969"/>
      <c r="OZ26" s="40969"/>
      <c r="PA26" s="40969"/>
      <c r="PB26" s="40969"/>
      <c r="PC26" s="40969"/>
      <c r="PD26" s="40969"/>
      <c r="PE26" s="40969"/>
      <c r="PF26" s="40969"/>
      <c r="PG26" s="40969"/>
      <c r="PH26" s="40969"/>
      <c r="PI26" s="40969"/>
      <c r="PJ26" s="40969"/>
      <c r="PK26" s="40969"/>
      <c r="PL26" s="40969"/>
      <c r="PM26" s="40969"/>
      <c r="PN26" s="40969"/>
      <c r="PO26" s="40969"/>
      <c r="PP26" s="40969"/>
      <c r="PQ26" s="40969"/>
      <c r="PR26" s="40969"/>
      <c r="PS26" s="40969"/>
      <c r="PT26" s="40969"/>
      <c r="PU26" s="40969"/>
      <c r="PV26" s="40969"/>
      <c r="PW26" s="40969"/>
      <c r="PX26" s="40969"/>
      <c r="PY26" s="40969"/>
      <c r="PZ26" s="40969"/>
      <c r="QA26" s="40969"/>
      <c r="QB26" s="40969"/>
      <c r="QC26" s="40969"/>
      <c r="QD26" s="40969"/>
      <c r="QE26" s="40969"/>
      <c r="QF26" s="40969"/>
      <c r="QG26" s="40969"/>
      <c r="QH26" s="40969"/>
      <c r="QI26" s="40969"/>
      <c r="QJ26" s="40969"/>
      <c r="QK26" s="40969"/>
      <c r="QL26" s="40969"/>
      <c r="QM26" s="40969"/>
      <c r="QN26" s="40969"/>
      <c r="QO26" s="40969"/>
      <c r="QP26" s="40969"/>
      <c r="QQ26" s="40969"/>
      <c r="QR26" s="40969"/>
      <c r="QS26" s="40969"/>
      <c r="QT26" s="40969"/>
      <c r="QU26" s="40969"/>
      <c r="QV26" s="40969"/>
      <c r="QW26" s="40969"/>
      <c r="QX26" s="40969"/>
      <c r="QY26" s="40969"/>
      <c r="QZ26" s="40969"/>
      <c r="RA26" s="40969"/>
      <c r="RB26" s="40969"/>
      <c r="RC26" s="40969"/>
      <c r="RD26" s="40969"/>
      <c r="RE26" s="40969"/>
      <c r="RF26" s="40969"/>
      <c r="RG26" s="40969"/>
      <c r="RH26" s="40969"/>
      <c r="RI26" s="40969"/>
      <c r="RJ26" s="40969"/>
      <c r="RK26" s="40969"/>
      <c r="RL26" s="40969"/>
      <c r="RM26" s="40969"/>
      <c r="RN26" s="40969"/>
      <c r="RO26" s="40969"/>
      <c r="RP26" s="40969"/>
      <c r="RQ26" s="40969"/>
      <c r="RR26" s="40969"/>
      <c r="RS26" s="40969"/>
      <c r="RT26" s="40969"/>
      <c r="RU26" s="40969"/>
      <c r="RV26" s="40969"/>
      <c r="RW26" s="40969"/>
      <c r="RX26" s="40969"/>
      <c r="RY26" s="40969"/>
      <c r="RZ26" s="40969"/>
      <c r="SA26" s="40969"/>
      <c r="SB26" s="40969"/>
      <c r="SC26" s="40969"/>
      <c r="SD26" s="40969"/>
      <c r="SE26" s="40969"/>
      <c r="SF26" s="40969"/>
      <c r="SG26" s="40969"/>
      <c r="SH26" s="40969"/>
      <c r="SI26" s="40969"/>
      <c r="SJ26" s="40969"/>
      <c r="SK26" s="40969"/>
      <c r="SL26" s="40969"/>
      <c r="SM26" s="40969"/>
      <c r="SN26" s="40969"/>
      <c r="SO26" s="40969"/>
      <c r="SP26" s="40969"/>
      <c r="SQ26" s="40969"/>
      <c r="SR26" s="40969"/>
      <c r="SS26" s="40969"/>
      <c r="ST26" s="40969"/>
      <c r="SU26" s="40969"/>
      <c r="SV26" s="40969"/>
      <c r="SW26" s="40969"/>
      <c r="SX26" s="40969"/>
      <c r="SY26" s="40969"/>
      <c r="SZ26" s="40969"/>
      <c r="TA26" s="40969"/>
      <c r="TB26" s="40969"/>
      <c r="TC26" s="40969"/>
      <c r="TD26" s="40969"/>
      <c r="TE26" s="40969"/>
      <c r="TF26" s="40969"/>
      <c r="TG26" s="40969"/>
      <c r="TH26" s="40969"/>
      <c r="TI26" s="40969"/>
      <c r="TJ26" s="40969"/>
      <c r="TK26" s="40969"/>
      <c r="TL26" s="40969"/>
      <c r="TM26" s="40969"/>
      <c r="TN26" s="40969"/>
      <c r="TO26" s="40969"/>
      <c r="TP26" s="40969"/>
      <c r="TQ26" s="40969"/>
      <c r="TR26" s="40969"/>
      <c r="TS26" s="40969"/>
      <c r="TT26" s="40969"/>
      <c r="TU26" s="40969"/>
      <c r="TV26" s="40969"/>
      <c r="TW26" s="40969"/>
      <c r="TX26" s="40969"/>
      <c r="TY26" s="40969"/>
      <c r="TZ26" s="40969"/>
      <c r="UA26" s="40969"/>
      <c r="UB26" s="40969"/>
      <c r="UC26" s="40969"/>
      <c r="UD26" s="40969"/>
      <c r="UE26" s="40969"/>
      <c r="UF26" s="40969"/>
      <c r="UG26" s="40969"/>
      <c r="UH26" s="40969"/>
      <c r="UI26" s="40969"/>
      <c r="UJ26" s="40969"/>
      <c r="UK26" s="40969"/>
      <c r="UL26" s="40969"/>
      <c r="UM26" s="40969"/>
      <c r="UN26" s="40969"/>
      <c r="UO26" s="40969"/>
      <c r="UP26" s="40969"/>
      <c r="UQ26" s="40969"/>
      <c r="UR26" s="40969"/>
      <c r="US26" s="40969"/>
      <c r="UT26" s="40969"/>
      <c r="UU26" s="40969"/>
      <c r="UV26" s="40969"/>
      <c r="UW26" s="40969"/>
      <c r="UX26" s="40969"/>
      <c r="UY26" s="40969"/>
      <c r="UZ26" s="40969"/>
      <c r="VA26" s="40969"/>
      <c r="VB26" s="40969"/>
      <c r="VC26" s="40969"/>
      <c r="VD26" s="40969"/>
      <c r="VE26" s="40969"/>
      <c r="VF26" s="40969"/>
      <c r="VG26" s="40969"/>
      <c r="VH26" s="40969"/>
      <c r="VI26" s="40969"/>
      <c r="VJ26" s="40969"/>
      <c r="VK26" s="40969"/>
      <c r="VL26" s="40969"/>
      <c r="VM26" s="40969"/>
      <c r="VN26" s="40969"/>
      <c r="VO26" s="40969"/>
      <c r="VP26" s="40969"/>
      <c r="VQ26" s="40969"/>
      <c r="VR26" s="40969"/>
      <c r="VS26" s="40969"/>
      <c r="VT26" s="40969"/>
      <c r="VU26" s="40969"/>
      <c r="VV26" s="40969"/>
      <c r="VW26" s="40969"/>
      <c r="VX26" s="40969"/>
      <c r="VY26" s="40969"/>
      <c r="VZ26" s="40969"/>
      <c r="WA26" s="40969"/>
      <c r="WB26" s="40969"/>
      <c r="WC26" s="40969"/>
      <c r="WD26" s="40969"/>
      <c r="WE26" s="40969"/>
      <c r="WF26" s="40969"/>
      <c r="WG26" s="40969"/>
      <c r="WH26" s="40969"/>
      <c r="WI26" s="40969"/>
      <c r="WJ26" s="40969"/>
      <c r="WK26" s="40969"/>
      <c r="WL26" s="40969"/>
      <c r="WM26" s="40969"/>
      <c r="WN26" s="40969"/>
      <c r="WO26" s="40969"/>
      <c r="WP26" s="40969"/>
      <c r="WQ26" s="40969"/>
      <c r="WR26" s="40969"/>
      <c r="WS26" s="40969"/>
      <c r="WT26" s="40969"/>
      <c r="WU26" s="40969"/>
      <c r="WV26" s="40969"/>
      <c r="WW26" s="40969"/>
      <c r="WX26" s="40969"/>
      <c r="WY26" s="40969"/>
      <c r="WZ26" s="40969"/>
      <c r="XA26" s="40969"/>
      <c r="XB26" s="40969"/>
      <c r="XC26" s="40969"/>
      <c r="XD26" s="40969"/>
      <c r="XE26" s="40969"/>
      <c r="XF26" s="40969"/>
      <c r="XG26" s="40969"/>
      <c r="XH26" s="40969"/>
      <c r="XI26" s="40969"/>
      <c r="XJ26" s="40969"/>
      <c r="XK26" s="40969"/>
      <c r="XL26" s="40969"/>
      <c r="XM26" s="40969"/>
      <c r="XN26" s="40969"/>
      <c r="XO26" s="40969"/>
      <c r="XP26" s="40969"/>
      <c r="XQ26" s="40969"/>
      <c r="XR26" s="40969"/>
      <c r="XS26" s="40969"/>
      <c r="XT26" s="40969"/>
      <c r="XU26" s="40969"/>
      <c r="XV26" s="40969"/>
      <c r="XW26" s="40969"/>
      <c r="XX26" s="40969"/>
      <c r="XY26" s="40969"/>
      <c r="XZ26" s="40969"/>
      <c r="YA26" s="40969"/>
      <c r="YB26" s="40969"/>
      <c r="YC26" s="40969"/>
      <c r="YD26" s="40969"/>
      <c r="YE26" s="40969"/>
      <c r="YF26" s="40969"/>
      <c r="YG26" s="40969"/>
      <c r="YH26" s="40969"/>
      <c r="YI26" s="40969"/>
      <c r="YJ26" s="40969"/>
      <c r="YK26" s="40969"/>
      <c r="YL26" s="40969"/>
      <c r="YM26" s="40969"/>
      <c r="YN26" s="40969"/>
      <c r="YO26" s="40969"/>
      <c r="YP26" s="40969"/>
      <c r="YQ26" s="40969"/>
      <c r="YR26" s="40969"/>
      <c r="YS26" s="40969"/>
      <c r="YT26" s="40969"/>
      <c r="YU26" s="40969"/>
      <c r="YV26" s="40969"/>
      <c r="YW26" s="40969"/>
      <c r="YX26" s="40969"/>
      <c r="YY26" s="40969"/>
      <c r="YZ26" s="40969"/>
      <c r="ZA26" s="40969"/>
      <c r="ZB26" s="40969"/>
      <c r="ZC26" s="40969"/>
      <c r="ZD26" s="40969"/>
      <c r="ZE26" s="40969"/>
      <c r="ZF26" s="40969"/>
      <c r="ZG26" s="40969"/>
      <c r="ZH26" s="40969"/>
      <c r="ZI26" s="40969"/>
      <c r="ZJ26" s="40969"/>
      <c r="ZK26" s="40969"/>
      <c r="ZL26" s="40969"/>
      <c r="ZM26" s="40969"/>
      <c r="ZN26" s="40969"/>
      <c r="ZO26" s="40969"/>
      <c r="ZP26" s="40969"/>
      <c r="ZQ26" s="40969"/>
      <c r="ZR26" s="40969"/>
      <c r="ZS26" s="40969"/>
      <c r="ZT26" s="40969"/>
      <c r="ZU26" s="40969"/>
      <c r="ZV26" s="40969"/>
      <c r="ZW26" s="40969"/>
      <c r="ZX26" s="40969"/>
      <c r="ZY26" s="40969"/>
      <c r="ZZ26" s="40969"/>
      <c r="AAA26" s="40969"/>
      <c r="AAB26" s="40969"/>
      <c r="AAC26" s="40969"/>
      <c r="AAD26" s="40969"/>
      <c r="AAE26" s="40969"/>
      <c r="AAF26" s="40969"/>
      <c r="AAG26" s="40969"/>
      <c r="AAH26" s="40969"/>
      <c r="AAI26" s="40969"/>
      <c r="AAJ26" s="40969"/>
      <c r="AAK26" s="40969"/>
      <c r="AAL26" s="40969"/>
      <c r="AAM26" s="40969"/>
      <c r="AAN26" s="40969"/>
      <c r="AAO26" s="40969"/>
      <c r="AAP26" s="40969"/>
      <c r="AAQ26" s="40969"/>
      <c r="AAR26" s="40969"/>
      <c r="AAS26" s="40969"/>
      <c r="AAT26" s="40969"/>
      <c r="AAU26" s="40969"/>
      <c r="AAV26" s="40969"/>
      <c r="AAW26" s="40969"/>
      <c r="AAX26" s="40969"/>
      <c r="AAY26" s="40969"/>
      <c r="AAZ26" s="40969"/>
      <c r="ABA26" s="40969"/>
      <c r="ABB26" s="40969"/>
      <c r="ABC26" s="40969"/>
      <c r="ABD26" s="40969"/>
      <c r="ABE26" s="40969"/>
      <c r="ABF26" s="40969"/>
      <c r="ABG26" s="40969"/>
      <c r="ABH26" s="40969"/>
      <c r="ABI26" s="40969"/>
      <c r="ABJ26" s="40969"/>
      <c r="ABK26" s="40969"/>
      <c r="ABL26" s="40969"/>
      <c r="ABM26" s="40969"/>
      <c r="ABN26" s="40969"/>
      <c r="ABO26" s="40969"/>
      <c r="ABP26" s="40969"/>
      <c r="ABQ26" s="40969"/>
      <c r="ABR26" s="40969"/>
      <c r="ABS26" s="40969"/>
      <c r="ABT26" s="40969"/>
      <c r="ABU26" s="40969"/>
      <c r="ABV26" s="40969"/>
      <c r="ABW26" s="40969"/>
      <c r="ABX26" s="40969"/>
      <c r="ABY26" s="40969"/>
      <c r="ABZ26" s="40969"/>
      <c r="ACA26" s="40969"/>
      <c r="ACB26" s="40969"/>
      <c r="ACC26" s="40969"/>
      <c r="ACD26" s="40969"/>
      <c r="ACE26" s="40969"/>
      <c r="ACF26" s="40969"/>
      <c r="ACG26" s="40969"/>
      <c r="ACH26" s="40969"/>
      <c r="ACI26" s="40969"/>
      <c r="ACJ26" s="40969"/>
      <c r="ACK26" s="40969"/>
      <c r="ACL26" s="40969"/>
      <c r="ACM26" s="40969"/>
      <c r="ACN26" s="40969"/>
      <c r="ACO26" s="40969"/>
      <c r="ACP26" s="40969"/>
      <c r="ACQ26" s="40969"/>
      <c r="ACR26" s="40969"/>
      <c r="ACS26" s="40969"/>
      <c r="ACT26" s="40969"/>
      <c r="ACU26" s="40969"/>
      <c r="ACV26" s="40969"/>
      <c r="ACW26" s="40969"/>
      <c r="ACX26" s="40969"/>
      <c r="ACY26" s="40969"/>
      <c r="ACZ26" s="40969"/>
      <c r="ADA26" s="40969"/>
      <c r="ADB26" s="40969"/>
      <c r="ADC26" s="40969"/>
      <c r="ADD26" s="40969"/>
      <c r="ADE26" s="40969"/>
      <c r="ADF26" s="40969"/>
      <c r="ADG26" s="40969"/>
      <c r="ADH26" s="40969"/>
      <c r="ADI26" s="40969"/>
      <c r="ADJ26" s="40969"/>
      <c r="ADK26" s="40969"/>
      <c r="ADL26" s="40969"/>
      <c r="ADM26" s="40969"/>
      <c r="ADN26" s="40969"/>
      <c r="ADO26" s="40969"/>
      <c r="ADP26" s="40969"/>
      <c r="ADQ26" s="40969"/>
      <c r="ADR26" s="40969"/>
      <c r="ADS26" s="40969"/>
      <c r="ADT26" s="40969"/>
      <c r="ADU26" s="40969"/>
      <c r="ADV26" s="40969"/>
      <c r="ADW26" s="40969"/>
      <c r="ADX26" s="40969"/>
      <c r="ADY26" s="40969"/>
      <c r="ADZ26" s="40969"/>
      <c r="AEA26" s="40969"/>
      <c r="AEB26" s="40969"/>
      <c r="AEC26" s="40969"/>
      <c r="AED26" s="40969"/>
      <c r="AEE26" s="40969"/>
      <c r="AEF26" s="40969"/>
      <c r="AEG26" s="40969"/>
      <c r="AEH26" s="40969"/>
      <c r="AEI26" s="40969"/>
      <c r="AEJ26" s="40969"/>
      <c r="AEK26" s="40969"/>
      <c r="AEL26" s="40969"/>
      <c r="AEM26" s="40969"/>
      <c r="AEN26" s="40969"/>
      <c r="AEO26" s="40969"/>
      <c r="AEP26" s="40969"/>
      <c r="AEQ26" s="40969"/>
      <c r="AER26" s="40969"/>
      <c r="AES26" s="40969"/>
      <c r="AET26" s="40969"/>
      <c r="AEU26" s="40969"/>
      <c r="AEV26" s="40969"/>
      <c r="AEW26" s="40969"/>
      <c r="AEX26" s="40969"/>
      <c r="AEY26" s="40969"/>
      <c r="AEZ26" s="40969"/>
      <c r="AFA26" s="40969"/>
      <c r="AFB26" s="40969"/>
      <c r="AFC26" s="40969"/>
      <c r="AFD26" s="40969"/>
      <c r="AFE26" s="40969"/>
      <c r="AFF26" s="40969"/>
      <c r="AFG26" s="40969"/>
      <c r="AFH26" s="40969"/>
      <c r="AFI26" s="40969"/>
      <c r="AFJ26" s="40969"/>
      <c r="AFK26" s="40969"/>
      <c r="AFL26" s="40969"/>
      <c r="AFM26" s="40969"/>
      <c r="AFN26" s="40969"/>
      <c r="AFO26" s="40969"/>
      <c r="AFP26" s="40969"/>
      <c r="AFQ26" s="40969"/>
      <c r="AFR26" s="40969"/>
      <c r="AFS26" s="40969"/>
      <c r="AFT26" s="40969"/>
      <c r="AFU26" s="40969"/>
      <c r="AFV26" s="40969"/>
      <c r="AFW26" s="40969"/>
      <c r="AFX26" s="40969"/>
      <c r="AFY26" s="40969"/>
      <c r="AFZ26" s="40969"/>
      <c r="AGA26" s="40969"/>
      <c r="AGB26" s="40969"/>
      <c r="AGC26" s="40969"/>
      <c r="AGD26" s="40969"/>
      <c r="AGE26" s="40969"/>
      <c r="AGF26" s="40969"/>
      <c r="AGG26" s="40969"/>
      <c r="AGH26" s="40969"/>
      <c r="AGI26" s="40969"/>
      <c r="AGJ26" s="40969"/>
      <c r="AGK26" s="40969"/>
      <c r="AGL26" s="40969"/>
      <c r="AGM26" s="40969"/>
      <c r="AGN26" s="40969"/>
      <c r="AGO26" s="40969"/>
      <c r="AGP26" s="40969"/>
      <c r="AGQ26" s="40969"/>
      <c r="AGR26" s="40969"/>
      <c r="AGS26" s="40969"/>
      <c r="AGT26" s="40969"/>
      <c r="AGU26" s="40969"/>
      <c r="AGV26" s="40969"/>
      <c r="AGW26" s="40969"/>
      <c r="AGX26" s="40969"/>
      <c r="AGY26" s="40969"/>
      <c r="AGZ26" s="40969"/>
      <c r="AHA26" s="40969"/>
      <c r="AHB26" s="40969"/>
      <c r="AHC26" s="40969"/>
      <c r="AHD26" s="40969"/>
      <c r="AHE26" s="40969"/>
      <c r="AHF26" s="40969"/>
      <c r="AHG26" s="40969"/>
      <c r="AHH26" s="40969"/>
      <c r="AHI26" s="40969"/>
      <c r="AHJ26" s="40969"/>
      <c r="AHK26" s="40969"/>
      <c r="AHL26" s="40969"/>
      <c r="AHM26" s="40969"/>
      <c r="AHN26" s="40969"/>
      <c r="AHO26" s="40969"/>
      <c r="AHP26" s="40969"/>
      <c r="AHQ26" s="40969"/>
      <c r="AHR26" s="40969"/>
      <c r="AHS26" s="40969"/>
      <c r="AHT26" s="40969"/>
      <c r="AHU26" s="40969"/>
      <c r="AHV26" s="40969"/>
      <c r="AHW26" s="40969"/>
      <c r="AHX26" s="40969"/>
      <c r="AHY26" s="40969"/>
      <c r="AHZ26" s="40969"/>
      <c r="AIA26" s="40969"/>
      <c r="AIB26" s="40969"/>
      <c r="AIC26" s="40969"/>
      <c r="AID26" s="40969"/>
      <c r="AIE26" s="40969"/>
      <c r="AIF26" s="40969"/>
      <c r="AIG26" s="40969"/>
      <c r="AIH26" s="40969"/>
      <c r="AII26" s="40969"/>
      <c r="AIJ26" s="40969"/>
      <c r="AIK26" s="40969"/>
      <c r="AIL26" s="40969"/>
      <c r="AIM26" s="40969"/>
      <c r="AIN26" s="40969"/>
      <c r="AIO26" s="40969"/>
      <c r="AIP26" s="40969"/>
      <c r="AIQ26" s="40969"/>
      <c r="AIR26" s="40969"/>
      <c r="AIS26" s="40969"/>
      <c r="AIT26" s="40969"/>
      <c r="AIU26" s="40969"/>
      <c r="AIV26" s="40969"/>
      <c r="AIW26" s="40969"/>
      <c r="AIX26" s="40969"/>
      <c r="AIY26" s="40969"/>
      <c r="AIZ26" s="40969"/>
      <c r="AJA26" s="40969"/>
      <c r="AJB26" s="40969"/>
      <c r="AJC26" s="40969"/>
      <c r="AJD26" s="40969"/>
      <c r="AJE26" s="40969"/>
      <c r="AJF26" s="40969"/>
      <c r="AJG26" s="40969"/>
      <c r="AJH26" s="40969"/>
      <c r="AJI26" s="40969"/>
      <c r="AJJ26" s="40969"/>
      <c r="AJK26" s="40969"/>
      <c r="AJL26" s="40969"/>
      <c r="AJM26" s="40969"/>
      <c r="AJN26" s="40969"/>
      <c r="AJO26" s="40969"/>
      <c r="AJP26" s="40969"/>
      <c r="AJQ26" s="40969"/>
      <c r="AJR26" s="40969"/>
      <c r="AJS26" s="40969"/>
      <c r="AJT26" s="40969"/>
      <c r="AJU26" s="40969"/>
      <c r="AJV26" s="40969"/>
      <c r="AJW26" s="40969"/>
      <c r="AJX26" s="40969"/>
      <c r="AJY26" s="40969"/>
      <c r="AJZ26" s="40969"/>
      <c r="AKA26" s="40969"/>
      <c r="AKB26" s="40969"/>
      <c r="AKC26" s="40969"/>
      <c r="AKD26" s="40969"/>
      <c r="AKE26" s="40969"/>
      <c r="AKF26" s="40969"/>
      <c r="AKG26" s="40969"/>
      <c r="AKH26" s="40969"/>
      <c r="AKI26" s="40969"/>
      <c r="AKJ26" s="40969"/>
      <c r="AKK26" s="40969"/>
      <c r="AKL26" s="40969"/>
      <c r="AKM26" s="40969"/>
      <c r="AKN26" s="40969"/>
      <c r="AKO26" s="40969"/>
      <c r="AKP26" s="40969"/>
      <c r="AKQ26" s="40969"/>
      <c r="AKR26" s="40969"/>
      <c r="AKS26" s="40969"/>
      <c r="AKT26" s="40969"/>
      <c r="AKU26" s="40969"/>
      <c r="AKV26" s="40969"/>
      <c r="AKW26" s="40969"/>
      <c r="AKX26" s="40969"/>
      <c r="AKY26" s="40969"/>
      <c r="AKZ26" s="40969"/>
      <c r="ALA26" s="40969"/>
      <c r="ALB26" s="40969"/>
      <c r="ALC26" s="40969"/>
      <c r="ALD26" s="40969"/>
      <c r="ALE26" s="40969"/>
      <c r="ALF26" s="40969"/>
      <c r="ALG26" s="40969"/>
      <c r="ALH26" s="40969"/>
      <c r="ALI26" s="40969"/>
      <c r="ALJ26" s="40969"/>
      <c r="ALK26" s="40969"/>
      <c r="ALL26" s="40969"/>
      <c r="ALM26" s="40969"/>
      <c r="ALN26" s="40969"/>
      <c r="ALO26" s="40969"/>
      <c r="ALP26" s="40969"/>
      <c r="ALQ26" s="40969"/>
      <c r="ALR26" s="40969"/>
      <c r="ALS26" s="40969"/>
      <c r="ALT26" s="40969"/>
      <c r="ALU26" s="40969"/>
      <c r="ALV26" s="40969"/>
      <c r="ALW26" s="40969"/>
      <c r="ALX26" s="40969"/>
      <c r="ALY26" s="40969"/>
      <c r="ALZ26" s="40969"/>
      <c r="AMA26" s="40969"/>
      <c r="AMB26" s="40969"/>
      <c r="AMC26" s="40969"/>
      <c r="AMD26" s="40969"/>
      <c r="AME26" s="40969"/>
      <c r="AMF26" s="40969"/>
      <c r="AMG26" s="40969"/>
      <c r="AMH26" s="40969"/>
      <c r="AMI26" s="40969"/>
      <c r="AMJ26" s="40969"/>
      <c r="AMK26" s="40969"/>
      <c r="AML26" s="40969"/>
      <c r="AMM26" s="40969"/>
      <c r="AMN26" s="40969"/>
      <c r="AMO26" s="40969"/>
      <c r="AMP26" s="40969"/>
      <c r="AMQ26" s="40969"/>
      <c r="AMR26" s="40969"/>
      <c r="AMS26" s="40969"/>
      <c r="AMT26" s="40969"/>
      <c r="AMU26" s="40969"/>
      <c r="AMV26" s="40969"/>
      <c r="AMW26" s="40969"/>
      <c r="AMX26" s="40969"/>
      <c r="AMY26" s="40969"/>
      <c r="AMZ26" s="40969"/>
      <c r="ANA26" s="40969"/>
      <c r="ANB26" s="40969"/>
      <c r="ANC26" s="40969"/>
      <c r="AND26" s="40969"/>
      <c r="ANE26" s="40969"/>
      <c r="ANF26" s="40969"/>
      <c r="ANG26" s="40969"/>
      <c r="ANH26" s="40969"/>
      <c r="ANI26" s="40969"/>
      <c r="ANJ26" s="40969"/>
      <c r="ANK26" s="40969"/>
      <c r="ANL26" s="40969"/>
      <c r="ANM26" s="40969"/>
      <c r="ANN26" s="40969"/>
      <c r="ANO26" s="40969"/>
      <c r="ANP26" s="40969"/>
      <c r="ANQ26" s="40969"/>
      <c r="ANR26" s="40969"/>
      <c r="ANS26" s="40969"/>
      <c r="ANT26" s="40969"/>
      <c r="ANU26" s="40969"/>
      <c r="ANV26" s="40969"/>
      <c r="ANW26" s="40969"/>
      <c r="ANX26" s="40969"/>
      <c r="ANY26" s="40969"/>
      <c r="ANZ26" s="40969"/>
      <c r="AOA26" s="40969"/>
      <c r="AOB26" s="40969"/>
      <c r="AOC26" s="40969"/>
      <c r="AOD26" s="40969"/>
      <c r="AOE26" s="40969"/>
      <c r="AOF26" s="40969"/>
      <c r="AOG26" s="40969"/>
      <c r="AOH26" s="40969"/>
      <c r="AOI26" s="40969"/>
      <c r="AOJ26" s="40969"/>
      <c r="AOK26" s="40969"/>
      <c r="AOL26" s="40969"/>
      <c r="AOM26" s="40969"/>
      <c r="AON26" s="40969"/>
      <c r="AOO26" s="40969"/>
      <c r="AOP26" s="40969"/>
      <c r="AOQ26" s="40969"/>
      <c r="AOR26" s="40969"/>
      <c r="AOS26" s="40969"/>
      <c r="AOT26" s="40969"/>
      <c r="AOU26" s="40969"/>
      <c r="AOV26" s="40969"/>
      <c r="AOW26" s="40969"/>
      <c r="AOX26" s="40969"/>
      <c r="AOY26" s="40969"/>
      <c r="AOZ26" s="40969"/>
      <c r="APA26" s="40969"/>
      <c r="APB26" s="40969"/>
      <c r="APC26" s="40969"/>
      <c r="APD26" s="40969"/>
      <c r="APE26" s="40969"/>
      <c r="APF26" s="40969"/>
      <c r="APG26" s="40969"/>
      <c r="APH26" s="40969"/>
      <c r="API26" s="40969"/>
      <c r="APJ26" s="40969"/>
      <c r="APK26" s="40969"/>
      <c r="APL26" s="40969"/>
      <c r="APM26" s="40969"/>
      <c r="APN26" s="40969"/>
      <c r="APO26" s="40969"/>
      <c r="APP26" s="40969"/>
      <c r="APQ26" s="40969"/>
      <c r="APR26" s="40969"/>
      <c r="APS26" s="40969"/>
      <c r="APT26" s="40969"/>
      <c r="APU26" s="40969"/>
      <c r="APV26" s="40969"/>
      <c r="APW26" s="40969"/>
      <c r="APX26" s="40969"/>
      <c r="APY26" s="40969"/>
      <c r="APZ26" s="40969"/>
      <c r="AQA26" s="40969"/>
      <c r="AQB26" s="40969"/>
      <c r="AQC26" s="40969"/>
      <c r="AQD26" s="40969"/>
      <c r="AQE26" s="40969"/>
      <c r="AQF26" s="40969"/>
      <c r="AQG26" s="40969"/>
      <c r="AQH26" s="40969"/>
      <c r="AQI26" s="40969"/>
      <c r="AQJ26" s="40969"/>
      <c r="AQK26" s="40969"/>
      <c r="AQL26" s="40969"/>
      <c r="AQM26" s="40969"/>
      <c r="AQN26" s="40969"/>
      <c r="AQO26" s="40969"/>
      <c r="AQP26" s="40969"/>
      <c r="AQQ26" s="40969"/>
      <c r="AQR26" s="40969"/>
      <c r="AQS26" s="40969"/>
      <c r="AQT26" s="40969"/>
      <c r="AQU26" s="40969"/>
      <c r="AQV26" s="40969"/>
      <c r="AQW26" s="40969"/>
      <c r="AQX26" s="40969"/>
      <c r="AQY26" s="40969"/>
      <c r="AQZ26" s="40969"/>
      <c r="ARA26" s="40969"/>
      <c r="ARB26" s="40969"/>
      <c r="ARC26" s="40969"/>
      <c r="ARD26" s="40969"/>
      <c r="ARE26" s="40969"/>
      <c r="ARF26" s="40969"/>
      <c r="ARG26" s="40969"/>
      <c r="ARH26" s="40969"/>
      <c r="ARI26" s="40969"/>
      <c r="ARJ26" s="40969"/>
      <c r="ARK26" s="40969"/>
      <c r="ARL26" s="40969"/>
      <c r="ARM26" s="40969"/>
      <c r="ARN26" s="40969"/>
      <c r="ARO26" s="40969"/>
      <c r="ARP26" s="40969"/>
      <c r="ARQ26" s="40969"/>
      <c r="ARR26" s="40969"/>
      <c r="ARS26" s="40969"/>
      <c r="ART26" s="40969"/>
      <c r="ARU26" s="40969"/>
      <c r="ARV26" s="40969"/>
      <c r="ARW26" s="40969"/>
      <c r="ARX26" s="40969"/>
      <c r="ARY26" s="40969"/>
      <c r="ARZ26" s="40969"/>
      <c r="ASA26" s="40969"/>
      <c r="ASB26" s="40969"/>
      <c r="ASC26" s="40969"/>
      <c r="ASD26" s="40969"/>
      <c r="ASE26" s="40969"/>
      <c r="ASF26" s="40969"/>
      <c r="ASG26" s="40969"/>
      <c r="ASH26" s="40969"/>
      <c r="ASI26" s="40969"/>
      <c r="ASJ26" s="40969"/>
      <c r="ASK26" s="40969"/>
      <c r="ASL26" s="40969"/>
      <c r="ASM26" s="40969"/>
      <c r="ASN26" s="40969"/>
      <c r="ASO26" s="40969"/>
      <c r="ASP26" s="40969"/>
      <c r="ASQ26" s="40969"/>
      <c r="ASR26" s="40969"/>
      <c r="ASS26" s="40969"/>
      <c r="AST26" s="40969"/>
      <c r="ASU26" s="40969"/>
      <c r="ASV26" s="40969"/>
      <c r="ASW26" s="40969"/>
      <c r="ASX26" s="40969"/>
      <c r="ASY26" s="40969"/>
      <c r="ASZ26" s="40969"/>
      <c r="ATA26" s="40969"/>
      <c r="ATB26" s="40969"/>
      <c r="ATC26" s="40969"/>
      <c r="ATD26" s="40969"/>
      <c r="ATE26" s="40969"/>
      <c r="ATF26" s="40969"/>
      <c r="ATG26" s="40969"/>
      <c r="ATH26" s="40969"/>
      <c r="ATI26" s="40969"/>
      <c r="ATJ26" s="40969"/>
      <c r="ATK26" s="40969"/>
      <c r="ATL26" s="40969"/>
      <c r="ATM26" s="40969"/>
      <c r="ATN26" s="40969"/>
      <c r="ATO26" s="40969"/>
      <c r="ATP26" s="40969"/>
      <c r="ATQ26" s="40969"/>
      <c r="ATR26" s="40969"/>
      <c r="ATS26" s="40969"/>
      <c r="ATT26" s="40969"/>
      <c r="ATU26" s="40969"/>
      <c r="ATV26" s="40969"/>
      <c r="ATW26" s="40969"/>
      <c r="ATX26" s="40969"/>
      <c r="ATY26" s="40969"/>
      <c r="ATZ26" s="40969"/>
      <c r="AUA26" s="40969"/>
      <c r="AUB26" s="40969"/>
      <c r="AUC26" s="40969"/>
      <c r="AUD26" s="40969"/>
      <c r="AUE26" s="40969"/>
      <c r="AUF26" s="40969"/>
      <c r="AUG26" s="40969"/>
      <c r="AUH26" s="40969"/>
      <c r="AUI26" s="40969"/>
      <c r="AUJ26" s="40969"/>
      <c r="AUK26" s="40969"/>
      <c r="AUL26" s="40969"/>
      <c r="AUM26" s="40969"/>
      <c r="AUN26" s="40969"/>
      <c r="AUO26" s="40969"/>
      <c r="AUP26" s="40969"/>
      <c r="AUQ26" s="40969"/>
      <c r="AUR26" s="40969"/>
      <c r="AUS26" s="40969"/>
      <c r="AUT26" s="40969"/>
      <c r="AUU26" s="40969"/>
      <c r="AUV26" s="40969"/>
      <c r="AUW26" s="40969"/>
      <c r="AUX26" s="40969"/>
      <c r="AUY26" s="40969"/>
      <c r="AUZ26" s="40969"/>
      <c r="AVA26" s="40969"/>
      <c r="AVB26" s="40969"/>
      <c r="AVC26" s="40969"/>
      <c r="AVD26" s="40969"/>
      <c r="AVE26" s="40969"/>
      <c r="AVF26" s="40969"/>
      <c r="AVG26" s="40969"/>
      <c r="AVH26" s="40969"/>
      <c r="AVI26" s="40969"/>
      <c r="AVJ26" s="40969"/>
      <c r="AVK26" s="40969"/>
      <c r="AVL26" s="40969"/>
      <c r="AVM26" s="40969"/>
      <c r="AVN26" s="40969"/>
      <c r="AVO26" s="40969"/>
      <c r="AVP26" s="40969"/>
      <c r="AVQ26" s="40969"/>
      <c r="AVR26" s="40969"/>
      <c r="AVS26" s="40969"/>
      <c r="AVT26" s="40969"/>
      <c r="AVU26" s="40969"/>
      <c r="AVV26" s="40969"/>
      <c r="AVW26" s="40969"/>
      <c r="AVX26" s="40969"/>
      <c r="AVY26" s="40969"/>
      <c r="AVZ26" s="40969"/>
      <c r="AWA26" s="40969"/>
      <c r="AWB26" s="40969"/>
      <c r="AWC26" s="40969"/>
      <c r="AWD26" s="40969"/>
      <c r="AWE26" s="40969"/>
      <c r="AWF26" s="40969"/>
      <c r="AWG26" s="40969"/>
      <c r="AWH26" s="40969"/>
      <c r="AWI26" s="40969"/>
      <c r="AWJ26" s="40969"/>
      <c r="AWK26" s="40969"/>
      <c r="AWL26" s="40969"/>
      <c r="AWM26" s="40969"/>
      <c r="AWN26" s="40969"/>
      <c r="AWO26" s="40969"/>
      <c r="AWP26" s="40969"/>
      <c r="AWQ26" s="40969"/>
      <c r="AWR26" s="40969"/>
      <c r="AWS26" s="40969"/>
      <c r="AWT26" s="40969"/>
      <c r="AWU26" s="40969"/>
      <c r="AWV26" s="40969"/>
      <c r="AWW26" s="40969"/>
      <c r="AWX26" s="40969"/>
      <c r="AWY26" s="40969"/>
      <c r="AWZ26" s="40969"/>
      <c r="AXA26" s="40969"/>
      <c r="AXB26" s="40969"/>
      <c r="AXC26" s="40969"/>
      <c r="AXD26" s="40969"/>
      <c r="AXE26" s="40969"/>
      <c r="AXF26" s="40969"/>
      <c r="AXG26" s="40969"/>
      <c r="AXH26" s="40969"/>
      <c r="AXI26" s="40969"/>
      <c r="AXJ26" s="40969"/>
      <c r="AXK26" s="40969"/>
      <c r="AXL26" s="40969"/>
      <c r="AXM26" s="40969"/>
      <c r="AXN26" s="40969"/>
      <c r="AXO26" s="40969"/>
      <c r="AXP26" s="40969"/>
      <c r="AXQ26" s="40969"/>
      <c r="AXR26" s="40969"/>
      <c r="AXS26" s="40969"/>
      <c r="AXT26" s="40969"/>
      <c r="AXU26" s="40969"/>
      <c r="AXV26" s="40969"/>
      <c r="AXW26" s="40969"/>
      <c r="AXX26" s="40969"/>
      <c r="AXY26" s="40969"/>
      <c r="AXZ26" s="40969"/>
      <c r="AYA26" s="40969"/>
      <c r="AYB26" s="40969"/>
      <c r="AYC26" s="40969"/>
      <c r="AYD26" s="40969"/>
      <c r="AYE26" s="40969"/>
      <c r="AYF26" s="40969"/>
      <c r="AYG26" s="40969"/>
      <c r="AYH26" s="40969"/>
      <c r="AYI26" s="40969"/>
      <c r="AYJ26" s="40969"/>
      <c r="AYK26" s="40969"/>
      <c r="AYL26" s="40969"/>
      <c r="AYM26" s="40969"/>
      <c r="AYN26" s="40969"/>
      <c r="AYO26" s="40969"/>
      <c r="AYP26" s="40969"/>
      <c r="AYQ26" s="40969"/>
      <c r="AYR26" s="40969"/>
      <c r="AYS26" s="40969"/>
      <c r="AYT26" s="40969"/>
      <c r="AYU26" s="40969"/>
      <c r="AYV26" s="40969"/>
      <c r="AYW26" s="40969"/>
      <c r="AYX26" s="40969"/>
      <c r="AYY26" s="40969"/>
      <c r="AYZ26" s="40969"/>
      <c r="AZA26" s="40969"/>
      <c r="AZB26" s="40969"/>
      <c r="AZC26" s="40969"/>
      <c r="AZD26" s="40969"/>
      <c r="AZE26" s="40969"/>
      <c r="AZF26" s="40969"/>
      <c r="AZG26" s="40969"/>
      <c r="AZH26" s="40969"/>
      <c r="AZI26" s="40969"/>
      <c r="AZJ26" s="40969"/>
      <c r="AZK26" s="40969"/>
      <c r="AZL26" s="40969"/>
      <c r="AZM26" s="40969"/>
      <c r="AZN26" s="40969"/>
      <c r="AZO26" s="40969"/>
      <c r="AZP26" s="40969"/>
      <c r="AZQ26" s="40969"/>
      <c r="AZR26" s="40969"/>
      <c r="AZS26" s="40969"/>
      <c r="AZT26" s="40969"/>
      <c r="AZU26" s="40969"/>
      <c r="AZV26" s="40969"/>
      <c r="AZW26" s="40969"/>
      <c r="AZX26" s="40969"/>
      <c r="AZY26" s="40969"/>
      <c r="AZZ26" s="40969"/>
      <c r="BAA26" s="40969"/>
      <c r="BAB26" s="40969"/>
      <c r="BAC26" s="40969"/>
      <c r="BAD26" s="40969"/>
      <c r="BAE26" s="40969"/>
      <c r="BAF26" s="40969"/>
      <c r="BAG26" s="40969"/>
      <c r="BAH26" s="40969"/>
      <c r="BAI26" s="40969"/>
      <c r="BAJ26" s="40969"/>
      <c r="BAK26" s="40969"/>
      <c r="BAL26" s="40969"/>
      <c r="BAM26" s="40969"/>
      <c r="BAN26" s="40969"/>
      <c r="BAO26" s="40969"/>
      <c r="BAP26" s="40969"/>
      <c r="BAQ26" s="40969"/>
      <c r="BAR26" s="40969"/>
      <c r="BAS26" s="40969"/>
      <c r="BAT26" s="40969"/>
      <c r="BAU26" s="40969"/>
      <c r="BAV26" s="40969"/>
      <c r="BAW26" s="40969"/>
      <c r="BAX26" s="40969"/>
      <c r="BAY26" s="40969"/>
      <c r="BAZ26" s="40969"/>
      <c r="BBA26" s="40969"/>
      <c r="BBB26" s="40969"/>
      <c r="BBC26" s="40969"/>
      <c r="BBD26" s="40969"/>
      <c r="BBE26" s="40969"/>
      <c r="BBF26" s="40969"/>
      <c r="BBG26" s="40969"/>
      <c r="BBH26" s="40969"/>
      <c r="BBI26" s="40969"/>
      <c r="BBJ26" s="40969"/>
      <c r="BBK26" s="40969"/>
      <c r="BBL26" s="40969"/>
      <c r="BBM26" s="40969"/>
      <c r="BBN26" s="40969"/>
      <c r="BBO26" s="40969"/>
    </row>
    <row r="27" spans="1:1419" ht="21.75" customHeight="1" x14ac:dyDescent="0.25">
      <c r="A27" s="41990" t="s">
        <v>139</v>
      </c>
      <c r="B27" s="41991"/>
      <c r="C27" s="40977">
        <f>DB_PESSOAL_V.2021!C61</f>
        <v>0</v>
      </c>
      <c r="D27" s="40977">
        <f>DB_PESSOAL_V.2021!D61</f>
        <v>0</v>
      </c>
      <c r="E27" s="40977">
        <f>DB_PESSOAL_V.2021!E61</f>
        <v>0</v>
      </c>
      <c r="F27" s="40977">
        <f>DB_PESSOAL_V.2021!F61</f>
        <v>0</v>
      </c>
      <c r="G27" s="40977">
        <f>DB_PESSOAL_V.2021!G61</f>
        <v>0</v>
      </c>
      <c r="H27" s="40978">
        <f>C27+D27-E27+F27-G27</f>
        <v>0</v>
      </c>
      <c r="I27" s="40979">
        <f>H27</f>
        <v>0</v>
      </c>
      <c r="J27" s="40969">
        <v>0</v>
      </c>
      <c r="K27" s="40969">
        <v>0</v>
      </c>
      <c r="L27" s="40977">
        <v>0</v>
      </c>
      <c r="M27" s="40969">
        <v>0</v>
      </c>
      <c r="N27" s="40980">
        <f>I27+J27-K27+L27-M27</f>
        <v>0</v>
      </c>
      <c r="O27" s="40979">
        <f>N27</f>
        <v>0</v>
      </c>
      <c r="P27" s="40969">
        <v>0</v>
      </c>
      <c r="Q27" s="40969">
        <v>0</v>
      </c>
      <c r="R27" s="40977">
        <v>0</v>
      </c>
      <c r="S27" s="40969">
        <v>0</v>
      </c>
      <c r="T27" s="40980">
        <f>O27+P27-Q27+R27-S27</f>
        <v>0</v>
      </c>
      <c r="U27" s="40979">
        <f>T27</f>
        <v>0</v>
      </c>
      <c r="V27" s="40969">
        <v>0</v>
      </c>
      <c r="W27" s="40969">
        <v>0</v>
      </c>
      <c r="X27" s="40977">
        <v>0</v>
      </c>
      <c r="Y27" s="40969">
        <v>0</v>
      </c>
      <c r="Z27" s="40980">
        <f>U27+V27-W27+X27-Y27</f>
        <v>0</v>
      </c>
      <c r="AA27" s="40979">
        <f>Z27</f>
        <v>0</v>
      </c>
      <c r="AB27" s="41046">
        <v>0</v>
      </c>
      <c r="AC27" s="41047">
        <v>0</v>
      </c>
      <c r="AD27" s="40977">
        <v>0</v>
      </c>
      <c r="AE27" s="41048">
        <v>0</v>
      </c>
      <c r="AF27" s="40980">
        <f>AA27+AB27-AC27+AD27-AE27</f>
        <v>0</v>
      </c>
      <c r="AG27" s="40979">
        <f>AF27</f>
        <v>0</v>
      </c>
      <c r="AH27" s="40969">
        <v>0</v>
      </c>
      <c r="AI27" s="40969">
        <v>0</v>
      </c>
      <c r="AJ27" s="40977">
        <v>0</v>
      </c>
      <c r="AK27" s="40969">
        <v>0</v>
      </c>
      <c r="AL27" s="40980">
        <f>AG27+AH27-AI27+AJ27-AK27</f>
        <v>0</v>
      </c>
      <c r="AM27" s="40979">
        <f>AL27</f>
        <v>0</v>
      </c>
      <c r="AN27" s="40969">
        <v>0</v>
      </c>
      <c r="AO27" s="40977">
        <v>0</v>
      </c>
      <c r="AP27" s="40977">
        <v>0</v>
      </c>
      <c r="AQ27" s="40969">
        <v>0</v>
      </c>
      <c r="AR27" s="40980">
        <f>AM27+AN27-AO27+AP27-AQ27</f>
        <v>0</v>
      </c>
      <c r="AS27" s="40979">
        <f>AR27</f>
        <v>0</v>
      </c>
      <c r="AT27" s="40969">
        <v>0</v>
      </c>
      <c r="AU27" s="40969">
        <v>0</v>
      </c>
      <c r="AV27" s="40977">
        <v>0</v>
      </c>
      <c r="AW27" s="40969">
        <v>0</v>
      </c>
      <c r="AX27" s="40980">
        <f>AS27+AT27-AU27+AV27-AW27</f>
        <v>0</v>
      </c>
      <c r="AY27" s="40979">
        <f>AX27</f>
        <v>0</v>
      </c>
      <c r="AZ27" s="41049">
        <v>0</v>
      </c>
      <c r="BA27" s="41050">
        <v>0</v>
      </c>
      <c r="BB27" s="40977">
        <v>0</v>
      </c>
      <c r="BC27" s="41051">
        <v>0</v>
      </c>
      <c r="BD27" s="40980">
        <f>AY27+AZ27-BA27+BB27-BC27</f>
        <v>0</v>
      </c>
      <c r="BE27" s="40979">
        <f>BD27</f>
        <v>0</v>
      </c>
      <c r="BF27" s="40969">
        <v>0</v>
      </c>
      <c r="BG27" s="40969">
        <v>0</v>
      </c>
      <c r="BH27" s="40977">
        <v>0</v>
      </c>
      <c r="BI27" s="40969">
        <v>0</v>
      </c>
      <c r="BJ27" s="40980">
        <f>BE27+BF27-BG27+BH27-BI27</f>
        <v>0</v>
      </c>
      <c r="BK27" s="40979">
        <f>BJ27</f>
        <v>0</v>
      </c>
      <c r="BL27" s="40969">
        <v>0</v>
      </c>
      <c r="BM27" s="40969">
        <v>0</v>
      </c>
      <c r="BN27" s="40969">
        <v>0</v>
      </c>
      <c r="BO27" s="40969">
        <v>0</v>
      </c>
      <c r="BP27" s="40969">
        <f>BK27+BL27-BM27+BN27-BO27</f>
        <v>0</v>
      </c>
      <c r="BQ27" s="40969">
        <f>BP27</f>
        <v>0</v>
      </c>
      <c r="BR27" s="40969">
        <v>0</v>
      </c>
      <c r="BS27" s="40969">
        <v>0</v>
      </c>
      <c r="BT27" s="40969">
        <v>0</v>
      </c>
      <c r="BU27" s="40969">
        <v>0</v>
      </c>
      <c r="BV27" s="40969">
        <f>BQ27+BR27-BS27+BT27-BU27</f>
        <v>0</v>
      </c>
      <c r="BW27" s="40969">
        <f>BV27</f>
        <v>0</v>
      </c>
      <c r="BX27" s="40969">
        <v>0</v>
      </c>
      <c r="BY27" s="40969">
        <v>0</v>
      </c>
      <c r="BZ27" s="40969">
        <v>0</v>
      </c>
      <c r="CA27" s="40969">
        <v>0</v>
      </c>
      <c r="CB27" s="40969">
        <f>BW27+BX27-BY27+BZ27-CA27</f>
        <v>0</v>
      </c>
      <c r="CC27" s="40969">
        <f>H27</f>
        <v>0</v>
      </c>
      <c r="CD27" s="40969">
        <f t="shared" si="15"/>
        <v>0</v>
      </c>
      <c r="CE27" s="40969">
        <f t="shared" si="15"/>
        <v>0</v>
      </c>
      <c r="CF27" s="40969">
        <f t="shared" si="15"/>
        <v>0</v>
      </c>
      <c r="CG27" s="40969">
        <f t="shared" si="15"/>
        <v>0</v>
      </c>
      <c r="CH27" s="40969">
        <f>CC27+CD27-CE27+CF27-CG27</f>
        <v>0</v>
      </c>
      <c r="CI27" s="40969">
        <f>C27</f>
        <v>0</v>
      </c>
      <c r="CJ27" s="40969">
        <f t="shared" si="16"/>
        <v>0</v>
      </c>
      <c r="CK27" s="40969">
        <f t="shared" si="16"/>
        <v>0</v>
      </c>
      <c r="CL27" s="40969">
        <f t="shared" si="16"/>
        <v>0</v>
      </c>
      <c r="CM27" s="40969">
        <f t="shared" si="16"/>
        <v>0</v>
      </c>
      <c r="CN27" s="40969">
        <f>CI27+CJ27-CK27+CL27-CM27</f>
        <v>0</v>
      </c>
      <c r="CO27" s="40969"/>
      <c r="CP27" s="40969"/>
      <c r="CQ27" s="40969"/>
      <c r="CR27" s="40969"/>
      <c r="CS27" s="40969"/>
      <c r="CT27" s="40969"/>
      <c r="CU27" s="40969"/>
      <c r="CV27" s="40969"/>
      <c r="CW27" s="40969"/>
      <c r="CX27" s="40969"/>
      <c r="CY27" s="40969"/>
      <c r="CZ27" s="40969"/>
      <c r="DA27" s="40969"/>
      <c r="DB27" s="40969"/>
      <c r="DC27" s="40969"/>
      <c r="DD27" s="40969"/>
      <c r="DE27" s="40969"/>
      <c r="DF27" s="40969"/>
      <c r="DG27" s="40969"/>
      <c r="DH27" s="40969"/>
      <c r="DI27" s="40969"/>
      <c r="DJ27" s="40969"/>
      <c r="DK27" s="40969"/>
      <c r="DL27" s="40969"/>
      <c r="DM27" s="40969"/>
      <c r="DN27" s="40969"/>
      <c r="DO27" s="40969"/>
      <c r="DP27" s="40969"/>
      <c r="DQ27" s="40969"/>
      <c r="DR27" s="40969"/>
      <c r="DS27" s="40969"/>
      <c r="DT27" s="40969"/>
      <c r="DU27" s="40969"/>
      <c r="DV27" s="40969"/>
      <c r="DW27" s="40969"/>
      <c r="DX27" s="40969"/>
      <c r="DY27" s="40969"/>
      <c r="DZ27" s="40969"/>
      <c r="EA27" s="40969"/>
      <c r="EB27" s="40969"/>
      <c r="EC27" s="40969"/>
      <c r="ED27" s="40969"/>
      <c r="EE27" s="40969"/>
      <c r="EF27" s="40969"/>
      <c r="EG27" s="40969"/>
      <c r="EH27" s="40969"/>
      <c r="EI27" s="40969"/>
      <c r="EJ27" s="40969"/>
      <c r="EK27" s="40969"/>
      <c r="EL27" s="40969"/>
      <c r="EM27" s="40969"/>
      <c r="EN27" s="40969"/>
      <c r="EO27" s="40969"/>
      <c r="EP27" s="40969"/>
      <c r="EQ27" s="40969"/>
      <c r="ER27" s="40969"/>
      <c r="ES27" s="40969"/>
      <c r="ET27" s="40969"/>
      <c r="EU27" s="40969"/>
      <c r="EV27" s="40969"/>
      <c r="EW27" s="40969"/>
      <c r="EX27" s="40969"/>
      <c r="EY27" s="40969"/>
      <c r="EZ27" s="40969"/>
      <c r="FA27" s="40969"/>
      <c r="FB27" s="40969"/>
      <c r="FC27" s="40969"/>
      <c r="FD27" s="40969"/>
      <c r="FE27" s="40969"/>
      <c r="FF27" s="40969"/>
      <c r="FG27" s="40969"/>
      <c r="FH27" s="40969"/>
      <c r="FI27" s="40969"/>
      <c r="FJ27" s="40969"/>
      <c r="FK27" s="40969"/>
      <c r="FL27" s="40969"/>
      <c r="FM27" s="40969"/>
      <c r="FN27" s="40969"/>
      <c r="FO27" s="40969"/>
      <c r="FP27" s="40969"/>
      <c r="FQ27" s="40969"/>
      <c r="FR27" s="40969"/>
      <c r="FS27" s="40969"/>
      <c r="FT27" s="40969"/>
      <c r="FU27" s="40969"/>
      <c r="FV27" s="40969"/>
      <c r="FW27" s="40969"/>
      <c r="FX27" s="40969"/>
      <c r="FY27" s="40969"/>
      <c r="FZ27" s="40969"/>
      <c r="GA27" s="40969"/>
      <c r="GB27" s="40969"/>
      <c r="GC27" s="40969"/>
      <c r="GD27" s="40969"/>
      <c r="GE27" s="40969"/>
      <c r="GF27" s="40969"/>
      <c r="GG27" s="40969"/>
      <c r="GH27" s="40969"/>
      <c r="GI27" s="40969"/>
      <c r="GJ27" s="40969"/>
      <c r="GK27" s="40969"/>
      <c r="GL27" s="40969"/>
      <c r="GM27" s="40969"/>
      <c r="GN27" s="40969"/>
      <c r="GO27" s="40969"/>
      <c r="GP27" s="40969"/>
      <c r="GQ27" s="40969"/>
      <c r="GR27" s="40969"/>
      <c r="GS27" s="40969"/>
      <c r="GT27" s="40969"/>
      <c r="GU27" s="40969"/>
      <c r="GV27" s="40969"/>
      <c r="GW27" s="40969"/>
      <c r="GX27" s="40969"/>
      <c r="GY27" s="40969"/>
      <c r="GZ27" s="40969"/>
      <c r="HA27" s="40969"/>
      <c r="HB27" s="40969"/>
      <c r="HC27" s="40969"/>
      <c r="HD27" s="40969"/>
      <c r="HE27" s="40969"/>
      <c r="HF27" s="40969"/>
      <c r="HG27" s="40969"/>
      <c r="HH27" s="40969"/>
      <c r="HI27" s="40969"/>
      <c r="HJ27" s="40969"/>
      <c r="HK27" s="40969"/>
      <c r="HL27" s="40969"/>
      <c r="HM27" s="40969"/>
      <c r="HN27" s="40969"/>
      <c r="HO27" s="40969"/>
      <c r="HP27" s="40969"/>
      <c r="HQ27" s="40969"/>
      <c r="HR27" s="40969"/>
      <c r="HS27" s="40969"/>
      <c r="HT27" s="40969"/>
      <c r="HU27" s="40969"/>
      <c r="HV27" s="40969"/>
      <c r="HW27" s="40969"/>
      <c r="HX27" s="40969"/>
      <c r="HY27" s="40969"/>
      <c r="HZ27" s="40969"/>
      <c r="IA27" s="40969"/>
      <c r="IB27" s="40969"/>
      <c r="IC27" s="40969"/>
      <c r="ID27" s="40969"/>
      <c r="IE27" s="40969"/>
      <c r="IF27" s="40969"/>
      <c r="IG27" s="40969"/>
      <c r="IH27" s="40969"/>
      <c r="II27" s="40969"/>
      <c r="IJ27" s="40969"/>
      <c r="IK27" s="40969"/>
      <c r="IL27" s="40969"/>
      <c r="IM27" s="40969"/>
      <c r="IN27" s="40969"/>
      <c r="IO27" s="40969"/>
      <c r="IP27" s="40969"/>
      <c r="IQ27" s="40969"/>
      <c r="IR27" s="40969"/>
      <c r="IS27" s="40969"/>
      <c r="IT27" s="40969"/>
      <c r="IU27" s="40969"/>
      <c r="IV27" s="40969"/>
      <c r="IW27" s="40969"/>
      <c r="IX27" s="40969"/>
      <c r="IY27" s="40969"/>
      <c r="IZ27" s="40969"/>
      <c r="JA27" s="40969"/>
      <c r="JB27" s="40969"/>
      <c r="JC27" s="40969"/>
      <c r="JD27" s="40969"/>
      <c r="JE27" s="40969"/>
      <c r="JF27" s="40969"/>
      <c r="JG27" s="40969"/>
      <c r="JH27" s="40969"/>
      <c r="JI27" s="40969"/>
      <c r="JJ27" s="40969"/>
      <c r="JK27" s="40969"/>
      <c r="JL27" s="40969"/>
      <c r="JM27" s="40969"/>
      <c r="JN27" s="40969"/>
      <c r="JO27" s="40969"/>
      <c r="JP27" s="40969"/>
      <c r="JQ27" s="40969"/>
      <c r="JR27" s="40969"/>
      <c r="JS27" s="40969"/>
      <c r="JT27" s="40969"/>
      <c r="JU27" s="40969"/>
      <c r="JV27" s="40969"/>
      <c r="JW27" s="40969"/>
      <c r="JX27" s="40969"/>
      <c r="JY27" s="40969"/>
      <c r="JZ27" s="40969"/>
      <c r="KA27" s="40969"/>
      <c r="KB27" s="40969"/>
      <c r="KC27" s="40969"/>
      <c r="KD27" s="40969"/>
      <c r="KE27" s="40969"/>
      <c r="KF27" s="40969"/>
      <c r="KG27" s="40969"/>
      <c r="KH27" s="40969"/>
      <c r="KI27" s="40969"/>
      <c r="KJ27" s="40969"/>
      <c r="KK27" s="40969"/>
      <c r="KL27" s="40969"/>
      <c r="KM27" s="40969"/>
      <c r="KN27" s="40969"/>
      <c r="KO27" s="40969"/>
      <c r="KP27" s="40969"/>
      <c r="KQ27" s="40969"/>
      <c r="KR27" s="40969"/>
      <c r="KS27" s="40969"/>
      <c r="KT27" s="40969"/>
      <c r="KU27" s="40969"/>
      <c r="KV27" s="40969"/>
      <c r="KW27" s="40969"/>
      <c r="KX27" s="40969"/>
      <c r="KY27" s="40969"/>
      <c r="KZ27" s="40969"/>
      <c r="LA27" s="40969"/>
      <c r="LB27" s="40969"/>
      <c r="LC27" s="40969"/>
      <c r="LD27" s="40969"/>
      <c r="LE27" s="40969"/>
      <c r="LF27" s="40969"/>
      <c r="LG27" s="40969"/>
      <c r="LH27" s="40969"/>
      <c r="LI27" s="40969"/>
      <c r="LJ27" s="40969"/>
      <c r="LK27" s="40969"/>
      <c r="LL27" s="40969"/>
      <c r="LM27" s="40969"/>
      <c r="LN27" s="40969"/>
      <c r="LO27" s="40969"/>
      <c r="LP27" s="40969"/>
      <c r="LQ27" s="40969"/>
      <c r="LR27" s="40969"/>
      <c r="LS27" s="40969"/>
      <c r="LT27" s="40969"/>
      <c r="LU27" s="40969"/>
      <c r="LV27" s="40969"/>
      <c r="LW27" s="40969"/>
      <c r="LX27" s="40969"/>
      <c r="LY27" s="40969"/>
      <c r="LZ27" s="40969"/>
      <c r="MA27" s="40969"/>
      <c r="MB27" s="40969"/>
      <c r="MC27" s="40969"/>
      <c r="MD27" s="40969"/>
      <c r="ME27" s="40969"/>
      <c r="MF27" s="40969"/>
      <c r="MG27" s="40969"/>
      <c r="MH27" s="40969"/>
      <c r="MI27" s="40969"/>
      <c r="MJ27" s="40969"/>
      <c r="MK27" s="40969"/>
      <c r="ML27" s="40969"/>
      <c r="MM27" s="40969"/>
      <c r="MN27" s="40969"/>
      <c r="MO27" s="40969"/>
      <c r="MP27" s="40969"/>
      <c r="MQ27" s="40969"/>
      <c r="MR27" s="40969"/>
      <c r="MS27" s="40969"/>
      <c r="MT27" s="40969"/>
      <c r="MU27" s="40969"/>
      <c r="MV27" s="40969"/>
      <c r="MW27" s="40969"/>
      <c r="MX27" s="40969"/>
      <c r="MY27" s="40969"/>
      <c r="MZ27" s="40969"/>
      <c r="NA27" s="40969"/>
      <c r="NB27" s="40969"/>
      <c r="NC27" s="40969"/>
      <c r="ND27" s="40969"/>
      <c r="NE27" s="40969"/>
      <c r="NF27" s="40969"/>
      <c r="NG27" s="40969"/>
      <c r="NH27" s="40969"/>
      <c r="NI27" s="40969"/>
      <c r="NJ27" s="40969"/>
      <c r="NK27" s="40969"/>
      <c r="NL27" s="40969"/>
      <c r="NM27" s="40969"/>
      <c r="NN27" s="40969"/>
      <c r="NO27" s="40969"/>
      <c r="NP27" s="40969"/>
      <c r="NQ27" s="40969"/>
      <c r="NR27" s="40969"/>
      <c r="NS27" s="40969"/>
      <c r="NT27" s="40969"/>
      <c r="NU27" s="40969"/>
      <c r="NV27" s="40969"/>
      <c r="NW27" s="40969"/>
      <c r="NX27" s="40969"/>
      <c r="NY27" s="40969"/>
      <c r="NZ27" s="40969"/>
      <c r="OA27" s="40969"/>
      <c r="OB27" s="40969"/>
      <c r="OC27" s="40969"/>
      <c r="OD27" s="40969"/>
      <c r="OE27" s="40969"/>
      <c r="OF27" s="40969"/>
      <c r="OG27" s="40969"/>
      <c r="OH27" s="40969"/>
      <c r="OI27" s="40969"/>
      <c r="OJ27" s="40969"/>
      <c r="OK27" s="40969"/>
      <c r="OL27" s="40969"/>
      <c r="OM27" s="40969"/>
      <c r="ON27" s="40969"/>
      <c r="OO27" s="40969"/>
      <c r="OP27" s="40969"/>
      <c r="OQ27" s="40969"/>
      <c r="OR27" s="40969"/>
      <c r="OS27" s="40969"/>
      <c r="OT27" s="40969"/>
      <c r="OU27" s="40969"/>
      <c r="OV27" s="40969"/>
      <c r="OW27" s="40969"/>
      <c r="OX27" s="40969"/>
      <c r="OY27" s="40969"/>
      <c r="OZ27" s="40969"/>
      <c r="PA27" s="40969"/>
      <c r="PB27" s="40969"/>
      <c r="PC27" s="40969"/>
      <c r="PD27" s="40969"/>
      <c r="PE27" s="40969"/>
      <c r="PF27" s="40969"/>
      <c r="PG27" s="40969"/>
      <c r="PH27" s="40969"/>
      <c r="PI27" s="40969"/>
      <c r="PJ27" s="40969"/>
      <c r="PK27" s="40969"/>
      <c r="PL27" s="40969"/>
      <c r="PM27" s="40969"/>
      <c r="PN27" s="40969"/>
      <c r="PO27" s="40969"/>
      <c r="PP27" s="40969"/>
      <c r="PQ27" s="40969"/>
      <c r="PR27" s="40969"/>
      <c r="PS27" s="40969"/>
      <c r="PT27" s="40969"/>
      <c r="PU27" s="40969"/>
      <c r="PV27" s="40969"/>
      <c r="PW27" s="40969"/>
      <c r="PX27" s="40969"/>
      <c r="PY27" s="40969"/>
      <c r="PZ27" s="40969"/>
      <c r="QA27" s="40969"/>
      <c r="QB27" s="40969"/>
      <c r="QC27" s="40969"/>
      <c r="QD27" s="40969"/>
      <c r="QE27" s="40969"/>
      <c r="QF27" s="40969"/>
      <c r="QG27" s="40969"/>
      <c r="QH27" s="40969"/>
      <c r="QI27" s="40969"/>
      <c r="QJ27" s="40969"/>
      <c r="QK27" s="40969"/>
      <c r="QL27" s="40969"/>
      <c r="QM27" s="40969"/>
      <c r="QN27" s="40969"/>
      <c r="QO27" s="40969"/>
      <c r="QP27" s="40969"/>
      <c r="QQ27" s="40969"/>
      <c r="QR27" s="40969"/>
      <c r="QS27" s="40969"/>
      <c r="QT27" s="40969"/>
      <c r="QU27" s="40969"/>
      <c r="QV27" s="40969"/>
      <c r="QW27" s="40969"/>
      <c r="QX27" s="40969"/>
      <c r="QY27" s="40969"/>
      <c r="QZ27" s="40969"/>
      <c r="RA27" s="40969"/>
      <c r="RB27" s="40969"/>
      <c r="RC27" s="40969"/>
      <c r="RD27" s="40969"/>
      <c r="RE27" s="40969"/>
      <c r="RF27" s="40969"/>
      <c r="RG27" s="40969"/>
      <c r="RH27" s="40969"/>
      <c r="RI27" s="40969"/>
      <c r="RJ27" s="40969"/>
      <c r="RK27" s="40969"/>
      <c r="RL27" s="40969"/>
      <c r="RM27" s="40969"/>
      <c r="RN27" s="40969"/>
      <c r="RO27" s="40969"/>
      <c r="RP27" s="40969"/>
      <c r="RQ27" s="40969"/>
      <c r="RR27" s="40969"/>
      <c r="RS27" s="40969"/>
      <c r="RT27" s="40969"/>
      <c r="RU27" s="40969"/>
      <c r="RV27" s="40969"/>
      <c r="RW27" s="40969"/>
      <c r="RX27" s="40969"/>
      <c r="RY27" s="40969"/>
      <c r="RZ27" s="40969"/>
      <c r="SA27" s="40969"/>
      <c r="SB27" s="40969"/>
      <c r="SC27" s="40969"/>
      <c r="SD27" s="40969"/>
      <c r="SE27" s="40969"/>
      <c r="SF27" s="40969"/>
      <c r="SG27" s="40969"/>
      <c r="SH27" s="40969"/>
      <c r="SI27" s="40969"/>
      <c r="SJ27" s="40969"/>
      <c r="SK27" s="40969"/>
      <c r="SL27" s="40969"/>
      <c r="SM27" s="40969"/>
      <c r="SN27" s="40969"/>
      <c r="SO27" s="40969"/>
      <c r="SP27" s="40969"/>
      <c r="SQ27" s="40969"/>
      <c r="SR27" s="40969"/>
      <c r="SS27" s="40969"/>
      <c r="ST27" s="40969"/>
      <c r="SU27" s="40969"/>
      <c r="SV27" s="40969"/>
      <c r="SW27" s="40969"/>
      <c r="SX27" s="40969"/>
      <c r="SY27" s="40969"/>
      <c r="SZ27" s="40969"/>
      <c r="TA27" s="40969"/>
      <c r="TB27" s="40969"/>
      <c r="TC27" s="40969"/>
      <c r="TD27" s="40969"/>
      <c r="TE27" s="40969"/>
      <c r="TF27" s="40969"/>
      <c r="TG27" s="40969"/>
      <c r="TH27" s="40969"/>
      <c r="TI27" s="40969"/>
      <c r="TJ27" s="40969"/>
      <c r="TK27" s="40969"/>
      <c r="TL27" s="40969"/>
      <c r="TM27" s="40969"/>
      <c r="TN27" s="40969"/>
      <c r="TO27" s="40969"/>
      <c r="TP27" s="40969"/>
      <c r="TQ27" s="40969"/>
      <c r="TR27" s="40969"/>
      <c r="TS27" s="40969"/>
      <c r="TT27" s="40969"/>
      <c r="TU27" s="40969"/>
      <c r="TV27" s="40969"/>
      <c r="TW27" s="40969"/>
      <c r="TX27" s="40969"/>
      <c r="TY27" s="40969"/>
      <c r="TZ27" s="40969"/>
      <c r="UA27" s="40969"/>
      <c r="UB27" s="40969"/>
      <c r="UC27" s="40969"/>
      <c r="UD27" s="40969"/>
      <c r="UE27" s="40969"/>
      <c r="UF27" s="40969"/>
      <c r="UG27" s="40969"/>
      <c r="UH27" s="40969"/>
      <c r="UI27" s="40969"/>
      <c r="UJ27" s="40969"/>
      <c r="UK27" s="40969"/>
      <c r="UL27" s="40969"/>
      <c r="UM27" s="40969"/>
      <c r="UN27" s="40969"/>
      <c r="UO27" s="40969"/>
      <c r="UP27" s="40969"/>
      <c r="UQ27" s="40969"/>
      <c r="UR27" s="40969"/>
      <c r="US27" s="40969"/>
      <c r="UT27" s="40969"/>
      <c r="UU27" s="40969"/>
      <c r="UV27" s="40969"/>
      <c r="UW27" s="40969"/>
      <c r="UX27" s="40969"/>
      <c r="UY27" s="40969"/>
      <c r="UZ27" s="40969"/>
      <c r="VA27" s="40969"/>
      <c r="VB27" s="40969"/>
      <c r="VC27" s="40969"/>
      <c r="VD27" s="40969"/>
      <c r="VE27" s="40969"/>
      <c r="VF27" s="40969"/>
      <c r="VG27" s="40969"/>
      <c r="VH27" s="40969"/>
      <c r="VI27" s="40969"/>
      <c r="VJ27" s="40969"/>
      <c r="VK27" s="40969"/>
      <c r="VL27" s="40969"/>
      <c r="VM27" s="40969"/>
      <c r="VN27" s="40969"/>
      <c r="VO27" s="40969"/>
      <c r="VP27" s="40969"/>
      <c r="VQ27" s="40969"/>
      <c r="VR27" s="40969"/>
      <c r="VS27" s="40969"/>
      <c r="VT27" s="40969"/>
      <c r="VU27" s="40969"/>
      <c r="VV27" s="40969"/>
      <c r="VW27" s="40969"/>
      <c r="VX27" s="40969"/>
      <c r="VY27" s="40969"/>
      <c r="VZ27" s="40969"/>
      <c r="WA27" s="40969"/>
      <c r="WB27" s="40969"/>
      <c r="WC27" s="40969"/>
      <c r="WD27" s="40969"/>
      <c r="WE27" s="40969"/>
      <c r="WF27" s="40969"/>
      <c r="WG27" s="40969"/>
      <c r="WH27" s="40969"/>
      <c r="WI27" s="40969"/>
      <c r="WJ27" s="40969"/>
      <c r="WK27" s="40969"/>
      <c r="WL27" s="40969"/>
      <c r="WM27" s="40969"/>
      <c r="WN27" s="40969"/>
      <c r="WO27" s="40969"/>
      <c r="WP27" s="40969"/>
      <c r="WQ27" s="40969"/>
      <c r="WR27" s="40969"/>
      <c r="WS27" s="40969"/>
      <c r="WT27" s="40969"/>
      <c r="WU27" s="40969"/>
      <c r="WV27" s="40969"/>
      <c r="WW27" s="40969"/>
      <c r="WX27" s="40969"/>
      <c r="WY27" s="40969"/>
      <c r="WZ27" s="40969"/>
      <c r="XA27" s="40969"/>
      <c r="XB27" s="40969"/>
      <c r="XC27" s="40969"/>
      <c r="XD27" s="40969"/>
      <c r="XE27" s="40969"/>
      <c r="XF27" s="40969"/>
      <c r="XG27" s="40969"/>
      <c r="XH27" s="40969"/>
      <c r="XI27" s="40969"/>
      <c r="XJ27" s="40969"/>
      <c r="XK27" s="40969"/>
      <c r="XL27" s="40969"/>
      <c r="XM27" s="40969"/>
      <c r="XN27" s="40969"/>
      <c r="XO27" s="40969"/>
      <c r="XP27" s="40969"/>
      <c r="XQ27" s="40969"/>
      <c r="XR27" s="40969"/>
      <c r="XS27" s="40969"/>
      <c r="XT27" s="40969"/>
      <c r="XU27" s="40969"/>
      <c r="XV27" s="40969"/>
      <c r="XW27" s="40969"/>
      <c r="XX27" s="40969"/>
      <c r="XY27" s="40969"/>
      <c r="XZ27" s="40969"/>
      <c r="YA27" s="40969"/>
      <c r="YB27" s="40969"/>
      <c r="YC27" s="40969"/>
      <c r="YD27" s="40969"/>
      <c r="YE27" s="40969"/>
      <c r="YF27" s="40969"/>
      <c r="YG27" s="40969"/>
      <c r="YH27" s="40969"/>
      <c r="YI27" s="40969"/>
      <c r="YJ27" s="40969"/>
      <c r="YK27" s="40969"/>
      <c r="YL27" s="40969"/>
      <c r="YM27" s="40969"/>
      <c r="YN27" s="40969"/>
      <c r="YO27" s="40969"/>
      <c r="YP27" s="40969"/>
      <c r="YQ27" s="40969"/>
      <c r="YR27" s="40969"/>
      <c r="YS27" s="40969"/>
      <c r="YT27" s="40969"/>
      <c r="YU27" s="40969"/>
      <c r="YV27" s="40969"/>
      <c r="YW27" s="40969"/>
      <c r="YX27" s="40969"/>
      <c r="YY27" s="40969"/>
      <c r="YZ27" s="40969"/>
      <c r="ZA27" s="40969"/>
      <c r="ZB27" s="40969"/>
      <c r="ZC27" s="40969"/>
      <c r="ZD27" s="40969"/>
      <c r="ZE27" s="40969"/>
      <c r="ZF27" s="40969"/>
      <c r="ZG27" s="40969"/>
      <c r="ZH27" s="40969"/>
      <c r="ZI27" s="40969"/>
      <c r="ZJ27" s="40969"/>
      <c r="ZK27" s="40969"/>
      <c r="ZL27" s="40969"/>
      <c r="ZM27" s="40969"/>
      <c r="ZN27" s="40969"/>
      <c r="ZO27" s="40969"/>
      <c r="ZP27" s="40969"/>
      <c r="ZQ27" s="40969"/>
      <c r="ZR27" s="40969"/>
      <c r="ZS27" s="40969"/>
      <c r="ZT27" s="40969"/>
      <c r="ZU27" s="40969"/>
      <c r="ZV27" s="40969"/>
      <c r="ZW27" s="40969"/>
      <c r="ZX27" s="40969"/>
      <c r="ZY27" s="40969"/>
      <c r="ZZ27" s="40969"/>
      <c r="AAA27" s="40969"/>
      <c r="AAB27" s="40969"/>
      <c r="AAC27" s="40969"/>
      <c r="AAD27" s="40969"/>
      <c r="AAE27" s="40969"/>
      <c r="AAF27" s="40969"/>
      <c r="AAG27" s="40969"/>
      <c r="AAH27" s="40969"/>
      <c r="AAI27" s="40969"/>
      <c r="AAJ27" s="40969"/>
      <c r="AAK27" s="40969"/>
      <c r="AAL27" s="40969"/>
      <c r="AAM27" s="40969"/>
      <c r="AAN27" s="40969"/>
      <c r="AAO27" s="40969"/>
      <c r="AAP27" s="40969"/>
      <c r="AAQ27" s="40969"/>
      <c r="AAR27" s="40969"/>
      <c r="AAS27" s="40969"/>
      <c r="AAT27" s="40969"/>
      <c r="AAU27" s="40969"/>
      <c r="AAV27" s="40969"/>
      <c r="AAW27" s="40969"/>
      <c r="AAX27" s="40969"/>
      <c r="AAY27" s="40969"/>
      <c r="AAZ27" s="40969"/>
      <c r="ABA27" s="40969"/>
      <c r="ABB27" s="40969"/>
      <c r="ABC27" s="40969"/>
      <c r="ABD27" s="40969"/>
      <c r="ABE27" s="40969"/>
      <c r="ABF27" s="40969"/>
      <c r="ABG27" s="40969"/>
      <c r="ABH27" s="40969"/>
      <c r="ABI27" s="40969"/>
      <c r="ABJ27" s="40969"/>
      <c r="ABK27" s="40969"/>
      <c r="ABL27" s="40969"/>
      <c r="ABM27" s="40969"/>
      <c r="ABN27" s="40969"/>
      <c r="ABO27" s="40969"/>
      <c r="ABP27" s="40969"/>
      <c r="ABQ27" s="40969"/>
      <c r="ABR27" s="40969"/>
      <c r="ABS27" s="40969"/>
      <c r="ABT27" s="40969"/>
      <c r="ABU27" s="40969"/>
      <c r="ABV27" s="40969"/>
      <c r="ABW27" s="40969"/>
      <c r="ABX27" s="40969"/>
      <c r="ABY27" s="40969"/>
      <c r="ABZ27" s="40969"/>
      <c r="ACA27" s="40969"/>
      <c r="ACB27" s="40969"/>
      <c r="ACC27" s="40969"/>
      <c r="ACD27" s="40969"/>
      <c r="ACE27" s="40969"/>
      <c r="ACF27" s="40969"/>
      <c r="ACG27" s="40969"/>
      <c r="ACH27" s="40969"/>
      <c r="ACI27" s="40969"/>
      <c r="ACJ27" s="40969"/>
      <c r="ACK27" s="40969"/>
      <c r="ACL27" s="40969"/>
      <c r="ACM27" s="40969"/>
      <c r="ACN27" s="40969"/>
      <c r="ACO27" s="40969"/>
      <c r="ACP27" s="40969"/>
      <c r="ACQ27" s="40969"/>
      <c r="ACR27" s="40969"/>
      <c r="ACS27" s="40969"/>
      <c r="ACT27" s="40969"/>
      <c r="ACU27" s="40969"/>
      <c r="ACV27" s="40969"/>
      <c r="ACW27" s="40969"/>
      <c r="ACX27" s="40969"/>
      <c r="ACY27" s="40969"/>
      <c r="ACZ27" s="40969"/>
      <c r="ADA27" s="40969"/>
      <c r="ADB27" s="40969"/>
      <c r="ADC27" s="40969"/>
      <c r="ADD27" s="40969"/>
      <c r="ADE27" s="40969"/>
      <c r="ADF27" s="40969"/>
      <c r="ADG27" s="40969"/>
      <c r="ADH27" s="40969"/>
      <c r="ADI27" s="40969"/>
      <c r="ADJ27" s="40969"/>
      <c r="ADK27" s="40969"/>
      <c r="ADL27" s="40969"/>
      <c r="ADM27" s="40969"/>
      <c r="ADN27" s="40969"/>
      <c r="ADO27" s="40969"/>
      <c r="ADP27" s="40969"/>
      <c r="ADQ27" s="40969"/>
      <c r="ADR27" s="40969"/>
      <c r="ADS27" s="40969"/>
      <c r="ADT27" s="40969"/>
      <c r="ADU27" s="40969"/>
      <c r="ADV27" s="40969"/>
      <c r="ADW27" s="40969"/>
      <c r="ADX27" s="40969"/>
      <c r="ADY27" s="40969"/>
      <c r="ADZ27" s="40969"/>
      <c r="AEA27" s="40969"/>
      <c r="AEB27" s="40969"/>
      <c r="AEC27" s="40969"/>
      <c r="AED27" s="40969"/>
      <c r="AEE27" s="40969"/>
      <c r="AEF27" s="40969"/>
      <c r="AEG27" s="40969"/>
      <c r="AEH27" s="40969"/>
      <c r="AEI27" s="40969"/>
      <c r="AEJ27" s="40969"/>
      <c r="AEK27" s="40969"/>
      <c r="AEL27" s="40969"/>
      <c r="AEM27" s="40969"/>
      <c r="AEN27" s="40969"/>
      <c r="AEO27" s="40969"/>
      <c r="AEP27" s="40969"/>
      <c r="AEQ27" s="40969"/>
      <c r="AER27" s="40969"/>
      <c r="AES27" s="40969"/>
      <c r="AET27" s="40969"/>
      <c r="AEU27" s="40969"/>
      <c r="AEV27" s="40969"/>
      <c r="AEW27" s="40969"/>
      <c r="AEX27" s="40969"/>
      <c r="AEY27" s="40969"/>
      <c r="AEZ27" s="40969"/>
      <c r="AFA27" s="40969"/>
      <c r="AFB27" s="40969"/>
      <c r="AFC27" s="40969"/>
      <c r="AFD27" s="40969"/>
      <c r="AFE27" s="40969"/>
      <c r="AFF27" s="40969"/>
      <c r="AFG27" s="40969"/>
      <c r="AFH27" s="40969"/>
      <c r="AFI27" s="40969"/>
      <c r="AFJ27" s="40969"/>
      <c r="AFK27" s="40969"/>
      <c r="AFL27" s="40969"/>
      <c r="AFM27" s="40969"/>
      <c r="AFN27" s="40969"/>
      <c r="AFO27" s="40969"/>
      <c r="AFP27" s="40969"/>
      <c r="AFQ27" s="40969"/>
      <c r="AFR27" s="40969"/>
      <c r="AFS27" s="40969"/>
      <c r="AFT27" s="40969"/>
      <c r="AFU27" s="40969"/>
      <c r="AFV27" s="40969"/>
      <c r="AFW27" s="40969"/>
      <c r="AFX27" s="40969"/>
      <c r="AFY27" s="40969"/>
      <c r="AFZ27" s="40969"/>
      <c r="AGA27" s="40969"/>
      <c r="AGB27" s="40969"/>
      <c r="AGC27" s="40969"/>
      <c r="AGD27" s="40969"/>
      <c r="AGE27" s="40969"/>
      <c r="AGF27" s="40969"/>
      <c r="AGG27" s="40969"/>
      <c r="AGH27" s="40969"/>
      <c r="AGI27" s="40969"/>
      <c r="AGJ27" s="40969"/>
      <c r="AGK27" s="40969"/>
      <c r="AGL27" s="40969"/>
      <c r="AGM27" s="40969"/>
      <c r="AGN27" s="40969"/>
      <c r="AGO27" s="40969"/>
      <c r="AGP27" s="40969"/>
      <c r="AGQ27" s="40969"/>
      <c r="AGR27" s="40969"/>
      <c r="AGS27" s="40969"/>
      <c r="AGT27" s="40969"/>
      <c r="AGU27" s="40969"/>
      <c r="AGV27" s="40969"/>
      <c r="AGW27" s="40969"/>
      <c r="AGX27" s="40969"/>
      <c r="AGY27" s="40969"/>
      <c r="AGZ27" s="40969"/>
      <c r="AHA27" s="40969"/>
      <c r="AHB27" s="40969"/>
      <c r="AHC27" s="40969"/>
      <c r="AHD27" s="40969"/>
      <c r="AHE27" s="40969"/>
      <c r="AHF27" s="40969"/>
      <c r="AHG27" s="40969"/>
      <c r="AHH27" s="40969"/>
      <c r="AHI27" s="40969"/>
      <c r="AHJ27" s="40969"/>
      <c r="AHK27" s="40969"/>
      <c r="AHL27" s="40969"/>
      <c r="AHM27" s="40969"/>
      <c r="AHN27" s="40969"/>
      <c r="AHO27" s="40969"/>
      <c r="AHP27" s="40969"/>
      <c r="AHQ27" s="40969"/>
      <c r="AHR27" s="40969"/>
      <c r="AHS27" s="40969"/>
      <c r="AHT27" s="40969"/>
      <c r="AHU27" s="40969"/>
      <c r="AHV27" s="40969"/>
      <c r="AHW27" s="40969"/>
      <c r="AHX27" s="40969"/>
      <c r="AHY27" s="40969"/>
      <c r="AHZ27" s="40969"/>
      <c r="AIA27" s="40969"/>
      <c r="AIB27" s="40969"/>
      <c r="AIC27" s="40969"/>
      <c r="AID27" s="40969"/>
      <c r="AIE27" s="40969"/>
      <c r="AIF27" s="40969"/>
      <c r="AIG27" s="40969"/>
      <c r="AIH27" s="40969"/>
      <c r="AII27" s="40969"/>
      <c r="AIJ27" s="40969"/>
      <c r="AIK27" s="40969"/>
      <c r="AIL27" s="40969"/>
      <c r="AIM27" s="40969"/>
      <c r="AIN27" s="40969"/>
      <c r="AIO27" s="40969"/>
      <c r="AIP27" s="40969"/>
      <c r="AIQ27" s="40969"/>
      <c r="AIR27" s="40969"/>
      <c r="AIS27" s="40969"/>
      <c r="AIT27" s="40969"/>
      <c r="AIU27" s="40969"/>
      <c r="AIV27" s="40969"/>
      <c r="AIW27" s="40969"/>
      <c r="AIX27" s="40969"/>
      <c r="AIY27" s="40969"/>
      <c r="AIZ27" s="40969"/>
      <c r="AJA27" s="40969"/>
      <c r="AJB27" s="40969"/>
      <c r="AJC27" s="40969"/>
      <c r="AJD27" s="40969"/>
      <c r="AJE27" s="40969"/>
      <c r="AJF27" s="40969"/>
      <c r="AJG27" s="40969"/>
      <c r="AJH27" s="40969"/>
      <c r="AJI27" s="40969"/>
      <c r="AJJ27" s="40969"/>
      <c r="AJK27" s="40969"/>
      <c r="AJL27" s="40969"/>
      <c r="AJM27" s="40969"/>
      <c r="AJN27" s="40969"/>
      <c r="AJO27" s="40969"/>
      <c r="AJP27" s="40969"/>
      <c r="AJQ27" s="40969"/>
      <c r="AJR27" s="40969"/>
      <c r="AJS27" s="40969"/>
      <c r="AJT27" s="40969"/>
      <c r="AJU27" s="40969"/>
      <c r="AJV27" s="40969"/>
      <c r="AJW27" s="40969"/>
      <c r="AJX27" s="40969"/>
      <c r="AJY27" s="40969"/>
      <c r="AJZ27" s="40969"/>
      <c r="AKA27" s="40969"/>
      <c r="AKB27" s="40969"/>
      <c r="AKC27" s="40969"/>
      <c r="AKD27" s="40969"/>
      <c r="AKE27" s="40969"/>
      <c r="AKF27" s="40969"/>
      <c r="AKG27" s="40969"/>
      <c r="AKH27" s="40969"/>
      <c r="AKI27" s="40969"/>
      <c r="AKJ27" s="40969"/>
      <c r="AKK27" s="40969"/>
      <c r="AKL27" s="40969"/>
      <c r="AKM27" s="40969"/>
      <c r="AKN27" s="40969"/>
      <c r="AKO27" s="40969"/>
      <c r="AKP27" s="40969"/>
      <c r="AKQ27" s="40969"/>
      <c r="AKR27" s="40969"/>
      <c r="AKS27" s="40969"/>
      <c r="AKT27" s="40969"/>
      <c r="AKU27" s="40969"/>
      <c r="AKV27" s="40969"/>
      <c r="AKW27" s="40969"/>
      <c r="AKX27" s="40969"/>
      <c r="AKY27" s="40969"/>
      <c r="AKZ27" s="40969"/>
      <c r="ALA27" s="40969"/>
      <c r="ALB27" s="40969"/>
      <c r="ALC27" s="40969"/>
      <c r="ALD27" s="40969"/>
      <c r="ALE27" s="40969"/>
      <c r="ALF27" s="40969"/>
      <c r="ALG27" s="40969"/>
      <c r="ALH27" s="40969"/>
      <c r="ALI27" s="40969"/>
      <c r="ALJ27" s="40969"/>
      <c r="ALK27" s="40969"/>
      <c r="ALL27" s="40969"/>
      <c r="ALM27" s="40969"/>
      <c r="ALN27" s="40969"/>
      <c r="ALO27" s="40969"/>
      <c r="ALP27" s="40969"/>
      <c r="ALQ27" s="40969"/>
      <c r="ALR27" s="40969"/>
      <c r="ALS27" s="40969"/>
      <c r="ALT27" s="40969"/>
      <c r="ALU27" s="40969"/>
      <c r="ALV27" s="40969"/>
      <c r="ALW27" s="40969"/>
      <c r="ALX27" s="40969"/>
      <c r="ALY27" s="40969"/>
      <c r="ALZ27" s="40969"/>
      <c r="AMA27" s="40969"/>
      <c r="AMB27" s="40969"/>
      <c r="AMC27" s="40969"/>
      <c r="AMD27" s="40969"/>
      <c r="AME27" s="40969"/>
      <c r="AMF27" s="40969"/>
      <c r="AMG27" s="40969"/>
      <c r="AMH27" s="40969"/>
      <c r="AMI27" s="40969"/>
      <c r="AMJ27" s="40969"/>
      <c r="AMK27" s="40969"/>
      <c r="AML27" s="40969"/>
      <c r="AMM27" s="40969"/>
      <c r="AMN27" s="40969"/>
      <c r="AMO27" s="40969"/>
      <c r="AMP27" s="40969"/>
      <c r="AMQ27" s="40969"/>
      <c r="AMR27" s="40969"/>
      <c r="AMS27" s="40969"/>
      <c r="AMT27" s="40969"/>
      <c r="AMU27" s="40969"/>
      <c r="AMV27" s="40969"/>
      <c r="AMW27" s="40969"/>
      <c r="AMX27" s="40969"/>
      <c r="AMY27" s="40969"/>
      <c r="AMZ27" s="40969"/>
      <c r="ANA27" s="40969"/>
      <c r="ANB27" s="40969"/>
      <c r="ANC27" s="40969"/>
      <c r="AND27" s="40969"/>
      <c r="ANE27" s="40969"/>
      <c r="ANF27" s="40969"/>
      <c r="ANG27" s="40969"/>
      <c r="ANH27" s="40969"/>
      <c r="ANI27" s="40969"/>
      <c r="ANJ27" s="40969"/>
      <c r="ANK27" s="40969"/>
      <c r="ANL27" s="40969"/>
      <c r="ANM27" s="40969"/>
      <c r="ANN27" s="40969"/>
      <c r="ANO27" s="40969"/>
      <c r="ANP27" s="40969"/>
      <c r="ANQ27" s="40969"/>
      <c r="ANR27" s="40969"/>
      <c r="ANS27" s="40969"/>
      <c r="ANT27" s="40969"/>
      <c r="ANU27" s="40969"/>
      <c r="ANV27" s="40969"/>
      <c r="ANW27" s="40969"/>
      <c r="ANX27" s="40969"/>
      <c r="ANY27" s="40969"/>
      <c r="ANZ27" s="40969"/>
      <c r="AOA27" s="40969"/>
      <c r="AOB27" s="40969"/>
      <c r="AOC27" s="40969"/>
      <c r="AOD27" s="40969"/>
      <c r="AOE27" s="40969"/>
      <c r="AOF27" s="40969"/>
      <c r="AOG27" s="40969"/>
      <c r="AOH27" s="40969"/>
      <c r="AOI27" s="40969"/>
      <c r="AOJ27" s="40969"/>
      <c r="AOK27" s="40969"/>
      <c r="AOL27" s="40969"/>
      <c r="AOM27" s="40969"/>
      <c r="AON27" s="40969"/>
      <c r="AOO27" s="40969"/>
      <c r="AOP27" s="40969"/>
      <c r="AOQ27" s="40969"/>
      <c r="AOR27" s="40969"/>
      <c r="AOS27" s="40969"/>
      <c r="AOT27" s="40969"/>
      <c r="AOU27" s="40969"/>
      <c r="AOV27" s="40969"/>
      <c r="AOW27" s="40969"/>
      <c r="AOX27" s="40969"/>
      <c r="AOY27" s="40969"/>
      <c r="AOZ27" s="40969"/>
      <c r="APA27" s="40969"/>
      <c r="APB27" s="40969"/>
      <c r="APC27" s="40969"/>
      <c r="APD27" s="40969"/>
      <c r="APE27" s="40969"/>
      <c r="APF27" s="40969"/>
      <c r="APG27" s="40969"/>
      <c r="APH27" s="40969"/>
      <c r="API27" s="40969"/>
      <c r="APJ27" s="40969"/>
      <c r="APK27" s="40969"/>
      <c r="APL27" s="40969"/>
      <c r="APM27" s="40969"/>
      <c r="APN27" s="40969"/>
      <c r="APO27" s="40969"/>
      <c r="APP27" s="40969"/>
      <c r="APQ27" s="40969"/>
      <c r="APR27" s="40969"/>
      <c r="APS27" s="40969"/>
      <c r="APT27" s="40969"/>
      <c r="APU27" s="40969"/>
      <c r="APV27" s="40969"/>
      <c r="APW27" s="40969"/>
      <c r="APX27" s="40969"/>
      <c r="APY27" s="40969"/>
      <c r="APZ27" s="40969"/>
      <c r="AQA27" s="40969"/>
      <c r="AQB27" s="40969"/>
      <c r="AQC27" s="40969"/>
      <c r="AQD27" s="40969"/>
      <c r="AQE27" s="40969"/>
      <c r="AQF27" s="40969"/>
      <c r="AQG27" s="40969"/>
      <c r="AQH27" s="40969"/>
      <c r="AQI27" s="40969"/>
      <c r="AQJ27" s="40969"/>
      <c r="AQK27" s="40969"/>
      <c r="AQL27" s="40969"/>
      <c r="AQM27" s="40969"/>
      <c r="AQN27" s="40969"/>
      <c r="AQO27" s="40969"/>
      <c r="AQP27" s="40969"/>
      <c r="AQQ27" s="40969"/>
      <c r="AQR27" s="40969"/>
      <c r="AQS27" s="40969"/>
      <c r="AQT27" s="40969"/>
      <c r="AQU27" s="40969"/>
      <c r="AQV27" s="40969"/>
      <c r="AQW27" s="40969"/>
      <c r="AQX27" s="40969"/>
      <c r="AQY27" s="40969"/>
      <c r="AQZ27" s="40969"/>
      <c r="ARA27" s="40969"/>
      <c r="ARB27" s="40969"/>
      <c r="ARC27" s="40969"/>
      <c r="ARD27" s="40969"/>
      <c r="ARE27" s="40969"/>
      <c r="ARF27" s="40969"/>
      <c r="ARG27" s="40969"/>
      <c r="ARH27" s="40969"/>
      <c r="ARI27" s="40969"/>
      <c r="ARJ27" s="40969"/>
      <c r="ARK27" s="40969"/>
      <c r="ARL27" s="40969"/>
      <c r="ARM27" s="40969"/>
      <c r="ARN27" s="40969"/>
      <c r="ARO27" s="40969"/>
      <c r="ARP27" s="40969"/>
      <c r="ARQ27" s="40969"/>
      <c r="ARR27" s="40969"/>
      <c r="ARS27" s="40969"/>
      <c r="ART27" s="40969"/>
      <c r="ARU27" s="40969"/>
      <c r="ARV27" s="40969"/>
      <c r="ARW27" s="40969"/>
      <c r="ARX27" s="40969"/>
      <c r="ARY27" s="40969"/>
      <c r="ARZ27" s="40969"/>
      <c r="ASA27" s="40969"/>
      <c r="ASB27" s="40969"/>
      <c r="ASC27" s="40969"/>
      <c r="ASD27" s="40969"/>
      <c r="ASE27" s="40969"/>
      <c r="ASF27" s="40969"/>
      <c r="ASG27" s="40969"/>
      <c r="ASH27" s="40969"/>
      <c r="ASI27" s="40969"/>
      <c r="ASJ27" s="40969"/>
      <c r="ASK27" s="40969"/>
      <c r="ASL27" s="40969"/>
      <c r="ASM27" s="40969"/>
      <c r="ASN27" s="40969"/>
      <c r="ASO27" s="40969"/>
      <c r="ASP27" s="40969"/>
      <c r="ASQ27" s="40969"/>
      <c r="ASR27" s="40969"/>
      <c r="ASS27" s="40969"/>
      <c r="AST27" s="40969"/>
      <c r="ASU27" s="40969"/>
      <c r="ASV27" s="40969"/>
      <c r="ASW27" s="40969"/>
      <c r="ASX27" s="40969"/>
      <c r="ASY27" s="40969"/>
      <c r="ASZ27" s="40969"/>
      <c r="ATA27" s="40969"/>
      <c r="ATB27" s="40969"/>
      <c r="ATC27" s="40969"/>
      <c r="ATD27" s="40969"/>
      <c r="ATE27" s="40969"/>
      <c r="ATF27" s="40969"/>
      <c r="ATG27" s="40969"/>
      <c r="ATH27" s="40969"/>
      <c r="ATI27" s="40969"/>
      <c r="ATJ27" s="40969"/>
      <c r="ATK27" s="40969"/>
      <c r="ATL27" s="40969"/>
      <c r="ATM27" s="40969"/>
      <c r="ATN27" s="40969"/>
      <c r="ATO27" s="40969"/>
      <c r="ATP27" s="40969"/>
      <c r="ATQ27" s="40969"/>
      <c r="ATR27" s="40969"/>
      <c r="ATS27" s="40969"/>
      <c r="ATT27" s="40969"/>
      <c r="ATU27" s="40969"/>
      <c r="ATV27" s="40969"/>
      <c r="ATW27" s="40969"/>
      <c r="ATX27" s="40969"/>
      <c r="ATY27" s="40969"/>
      <c r="ATZ27" s="40969"/>
      <c r="AUA27" s="40969"/>
      <c r="AUB27" s="40969"/>
      <c r="AUC27" s="40969"/>
      <c r="AUD27" s="40969"/>
      <c r="AUE27" s="40969"/>
      <c r="AUF27" s="40969"/>
      <c r="AUG27" s="40969"/>
      <c r="AUH27" s="40969"/>
      <c r="AUI27" s="40969"/>
      <c r="AUJ27" s="40969"/>
      <c r="AUK27" s="40969"/>
      <c r="AUL27" s="40969"/>
      <c r="AUM27" s="40969"/>
      <c r="AUN27" s="40969"/>
      <c r="AUO27" s="40969"/>
      <c r="AUP27" s="40969"/>
      <c r="AUQ27" s="40969"/>
      <c r="AUR27" s="40969"/>
      <c r="AUS27" s="40969"/>
      <c r="AUT27" s="40969"/>
      <c r="AUU27" s="40969"/>
      <c r="AUV27" s="40969"/>
      <c r="AUW27" s="40969"/>
      <c r="AUX27" s="40969"/>
      <c r="AUY27" s="40969"/>
      <c r="AUZ27" s="40969"/>
      <c r="AVA27" s="40969"/>
      <c r="AVB27" s="40969"/>
      <c r="AVC27" s="40969"/>
      <c r="AVD27" s="40969"/>
      <c r="AVE27" s="40969"/>
      <c r="AVF27" s="40969"/>
      <c r="AVG27" s="40969"/>
      <c r="AVH27" s="40969"/>
      <c r="AVI27" s="40969"/>
      <c r="AVJ27" s="40969"/>
      <c r="AVK27" s="40969"/>
      <c r="AVL27" s="40969"/>
      <c r="AVM27" s="40969"/>
      <c r="AVN27" s="40969"/>
      <c r="AVO27" s="40969"/>
      <c r="AVP27" s="40969"/>
      <c r="AVQ27" s="40969"/>
      <c r="AVR27" s="40969"/>
      <c r="AVS27" s="40969"/>
      <c r="AVT27" s="40969"/>
      <c r="AVU27" s="40969"/>
      <c r="AVV27" s="40969"/>
      <c r="AVW27" s="40969"/>
      <c r="AVX27" s="40969"/>
      <c r="AVY27" s="40969"/>
      <c r="AVZ27" s="40969"/>
      <c r="AWA27" s="40969"/>
      <c r="AWB27" s="40969"/>
      <c r="AWC27" s="40969"/>
      <c r="AWD27" s="40969"/>
      <c r="AWE27" s="40969"/>
      <c r="AWF27" s="40969"/>
      <c r="AWG27" s="40969"/>
      <c r="AWH27" s="40969"/>
      <c r="AWI27" s="40969"/>
      <c r="AWJ27" s="40969"/>
      <c r="AWK27" s="40969"/>
      <c r="AWL27" s="40969"/>
      <c r="AWM27" s="40969"/>
      <c r="AWN27" s="40969"/>
      <c r="AWO27" s="40969"/>
      <c r="AWP27" s="40969"/>
      <c r="AWQ27" s="40969"/>
      <c r="AWR27" s="40969"/>
      <c r="AWS27" s="40969"/>
      <c r="AWT27" s="40969"/>
      <c r="AWU27" s="40969"/>
      <c r="AWV27" s="40969"/>
      <c r="AWW27" s="40969"/>
      <c r="AWX27" s="40969"/>
      <c r="AWY27" s="40969"/>
      <c r="AWZ27" s="40969"/>
      <c r="AXA27" s="40969"/>
      <c r="AXB27" s="40969"/>
      <c r="AXC27" s="40969"/>
      <c r="AXD27" s="40969"/>
      <c r="AXE27" s="40969"/>
      <c r="AXF27" s="40969"/>
      <c r="AXG27" s="40969"/>
      <c r="AXH27" s="40969"/>
      <c r="AXI27" s="40969"/>
      <c r="AXJ27" s="40969"/>
      <c r="AXK27" s="40969"/>
      <c r="AXL27" s="40969"/>
      <c r="AXM27" s="40969"/>
      <c r="AXN27" s="40969"/>
      <c r="AXO27" s="40969"/>
      <c r="AXP27" s="40969"/>
      <c r="AXQ27" s="40969"/>
      <c r="AXR27" s="40969"/>
      <c r="AXS27" s="40969"/>
      <c r="AXT27" s="40969"/>
      <c r="AXU27" s="40969"/>
      <c r="AXV27" s="40969"/>
      <c r="AXW27" s="40969"/>
      <c r="AXX27" s="40969"/>
      <c r="AXY27" s="40969"/>
      <c r="AXZ27" s="40969"/>
      <c r="AYA27" s="40969"/>
      <c r="AYB27" s="40969"/>
      <c r="AYC27" s="40969"/>
      <c r="AYD27" s="40969"/>
      <c r="AYE27" s="40969"/>
      <c r="AYF27" s="40969"/>
      <c r="AYG27" s="40969"/>
      <c r="AYH27" s="40969"/>
      <c r="AYI27" s="40969"/>
      <c r="AYJ27" s="40969"/>
      <c r="AYK27" s="40969"/>
      <c r="AYL27" s="40969"/>
      <c r="AYM27" s="40969"/>
      <c r="AYN27" s="40969"/>
      <c r="AYO27" s="40969"/>
      <c r="AYP27" s="40969"/>
      <c r="AYQ27" s="40969"/>
      <c r="AYR27" s="40969"/>
      <c r="AYS27" s="40969"/>
      <c r="AYT27" s="40969"/>
      <c r="AYU27" s="40969"/>
      <c r="AYV27" s="40969"/>
      <c r="AYW27" s="40969"/>
      <c r="AYX27" s="40969"/>
      <c r="AYY27" s="40969"/>
      <c r="AYZ27" s="40969"/>
      <c r="AZA27" s="40969"/>
      <c r="AZB27" s="40969"/>
      <c r="AZC27" s="40969"/>
      <c r="AZD27" s="40969"/>
      <c r="AZE27" s="40969"/>
      <c r="AZF27" s="40969"/>
      <c r="AZG27" s="40969"/>
      <c r="AZH27" s="40969"/>
      <c r="AZI27" s="40969"/>
      <c r="AZJ27" s="40969"/>
      <c r="AZK27" s="40969"/>
      <c r="AZL27" s="40969"/>
      <c r="AZM27" s="40969"/>
      <c r="AZN27" s="40969"/>
      <c r="AZO27" s="40969"/>
      <c r="AZP27" s="40969"/>
      <c r="AZQ27" s="40969"/>
      <c r="AZR27" s="40969"/>
      <c r="AZS27" s="40969"/>
      <c r="AZT27" s="40969"/>
      <c r="AZU27" s="40969"/>
      <c r="AZV27" s="40969"/>
      <c r="AZW27" s="40969"/>
      <c r="AZX27" s="40969"/>
      <c r="AZY27" s="40969"/>
      <c r="AZZ27" s="40969"/>
      <c r="BAA27" s="40969"/>
      <c r="BAB27" s="40969"/>
      <c r="BAC27" s="40969"/>
      <c r="BAD27" s="40969"/>
      <c r="BAE27" s="40969"/>
      <c r="BAF27" s="40969"/>
      <c r="BAG27" s="40969"/>
      <c r="BAH27" s="40969"/>
      <c r="BAI27" s="40969"/>
      <c r="BAJ27" s="40969"/>
      <c r="BAK27" s="40969"/>
      <c r="BAL27" s="40969"/>
      <c r="BAM27" s="40969"/>
      <c r="BAN27" s="40969"/>
      <c r="BAO27" s="40969"/>
      <c r="BAP27" s="40969"/>
      <c r="BAQ27" s="40969"/>
      <c r="BAR27" s="40969"/>
      <c r="BAS27" s="40969"/>
      <c r="BAT27" s="40969"/>
      <c r="BAU27" s="40969"/>
      <c r="BAV27" s="40969"/>
      <c r="BAW27" s="40969"/>
      <c r="BAX27" s="40969"/>
      <c r="BAY27" s="40969"/>
      <c r="BAZ27" s="40969"/>
      <c r="BBA27" s="40969"/>
      <c r="BBB27" s="40969"/>
      <c r="BBC27" s="40969"/>
      <c r="BBD27" s="40969"/>
      <c r="BBE27" s="40969"/>
      <c r="BBF27" s="40969"/>
      <c r="BBG27" s="40969"/>
      <c r="BBH27" s="40969"/>
      <c r="BBI27" s="40969"/>
      <c r="BBJ27" s="40969"/>
      <c r="BBK27" s="40969"/>
      <c r="BBL27" s="40969"/>
      <c r="BBM27" s="40969"/>
      <c r="BBN27" s="40969"/>
      <c r="BBO27" s="40969"/>
    </row>
    <row r="28" spans="1:1419" ht="21.75" customHeight="1" x14ac:dyDescent="0.25">
      <c r="A28" s="41992" t="s">
        <v>140</v>
      </c>
      <c r="B28" s="41993"/>
      <c r="C28" s="40987">
        <f>DB_PESSOAL_V.2021!C62</f>
        <v>0</v>
      </c>
      <c r="D28" s="40987">
        <f>DB_PESSOAL_V.2021!D62</f>
        <v>0</v>
      </c>
      <c r="E28" s="40987">
        <f>DB_PESSOAL_V.2021!E62</f>
        <v>0</v>
      </c>
      <c r="F28" s="40987">
        <f>DB_PESSOAL_V.2021!F62</f>
        <v>0</v>
      </c>
      <c r="G28" s="40987">
        <f>DB_PESSOAL_V.2021!G62</f>
        <v>0</v>
      </c>
      <c r="H28" s="40988">
        <f>C28+D28-E28+F28-G28</f>
        <v>0</v>
      </c>
      <c r="I28" s="40989">
        <f>H28</f>
        <v>0</v>
      </c>
      <c r="J28" s="40969">
        <v>0</v>
      </c>
      <c r="K28" s="40969">
        <v>0</v>
      </c>
      <c r="L28" s="40987">
        <v>0</v>
      </c>
      <c r="M28" s="40969">
        <v>0</v>
      </c>
      <c r="N28" s="40990">
        <f>I28+J28-K28+L28-M28</f>
        <v>0</v>
      </c>
      <c r="O28" s="40989">
        <f>N28</f>
        <v>0</v>
      </c>
      <c r="P28" s="40969">
        <v>0</v>
      </c>
      <c r="Q28" s="40969">
        <v>0</v>
      </c>
      <c r="R28" s="40987">
        <v>0</v>
      </c>
      <c r="S28" s="40969">
        <v>0</v>
      </c>
      <c r="T28" s="40990">
        <f>O28+P28-Q28+R28-S28</f>
        <v>0</v>
      </c>
      <c r="U28" s="40989">
        <f>T28</f>
        <v>0</v>
      </c>
      <c r="V28" s="40969">
        <v>0</v>
      </c>
      <c r="W28" s="40969">
        <v>0</v>
      </c>
      <c r="X28" s="40987">
        <v>0</v>
      </c>
      <c r="Y28" s="40969">
        <v>0</v>
      </c>
      <c r="Z28" s="40990">
        <f>U28+V28-W28+X28-Y28</f>
        <v>0</v>
      </c>
      <c r="AA28" s="40989">
        <f>Z28</f>
        <v>0</v>
      </c>
      <c r="AB28" s="41052">
        <v>0</v>
      </c>
      <c r="AC28" s="41053">
        <v>0</v>
      </c>
      <c r="AD28" s="40987">
        <v>0</v>
      </c>
      <c r="AE28" s="41054">
        <v>0</v>
      </c>
      <c r="AF28" s="40990">
        <f>AA28+AB28-AC28+AD28-AE28</f>
        <v>0</v>
      </c>
      <c r="AG28" s="40989">
        <f>AF28</f>
        <v>0</v>
      </c>
      <c r="AH28" s="40969">
        <v>0</v>
      </c>
      <c r="AI28" s="40969">
        <v>0</v>
      </c>
      <c r="AJ28" s="40987">
        <v>0</v>
      </c>
      <c r="AK28" s="40969">
        <v>0</v>
      </c>
      <c r="AL28" s="40990">
        <f>AG28+AH28-AI28+AJ28-AK28</f>
        <v>0</v>
      </c>
      <c r="AM28" s="40989">
        <f>AL28</f>
        <v>0</v>
      </c>
      <c r="AN28" s="40969">
        <v>0</v>
      </c>
      <c r="AO28" s="40987">
        <v>0</v>
      </c>
      <c r="AP28" s="40987">
        <v>0</v>
      </c>
      <c r="AQ28" s="40969">
        <v>0</v>
      </c>
      <c r="AR28" s="40990">
        <f>AM28+AN28-AO28+AP28-AQ28</f>
        <v>0</v>
      </c>
      <c r="AS28" s="40989">
        <f>AR28</f>
        <v>0</v>
      </c>
      <c r="AT28" s="40969">
        <v>0</v>
      </c>
      <c r="AU28" s="40969">
        <v>0</v>
      </c>
      <c r="AV28" s="40987">
        <v>0</v>
      </c>
      <c r="AW28" s="40969">
        <v>0</v>
      </c>
      <c r="AX28" s="40990">
        <f>AS28+AT28-AU28+AV28-AW28</f>
        <v>0</v>
      </c>
      <c r="AY28" s="40989">
        <f>AX28</f>
        <v>0</v>
      </c>
      <c r="AZ28" s="41055">
        <v>0</v>
      </c>
      <c r="BA28" s="41056">
        <v>0</v>
      </c>
      <c r="BB28" s="40987">
        <v>0</v>
      </c>
      <c r="BC28" s="41057">
        <v>0</v>
      </c>
      <c r="BD28" s="40990">
        <f>AY28+AZ28-BA28+BB28-BC28</f>
        <v>0</v>
      </c>
      <c r="BE28" s="40989">
        <f>BD28</f>
        <v>0</v>
      </c>
      <c r="BF28" s="40969">
        <v>0</v>
      </c>
      <c r="BG28" s="40969">
        <v>0</v>
      </c>
      <c r="BH28" s="40987">
        <v>0</v>
      </c>
      <c r="BI28" s="40969">
        <v>0</v>
      </c>
      <c r="BJ28" s="40990">
        <f>BE28+BF28-BG28+BH28-BI28</f>
        <v>0</v>
      </c>
      <c r="BK28" s="40989">
        <f>BJ28</f>
        <v>0</v>
      </c>
      <c r="BL28" s="40969">
        <v>0</v>
      </c>
      <c r="BM28" s="40969">
        <v>0</v>
      </c>
      <c r="BN28" s="40969">
        <v>0</v>
      </c>
      <c r="BO28" s="40969">
        <v>0</v>
      </c>
      <c r="BP28" s="40969">
        <f>BK28+BL28-BM28+BN28-BO28</f>
        <v>0</v>
      </c>
      <c r="BQ28" s="40969">
        <f>BP28</f>
        <v>0</v>
      </c>
      <c r="BR28" s="40969">
        <v>0</v>
      </c>
      <c r="BS28" s="40969">
        <v>0</v>
      </c>
      <c r="BT28" s="40969">
        <v>0</v>
      </c>
      <c r="BU28" s="40969">
        <v>0</v>
      </c>
      <c r="BV28" s="40969">
        <f>BQ28+BR28-BS28+BT28-BU28</f>
        <v>0</v>
      </c>
      <c r="BW28" s="40969">
        <f>BV28</f>
        <v>0</v>
      </c>
      <c r="BX28" s="40969">
        <v>0</v>
      </c>
      <c r="BY28" s="40969">
        <v>0</v>
      </c>
      <c r="BZ28" s="40969">
        <v>0</v>
      </c>
      <c r="CA28" s="40969">
        <v>0</v>
      </c>
      <c r="CB28" s="40969">
        <f>BW28+BX28-BY28+BZ28-CA28</f>
        <v>0</v>
      </c>
      <c r="CC28" s="40969">
        <f>H28</f>
        <v>0</v>
      </c>
      <c r="CD28" s="40969">
        <f t="shared" si="15"/>
        <v>0</v>
      </c>
      <c r="CE28" s="40969">
        <f t="shared" si="15"/>
        <v>0</v>
      </c>
      <c r="CF28" s="40969">
        <f t="shared" si="15"/>
        <v>0</v>
      </c>
      <c r="CG28" s="40969">
        <f t="shared" si="15"/>
        <v>0</v>
      </c>
      <c r="CH28" s="40969">
        <f>CC28+CD28-CE28+CF28-CG28</f>
        <v>0</v>
      </c>
      <c r="CI28" s="40969">
        <f>C28</f>
        <v>0</v>
      </c>
      <c r="CJ28" s="40969">
        <f t="shared" si="16"/>
        <v>0</v>
      </c>
      <c r="CK28" s="40969">
        <f t="shared" si="16"/>
        <v>0</v>
      </c>
      <c r="CL28" s="40969">
        <f t="shared" si="16"/>
        <v>0</v>
      </c>
      <c r="CM28" s="40969">
        <f t="shared" si="16"/>
        <v>0</v>
      </c>
      <c r="CN28" s="40969">
        <f>CI28+CJ28-CK28+CL28-CM28</f>
        <v>0</v>
      </c>
      <c r="CO28" s="40969"/>
      <c r="CP28" s="40969"/>
      <c r="CQ28" s="40969"/>
      <c r="CR28" s="40969"/>
      <c r="CS28" s="40969"/>
      <c r="CT28" s="40969"/>
      <c r="CU28" s="40969"/>
      <c r="CV28" s="40969"/>
      <c r="CW28" s="40969"/>
      <c r="CX28" s="40969"/>
      <c r="CY28" s="40969"/>
      <c r="CZ28" s="40969"/>
      <c r="DA28" s="40969"/>
      <c r="DB28" s="40969"/>
      <c r="DC28" s="40969"/>
      <c r="DD28" s="40969"/>
      <c r="DE28" s="40969"/>
      <c r="DF28" s="40969"/>
      <c r="DG28" s="40969"/>
      <c r="DH28" s="40969"/>
      <c r="DI28" s="40969"/>
      <c r="DJ28" s="40969"/>
      <c r="DK28" s="40969"/>
      <c r="DL28" s="40969"/>
      <c r="DM28" s="40969"/>
      <c r="DN28" s="40969"/>
      <c r="DO28" s="40969"/>
      <c r="DP28" s="40969"/>
      <c r="DQ28" s="40969"/>
      <c r="DR28" s="40969"/>
      <c r="DS28" s="40969"/>
      <c r="DT28" s="40969"/>
      <c r="DU28" s="40969"/>
      <c r="DV28" s="40969"/>
      <c r="DW28" s="40969"/>
      <c r="DX28" s="40969"/>
      <c r="DY28" s="40969"/>
      <c r="DZ28" s="40969"/>
      <c r="EA28" s="40969"/>
      <c r="EB28" s="40969"/>
      <c r="EC28" s="40969"/>
      <c r="ED28" s="40969"/>
      <c r="EE28" s="40969"/>
      <c r="EF28" s="40969"/>
      <c r="EG28" s="40969"/>
      <c r="EH28" s="40969"/>
      <c r="EI28" s="40969"/>
      <c r="EJ28" s="40969"/>
      <c r="EK28" s="40969"/>
      <c r="EL28" s="40969"/>
      <c r="EM28" s="40969"/>
      <c r="EN28" s="40969"/>
      <c r="EO28" s="40969"/>
      <c r="EP28" s="40969"/>
      <c r="EQ28" s="40969"/>
      <c r="ER28" s="40969"/>
      <c r="ES28" s="40969"/>
      <c r="ET28" s="40969"/>
      <c r="EU28" s="40969"/>
      <c r="EV28" s="40969"/>
      <c r="EW28" s="40969"/>
      <c r="EX28" s="40969"/>
      <c r="EY28" s="40969"/>
      <c r="EZ28" s="40969"/>
      <c r="FA28" s="40969"/>
      <c r="FB28" s="40969"/>
      <c r="FC28" s="40969"/>
      <c r="FD28" s="40969"/>
      <c r="FE28" s="40969"/>
      <c r="FF28" s="40969"/>
      <c r="FG28" s="40969"/>
      <c r="FH28" s="40969"/>
      <c r="FI28" s="40969"/>
      <c r="FJ28" s="40969"/>
      <c r="FK28" s="40969"/>
      <c r="FL28" s="40969"/>
      <c r="FM28" s="40969"/>
      <c r="FN28" s="40969"/>
      <c r="FO28" s="40969"/>
      <c r="FP28" s="40969"/>
      <c r="FQ28" s="40969"/>
      <c r="FR28" s="40969"/>
      <c r="FS28" s="40969"/>
      <c r="FT28" s="40969"/>
      <c r="FU28" s="40969"/>
      <c r="FV28" s="40969"/>
      <c r="FW28" s="40969"/>
      <c r="FX28" s="40969"/>
      <c r="FY28" s="40969"/>
      <c r="FZ28" s="40969"/>
      <c r="GA28" s="40969"/>
      <c r="GB28" s="40969"/>
      <c r="GC28" s="40969"/>
      <c r="GD28" s="40969"/>
      <c r="GE28" s="40969"/>
      <c r="GF28" s="40969"/>
      <c r="GG28" s="40969"/>
      <c r="GH28" s="40969"/>
      <c r="GI28" s="40969"/>
      <c r="GJ28" s="40969"/>
      <c r="GK28" s="40969"/>
      <c r="GL28" s="40969"/>
      <c r="GM28" s="40969"/>
      <c r="GN28" s="40969"/>
      <c r="GO28" s="40969"/>
      <c r="GP28" s="40969"/>
      <c r="GQ28" s="40969"/>
      <c r="GR28" s="40969"/>
      <c r="GS28" s="40969"/>
      <c r="GT28" s="40969"/>
      <c r="GU28" s="40969"/>
      <c r="GV28" s="40969"/>
      <c r="GW28" s="40969"/>
      <c r="GX28" s="40969"/>
      <c r="GY28" s="40969"/>
      <c r="GZ28" s="40969"/>
      <c r="HA28" s="40969"/>
      <c r="HB28" s="40969"/>
      <c r="HC28" s="40969"/>
      <c r="HD28" s="40969"/>
      <c r="HE28" s="40969"/>
      <c r="HF28" s="40969"/>
      <c r="HG28" s="40969"/>
      <c r="HH28" s="40969"/>
      <c r="HI28" s="40969"/>
      <c r="HJ28" s="40969"/>
      <c r="HK28" s="40969"/>
      <c r="HL28" s="40969"/>
      <c r="HM28" s="40969"/>
      <c r="HN28" s="40969"/>
      <c r="HO28" s="40969"/>
      <c r="HP28" s="40969"/>
      <c r="HQ28" s="40969"/>
      <c r="HR28" s="40969"/>
      <c r="HS28" s="40969"/>
      <c r="HT28" s="40969"/>
      <c r="HU28" s="40969"/>
      <c r="HV28" s="40969"/>
      <c r="HW28" s="40969"/>
      <c r="HX28" s="40969"/>
      <c r="HY28" s="40969"/>
      <c r="HZ28" s="40969"/>
      <c r="IA28" s="40969"/>
      <c r="IB28" s="40969"/>
      <c r="IC28" s="40969"/>
      <c r="ID28" s="40969"/>
      <c r="IE28" s="40969"/>
      <c r="IF28" s="40969"/>
      <c r="IG28" s="40969"/>
      <c r="IH28" s="40969"/>
      <c r="II28" s="40969"/>
      <c r="IJ28" s="40969"/>
      <c r="IK28" s="40969"/>
      <c r="IL28" s="40969"/>
      <c r="IM28" s="40969"/>
      <c r="IN28" s="40969"/>
      <c r="IO28" s="40969"/>
      <c r="IP28" s="40969"/>
      <c r="IQ28" s="40969"/>
      <c r="IR28" s="40969"/>
      <c r="IS28" s="40969"/>
      <c r="IT28" s="40969"/>
      <c r="IU28" s="40969"/>
      <c r="IV28" s="40969"/>
      <c r="IW28" s="40969"/>
      <c r="IX28" s="40969"/>
      <c r="IY28" s="40969"/>
      <c r="IZ28" s="40969"/>
      <c r="JA28" s="40969"/>
      <c r="JB28" s="40969"/>
      <c r="JC28" s="40969"/>
      <c r="JD28" s="40969"/>
      <c r="JE28" s="40969"/>
      <c r="JF28" s="40969"/>
      <c r="JG28" s="40969"/>
      <c r="JH28" s="40969"/>
      <c r="JI28" s="40969"/>
      <c r="JJ28" s="40969"/>
      <c r="JK28" s="40969"/>
      <c r="JL28" s="40969"/>
      <c r="JM28" s="40969"/>
      <c r="JN28" s="40969"/>
      <c r="JO28" s="40969"/>
      <c r="JP28" s="40969"/>
      <c r="JQ28" s="40969"/>
      <c r="JR28" s="40969"/>
      <c r="JS28" s="40969"/>
      <c r="JT28" s="40969"/>
      <c r="JU28" s="40969"/>
      <c r="JV28" s="40969"/>
      <c r="JW28" s="40969"/>
      <c r="JX28" s="40969"/>
      <c r="JY28" s="40969"/>
      <c r="JZ28" s="40969"/>
      <c r="KA28" s="40969"/>
      <c r="KB28" s="40969"/>
      <c r="KC28" s="40969"/>
      <c r="KD28" s="40969"/>
      <c r="KE28" s="40969"/>
      <c r="KF28" s="40969"/>
      <c r="KG28" s="40969"/>
      <c r="KH28" s="40969"/>
      <c r="KI28" s="40969"/>
      <c r="KJ28" s="40969"/>
      <c r="KK28" s="40969"/>
      <c r="KL28" s="40969"/>
      <c r="KM28" s="40969"/>
      <c r="KN28" s="40969"/>
      <c r="KO28" s="40969"/>
      <c r="KP28" s="40969"/>
      <c r="KQ28" s="40969"/>
      <c r="KR28" s="40969"/>
      <c r="KS28" s="40969"/>
      <c r="KT28" s="40969"/>
      <c r="KU28" s="40969"/>
      <c r="KV28" s="40969"/>
      <c r="KW28" s="40969"/>
      <c r="KX28" s="40969"/>
      <c r="KY28" s="40969"/>
      <c r="KZ28" s="40969"/>
      <c r="LA28" s="40969"/>
      <c r="LB28" s="40969"/>
      <c r="LC28" s="40969"/>
      <c r="LD28" s="40969"/>
      <c r="LE28" s="40969"/>
      <c r="LF28" s="40969"/>
      <c r="LG28" s="40969"/>
      <c r="LH28" s="40969"/>
      <c r="LI28" s="40969"/>
      <c r="LJ28" s="40969"/>
      <c r="LK28" s="40969"/>
      <c r="LL28" s="40969"/>
      <c r="LM28" s="40969"/>
      <c r="LN28" s="40969"/>
      <c r="LO28" s="40969"/>
      <c r="LP28" s="40969"/>
      <c r="LQ28" s="40969"/>
      <c r="LR28" s="40969"/>
      <c r="LS28" s="40969"/>
      <c r="LT28" s="40969"/>
      <c r="LU28" s="40969"/>
      <c r="LV28" s="40969"/>
      <c r="LW28" s="40969"/>
      <c r="LX28" s="40969"/>
      <c r="LY28" s="40969"/>
      <c r="LZ28" s="40969"/>
      <c r="MA28" s="40969"/>
      <c r="MB28" s="40969"/>
      <c r="MC28" s="40969"/>
      <c r="MD28" s="40969"/>
      <c r="ME28" s="40969"/>
      <c r="MF28" s="40969"/>
      <c r="MG28" s="40969"/>
      <c r="MH28" s="40969"/>
      <c r="MI28" s="40969"/>
      <c r="MJ28" s="40969"/>
      <c r="MK28" s="40969"/>
      <c r="ML28" s="40969"/>
      <c r="MM28" s="40969"/>
      <c r="MN28" s="40969"/>
      <c r="MO28" s="40969"/>
      <c r="MP28" s="40969"/>
      <c r="MQ28" s="40969"/>
      <c r="MR28" s="40969"/>
      <c r="MS28" s="40969"/>
      <c r="MT28" s="40969"/>
      <c r="MU28" s="40969"/>
      <c r="MV28" s="40969"/>
      <c r="MW28" s="40969"/>
      <c r="MX28" s="40969"/>
      <c r="MY28" s="40969"/>
      <c r="MZ28" s="40969"/>
      <c r="NA28" s="40969"/>
      <c r="NB28" s="40969"/>
      <c r="NC28" s="40969"/>
      <c r="ND28" s="40969"/>
      <c r="NE28" s="40969"/>
      <c r="NF28" s="40969"/>
      <c r="NG28" s="40969"/>
      <c r="NH28" s="40969"/>
      <c r="NI28" s="40969"/>
      <c r="NJ28" s="40969"/>
      <c r="NK28" s="40969"/>
      <c r="NL28" s="40969"/>
      <c r="NM28" s="40969"/>
      <c r="NN28" s="40969"/>
      <c r="NO28" s="40969"/>
      <c r="NP28" s="40969"/>
      <c r="NQ28" s="40969"/>
      <c r="NR28" s="40969"/>
      <c r="NS28" s="40969"/>
      <c r="NT28" s="40969"/>
      <c r="NU28" s="40969"/>
      <c r="NV28" s="40969"/>
      <c r="NW28" s="40969"/>
      <c r="NX28" s="40969"/>
      <c r="NY28" s="40969"/>
      <c r="NZ28" s="40969"/>
      <c r="OA28" s="40969"/>
      <c r="OB28" s="40969"/>
      <c r="OC28" s="40969"/>
      <c r="OD28" s="40969"/>
      <c r="OE28" s="40969"/>
      <c r="OF28" s="40969"/>
      <c r="OG28" s="40969"/>
      <c r="OH28" s="40969"/>
      <c r="OI28" s="40969"/>
      <c r="OJ28" s="40969"/>
      <c r="OK28" s="40969"/>
      <c r="OL28" s="40969"/>
      <c r="OM28" s="40969"/>
      <c r="ON28" s="40969"/>
      <c r="OO28" s="40969"/>
      <c r="OP28" s="40969"/>
      <c r="OQ28" s="40969"/>
      <c r="OR28" s="40969"/>
      <c r="OS28" s="40969"/>
      <c r="OT28" s="40969"/>
      <c r="OU28" s="40969"/>
      <c r="OV28" s="40969"/>
      <c r="OW28" s="40969"/>
      <c r="OX28" s="40969"/>
      <c r="OY28" s="40969"/>
      <c r="OZ28" s="40969"/>
      <c r="PA28" s="40969"/>
      <c r="PB28" s="40969"/>
      <c r="PC28" s="40969"/>
      <c r="PD28" s="40969"/>
      <c r="PE28" s="40969"/>
      <c r="PF28" s="40969"/>
      <c r="PG28" s="40969"/>
      <c r="PH28" s="40969"/>
      <c r="PI28" s="40969"/>
      <c r="PJ28" s="40969"/>
      <c r="PK28" s="40969"/>
      <c r="PL28" s="40969"/>
      <c r="PM28" s="40969"/>
      <c r="PN28" s="40969"/>
      <c r="PO28" s="40969"/>
      <c r="PP28" s="40969"/>
      <c r="PQ28" s="40969"/>
      <c r="PR28" s="40969"/>
      <c r="PS28" s="40969"/>
      <c r="PT28" s="40969"/>
      <c r="PU28" s="40969"/>
      <c r="PV28" s="40969"/>
      <c r="PW28" s="40969"/>
      <c r="PX28" s="40969"/>
      <c r="PY28" s="40969"/>
      <c r="PZ28" s="40969"/>
      <c r="QA28" s="40969"/>
      <c r="QB28" s="40969"/>
      <c r="QC28" s="40969"/>
      <c r="QD28" s="40969"/>
      <c r="QE28" s="40969"/>
      <c r="QF28" s="40969"/>
      <c r="QG28" s="40969"/>
      <c r="QH28" s="40969"/>
      <c r="QI28" s="40969"/>
      <c r="QJ28" s="40969"/>
      <c r="QK28" s="40969"/>
      <c r="QL28" s="40969"/>
      <c r="QM28" s="40969"/>
      <c r="QN28" s="40969"/>
      <c r="QO28" s="40969"/>
      <c r="QP28" s="40969"/>
      <c r="QQ28" s="40969"/>
      <c r="QR28" s="40969"/>
      <c r="QS28" s="40969"/>
      <c r="QT28" s="40969"/>
      <c r="QU28" s="40969"/>
      <c r="QV28" s="40969"/>
      <c r="QW28" s="40969"/>
      <c r="QX28" s="40969"/>
      <c r="QY28" s="40969"/>
      <c r="QZ28" s="40969"/>
      <c r="RA28" s="40969"/>
      <c r="RB28" s="40969"/>
      <c r="RC28" s="40969"/>
      <c r="RD28" s="40969"/>
      <c r="RE28" s="40969"/>
      <c r="RF28" s="40969"/>
      <c r="RG28" s="40969"/>
      <c r="RH28" s="40969"/>
      <c r="RI28" s="40969"/>
      <c r="RJ28" s="40969"/>
      <c r="RK28" s="40969"/>
      <c r="RL28" s="40969"/>
      <c r="RM28" s="40969"/>
      <c r="RN28" s="40969"/>
      <c r="RO28" s="40969"/>
      <c r="RP28" s="40969"/>
      <c r="RQ28" s="40969"/>
      <c r="RR28" s="40969"/>
      <c r="RS28" s="40969"/>
      <c r="RT28" s="40969"/>
      <c r="RU28" s="40969"/>
      <c r="RV28" s="40969"/>
      <c r="RW28" s="40969"/>
      <c r="RX28" s="40969"/>
      <c r="RY28" s="40969"/>
      <c r="RZ28" s="40969"/>
      <c r="SA28" s="40969"/>
      <c r="SB28" s="40969"/>
      <c r="SC28" s="40969"/>
      <c r="SD28" s="40969"/>
      <c r="SE28" s="40969"/>
      <c r="SF28" s="40969"/>
      <c r="SG28" s="40969"/>
      <c r="SH28" s="40969"/>
      <c r="SI28" s="40969"/>
      <c r="SJ28" s="40969"/>
      <c r="SK28" s="40969"/>
      <c r="SL28" s="40969"/>
      <c r="SM28" s="40969"/>
      <c r="SN28" s="40969"/>
      <c r="SO28" s="40969"/>
      <c r="SP28" s="40969"/>
      <c r="SQ28" s="40969"/>
      <c r="SR28" s="40969"/>
      <c r="SS28" s="40969"/>
      <c r="ST28" s="40969"/>
      <c r="SU28" s="40969"/>
      <c r="SV28" s="40969"/>
      <c r="SW28" s="40969"/>
      <c r="SX28" s="40969"/>
      <c r="SY28" s="40969"/>
      <c r="SZ28" s="40969"/>
      <c r="TA28" s="40969"/>
      <c r="TB28" s="40969"/>
      <c r="TC28" s="40969"/>
      <c r="TD28" s="40969"/>
      <c r="TE28" s="40969"/>
      <c r="TF28" s="40969"/>
      <c r="TG28" s="40969"/>
      <c r="TH28" s="40969"/>
      <c r="TI28" s="40969"/>
      <c r="TJ28" s="40969"/>
      <c r="TK28" s="40969"/>
      <c r="TL28" s="40969"/>
      <c r="TM28" s="40969"/>
      <c r="TN28" s="40969"/>
      <c r="TO28" s="40969"/>
      <c r="TP28" s="40969"/>
      <c r="TQ28" s="40969"/>
      <c r="TR28" s="40969"/>
      <c r="TS28" s="40969"/>
      <c r="TT28" s="40969"/>
      <c r="TU28" s="40969"/>
      <c r="TV28" s="40969"/>
      <c r="TW28" s="40969"/>
      <c r="TX28" s="40969"/>
      <c r="TY28" s="40969"/>
      <c r="TZ28" s="40969"/>
      <c r="UA28" s="40969"/>
      <c r="UB28" s="40969"/>
      <c r="UC28" s="40969"/>
      <c r="UD28" s="40969"/>
      <c r="UE28" s="40969"/>
      <c r="UF28" s="40969"/>
      <c r="UG28" s="40969"/>
      <c r="UH28" s="40969"/>
      <c r="UI28" s="40969"/>
      <c r="UJ28" s="40969"/>
      <c r="UK28" s="40969"/>
      <c r="UL28" s="40969"/>
      <c r="UM28" s="40969"/>
      <c r="UN28" s="40969"/>
      <c r="UO28" s="40969"/>
      <c r="UP28" s="40969"/>
      <c r="UQ28" s="40969"/>
      <c r="UR28" s="40969"/>
      <c r="US28" s="40969"/>
      <c r="UT28" s="40969"/>
      <c r="UU28" s="40969"/>
      <c r="UV28" s="40969"/>
      <c r="UW28" s="40969"/>
      <c r="UX28" s="40969"/>
      <c r="UY28" s="40969"/>
      <c r="UZ28" s="40969"/>
      <c r="VA28" s="40969"/>
      <c r="VB28" s="40969"/>
      <c r="VC28" s="40969"/>
      <c r="VD28" s="40969"/>
      <c r="VE28" s="40969"/>
      <c r="VF28" s="40969"/>
      <c r="VG28" s="40969"/>
      <c r="VH28" s="40969"/>
      <c r="VI28" s="40969"/>
      <c r="VJ28" s="40969"/>
      <c r="VK28" s="40969"/>
      <c r="VL28" s="40969"/>
      <c r="VM28" s="40969"/>
      <c r="VN28" s="40969"/>
      <c r="VO28" s="40969"/>
      <c r="VP28" s="40969"/>
      <c r="VQ28" s="40969"/>
      <c r="VR28" s="40969"/>
      <c r="VS28" s="40969"/>
      <c r="VT28" s="40969"/>
      <c r="VU28" s="40969"/>
      <c r="VV28" s="40969"/>
      <c r="VW28" s="40969"/>
      <c r="VX28" s="40969"/>
      <c r="VY28" s="40969"/>
      <c r="VZ28" s="40969"/>
      <c r="WA28" s="40969"/>
      <c r="WB28" s="40969"/>
      <c r="WC28" s="40969"/>
      <c r="WD28" s="40969"/>
      <c r="WE28" s="40969"/>
      <c r="WF28" s="40969"/>
      <c r="WG28" s="40969"/>
      <c r="WH28" s="40969"/>
      <c r="WI28" s="40969"/>
      <c r="WJ28" s="40969"/>
      <c r="WK28" s="40969"/>
      <c r="WL28" s="40969"/>
      <c r="WM28" s="40969"/>
      <c r="WN28" s="40969"/>
      <c r="WO28" s="40969"/>
      <c r="WP28" s="40969"/>
      <c r="WQ28" s="40969"/>
      <c r="WR28" s="40969"/>
      <c r="WS28" s="40969"/>
      <c r="WT28" s="40969"/>
      <c r="WU28" s="40969"/>
      <c r="WV28" s="40969"/>
      <c r="WW28" s="40969"/>
      <c r="WX28" s="40969"/>
      <c r="WY28" s="40969"/>
      <c r="WZ28" s="40969"/>
      <c r="XA28" s="40969"/>
      <c r="XB28" s="40969"/>
      <c r="XC28" s="40969"/>
      <c r="XD28" s="40969"/>
      <c r="XE28" s="40969"/>
      <c r="XF28" s="40969"/>
      <c r="XG28" s="40969"/>
      <c r="XH28" s="40969"/>
      <c r="XI28" s="40969"/>
      <c r="XJ28" s="40969"/>
      <c r="XK28" s="40969"/>
      <c r="XL28" s="40969"/>
      <c r="XM28" s="40969"/>
      <c r="XN28" s="40969"/>
      <c r="XO28" s="40969"/>
      <c r="XP28" s="40969"/>
      <c r="XQ28" s="40969"/>
      <c r="XR28" s="40969"/>
      <c r="XS28" s="40969"/>
      <c r="XT28" s="40969"/>
      <c r="XU28" s="40969"/>
      <c r="XV28" s="40969"/>
      <c r="XW28" s="40969"/>
      <c r="XX28" s="40969"/>
      <c r="XY28" s="40969"/>
      <c r="XZ28" s="40969"/>
      <c r="YA28" s="40969"/>
      <c r="YB28" s="40969"/>
      <c r="YC28" s="40969"/>
      <c r="YD28" s="40969"/>
      <c r="YE28" s="40969"/>
      <c r="YF28" s="40969"/>
      <c r="YG28" s="40969"/>
      <c r="YH28" s="40969"/>
      <c r="YI28" s="40969"/>
      <c r="YJ28" s="40969"/>
      <c r="YK28" s="40969"/>
      <c r="YL28" s="40969"/>
      <c r="YM28" s="40969"/>
      <c r="YN28" s="40969"/>
      <c r="YO28" s="40969"/>
      <c r="YP28" s="40969"/>
      <c r="YQ28" s="40969"/>
      <c r="YR28" s="40969"/>
      <c r="YS28" s="40969"/>
      <c r="YT28" s="40969"/>
      <c r="YU28" s="40969"/>
      <c r="YV28" s="40969"/>
      <c r="YW28" s="40969"/>
      <c r="YX28" s="40969"/>
      <c r="YY28" s="40969"/>
      <c r="YZ28" s="40969"/>
      <c r="ZA28" s="40969"/>
      <c r="ZB28" s="40969"/>
      <c r="ZC28" s="40969"/>
      <c r="ZD28" s="40969"/>
      <c r="ZE28" s="40969"/>
      <c r="ZF28" s="40969"/>
      <c r="ZG28" s="40969"/>
      <c r="ZH28" s="40969"/>
      <c r="ZI28" s="40969"/>
      <c r="ZJ28" s="40969"/>
      <c r="ZK28" s="40969"/>
      <c r="ZL28" s="40969"/>
      <c r="ZM28" s="40969"/>
      <c r="ZN28" s="40969"/>
      <c r="ZO28" s="40969"/>
      <c r="ZP28" s="40969"/>
      <c r="ZQ28" s="40969"/>
      <c r="ZR28" s="40969"/>
      <c r="ZS28" s="40969"/>
      <c r="ZT28" s="40969"/>
      <c r="ZU28" s="40969"/>
      <c r="ZV28" s="40969"/>
      <c r="ZW28" s="40969"/>
      <c r="ZX28" s="40969"/>
      <c r="ZY28" s="40969"/>
      <c r="ZZ28" s="40969"/>
      <c r="AAA28" s="40969"/>
      <c r="AAB28" s="40969"/>
      <c r="AAC28" s="40969"/>
      <c r="AAD28" s="40969"/>
      <c r="AAE28" s="40969"/>
      <c r="AAF28" s="40969"/>
      <c r="AAG28" s="40969"/>
      <c r="AAH28" s="40969"/>
      <c r="AAI28" s="40969"/>
      <c r="AAJ28" s="40969"/>
      <c r="AAK28" s="40969"/>
      <c r="AAL28" s="40969"/>
      <c r="AAM28" s="40969"/>
      <c r="AAN28" s="40969"/>
      <c r="AAO28" s="40969"/>
      <c r="AAP28" s="40969"/>
      <c r="AAQ28" s="40969"/>
      <c r="AAR28" s="40969"/>
      <c r="AAS28" s="40969"/>
      <c r="AAT28" s="40969"/>
      <c r="AAU28" s="40969"/>
      <c r="AAV28" s="40969"/>
      <c r="AAW28" s="40969"/>
      <c r="AAX28" s="40969"/>
      <c r="AAY28" s="40969"/>
      <c r="AAZ28" s="40969"/>
      <c r="ABA28" s="40969"/>
      <c r="ABB28" s="40969"/>
      <c r="ABC28" s="40969"/>
      <c r="ABD28" s="40969"/>
      <c r="ABE28" s="40969"/>
      <c r="ABF28" s="40969"/>
      <c r="ABG28" s="40969"/>
      <c r="ABH28" s="40969"/>
      <c r="ABI28" s="40969"/>
      <c r="ABJ28" s="40969"/>
      <c r="ABK28" s="40969"/>
      <c r="ABL28" s="40969"/>
      <c r="ABM28" s="40969"/>
      <c r="ABN28" s="40969"/>
      <c r="ABO28" s="40969"/>
      <c r="ABP28" s="40969"/>
      <c r="ABQ28" s="40969"/>
      <c r="ABR28" s="40969"/>
      <c r="ABS28" s="40969"/>
      <c r="ABT28" s="40969"/>
      <c r="ABU28" s="40969"/>
      <c r="ABV28" s="40969"/>
      <c r="ABW28" s="40969"/>
      <c r="ABX28" s="40969"/>
      <c r="ABY28" s="40969"/>
      <c r="ABZ28" s="40969"/>
      <c r="ACA28" s="40969"/>
      <c r="ACB28" s="40969"/>
      <c r="ACC28" s="40969"/>
      <c r="ACD28" s="40969"/>
      <c r="ACE28" s="40969"/>
      <c r="ACF28" s="40969"/>
      <c r="ACG28" s="40969"/>
      <c r="ACH28" s="40969"/>
      <c r="ACI28" s="40969"/>
      <c r="ACJ28" s="40969"/>
      <c r="ACK28" s="40969"/>
      <c r="ACL28" s="40969"/>
      <c r="ACM28" s="40969"/>
      <c r="ACN28" s="40969"/>
      <c r="ACO28" s="40969"/>
      <c r="ACP28" s="40969"/>
      <c r="ACQ28" s="40969"/>
      <c r="ACR28" s="40969"/>
      <c r="ACS28" s="40969"/>
      <c r="ACT28" s="40969"/>
      <c r="ACU28" s="40969"/>
      <c r="ACV28" s="40969"/>
      <c r="ACW28" s="40969"/>
      <c r="ACX28" s="40969"/>
      <c r="ACY28" s="40969"/>
      <c r="ACZ28" s="40969"/>
      <c r="ADA28" s="40969"/>
      <c r="ADB28" s="40969"/>
      <c r="ADC28" s="40969"/>
      <c r="ADD28" s="40969"/>
      <c r="ADE28" s="40969"/>
      <c r="ADF28" s="40969"/>
      <c r="ADG28" s="40969"/>
      <c r="ADH28" s="40969"/>
      <c r="ADI28" s="40969"/>
      <c r="ADJ28" s="40969"/>
      <c r="ADK28" s="40969"/>
      <c r="ADL28" s="40969"/>
      <c r="ADM28" s="40969"/>
      <c r="ADN28" s="40969"/>
      <c r="ADO28" s="40969"/>
      <c r="ADP28" s="40969"/>
      <c r="ADQ28" s="40969"/>
      <c r="ADR28" s="40969"/>
      <c r="ADS28" s="40969"/>
      <c r="ADT28" s="40969"/>
      <c r="ADU28" s="40969"/>
      <c r="ADV28" s="40969"/>
      <c r="ADW28" s="40969"/>
      <c r="ADX28" s="40969"/>
      <c r="ADY28" s="40969"/>
      <c r="ADZ28" s="40969"/>
      <c r="AEA28" s="40969"/>
      <c r="AEB28" s="40969"/>
      <c r="AEC28" s="40969"/>
      <c r="AED28" s="40969"/>
      <c r="AEE28" s="40969"/>
      <c r="AEF28" s="40969"/>
      <c r="AEG28" s="40969"/>
      <c r="AEH28" s="40969"/>
      <c r="AEI28" s="40969"/>
      <c r="AEJ28" s="40969"/>
      <c r="AEK28" s="40969"/>
      <c r="AEL28" s="40969"/>
      <c r="AEM28" s="40969"/>
      <c r="AEN28" s="40969"/>
      <c r="AEO28" s="40969"/>
      <c r="AEP28" s="40969"/>
      <c r="AEQ28" s="40969"/>
      <c r="AER28" s="40969"/>
      <c r="AES28" s="40969"/>
      <c r="AET28" s="40969"/>
      <c r="AEU28" s="40969"/>
      <c r="AEV28" s="40969"/>
      <c r="AEW28" s="40969"/>
      <c r="AEX28" s="40969"/>
      <c r="AEY28" s="40969"/>
      <c r="AEZ28" s="40969"/>
      <c r="AFA28" s="40969"/>
      <c r="AFB28" s="40969"/>
      <c r="AFC28" s="40969"/>
      <c r="AFD28" s="40969"/>
      <c r="AFE28" s="40969"/>
      <c r="AFF28" s="40969"/>
      <c r="AFG28" s="40969"/>
      <c r="AFH28" s="40969"/>
      <c r="AFI28" s="40969"/>
      <c r="AFJ28" s="40969"/>
      <c r="AFK28" s="40969"/>
      <c r="AFL28" s="40969"/>
      <c r="AFM28" s="40969"/>
      <c r="AFN28" s="40969"/>
      <c r="AFO28" s="40969"/>
      <c r="AFP28" s="40969"/>
      <c r="AFQ28" s="40969"/>
      <c r="AFR28" s="40969"/>
      <c r="AFS28" s="40969"/>
      <c r="AFT28" s="40969"/>
      <c r="AFU28" s="40969"/>
      <c r="AFV28" s="40969"/>
      <c r="AFW28" s="40969"/>
      <c r="AFX28" s="40969"/>
      <c r="AFY28" s="40969"/>
      <c r="AFZ28" s="40969"/>
      <c r="AGA28" s="40969"/>
      <c r="AGB28" s="40969"/>
      <c r="AGC28" s="40969"/>
      <c r="AGD28" s="40969"/>
      <c r="AGE28" s="40969"/>
      <c r="AGF28" s="40969"/>
      <c r="AGG28" s="40969"/>
      <c r="AGH28" s="40969"/>
      <c r="AGI28" s="40969"/>
      <c r="AGJ28" s="40969"/>
      <c r="AGK28" s="40969"/>
      <c r="AGL28" s="40969"/>
      <c r="AGM28" s="40969"/>
      <c r="AGN28" s="40969"/>
      <c r="AGO28" s="40969"/>
      <c r="AGP28" s="40969"/>
      <c r="AGQ28" s="40969"/>
      <c r="AGR28" s="40969"/>
      <c r="AGS28" s="40969"/>
      <c r="AGT28" s="40969"/>
      <c r="AGU28" s="40969"/>
      <c r="AGV28" s="40969"/>
      <c r="AGW28" s="40969"/>
      <c r="AGX28" s="40969"/>
      <c r="AGY28" s="40969"/>
      <c r="AGZ28" s="40969"/>
      <c r="AHA28" s="40969"/>
      <c r="AHB28" s="40969"/>
      <c r="AHC28" s="40969"/>
      <c r="AHD28" s="40969"/>
      <c r="AHE28" s="40969"/>
      <c r="AHF28" s="40969"/>
      <c r="AHG28" s="40969"/>
      <c r="AHH28" s="40969"/>
      <c r="AHI28" s="40969"/>
      <c r="AHJ28" s="40969"/>
      <c r="AHK28" s="40969"/>
      <c r="AHL28" s="40969"/>
      <c r="AHM28" s="40969"/>
      <c r="AHN28" s="40969"/>
      <c r="AHO28" s="40969"/>
      <c r="AHP28" s="40969"/>
      <c r="AHQ28" s="40969"/>
      <c r="AHR28" s="40969"/>
      <c r="AHS28" s="40969"/>
      <c r="AHT28" s="40969"/>
      <c r="AHU28" s="40969"/>
      <c r="AHV28" s="40969"/>
      <c r="AHW28" s="40969"/>
      <c r="AHX28" s="40969"/>
      <c r="AHY28" s="40969"/>
      <c r="AHZ28" s="40969"/>
      <c r="AIA28" s="40969"/>
      <c r="AIB28" s="40969"/>
      <c r="AIC28" s="40969"/>
      <c r="AID28" s="40969"/>
      <c r="AIE28" s="40969"/>
      <c r="AIF28" s="40969"/>
      <c r="AIG28" s="40969"/>
      <c r="AIH28" s="40969"/>
      <c r="AII28" s="40969"/>
      <c r="AIJ28" s="40969"/>
      <c r="AIK28" s="40969"/>
      <c r="AIL28" s="40969"/>
      <c r="AIM28" s="40969"/>
      <c r="AIN28" s="40969"/>
      <c r="AIO28" s="40969"/>
      <c r="AIP28" s="40969"/>
      <c r="AIQ28" s="40969"/>
      <c r="AIR28" s="40969"/>
      <c r="AIS28" s="40969"/>
      <c r="AIT28" s="40969"/>
      <c r="AIU28" s="40969"/>
      <c r="AIV28" s="40969"/>
      <c r="AIW28" s="40969"/>
      <c r="AIX28" s="40969"/>
      <c r="AIY28" s="40969"/>
      <c r="AIZ28" s="40969"/>
      <c r="AJA28" s="40969"/>
      <c r="AJB28" s="40969"/>
      <c r="AJC28" s="40969"/>
      <c r="AJD28" s="40969"/>
      <c r="AJE28" s="40969"/>
      <c r="AJF28" s="40969"/>
      <c r="AJG28" s="40969"/>
      <c r="AJH28" s="40969"/>
      <c r="AJI28" s="40969"/>
      <c r="AJJ28" s="40969"/>
      <c r="AJK28" s="40969"/>
      <c r="AJL28" s="40969"/>
      <c r="AJM28" s="40969"/>
      <c r="AJN28" s="40969"/>
      <c r="AJO28" s="40969"/>
      <c r="AJP28" s="40969"/>
      <c r="AJQ28" s="40969"/>
      <c r="AJR28" s="40969"/>
      <c r="AJS28" s="40969"/>
      <c r="AJT28" s="40969"/>
      <c r="AJU28" s="40969"/>
      <c r="AJV28" s="40969"/>
      <c r="AJW28" s="40969"/>
      <c r="AJX28" s="40969"/>
      <c r="AJY28" s="40969"/>
      <c r="AJZ28" s="40969"/>
      <c r="AKA28" s="40969"/>
      <c r="AKB28" s="40969"/>
      <c r="AKC28" s="40969"/>
      <c r="AKD28" s="40969"/>
      <c r="AKE28" s="40969"/>
      <c r="AKF28" s="40969"/>
      <c r="AKG28" s="40969"/>
      <c r="AKH28" s="40969"/>
      <c r="AKI28" s="40969"/>
      <c r="AKJ28" s="40969"/>
      <c r="AKK28" s="40969"/>
      <c r="AKL28" s="40969"/>
      <c r="AKM28" s="40969"/>
      <c r="AKN28" s="40969"/>
      <c r="AKO28" s="40969"/>
      <c r="AKP28" s="40969"/>
      <c r="AKQ28" s="40969"/>
      <c r="AKR28" s="40969"/>
      <c r="AKS28" s="40969"/>
      <c r="AKT28" s="40969"/>
      <c r="AKU28" s="40969"/>
      <c r="AKV28" s="40969"/>
      <c r="AKW28" s="40969"/>
      <c r="AKX28" s="40969"/>
      <c r="AKY28" s="40969"/>
      <c r="AKZ28" s="40969"/>
      <c r="ALA28" s="40969"/>
      <c r="ALB28" s="40969"/>
      <c r="ALC28" s="40969"/>
      <c r="ALD28" s="40969"/>
      <c r="ALE28" s="40969"/>
      <c r="ALF28" s="40969"/>
      <c r="ALG28" s="40969"/>
      <c r="ALH28" s="40969"/>
      <c r="ALI28" s="40969"/>
      <c r="ALJ28" s="40969"/>
      <c r="ALK28" s="40969"/>
      <c r="ALL28" s="40969"/>
      <c r="ALM28" s="40969"/>
      <c r="ALN28" s="40969"/>
      <c r="ALO28" s="40969"/>
      <c r="ALP28" s="40969"/>
      <c r="ALQ28" s="40969"/>
      <c r="ALR28" s="40969"/>
      <c r="ALS28" s="40969"/>
      <c r="ALT28" s="40969"/>
      <c r="ALU28" s="40969"/>
      <c r="ALV28" s="40969"/>
      <c r="ALW28" s="40969"/>
      <c r="ALX28" s="40969"/>
      <c r="ALY28" s="40969"/>
      <c r="ALZ28" s="40969"/>
      <c r="AMA28" s="40969"/>
      <c r="AMB28" s="40969"/>
      <c r="AMC28" s="40969"/>
      <c r="AMD28" s="40969"/>
      <c r="AME28" s="40969"/>
      <c r="AMF28" s="40969"/>
      <c r="AMG28" s="40969"/>
      <c r="AMH28" s="40969"/>
      <c r="AMI28" s="40969"/>
      <c r="AMJ28" s="40969"/>
      <c r="AMK28" s="40969"/>
      <c r="AML28" s="40969"/>
      <c r="AMM28" s="40969"/>
      <c r="AMN28" s="40969"/>
      <c r="AMO28" s="40969"/>
      <c r="AMP28" s="40969"/>
      <c r="AMQ28" s="40969"/>
      <c r="AMR28" s="40969"/>
      <c r="AMS28" s="40969"/>
      <c r="AMT28" s="40969"/>
      <c r="AMU28" s="40969"/>
      <c r="AMV28" s="40969"/>
      <c r="AMW28" s="40969"/>
      <c r="AMX28" s="40969"/>
      <c r="AMY28" s="40969"/>
      <c r="AMZ28" s="40969"/>
      <c r="ANA28" s="40969"/>
      <c r="ANB28" s="40969"/>
      <c r="ANC28" s="40969"/>
      <c r="AND28" s="40969"/>
      <c r="ANE28" s="40969"/>
      <c r="ANF28" s="40969"/>
      <c r="ANG28" s="40969"/>
      <c r="ANH28" s="40969"/>
      <c r="ANI28" s="40969"/>
      <c r="ANJ28" s="40969"/>
      <c r="ANK28" s="40969"/>
      <c r="ANL28" s="40969"/>
      <c r="ANM28" s="40969"/>
      <c r="ANN28" s="40969"/>
      <c r="ANO28" s="40969"/>
      <c r="ANP28" s="40969"/>
      <c r="ANQ28" s="40969"/>
      <c r="ANR28" s="40969"/>
      <c r="ANS28" s="40969"/>
      <c r="ANT28" s="40969"/>
      <c r="ANU28" s="40969"/>
      <c r="ANV28" s="40969"/>
      <c r="ANW28" s="40969"/>
      <c r="ANX28" s="40969"/>
      <c r="ANY28" s="40969"/>
      <c r="ANZ28" s="40969"/>
      <c r="AOA28" s="40969"/>
      <c r="AOB28" s="40969"/>
      <c r="AOC28" s="40969"/>
      <c r="AOD28" s="40969"/>
      <c r="AOE28" s="40969"/>
      <c r="AOF28" s="40969"/>
      <c r="AOG28" s="40969"/>
      <c r="AOH28" s="40969"/>
      <c r="AOI28" s="40969"/>
      <c r="AOJ28" s="40969"/>
      <c r="AOK28" s="40969"/>
      <c r="AOL28" s="40969"/>
      <c r="AOM28" s="40969"/>
      <c r="AON28" s="40969"/>
      <c r="AOO28" s="40969"/>
      <c r="AOP28" s="40969"/>
      <c r="AOQ28" s="40969"/>
      <c r="AOR28" s="40969"/>
      <c r="AOS28" s="40969"/>
      <c r="AOT28" s="40969"/>
      <c r="AOU28" s="40969"/>
      <c r="AOV28" s="40969"/>
      <c r="AOW28" s="40969"/>
      <c r="AOX28" s="40969"/>
      <c r="AOY28" s="40969"/>
      <c r="AOZ28" s="40969"/>
      <c r="APA28" s="40969"/>
      <c r="APB28" s="40969"/>
      <c r="APC28" s="40969"/>
      <c r="APD28" s="40969"/>
      <c r="APE28" s="40969"/>
      <c r="APF28" s="40969"/>
      <c r="APG28" s="40969"/>
      <c r="APH28" s="40969"/>
      <c r="API28" s="40969"/>
      <c r="APJ28" s="40969"/>
      <c r="APK28" s="40969"/>
      <c r="APL28" s="40969"/>
      <c r="APM28" s="40969"/>
      <c r="APN28" s="40969"/>
      <c r="APO28" s="40969"/>
      <c r="APP28" s="40969"/>
      <c r="APQ28" s="40969"/>
      <c r="APR28" s="40969"/>
      <c r="APS28" s="40969"/>
      <c r="APT28" s="40969"/>
      <c r="APU28" s="40969"/>
      <c r="APV28" s="40969"/>
      <c r="APW28" s="40969"/>
      <c r="APX28" s="40969"/>
      <c r="APY28" s="40969"/>
      <c r="APZ28" s="40969"/>
      <c r="AQA28" s="40969"/>
      <c r="AQB28" s="40969"/>
      <c r="AQC28" s="40969"/>
      <c r="AQD28" s="40969"/>
      <c r="AQE28" s="40969"/>
      <c r="AQF28" s="40969"/>
      <c r="AQG28" s="40969"/>
      <c r="AQH28" s="40969"/>
      <c r="AQI28" s="40969"/>
      <c r="AQJ28" s="40969"/>
      <c r="AQK28" s="40969"/>
      <c r="AQL28" s="40969"/>
      <c r="AQM28" s="40969"/>
      <c r="AQN28" s="40969"/>
      <c r="AQO28" s="40969"/>
      <c r="AQP28" s="40969"/>
      <c r="AQQ28" s="40969"/>
      <c r="AQR28" s="40969"/>
      <c r="AQS28" s="40969"/>
      <c r="AQT28" s="40969"/>
      <c r="AQU28" s="40969"/>
      <c r="AQV28" s="40969"/>
      <c r="AQW28" s="40969"/>
      <c r="AQX28" s="40969"/>
      <c r="AQY28" s="40969"/>
      <c r="AQZ28" s="40969"/>
      <c r="ARA28" s="40969"/>
      <c r="ARB28" s="40969"/>
      <c r="ARC28" s="40969"/>
      <c r="ARD28" s="40969"/>
      <c r="ARE28" s="40969"/>
      <c r="ARF28" s="40969"/>
      <c r="ARG28" s="40969"/>
      <c r="ARH28" s="40969"/>
      <c r="ARI28" s="40969"/>
      <c r="ARJ28" s="40969"/>
      <c r="ARK28" s="40969"/>
      <c r="ARL28" s="40969"/>
      <c r="ARM28" s="40969"/>
      <c r="ARN28" s="40969"/>
      <c r="ARO28" s="40969"/>
      <c r="ARP28" s="40969"/>
      <c r="ARQ28" s="40969"/>
      <c r="ARR28" s="40969"/>
      <c r="ARS28" s="40969"/>
      <c r="ART28" s="40969"/>
      <c r="ARU28" s="40969"/>
      <c r="ARV28" s="40969"/>
      <c r="ARW28" s="40969"/>
      <c r="ARX28" s="40969"/>
      <c r="ARY28" s="40969"/>
      <c r="ARZ28" s="40969"/>
      <c r="ASA28" s="40969"/>
      <c r="ASB28" s="40969"/>
      <c r="ASC28" s="40969"/>
      <c r="ASD28" s="40969"/>
      <c r="ASE28" s="40969"/>
      <c r="ASF28" s="40969"/>
      <c r="ASG28" s="40969"/>
      <c r="ASH28" s="40969"/>
      <c r="ASI28" s="40969"/>
      <c r="ASJ28" s="40969"/>
      <c r="ASK28" s="40969"/>
      <c r="ASL28" s="40969"/>
      <c r="ASM28" s="40969"/>
      <c r="ASN28" s="40969"/>
      <c r="ASO28" s="40969"/>
      <c r="ASP28" s="40969"/>
      <c r="ASQ28" s="40969"/>
      <c r="ASR28" s="40969"/>
      <c r="ASS28" s="40969"/>
      <c r="AST28" s="40969"/>
      <c r="ASU28" s="40969"/>
      <c r="ASV28" s="40969"/>
      <c r="ASW28" s="40969"/>
      <c r="ASX28" s="40969"/>
      <c r="ASY28" s="40969"/>
      <c r="ASZ28" s="40969"/>
      <c r="ATA28" s="40969"/>
      <c r="ATB28" s="40969"/>
      <c r="ATC28" s="40969"/>
      <c r="ATD28" s="40969"/>
      <c r="ATE28" s="40969"/>
      <c r="ATF28" s="40969"/>
      <c r="ATG28" s="40969"/>
      <c r="ATH28" s="40969"/>
      <c r="ATI28" s="40969"/>
      <c r="ATJ28" s="40969"/>
      <c r="ATK28" s="40969"/>
      <c r="ATL28" s="40969"/>
      <c r="ATM28" s="40969"/>
      <c r="ATN28" s="40969"/>
      <c r="ATO28" s="40969"/>
      <c r="ATP28" s="40969"/>
      <c r="ATQ28" s="40969"/>
      <c r="ATR28" s="40969"/>
      <c r="ATS28" s="40969"/>
      <c r="ATT28" s="40969"/>
      <c r="ATU28" s="40969"/>
      <c r="ATV28" s="40969"/>
      <c r="ATW28" s="40969"/>
      <c r="ATX28" s="40969"/>
      <c r="ATY28" s="40969"/>
      <c r="ATZ28" s="40969"/>
      <c r="AUA28" s="40969"/>
      <c r="AUB28" s="40969"/>
      <c r="AUC28" s="40969"/>
      <c r="AUD28" s="40969"/>
      <c r="AUE28" s="40969"/>
      <c r="AUF28" s="40969"/>
      <c r="AUG28" s="40969"/>
      <c r="AUH28" s="40969"/>
      <c r="AUI28" s="40969"/>
      <c r="AUJ28" s="40969"/>
      <c r="AUK28" s="40969"/>
      <c r="AUL28" s="40969"/>
      <c r="AUM28" s="40969"/>
      <c r="AUN28" s="40969"/>
      <c r="AUO28" s="40969"/>
      <c r="AUP28" s="40969"/>
      <c r="AUQ28" s="40969"/>
      <c r="AUR28" s="40969"/>
      <c r="AUS28" s="40969"/>
      <c r="AUT28" s="40969"/>
      <c r="AUU28" s="40969"/>
      <c r="AUV28" s="40969"/>
      <c r="AUW28" s="40969"/>
      <c r="AUX28" s="40969"/>
      <c r="AUY28" s="40969"/>
      <c r="AUZ28" s="40969"/>
      <c r="AVA28" s="40969"/>
      <c r="AVB28" s="40969"/>
      <c r="AVC28" s="40969"/>
      <c r="AVD28" s="40969"/>
      <c r="AVE28" s="40969"/>
      <c r="AVF28" s="40969"/>
      <c r="AVG28" s="40969"/>
      <c r="AVH28" s="40969"/>
      <c r="AVI28" s="40969"/>
      <c r="AVJ28" s="40969"/>
      <c r="AVK28" s="40969"/>
      <c r="AVL28" s="40969"/>
      <c r="AVM28" s="40969"/>
      <c r="AVN28" s="40969"/>
      <c r="AVO28" s="40969"/>
      <c r="AVP28" s="40969"/>
      <c r="AVQ28" s="40969"/>
      <c r="AVR28" s="40969"/>
      <c r="AVS28" s="40969"/>
      <c r="AVT28" s="40969"/>
      <c r="AVU28" s="40969"/>
      <c r="AVV28" s="40969"/>
      <c r="AVW28" s="40969"/>
      <c r="AVX28" s="40969"/>
      <c r="AVY28" s="40969"/>
      <c r="AVZ28" s="40969"/>
      <c r="AWA28" s="40969"/>
      <c r="AWB28" s="40969"/>
      <c r="AWC28" s="40969"/>
      <c r="AWD28" s="40969"/>
      <c r="AWE28" s="40969"/>
      <c r="AWF28" s="40969"/>
      <c r="AWG28" s="40969"/>
      <c r="AWH28" s="40969"/>
      <c r="AWI28" s="40969"/>
      <c r="AWJ28" s="40969"/>
      <c r="AWK28" s="40969"/>
      <c r="AWL28" s="40969"/>
      <c r="AWM28" s="40969"/>
      <c r="AWN28" s="40969"/>
      <c r="AWO28" s="40969"/>
      <c r="AWP28" s="40969"/>
      <c r="AWQ28" s="40969"/>
      <c r="AWR28" s="40969"/>
      <c r="AWS28" s="40969"/>
      <c r="AWT28" s="40969"/>
      <c r="AWU28" s="40969"/>
      <c r="AWV28" s="40969"/>
      <c r="AWW28" s="40969"/>
      <c r="AWX28" s="40969"/>
      <c r="AWY28" s="40969"/>
      <c r="AWZ28" s="40969"/>
      <c r="AXA28" s="40969"/>
      <c r="AXB28" s="40969"/>
      <c r="AXC28" s="40969"/>
      <c r="AXD28" s="40969"/>
      <c r="AXE28" s="40969"/>
      <c r="AXF28" s="40969"/>
      <c r="AXG28" s="40969"/>
      <c r="AXH28" s="40969"/>
      <c r="AXI28" s="40969"/>
      <c r="AXJ28" s="40969"/>
      <c r="AXK28" s="40969"/>
      <c r="AXL28" s="40969"/>
      <c r="AXM28" s="40969"/>
      <c r="AXN28" s="40969"/>
      <c r="AXO28" s="40969"/>
      <c r="AXP28" s="40969"/>
      <c r="AXQ28" s="40969"/>
      <c r="AXR28" s="40969"/>
      <c r="AXS28" s="40969"/>
      <c r="AXT28" s="40969"/>
      <c r="AXU28" s="40969"/>
      <c r="AXV28" s="40969"/>
      <c r="AXW28" s="40969"/>
      <c r="AXX28" s="40969"/>
      <c r="AXY28" s="40969"/>
      <c r="AXZ28" s="40969"/>
      <c r="AYA28" s="40969"/>
      <c r="AYB28" s="40969"/>
      <c r="AYC28" s="40969"/>
      <c r="AYD28" s="40969"/>
      <c r="AYE28" s="40969"/>
      <c r="AYF28" s="40969"/>
      <c r="AYG28" s="40969"/>
      <c r="AYH28" s="40969"/>
      <c r="AYI28" s="40969"/>
      <c r="AYJ28" s="40969"/>
      <c r="AYK28" s="40969"/>
      <c r="AYL28" s="40969"/>
      <c r="AYM28" s="40969"/>
      <c r="AYN28" s="40969"/>
      <c r="AYO28" s="40969"/>
      <c r="AYP28" s="40969"/>
      <c r="AYQ28" s="40969"/>
      <c r="AYR28" s="40969"/>
      <c r="AYS28" s="40969"/>
      <c r="AYT28" s="40969"/>
      <c r="AYU28" s="40969"/>
      <c r="AYV28" s="40969"/>
      <c r="AYW28" s="40969"/>
      <c r="AYX28" s="40969"/>
      <c r="AYY28" s="40969"/>
      <c r="AYZ28" s="40969"/>
      <c r="AZA28" s="40969"/>
      <c r="AZB28" s="40969"/>
      <c r="AZC28" s="40969"/>
      <c r="AZD28" s="40969"/>
      <c r="AZE28" s="40969"/>
      <c r="AZF28" s="40969"/>
      <c r="AZG28" s="40969"/>
      <c r="AZH28" s="40969"/>
      <c r="AZI28" s="40969"/>
      <c r="AZJ28" s="40969"/>
      <c r="AZK28" s="40969"/>
      <c r="AZL28" s="40969"/>
      <c r="AZM28" s="40969"/>
      <c r="AZN28" s="40969"/>
      <c r="AZO28" s="40969"/>
      <c r="AZP28" s="40969"/>
      <c r="AZQ28" s="40969"/>
      <c r="AZR28" s="40969"/>
      <c r="AZS28" s="40969"/>
      <c r="AZT28" s="40969"/>
      <c r="AZU28" s="40969"/>
      <c r="AZV28" s="40969"/>
      <c r="AZW28" s="40969"/>
      <c r="AZX28" s="40969"/>
      <c r="AZY28" s="40969"/>
      <c r="AZZ28" s="40969"/>
      <c r="BAA28" s="40969"/>
      <c r="BAB28" s="40969"/>
      <c r="BAC28" s="40969"/>
      <c r="BAD28" s="40969"/>
      <c r="BAE28" s="40969"/>
      <c r="BAF28" s="40969"/>
      <c r="BAG28" s="40969"/>
      <c r="BAH28" s="40969"/>
      <c r="BAI28" s="40969"/>
      <c r="BAJ28" s="40969"/>
      <c r="BAK28" s="40969"/>
      <c r="BAL28" s="40969"/>
      <c r="BAM28" s="40969"/>
      <c r="BAN28" s="40969"/>
      <c r="BAO28" s="40969"/>
      <c r="BAP28" s="40969"/>
      <c r="BAQ28" s="40969"/>
      <c r="BAR28" s="40969"/>
      <c r="BAS28" s="40969"/>
      <c r="BAT28" s="40969"/>
      <c r="BAU28" s="40969"/>
      <c r="BAV28" s="40969"/>
      <c r="BAW28" s="40969"/>
      <c r="BAX28" s="40969"/>
      <c r="BAY28" s="40969"/>
      <c r="BAZ28" s="40969"/>
      <c r="BBA28" s="40969"/>
      <c r="BBB28" s="40969"/>
      <c r="BBC28" s="40969"/>
      <c r="BBD28" s="40969"/>
      <c r="BBE28" s="40969"/>
      <c r="BBF28" s="40969"/>
      <c r="BBG28" s="40969"/>
      <c r="BBH28" s="40969"/>
      <c r="BBI28" s="40969"/>
      <c r="BBJ28" s="40969"/>
      <c r="BBK28" s="40969"/>
      <c r="BBL28" s="40969"/>
      <c r="BBM28" s="40969"/>
      <c r="BBN28" s="40969"/>
      <c r="BBO28" s="40969"/>
    </row>
    <row r="29" spans="1:1419" ht="19.5" customHeight="1" x14ac:dyDescent="0.25">
      <c r="A29" s="41980" t="s">
        <v>71</v>
      </c>
      <c r="B29" s="41981"/>
      <c r="C29" s="40997">
        <f t="shared" ref="C29:AH29" si="17">SUM(C26:C28)</f>
        <v>0</v>
      </c>
      <c r="D29" s="40997">
        <f t="shared" si="17"/>
        <v>0</v>
      </c>
      <c r="E29" s="40997">
        <f t="shared" si="17"/>
        <v>0</v>
      </c>
      <c r="F29" s="40997">
        <f t="shared" si="17"/>
        <v>0</v>
      </c>
      <c r="G29" s="40997">
        <f t="shared" si="17"/>
        <v>0</v>
      </c>
      <c r="H29" s="40997">
        <f t="shared" si="17"/>
        <v>0</v>
      </c>
      <c r="I29" s="40997">
        <f t="shared" si="17"/>
        <v>0</v>
      </c>
      <c r="J29" s="40997">
        <f t="shared" si="17"/>
        <v>0</v>
      </c>
      <c r="K29" s="40997">
        <f t="shared" si="17"/>
        <v>0</v>
      </c>
      <c r="L29" s="40997">
        <f t="shared" si="17"/>
        <v>0</v>
      </c>
      <c r="M29" s="40997">
        <f t="shared" si="17"/>
        <v>0</v>
      </c>
      <c r="N29" s="40997">
        <f t="shared" si="17"/>
        <v>0</v>
      </c>
      <c r="O29" s="40997">
        <f t="shared" si="17"/>
        <v>0</v>
      </c>
      <c r="P29" s="40997">
        <f t="shared" si="17"/>
        <v>0</v>
      </c>
      <c r="Q29" s="40997">
        <f t="shared" si="17"/>
        <v>0</v>
      </c>
      <c r="R29" s="40997">
        <f t="shared" si="17"/>
        <v>0</v>
      </c>
      <c r="S29" s="40997">
        <f t="shared" si="17"/>
        <v>0</v>
      </c>
      <c r="T29" s="40997">
        <f t="shared" si="17"/>
        <v>0</v>
      </c>
      <c r="U29" s="40997">
        <f t="shared" si="17"/>
        <v>0</v>
      </c>
      <c r="V29" s="40997">
        <f t="shared" si="17"/>
        <v>0</v>
      </c>
      <c r="W29" s="40997">
        <f t="shared" si="17"/>
        <v>0</v>
      </c>
      <c r="X29" s="40997">
        <f t="shared" si="17"/>
        <v>0</v>
      </c>
      <c r="Y29" s="40997">
        <f t="shared" si="17"/>
        <v>0</v>
      </c>
      <c r="Z29" s="40997">
        <f t="shared" si="17"/>
        <v>0</v>
      </c>
      <c r="AA29" s="40997">
        <f t="shared" si="17"/>
        <v>0</v>
      </c>
      <c r="AB29" s="40997">
        <f t="shared" si="17"/>
        <v>0</v>
      </c>
      <c r="AC29" s="40997">
        <f t="shared" si="17"/>
        <v>0</v>
      </c>
      <c r="AD29" s="40997">
        <f t="shared" si="17"/>
        <v>0</v>
      </c>
      <c r="AE29" s="40997">
        <f t="shared" si="17"/>
        <v>0</v>
      </c>
      <c r="AF29" s="40997">
        <f t="shared" si="17"/>
        <v>0</v>
      </c>
      <c r="AG29" s="40997">
        <f t="shared" si="17"/>
        <v>0</v>
      </c>
      <c r="AH29" s="40997">
        <f t="shared" si="17"/>
        <v>0</v>
      </c>
      <c r="AI29" s="40997">
        <f t="shared" ref="AI29:BN29" si="18">SUM(AI26:AI28)</f>
        <v>0</v>
      </c>
      <c r="AJ29" s="40997">
        <f t="shared" si="18"/>
        <v>0</v>
      </c>
      <c r="AK29" s="40997">
        <f t="shared" si="18"/>
        <v>0</v>
      </c>
      <c r="AL29" s="40997">
        <f t="shared" si="18"/>
        <v>0</v>
      </c>
      <c r="AM29" s="40997">
        <f t="shared" si="18"/>
        <v>0</v>
      </c>
      <c r="AN29" s="40997">
        <f t="shared" si="18"/>
        <v>0</v>
      </c>
      <c r="AO29" s="40997">
        <f t="shared" si="18"/>
        <v>0</v>
      </c>
      <c r="AP29" s="40997">
        <f t="shared" si="18"/>
        <v>0</v>
      </c>
      <c r="AQ29" s="40997">
        <f t="shared" si="18"/>
        <v>0</v>
      </c>
      <c r="AR29" s="40997">
        <f t="shared" si="18"/>
        <v>0</v>
      </c>
      <c r="AS29" s="40997">
        <f t="shared" si="18"/>
        <v>0</v>
      </c>
      <c r="AT29" s="40997">
        <f t="shared" si="18"/>
        <v>0</v>
      </c>
      <c r="AU29" s="40997">
        <f t="shared" si="18"/>
        <v>0</v>
      </c>
      <c r="AV29" s="40997">
        <f t="shared" si="18"/>
        <v>0</v>
      </c>
      <c r="AW29" s="40997">
        <f t="shared" si="18"/>
        <v>0</v>
      </c>
      <c r="AX29" s="40997">
        <f t="shared" si="18"/>
        <v>0</v>
      </c>
      <c r="AY29" s="40997">
        <f t="shared" si="18"/>
        <v>0</v>
      </c>
      <c r="AZ29" s="40997">
        <f t="shared" si="18"/>
        <v>0</v>
      </c>
      <c r="BA29" s="40997">
        <f t="shared" si="18"/>
        <v>0</v>
      </c>
      <c r="BB29" s="40997">
        <f t="shared" si="18"/>
        <v>0</v>
      </c>
      <c r="BC29" s="40997">
        <f t="shared" si="18"/>
        <v>0</v>
      </c>
      <c r="BD29" s="40997">
        <f t="shared" si="18"/>
        <v>0</v>
      </c>
      <c r="BE29" s="40997">
        <f t="shared" si="18"/>
        <v>0</v>
      </c>
      <c r="BF29" s="40997">
        <f t="shared" si="18"/>
        <v>0</v>
      </c>
      <c r="BG29" s="40997">
        <f t="shared" si="18"/>
        <v>0</v>
      </c>
      <c r="BH29" s="40997">
        <f t="shared" si="18"/>
        <v>0</v>
      </c>
      <c r="BI29" s="40997">
        <f t="shared" si="18"/>
        <v>0</v>
      </c>
      <c r="BJ29" s="40997">
        <f t="shared" si="18"/>
        <v>0</v>
      </c>
      <c r="BK29" s="40997">
        <f t="shared" si="18"/>
        <v>0</v>
      </c>
      <c r="BL29" s="40997">
        <f t="shared" si="18"/>
        <v>0</v>
      </c>
      <c r="BM29" s="40997">
        <f t="shared" si="18"/>
        <v>0</v>
      </c>
      <c r="BN29" s="40997">
        <f t="shared" si="18"/>
        <v>0</v>
      </c>
      <c r="BO29" s="40997">
        <f t="shared" ref="BO29:CT29" si="19">SUM(BO26:BO28)</f>
        <v>0</v>
      </c>
      <c r="BP29" s="40997">
        <f t="shared" si="19"/>
        <v>0</v>
      </c>
      <c r="BQ29" s="40997">
        <f t="shared" si="19"/>
        <v>0</v>
      </c>
      <c r="BR29" s="40997">
        <f t="shared" si="19"/>
        <v>0</v>
      </c>
      <c r="BS29" s="40997">
        <f t="shared" si="19"/>
        <v>0</v>
      </c>
      <c r="BT29" s="40997">
        <f t="shared" si="19"/>
        <v>0</v>
      </c>
      <c r="BU29" s="40997">
        <f t="shared" si="19"/>
        <v>0</v>
      </c>
      <c r="BV29" s="40997">
        <f t="shared" si="19"/>
        <v>0</v>
      </c>
      <c r="BW29" s="40997">
        <f t="shared" si="19"/>
        <v>0</v>
      </c>
      <c r="BX29" s="40997">
        <f t="shared" si="19"/>
        <v>0</v>
      </c>
      <c r="BY29" s="40997">
        <f t="shared" si="19"/>
        <v>0</v>
      </c>
      <c r="BZ29" s="40997">
        <f t="shared" si="19"/>
        <v>0</v>
      </c>
      <c r="CA29" s="40997">
        <f t="shared" si="19"/>
        <v>0</v>
      </c>
      <c r="CB29" s="40997">
        <f t="shared" si="19"/>
        <v>0</v>
      </c>
      <c r="CC29" s="40997">
        <f t="shared" si="19"/>
        <v>0</v>
      </c>
      <c r="CD29" s="40997">
        <f t="shared" si="19"/>
        <v>0</v>
      </c>
      <c r="CE29" s="40997">
        <f t="shared" si="19"/>
        <v>0</v>
      </c>
      <c r="CF29" s="40997">
        <f t="shared" si="19"/>
        <v>0</v>
      </c>
      <c r="CG29" s="40997">
        <f t="shared" si="19"/>
        <v>0</v>
      </c>
      <c r="CH29" s="40998">
        <f t="shared" si="19"/>
        <v>0</v>
      </c>
      <c r="CI29" s="40999">
        <f t="shared" si="19"/>
        <v>0</v>
      </c>
      <c r="CJ29" s="40997">
        <f t="shared" si="19"/>
        <v>0</v>
      </c>
      <c r="CK29" s="40997">
        <f t="shared" si="19"/>
        <v>0</v>
      </c>
      <c r="CL29" s="40997">
        <f t="shared" si="19"/>
        <v>0</v>
      </c>
      <c r="CM29" s="40997">
        <f t="shared" si="19"/>
        <v>0</v>
      </c>
      <c r="CN29" s="41000">
        <f t="shared" si="19"/>
        <v>0</v>
      </c>
      <c r="CO29" s="40951"/>
      <c r="CP29" s="40951"/>
      <c r="CQ29" s="40951"/>
      <c r="CR29" s="40951"/>
      <c r="CS29" s="40951"/>
      <c r="CT29" s="40951"/>
      <c r="CU29" s="40951"/>
      <c r="CV29" s="40951"/>
      <c r="CW29" s="40951"/>
      <c r="CX29" s="40951"/>
      <c r="CY29" s="40951"/>
      <c r="CZ29" s="40951"/>
      <c r="DA29" s="40951"/>
      <c r="DB29" s="40951"/>
      <c r="DC29" s="40951"/>
      <c r="DD29" s="40951"/>
      <c r="DE29" s="40951"/>
      <c r="DF29" s="40951"/>
      <c r="DG29" s="40951"/>
      <c r="DH29" s="40951"/>
      <c r="DI29" s="40951"/>
      <c r="DJ29" s="40951"/>
      <c r="DK29" s="40951"/>
      <c r="DL29" s="40951"/>
      <c r="DM29" s="40951"/>
      <c r="DN29" s="40951"/>
      <c r="DO29" s="40951"/>
      <c r="DP29" s="40951"/>
      <c r="DQ29" s="40951"/>
      <c r="DR29" s="40951"/>
      <c r="DS29" s="40951"/>
      <c r="DT29" s="40951"/>
      <c r="DU29" s="40951"/>
      <c r="DV29" s="40951"/>
      <c r="DW29" s="40951"/>
      <c r="DX29" s="40951"/>
      <c r="DY29" s="40951"/>
      <c r="DZ29" s="40951"/>
      <c r="EA29" s="40951"/>
      <c r="EB29" s="40951"/>
      <c r="EC29" s="40951"/>
      <c r="ED29" s="40951"/>
      <c r="EE29" s="40951"/>
      <c r="EF29" s="40951"/>
      <c r="EG29" s="40951"/>
      <c r="EH29" s="40951"/>
      <c r="EI29" s="40951"/>
      <c r="EJ29" s="40951"/>
      <c r="EK29" s="40951"/>
      <c r="EL29" s="40951"/>
      <c r="EM29" s="40951"/>
      <c r="EN29" s="40951"/>
      <c r="EO29" s="40951"/>
      <c r="EP29" s="40951"/>
      <c r="EQ29" s="40951"/>
      <c r="ER29" s="40951"/>
      <c r="ES29" s="40951"/>
      <c r="ET29" s="40951"/>
      <c r="EU29" s="40951"/>
      <c r="EV29" s="40951"/>
      <c r="EW29" s="40951"/>
      <c r="EX29" s="40951"/>
      <c r="EY29" s="40951"/>
      <c r="EZ29" s="40951"/>
      <c r="FA29" s="40951"/>
      <c r="FB29" s="40951"/>
      <c r="FC29" s="40951"/>
      <c r="FD29" s="40951"/>
      <c r="FE29" s="40951"/>
      <c r="FF29" s="40951"/>
      <c r="FG29" s="40951"/>
      <c r="FH29" s="40951"/>
      <c r="FI29" s="40951"/>
      <c r="FJ29" s="40951"/>
      <c r="FK29" s="40951"/>
      <c r="FL29" s="40951"/>
      <c r="FM29" s="40951"/>
      <c r="FN29" s="40951"/>
      <c r="FO29" s="40951"/>
      <c r="FP29" s="40951"/>
      <c r="FQ29" s="40951"/>
      <c r="FR29" s="40951"/>
      <c r="FS29" s="40951"/>
      <c r="FT29" s="40951"/>
      <c r="FU29" s="40951"/>
      <c r="FV29" s="40951"/>
      <c r="FW29" s="40951"/>
      <c r="FX29" s="40951"/>
      <c r="FY29" s="40951"/>
      <c r="FZ29" s="40951"/>
      <c r="GA29" s="40951"/>
      <c r="GB29" s="40951"/>
      <c r="GC29" s="40951"/>
      <c r="GD29" s="40951"/>
      <c r="GE29" s="40951"/>
      <c r="GF29" s="40951"/>
      <c r="GG29" s="40951"/>
      <c r="GH29" s="40951"/>
      <c r="GI29" s="40951"/>
      <c r="GJ29" s="40951"/>
      <c r="GK29" s="40951"/>
      <c r="GL29" s="40951"/>
      <c r="GM29" s="40951"/>
      <c r="GN29" s="40951"/>
      <c r="GO29" s="40951"/>
      <c r="GP29" s="40951"/>
      <c r="GQ29" s="40951"/>
      <c r="GR29" s="40951"/>
      <c r="GS29" s="40951"/>
      <c r="GT29" s="40951"/>
      <c r="GU29" s="40951"/>
      <c r="GV29" s="40951"/>
      <c r="GW29" s="40951"/>
      <c r="GX29" s="40951"/>
      <c r="GY29" s="40951"/>
      <c r="GZ29" s="40951"/>
      <c r="HA29" s="40951"/>
      <c r="HB29" s="40951"/>
      <c r="HC29" s="40951"/>
      <c r="HD29" s="40951"/>
      <c r="HE29" s="40951"/>
      <c r="HF29" s="40951"/>
      <c r="HG29" s="40951"/>
      <c r="HH29" s="40951"/>
      <c r="HI29" s="40951"/>
      <c r="HJ29" s="40951"/>
      <c r="HK29" s="40951"/>
      <c r="HL29" s="40951"/>
      <c r="HM29" s="40951"/>
      <c r="HN29" s="40951"/>
      <c r="HO29" s="40951"/>
      <c r="HP29" s="40951"/>
      <c r="HQ29" s="40951"/>
      <c r="HR29" s="40951"/>
      <c r="HS29" s="40951"/>
      <c r="HT29" s="40951"/>
      <c r="HU29" s="40951"/>
      <c r="HV29" s="40951"/>
      <c r="HW29" s="40951"/>
      <c r="HX29" s="40951"/>
      <c r="HY29" s="40951"/>
      <c r="HZ29" s="40951"/>
      <c r="IA29" s="40951"/>
      <c r="IB29" s="40951"/>
      <c r="IC29" s="40951"/>
      <c r="ID29" s="40951"/>
      <c r="IE29" s="40951"/>
      <c r="IF29" s="40951"/>
      <c r="IG29" s="40951"/>
      <c r="IH29" s="40951"/>
      <c r="II29" s="40951"/>
      <c r="IJ29" s="40951"/>
      <c r="IK29" s="40951"/>
      <c r="IL29" s="40951"/>
      <c r="IM29" s="40951"/>
      <c r="IN29" s="40951"/>
      <c r="IO29" s="40951"/>
      <c r="IP29" s="40951"/>
      <c r="IQ29" s="40951"/>
      <c r="IR29" s="40951"/>
      <c r="IS29" s="40951"/>
      <c r="IT29" s="40951"/>
      <c r="IU29" s="40951"/>
      <c r="IV29" s="40951"/>
      <c r="IW29" s="40951"/>
      <c r="IX29" s="40951"/>
      <c r="IY29" s="40951"/>
      <c r="IZ29" s="40951"/>
      <c r="JA29" s="40951"/>
      <c r="JB29" s="40951"/>
      <c r="JC29" s="40951"/>
      <c r="JD29" s="40951"/>
      <c r="JE29" s="40951"/>
      <c r="JF29" s="40951"/>
      <c r="JG29" s="40951"/>
      <c r="JH29" s="40951"/>
      <c r="JI29" s="40951"/>
      <c r="JJ29" s="40951"/>
      <c r="JK29" s="40951"/>
      <c r="JL29" s="40951"/>
      <c r="JM29" s="40951"/>
      <c r="JN29" s="40951"/>
      <c r="JO29" s="40951"/>
      <c r="JP29" s="40951"/>
      <c r="JQ29" s="40951"/>
      <c r="JR29" s="40951"/>
      <c r="JS29" s="40951"/>
      <c r="JT29" s="40951"/>
      <c r="JU29" s="40951"/>
      <c r="JV29" s="40951"/>
      <c r="JW29" s="40951"/>
      <c r="JX29" s="40951"/>
      <c r="JY29" s="40951"/>
      <c r="JZ29" s="40951"/>
      <c r="KA29" s="40951"/>
      <c r="KB29" s="40951"/>
      <c r="KC29" s="40951"/>
      <c r="KD29" s="40951"/>
      <c r="KE29" s="40951"/>
      <c r="KF29" s="40951"/>
      <c r="KG29" s="40951"/>
      <c r="KH29" s="40951"/>
      <c r="KI29" s="40951"/>
      <c r="KJ29" s="40951"/>
      <c r="KK29" s="40951"/>
      <c r="KL29" s="40951"/>
      <c r="KM29" s="40951"/>
      <c r="KN29" s="40951"/>
      <c r="KO29" s="40951"/>
      <c r="KP29" s="40951"/>
      <c r="KQ29" s="40951"/>
      <c r="KR29" s="40951"/>
      <c r="KS29" s="40951"/>
      <c r="KT29" s="40951"/>
      <c r="KU29" s="40951"/>
      <c r="KV29" s="40951"/>
      <c r="KW29" s="40951"/>
      <c r="KX29" s="40951"/>
      <c r="KY29" s="40951"/>
      <c r="KZ29" s="40951"/>
      <c r="LA29" s="40951"/>
      <c r="LB29" s="40951"/>
      <c r="LC29" s="40951"/>
      <c r="LD29" s="40951"/>
      <c r="LE29" s="40951"/>
      <c r="LF29" s="40951"/>
      <c r="LG29" s="40951"/>
      <c r="LH29" s="40951"/>
      <c r="LI29" s="40951"/>
      <c r="LJ29" s="40951"/>
      <c r="LK29" s="40951"/>
      <c r="LL29" s="40951"/>
      <c r="LM29" s="40951"/>
      <c r="LN29" s="40951"/>
      <c r="LO29" s="40951"/>
      <c r="LP29" s="40951"/>
      <c r="LQ29" s="40951"/>
      <c r="LR29" s="40951"/>
      <c r="LS29" s="40951"/>
      <c r="LT29" s="40951"/>
      <c r="LU29" s="40951"/>
      <c r="LV29" s="40951"/>
      <c r="LW29" s="40951"/>
      <c r="LX29" s="40951"/>
      <c r="LY29" s="40951"/>
      <c r="LZ29" s="40951"/>
      <c r="MA29" s="40951"/>
      <c r="MB29" s="40951"/>
      <c r="MC29" s="40951"/>
      <c r="MD29" s="40951"/>
      <c r="ME29" s="40951"/>
      <c r="MF29" s="40951"/>
      <c r="MG29" s="40951"/>
      <c r="MH29" s="40951"/>
      <c r="MI29" s="40951"/>
      <c r="MJ29" s="40951"/>
      <c r="MK29" s="40951"/>
      <c r="ML29" s="40951"/>
      <c r="MM29" s="40951"/>
      <c r="MN29" s="40951"/>
      <c r="MO29" s="40951"/>
      <c r="MP29" s="40951"/>
      <c r="MQ29" s="40951"/>
      <c r="MR29" s="40951"/>
      <c r="MS29" s="40951"/>
      <c r="MT29" s="40951"/>
      <c r="MU29" s="40951"/>
      <c r="MV29" s="40951"/>
      <c r="MW29" s="40951"/>
      <c r="MX29" s="40951"/>
      <c r="MY29" s="40951"/>
      <c r="MZ29" s="40951"/>
      <c r="NA29" s="40951"/>
      <c r="NB29" s="40951"/>
      <c r="NC29" s="40951"/>
      <c r="ND29" s="40951"/>
      <c r="NE29" s="40951"/>
      <c r="NF29" s="40951"/>
      <c r="NG29" s="40951"/>
      <c r="NH29" s="40951"/>
      <c r="NI29" s="40951"/>
      <c r="NJ29" s="40951"/>
      <c r="NK29" s="40951"/>
      <c r="NL29" s="40951"/>
      <c r="NM29" s="40951"/>
      <c r="NN29" s="40951"/>
      <c r="NO29" s="40951"/>
      <c r="NP29" s="40951"/>
      <c r="NQ29" s="40951"/>
      <c r="NR29" s="40951"/>
      <c r="NS29" s="40951"/>
      <c r="NT29" s="40951"/>
      <c r="NU29" s="40951"/>
      <c r="NV29" s="40951"/>
      <c r="NW29" s="40951"/>
      <c r="NX29" s="40951"/>
      <c r="NY29" s="40951"/>
      <c r="NZ29" s="40951"/>
      <c r="OA29" s="40951"/>
      <c r="OB29" s="40951"/>
      <c r="OC29" s="40951"/>
      <c r="OD29" s="40951"/>
      <c r="OE29" s="40951"/>
      <c r="OF29" s="40951"/>
      <c r="OG29" s="40951"/>
      <c r="OH29" s="40951"/>
      <c r="OI29" s="40951"/>
      <c r="OJ29" s="40951"/>
      <c r="OK29" s="40951"/>
      <c r="OL29" s="40951"/>
      <c r="OM29" s="40951"/>
      <c r="ON29" s="40951"/>
      <c r="OO29" s="40951"/>
      <c r="OP29" s="40951"/>
      <c r="OQ29" s="40951"/>
      <c r="OR29" s="40951"/>
      <c r="OS29" s="40951"/>
      <c r="OT29" s="40951"/>
      <c r="OU29" s="40951"/>
      <c r="OV29" s="40951"/>
      <c r="OW29" s="40951"/>
      <c r="OX29" s="40951"/>
      <c r="OY29" s="40951"/>
      <c r="OZ29" s="40951"/>
      <c r="PA29" s="40951"/>
      <c r="PB29" s="40951"/>
      <c r="PC29" s="40951"/>
      <c r="PD29" s="40951"/>
      <c r="PE29" s="40951"/>
      <c r="PF29" s="40951"/>
      <c r="PG29" s="40951"/>
      <c r="PH29" s="40951"/>
      <c r="PI29" s="40951"/>
      <c r="PJ29" s="40951"/>
      <c r="PK29" s="40951"/>
      <c r="PL29" s="40951"/>
      <c r="PM29" s="40951"/>
      <c r="PN29" s="40951"/>
      <c r="PO29" s="40951"/>
      <c r="PP29" s="40951"/>
      <c r="PQ29" s="40951"/>
      <c r="PR29" s="40951"/>
      <c r="PS29" s="40951"/>
      <c r="PT29" s="40951"/>
      <c r="PU29" s="40951"/>
      <c r="PV29" s="40951"/>
      <c r="PW29" s="40951"/>
      <c r="PX29" s="40951"/>
      <c r="PY29" s="40951"/>
      <c r="PZ29" s="40951"/>
      <c r="QA29" s="40951"/>
      <c r="QB29" s="40951"/>
      <c r="QC29" s="40951"/>
      <c r="QD29" s="40951"/>
      <c r="QE29" s="40951"/>
      <c r="QF29" s="40951"/>
      <c r="QG29" s="40951"/>
      <c r="QH29" s="40951"/>
      <c r="QI29" s="40951"/>
      <c r="QJ29" s="40951"/>
      <c r="QK29" s="40951"/>
      <c r="QL29" s="40951"/>
      <c r="QM29" s="40951"/>
      <c r="QN29" s="40951"/>
      <c r="QO29" s="40951"/>
      <c r="QP29" s="40951"/>
      <c r="QQ29" s="40951"/>
      <c r="QR29" s="40951"/>
      <c r="QS29" s="40951"/>
      <c r="QT29" s="40951"/>
      <c r="QU29" s="40951"/>
      <c r="QV29" s="40951"/>
      <c r="QW29" s="40951"/>
      <c r="QX29" s="40951"/>
      <c r="QY29" s="40951"/>
      <c r="QZ29" s="40951"/>
      <c r="RA29" s="40951"/>
      <c r="RB29" s="40951"/>
      <c r="RC29" s="40951"/>
      <c r="RD29" s="40951"/>
      <c r="RE29" s="40951"/>
      <c r="RF29" s="40951"/>
      <c r="RG29" s="40951"/>
      <c r="RH29" s="40951"/>
      <c r="RI29" s="40951"/>
      <c r="RJ29" s="40951"/>
      <c r="RK29" s="40951"/>
      <c r="RL29" s="40951"/>
      <c r="RM29" s="40951"/>
      <c r="RN29" s="40951"/>
      <c r="RO29" s="40951"/>
      <c r="RP29" s="40951"/>
      <c r="RQ29" s="40951"/>
      <c r="RR29" s="40951"/>
      <c r="RS29" s="40951"/>
      <c r="RT29" s="40951"/>
      <c r="RU29" s="40951"/>
      <c r="RV29" s="40951"/>
      <c r="RW29" s="40951"/>
      <c r="RX29" s="40951"/>
      <c r="RY29" s="40951"/>
      <c r="RZ29" s="40951"/>
      <c r="SA29" s="40951"/>
      <c r="SB29" s="40951"/>
      <c r="SC29" s="40951"/>
      <c r="SD29" s="40951"/>
      <c r="SE29" s="40951"/>
      <c r="SF29" s="40951"/>
      <c r="SG29" s="40951"/>
      <c r="SH29" s="40951"/>
      <c r="SI29" s="40951"/>
      <c r="SJ29" s="40951"/>
      <c r="SK29" s="40951"/>
      <c r="SL29" s="40951"/>
      <c r="SM29" s="40951"/>
      <c r="SN29" s="40951"/>
      <c r="SO29" s="40951"/>
      <c r="SP29" s="40951"/>
      <c r="SQ29" s="40951"/>
      <c r="SR29" s="40951"/>
      <c r="SS29" s="40951"/>
      <c r="ST29" s="40951"/>
      <c r="SU29" s="40951"/>
      <c r="SV29" s="40951"/>
      <c r="SW29" s="40951"/>
      <c r="SX29" s="40951"/>
      <c r="SY29" s="40951"/>
      <c r="SZ29" s="40951"/>
      <c r="TA29" s="40951"/>
      <c r="TB29" s="40951"/>
      <c r="TC29" s="40951"/>
      <c r="TD29" s="40951"/>
      <c r="TE29" s="40951"/>
      <c r="TF29" s="40951"/>
      <c r="TG29" s="40951"/>
      <c r="TH29" s="40951"/>
      <c r="TI29" s="40951"/>
      <c r="TJ29" s="40951"/>
      <c r="TK29" s="40951"/>
      <c r="TL29" s="40951"/>
      <c r="TM29" s="40951"/>
      <c r="TN29" s="40951"/>
      <c r="TO29" s="40951"/>
      <c r="TP29" s="40951"/>
      <c r="TQ29" s="40951"/>
      <c r="TR29" s="40951"/>
      <c r="TS29" s="40951"/>
      <c r="TT29" s="40951"/>
      <c r="TU29" s="40951"/>
      <c r="TV29" s="40951"/>
      <c r="TW29" s="40951"/>
      <c r="TX29" s="40951"/>
      <c r="TY29" s="40951"/>
      <c r="TZ29" s="40951"/>
      <c r="UA29" s="40951"/>
      <c r="UB29" s="40951"/>
      <c r="UC29" s="40951"/>
      <c r="UD29" s="40951"/>
      <c r="UE29" s="40951"/>
      <c r="UF29" s="40951"/>
      <c r="UG29" s="40951"/>
      <c r="UH29" s="40951"/>
      <c r="UI29" s="40951"/>
      <c r="UJ29" s="40951"/>
      <c r="UK29" s="40951"/>
      <c r="UL29" s="40951"/>
      <c r="UM29" s="40951"/>
      <c r="UN29" s="40951"/>
      <c r="UO29" s="40951"/>
      <c r="UP29" s="40951"/>
      <c r="UQ29" s="40951"/>
      <c r="UR29" s="40951"/>
      <c r="US29" s="40951"/>
      <c r="UT29" s="40951"/>
      <c r="UU29" s="40951"/>
      <c r="UV29" s="40951"/>
      <c r="UW29" s="40951"/>
      <c r="UX29" s="40951"/>
      <c r="UY29" s="40951"/>
      <c r="UZ29" s="40951"/>
      <c r="VA29" s="40951"/>
      <c r="VB29" s="40951"/>
      <c r="VC29" s="40951"/>
      <c r="VD29" s="40951"/>
      <c r="VE29" s="40951"/>
      <c r="VF29" s="40951"/>
      <c r="VG29" s="40951"/>
      <c r="VH29" s="40951"/>
      <c r="VI29" s="40951"/>
      <c r="VJ29" s="40951"/>
      <c r="VK29" s="40951"/>
      <c r="VL29" s="40951"/>
      <c r="VM29" s="40951"/>
      <c r="VN29" s="40951"/>
      <c r="VO29" s="40951"/>
      <c r="VP29" s="40951"/>
      <c r="VQ29" s="40951"/>
      <c r="VR29" s="40951"/>
      <c r="VS29" s="40951"/>
      <c r="VT29" s="40951"/>
      <c r="VU29" s="40951"/>
      <c r="VV29" s="40951"/>
      <c r="VW29" s="40951"/>
      <c r="VX29" s="40951"/>
      <c r="VY29" s="40951"/>
      <c r="VZ29" s="40951"/>
      <c r="WA29" s="40951"/>
      <c r="WB29" s="40951"/>
      <c r="WC29" s="40951"/>
      <c r="WD29" s="40951"/>
      <c r="WE29" s="40951"/>
      <c r="WF29" s="40951"/>
      <c r="WG29" s="40951"/>
      <c r="WH29" s="40951"/>
      <c r="WI29" s="40951"/>
      <c r="WJ29" s="40951"/>
      <c r="WK29" s="40951"/>
      <c r="WL29" s="40951"/>
      <c r="WM29" s="40951"/>
      <c r="WN29" s="40951"/>
      <c r="WO29" s="40951"/>
      <c r="WP29" s="40951"/>
      <c r="WQ29" s="40951"/>
      <c r="WR29" s="40951"/>
      <c r="WS29" s="40951"/>
      <c r="WT29" s="40951"/>
      <c r="WU29" s="40951"/>
      <c r="WV29" s="40951"/>
      <c r="WW29" s="40951"/>
      <c r="WX29" s="40951"/>
      <c r="WY29" s="40951"/>
      <c r="WZ29" s="40951"/>
      <c r="XA29" s="40951"/>
      <c r="XB29" s="40951"/>
      <c r="XC29" s="40951"/>
      <c r="XD29" s="40951"/>
      <c r="XE29" s="40951"/>
      <c r="XF29" s="40951"/>
      <c r="XG29" s="40951"/>
      <c r="XH29" s="40951"/>
      <c r="XI29" s="40951"/>
      <c r="XJ29" s="40951"/>
      <c r="XK29" s="40951"/>
      <c r="XL29" s="40951"/>
      <c r="XM29" s="40951"/>
      <c r="XN29" s="40951"/>
      <c r="XO29" s="40951"/>
      <c r="XP29" s="40951"/>
      <c r="XQ29" s="40951"/>
      <c r="XR29" s="40951"/>
      <c r="XS29" s="40951"/>
      <c r="XT29" s="40951"/>
      <c r="XU29" s="40951"/>
      <c r="XV29" s="40951"/>
      <c r="XW29" s="40951"/>
      <c r="XX29" s="40951"/>
      <c r="XY29" s="40951"/>
      <c r="XZ29" s="40951"/>
      <c r="YA29" s="40951"/>
      <c r="YB29" s="40951"/>
      <c r="YC29" s="40951"/>
      <c r="YD29" s="40951"/>
      <c r="YE29" s="40951"/>
      <c r="YF29" s="40951"/>
      <c r="YG29" s="40951"/>
      <c r="YH29" s="40951"/>
      <c r="YI29" s="40951"/>
      <c r="YJ29" s="40951"/>
      <c r="YK29" s="40951"/>
      <c r="YL29" s="40951"/>
      <c r="YM29" s="40951"/>
      <c r="YN29" s="40951"/>
      <c r="YO29" s="40951"/>
      <c r="YP29" s="40951"/>
      <c r="YQ29" s="40951"/>
      <c r="YR29" s="40951"/>
      <c r="YS29" s="40951"/>
      <c r="YT29" s="40951"/>
      <c r="YU29" s="40951"/>
      <c r="YV29" s="40951"/>
      <c r="YW29" s="40951"/>
      <c r="YX29" s="40951"/>
      <c r="YY29" s="40951"/>
      <c r="YZ29" s="40951"/>
      <c r="ZA29" s="40951"/>
      <c r="ZB29" s="40951"/>
      <c r="ZC29" s="40951"/>
      <c r="ZD29" s="40951"/>
      <c r="ZE29" s="40951"/>
      <c r="ZF29" s="40951"/>
      <c r="ZG29" s="40951"/>
      <c r="ZH29" s="40951"/>
      <c r="ZI29" s="40951"/>
      <c r="ZJ29" s="40951"/>
      <c r="ZK29" s="40951"/>
      <c r="ZL29" s="40951"/>
      <c r="ZM29" s="40951"/>
      <c r="ZN29" s="40951"/>
      <c r="ZO29" s="40951"/>
      <c r="ZP29" s="40951"/>
      <c r="ZQ29" s="40951"/>
      <c r="ZR29" s="40951"/>
      <c r="ZS29" s="40951"/>
      <c r="ZT29" s="40951"/>
      <c r="ZU29" s="40951"/>
      <c r="ZV29" s="40951"/>
      <c r="ZW29" s="40951"/>
      <c r="ZX29" s="40951"/>
      <c r="ZY29" s="40951"/>
      <c r="ZZ29" s="40951"/>
      <c r="AAA29" s="40951"/>
      <c r="AAB29" s="40951"/>
      <c r="AAC29" s="40951"/>
      <c r="AAD29" s="40951"/>
      <c r="AAE29" s="40951"/>
      <c r="AAF29" s="40951"/>
      <c r="AAG29" s="40951"/>
      <c r="AAH29" s="40951"/>
      <c r="AAI29" s="40951"/>
      <c r="AAJ29" s="40951"/>
      <c r="AAK29" s="40951"/>
      <c r="AAL29" s="40951"/>
      <c r="AAM29" s="40951"/>
      <c r="AAN29" s="40951"/>
      <c r="AAO29" s="40951"/>
      <c r="AAP29" s="40951"/>
      <c r="AAQ29" s="40951"/>
      <c r="AAR29" s="40951"/>
      <c r="AAS29" s="40951"/>
      <c r="AAT29" s="40951"/>
      <c r="AAU29" s="40951"/>
      <c r="AAV29" s="40951"/>
      <c r="AAW29" s="40951"/>
      <c r="AAX29" s="40951"/>
      <c r="AAY29" s="40951"/>
      <c r="AAZ29" s="40951"/>
      <c r="ABA29" s="40951"/>
      <c r="ABB29" s="40951"/>
      <c r="ABC29" s="40951"/>
      <c r="ABD29" s="40951"/>
      <c r="ABE29" s="40951"/>
      <c r="ABF29" s="40951"/>
      <c r="ABG29" s="40951"/>
      <c r="ABH29" s="40951"/>
      <c r="ABI29" s="40951"/>
      <c r="ABJ29" s="40951"/>
      <c r="ABK29" s="40951"/>
      <c r="ABL29" s="40951"/>
      <c r="ABM29" s="40951"/>
      <c r="ABN29" s="40951"/>
      <c r="ABO29" s="40951"/>
      <c r="ABP29" s="40951"/>
      <c r="ABQ29" s="40951"/>
      <c r="ABR29" s="40951"/>
      <c r="ABS29" s="40951"/>
      <c r="ABT29" s="40951"/>
      <c r="ABU29" s="40951"/>
      <c r="ABV29" s="40951"/>
      <c r="ABW29" s="40951"/>
      <c r="ABX29" s="40951"/>
      <c r="ABY29" s="40951"/>
      <c r="ABZ29" s="40951"/>
      <c r="ACA29" s="40951"/>
      <c r="ACB29" s="40951"/>
      <c r="ACC29" s="40951"/>
      <c r="ACD29" s="40951"/>
      <c r="ACE29" s="40951"/>
      <c r="ACF29" s="40951"/>
      <c r="ACG29" s="40951"/>
      <c r="ACH29" s="40951"/>
      <c r="ACI29" s="40951"/>
      <c r="ACJ29" s="40951"/>
      <c r="ACK29" s="40951"/>
      <c r="ACL29" s="40951"/>
      <c r="ACM29" s="40951"/>
      <c r="ACN29" s="40951"/>
      <c r="ACO29" s="40951"/>
      <c r="ACP29" s="40951"/>
      <c r="ACQ29" s="40951"/>
      <c r="ACR29" s="40951"/>
      <c r="ACS29" s="40951"/>
      <c r="ACT29" s="40951"/>
      <c r="ACU29" s="40951"/>
      <c r="ACV29" s="40951"/>
      <c r="ACW29" s="40951"/>
      <c r="ACX29" s="40951"/>
      <c r="ACY29" s="40951"/>
      <c r="ACZ29" s="40951"/>
      <c r="ADA29" s="40951"/>
      <c r="ADB29" s="40951"/>
      <c r="ADC29" s="40951"/>
      <c r="ADD29" s="40951"/>
      <c r="ADE29" s="40951"/>
      <c r="ADF29" s="40951"/>
      <c r="ADG29" s="40951"/>
      <c r="ADH29" s="40951"/>
      <c r="ADI29" s="40951"/>
      <c r="ADJ29" s="40951"/>
      <c r="ADK29" s="40951"/>
      <c r="ADL29" s="40951"/>
      <c r="ADM29" s="40951"/>
      <c r="ADN29" s="40951"/>
      <c r="ADO29" s="40951"/>
      <c r="ADP29" s="40951"/>
      <c r="ADQ29" s="40951"/>
      <c r="ADR29" s="40951"/>
      <c r="ADS29" s="40951"/>
      <c r="ADT29" s="40951"/>
      <c r="ADU29" s="40951"/>
      <c r="ADV29" s="40951"/>
      <c r="ADW29" s="40951"/>
      <c r="ADX29" s="40951"/>
      <c r="ADY29" s="40951"/>
      <c r="ADZ29" s="40951"/>
      <c r="AEA29" s="40951"/>
      <c r="AEB29" s="40951"/>
      <c r="AEC29" s="40951"/>
      <c r="AED29" s="40951"/>
      <c r="AEE29" s="40951"/>
      <c r="AEF29" s="40951"/>
      <c r="AEG29" s="40951"/>
      <c r="AEH29" s="40951"/>
      <c r="AEI29" s="40951"/>
      <c r="AEJ29" s="40951"/>
      <c r="AEK29" s="40951"/>
      <c r="AEL29" s="40951"/>
      <c r="AEM29" s="40951"/>
      <c r="AEN29" s="40951"/>
      <c r="AEO29" s="40951"/>
      <c r="AEP29" s="40951"/>
      <c r="AEQ29" s="40951"/>
      <c r="AER29" s="40951"/>
      <c r="AES29" s="40951"/>
      <c r="AET29" s="40951"/>
      <c r="AEU29" s="40951"/>
      <c r="AEV29" s="40951"/>
      <c r="AEW29" s="40951"/>
      <c r="AEX29" s="40951"/>
      <c r="AEY29" s="40951"/>
      <c r="AEZ29" s="40951"/>
      <c r="AFA29" s="40951"/>
      <c r="AFB29" s="40951"/>
      <c r="AFC29" s="40951"/>
      <c r="AFD29" s="40951"/>
      <c r="AFE29" s="40951"/>
      <c r="AFF29" s="40951"/>
      <c r="AFG29" s="40951"/>
      <c r="AFH29" s="40951"/>
      <c r="AFI29" s="40951"/>
      <c r="AFJ29" s="40951"/>
      <c r="AFK29" s="40951"/>
      <c r="AFL29" s="40951"/>
      <c r="AFM29" s="40951"/>
      <c r="AFN29" s="40951"/>
      <c r="AFO29" s="40951"/>
      <c r="AFP29" s="40951"/>
      <c r="AFQ29" s="40951"/>
      <c r="AFR29" s="40951"/>
      <c r="AFS29" s="40951"/>
      <c r="AFT29" s="40951"/>
      <c r="AFU29" s="40951"/>
      <c r="AFV29" s="40951"/>
      <c r="AFW29" s="40951"/>
      <c r="AFX29" s="40951"/>
      <c r="AFY29" s="40951"/>
      <c r="AFZ29" s="40951"/>
      <c r="AGA29" s="40951"/>
      <c r="AGB29" s="40951"/>
      <c r="AGC29" s="40951"/>
      <c r="AGD29" s="40951"/>
      <c r="AGE29" s="40951"/>
      <c r="AGF29" s="40951"/>
      <c r="AGG29" s="40951"/>
      <c r="AGH29" s="40951"/>
      <c r="AGI29" s="40951"/>
      <c r="AGJ29" s="40951"/>
      <c r="AGK29" s="40951"/>
      <c r="AGL29" s="40951"/>
      <c r="AGM29" s="40951"/>
      <c r="AGN29" s="40951"/>
      <c r="AGO29" s="40951"/>
      <c r="AGP29" s="40951"/>
      <c r="AGQ29" s="40951"/>
      <c r="AGR29" s="40951"/>
      <c r="AGS29" s="40951"/>
      <c r="AGT29" s="40951"/>
      <c r="AGU29" s="40951"/>
      <c r="AGV29" s="40951"/>
      <c r="AGW29" s="40951"/>
      <c r="AGX29" s="40951"/>
      <c r="AGY29" s="40951"/>
      <c r="AGZ29" s="40951"/>
      <c r="AHA29" s="40951"/>
      <c r="AHB29" s="40951"/>
      <c r="AHC29" s="40951"/>
      <c r="AHD29" s="40951"/>
      <c r="AHE29" s="40951"/>
      <c r="AHF29" s="40951"/>
      <c r="AHG29" s="40951"/>
      <c r="AHH29" s="40951"/>
      <c r="AHI29" s="40951"/>
      <c r="AHJ29" s="40951"/>
      <c r="AHK29" s="40951"/>
      <c r="AHL29" s="40951"/>
      <c r="AHM29" s="40951"/>
      <c r="AHN29" s="40951"/>
      <c r="AHO29" s="40951"/>
      <c r="AHP29" s="40951"/>
      <c r="AHQ29" s="40951"/>
      <c r="AHR29" s="40951"/>
      <c r="AHS29" s="40951"/>
      <c r="AHT29" s="40951"/>
      <c r="AHU29" s="40951"/>
      <c r="AHV29" s="40951"/>
      <c r="AHW29" s="40951"/>
      <c r="AHX29" s="40951"/>
      <c r="AHY29" s="40951"/>
      <c r="AHZ29" s="40951"/>
      <c r="AIA29" s="40951"/>
      <c r="AIB29" s="40951"/>
      <c r="AIC29" s="40951"/>
      <c r="AID29" s="40951"/>
      <c r="AIE29" s="40951"/>
      <c r="AIF29" s="40951"/>
      <c r="AIG29" s="40951"/>
      <c r="AIH29" s="40951"/>
      <c r="AII29" s="40951"/>
      <c r="AIJ29" s="40951"/>
      <c r="AIK29" s="40951"/>
      <c r="AIL29" s="40951"/>
      <c r="AIM29" s="40951"/>
      <c r="AIN29" s="40951"/>
      <c r="AIO29" s="40951"/>
      <c r="AIP29" s="40951"/>
      <c r="AIQ29" s="40951"/>
      <c r="AIR29" s="40951"/>
      <c r="AIS29" s="40951"/>
      <c r="AIT29" s="40951"/>
      <c r="AIU29" s="40951"/>
      <c r="AIV29" s="40951"/>
      <c r="AIW29" s="40951"/>
      <c r="AIX29" s="40951"/>
      <c r="AIY29" s="40951"/>
      <c r="AIZ29" s="40951"/>
      <c r="AJA29" s="40951"/>
      <c r="AJB29" s="40951"/>
      <c r="AJC29" s="40951"/>
      <c r="AJD29" s="40951"/>
      <c r="AJE29" s="40951"/>
      <c r="AJF29" s="40951"/>
      <c r="AJG29" s="40951"/>
      <c r="AJH29" s="40951"/>
      <c r="AJI29" s="40951"/>
      <c r="AJJ29" s="40951"/>
      <c r="AJK29" s="40951"/>
      <c r="AJL29" s="40951"/>
      <c r="AJM29" s="40951"/>
      <c r="AJN29" s="40951"/>
      <c r="AJO29" s="40951"/>
      <c r="AJP29" s="40951"/>
      <c r="AJQ29" s="40951"/>
      <c r="AJR29" s="40951"/>
      <c r="AJS29" s="40951"/>
      <c r="AJT29" s="40951"/>
      <c r="AJU29" s="40951"/>
      <c r="AJV29" s="40951"/>
      <c r="AJW29" s="40951"/>
      <c r="AJX29" s="40951"/>
      <c r="AJY29" s="40951"/>
      <c r="AJZ29" s="40951"/>
      <c r="AKA29" s="40951"/>
      <c r="AKB29" s="40951"/>
      <c r="AKC29" s="40951"/>
      <c r="AKD29" s="40951"/>
      <c r="AKE29" s="40951"/>
      <c r="AKF29" s="40951"/>
      <c r="AKG29" s="40951"/>
      <c r="AKH29" s="40951"/>
      <c r="AKI29" s="40951"/>
      <c r="AKJ29" s="40951"/>
      <c r="AKK29" s="40951"/>
      <c r="AKL29" s="40951"/>
      <c r="AKM29" s="40951"/>
      <c r="AKN29" s="40951"/>
      <c r="AKO29" s="40951"/>
      <c r="AKP29" s="40951"/>
      <c r="AKQ29" s="40951"/>
      <c r="AKR29" s="40951"/>
      <c r="AKS29" s="40951"/>
      <c r="AKT29" s="40951"/>
      <c r="AKU29" s="40951"/>
      <c r="AKV29" s="40951"/>
      <c r="AKW29" s="40951"/>
      <c r="AKX29" s="40951"/>
      <c r="AKY29" s="40951"/>
      <c r="AKZ29" s="40951"/>
      <c r="ALA29" s="40951"/>
      <c r="ALB29" s="40951"/>
      <c r="ALC29" s="40951"/>
      <c r="ALD29" s="40951"/>
      <c r="ALE29" s="40951"/>
      <c r="ALF29" s="40951"/>
      <c r="ALG29" s="40951"/>
      <c r="ALH29" s="40951"/>
      <c r="ALI29" s="40951"/>
      <c r="ALJ29" s="40951"/>
      <c r="ALK29" s="40951"/>
      <c r="ALL29" s="40951"/>
      <c r="ALM29" s="40951"/>
      <c r="ALN29" s="40951"/>
      <c r="ALO29" s="40951"/>
      <c r="ALP29" s="40951"/>
      <c r="ALQ29" s="40951"/>
      <c r="ALR29" s="40951"/>
      <c r="ALS29" s="40951"/>
      <c r="ALT29" s="40951"/>
      <c r="ALU29" s="40951"/>
      <c r="ALV29" s="40951"/>
      <c r="ALW29" s="40951"/>
      <c r="ALX29" s="40951"/>
      <c r="ALY29" s="40951"/>
      <c r="ALZ29" s="40951"/>
      <c r="AMA29" s="40951"/>
      <c r="AMB29" s="40951"/>
      <c r="AMC29" s="40951"/>
      <c r="AMD29" s="40951"/>
      <c r="AME29" s="40951"/>
      <c r="AMF29" s="40951"/>
      <c r="AMG29" s="40951"/>
      <c r="AMH29" s="40951"/>
      <c r="AMI29" s="40951"/>
      <c r="AMJ29" s="40951"/>
      <c r="AMK29" s="40951"/>
      <c r="AML29" s="40951"/>
      <c r="AMM29" s="40951"/>
      <c r="AMN29" s="40951"/>
      <c r="AMO29" s="40951"/>
      <c r="AMP29" s="40951"/>
      <c r="AMQ29" s="40951"/>
      <c r="AMR29" s="40951"/>
      <c r="AMS29" s="40951"/>
      <c r="AMT29" s="40951"/>
      <c r="AMU29" s="40951"/>
      <c r="AMV29" s="40951"/>
      <c r="AMW29" s="40951"/>
      <c r="AMX29" s="40951"/>
      <c r="AMY29" s="40951"/>
      <c r="AMZ29" s="40951"/>
      <c r="ANA29" s="40951"/>
      <c r="ANB29" s="40951"/>
      <c r="ANC29" s="40951"/>
      <c r="AND29" s="40951"/>
      <c r="ANE29" s="40951"/>
      <c r="ANF29" s="40951"/>
      <c r="ANG29" s="40951"/>
      <c r="ANH29" s="40951"/>
      <c r="ANI29" s="40951"/>
      <c r="ANJ29" s="40951"/>
      <c r="ANK29" s="40951"/>
      <c r="ANL29" s="40951"/>
      <c r="ANM29" s="40951"/>
      <c r="ANN29" s="40951"/>
      <c r="ANO29" s="40951"/>
      <c r="ANP29" s="40951"/>
      <c r="ANQ29" s="40951"/>
      <c r="ANR29" s="40951"/>
      <c r="ANS29" s="40951"/>
      <c r="ANT29" s="40951"/>
      <c r="ANU29" s="40951"/>
      <c r="ANV29" s="40951"/>
      <c r="ANW29" s="40951"/>
      <c r="ANX29" s="40951"/>
      <c r="ANY29" s="40951"/>
      <c r="ANZ29" s="40951"/>
      <c r="AOA29" s="40951"/>
      <c r="AOB29" s="40951"/>
      <c r="AOC29" s="40951"/>
      <c r="AOD29" s="40951"/>
      <c r="AOE29" s="40951"/>
      <c r="AOF29" s="40951"/>
      <c r="AOG29" s="40951"/>
      <c r="AOH29" s="40951"/>
      <c r="AOI29" s="40951"/>
      <c r="AOJ29" s="40951"/>
      <c r="AOK29" s="40951"/>
      <c r="AOL29" s="40951"/>
      <c r="AOM29" s="40951"/>
      <c r="AON29" s="40951"/>
      <c r="AOO29" s="40951"/>
      <c r="AOP29" s="40951"/>
      <c r="AOQ29" s="40951"/>
      <c r="AOR29" s="40951"/>
      <c r="AOS29" s="40951"/>
      <c r="AOT29" s="40951"/>
      <c r="AOU29" s="40951"/>
      <c r="AOV29" s="40951"/>
      <c r="AOW29" s="40951"/>
      <c r="AOX29" s="40951"/>
      <c r="AOY29" s="40951"/>
      <c r="AOZ29" s="40951"/>
      <c r="APA29" s="40951"/>
      <c r="APB29" s="40951"/>
      <c r="APC29" s="40951"/>
      <c r="APD29" s="40951"/>
      <c r="APE29" s="40951"/>
      <c r="APF29" s="40951"/>
      <c r="APG29" s="40951"/>
      <c r="APH29" s="40951"/>
      <c r="API29" s="40951"/>
      <c r="APJ29" s="40951"/>
      <c r="APK29" s="40951"/>
      <c r="APL29" s="40951"/>
      <c r="APM29" s="40951"/>
      <c r="APN29" s="40951"/>
      <c r="APO29" s="40951"/>
      <c r="APP29" s="40951"/>
      <c r="APQ29" s="40951"/>
      <c r="APR29" s="40951"/>
      <c r="APS29" s="40951"/>
      <c r="APT29" s="40951"/>
      <c r="APU29" s="40951"/>
      <c r="APV29" s="40951"/>
      <c r="APW29" s="40951"/>
      <c r="APX29" s="40951"/>
      <c r="APY29" s="40951"/>
      <c r="APZ29" s="40951"/>
      <c r="AQA29" s="40951"/>
      <c r="AQB29" s="40951"/>
      <c r="AQC29" s="40951"/>
      <c r="AQD29" s="40951"/>
      <c r="AQE29" s="40951"/>
      <c r="AQF29" s="40951"/>
      <c r="AQG29" s="40951"/>
      <c r="AQH29" s="40951"/>
      <c r="AQI29" s="40951"/>
      <c r="AQJ29" s="40951"/>
      <c r="AQK29" s="40951"/>
      <c r="AQL29" s="40951"/>
      <c r="AQM29" s="40951"/>
      <c r="AQN29" s="40951"/>
      <c r="AQO29" s="40951"/>
      <c r="AQP29" s="40951"/>
      <c r="AQQ29" s="40951"/>
      <c r="AQR29" s="40951"/>
      <c r="AQS29" s="40951"/>
      <c r="AQT29" s="40951"/>
      <c r="AQU29" s="40951"/>
      <c r="AQV29" s="40951"/>
      <c r="AQW29" s="40951"/>
      <c r="AQX29" s="40951"/>
      <c r="AQY29" s="40951"/>
      <c r="AQZ29" s="40951"/>
      <c r="ARA29" s="40951"/>
      <c r="ARB29" s="40951"/>
      <c r="ARC29" s="40951"/>
      <c r="ARD29" s="40951"/>
      <c r="ARE29" s="40951"/>
      <c r="ARF29" s="40951"/>
      <c r="ARG29" s="40951"/>
      <c r="ARH29" s="40951"/>
      <c r="ARI29" s="40951"/>
      <c r="ARJ29" s="40951"/>
      <c r="ARK29" s="40951"/>
      <c r="ARL29" s="40951"/>
      <c r="ARM29" s="40951"/>
      <c r="ARN29" s="40951"/>
      <c r="ARO29" s="40951"/>
      <c r="ARP29" s="40951"/>
      <c r="ARQ29" s="40951"/>
      <c r="ARR29" s="40951"/>
      <c r="ARS29" s="40951"/>
      <c r="ART29" s="40951"/>
      <c r="ARU29" s="40951"/>
      <c r="ARV29" s="40951"/>
      <c r="ARW29" s="40951"/>
      <c r="ARX29" s="40951"/>
      <c r="ARY29" s="40951"/>
      <c r="ARZ29" s="40951"/>
      <c r="ASA29" s="40951"/>
      <c r="ASB29" s="40951"/>
      <c r="ASC29" s="40951"/>
      <c r="ASD29" s="40951"/>
      <c r="ASE29" s="40951"/>
      <c r="ASF29" s="40951"/>
      <c r="ASG29" s="40951"/>
      <c r="ASH29" s="40951"/>
      <c r="ASI29" s="40951"/>
      <c r="ASJ29" s="40951"/>
      <c r="ASK29" s="40951"/>
      <c r="ASL29" s="40951"/>
      <c r="ASM29" s="40951"/>
      <c r="ASN29" s="40951"/>
      <c r="ASO29" s="40951"/>
      <c r="ASP29" s="40951"/>
      <c r="ASQ29" s="40951"/>
      <c r="ASR29" s="40951"/>
      <c r="ASS29" s="40951"/>
      <c r="AST29" s="40951"/>
      <c r="ASU29" s="40951"/>
      <c r="ASV29" s="40951"/>
      <c r="ASW29" s="40951"/>
      <c r="ASX29" s="40951"/>
      <c r="ASY29" s="40951"/>
      <c r="ASZ29" s="40951"/>
      <c r="ATA29" s="40951"/>
      <c r="ATB29" s="40951"/>
      <c r="ATC29" s="40951"/>
      <c r="ATD29" s="40951"/>
      <c r="ATE29" s="40951"/>
      <c r="ATF29" s="40951"/>
      <c r="ATG29" s="40951"/>
      <c r="ATH29" s="40951"/>
      <c r="ATI29" s="40951"/>
      <c r="ATJ29" s="40951"/>
      <c r="ATK29" s="40951"/>
      <c r="ATL29" s="40951"/>
      <c r="ATM29" s="40951"/>
      <c r="ATN29" s="40951"/>
      <c r="ATO29" s="40951"/>
      <c r="ATP29" s="40951"/>
      <c r="ATQ29" s="40951"/>
      <c r="ATR29" s="40951"/>
      <c r="ATS29" s="40951"/>
      <c r="ATT29" s="40951"/>
      <c r="ATU29" s="40951"/>
      <c r="ATV29" s="40951"/>
      <c r="ATW29" s="40951"/>
      <c r="ATX29" s="40951"/>
      <c r="ATY29" s="40951"/>
      <c r="ATZ29" s="40951"/>
      <c r="AUA29" s="40951"/>
      <c r="AUB29" s="40951"/>
      <c r="AUC29" s="40951"/>
      <c r="AUD29" s="40951"/>
      <c r="AUE29" s="40951"/>
      <c r="AUF29" s="40951"/>
      <c r="AUG29" s="40951"/>
      <c r="AUH29" s="40951"/>
      <c r="AUI29" s="40951"/>
      <c r="AUJ29" s="40951"/>
      <c r="AUK29" s="40951"/>
      <c r="AUL29" s="40951"/>
      <c r="AUM29" s="40951"/>
      <c r="AUN29" s="40951"/>
      <c r="AUO29" s="40951"/>
      <c r="AUP29" s="40951"/>
      <c r="AUQ29" s="40951"/>
      <c r="AUR29" s="40951"/>
      <c r="AUS29" s="40951"/>
      <c r="AUT29" s="40951"/>
      <c r="AUU29" s="40951"/>
      <c r="AUV29" s="40951"/>
      <c r="AUW29" s="40951"/>
      <c r="AUX29" s="40951"/>
      <c r="AUY29" s="40951"/>
      <c r="AUZ29" s="40951"/>
      <c r="AVA29" s="40951"/>
      <c r="AVB29" s="40951"/>
      <c r="AVC29" s="40951"/>
      <c r="AVD29" s="40951"/>
      <c r="AVE29" s="40951"/>
      <c r="AVF29" s="40951"/>
      <c r="AVG29" s="40951"/>
      <c r="AVH29" s="40951"/>
      <c r="AVI29" s="40951"/>
      <c r="AVJ29" s="40951"/>
      <c r="AVK29" s="40951"/>
      <c r="AVL29" s="40951"/>
      <c r="AVM29" s="40951"/>
      <c r="AVN29" s="40951"/>
      <c r="AVO29" s="40951"/>
      <c r="AVP29" s="40951"/>
      <c r="AVQ29" s="40951"/>
      <c r="AVR29" s="40951"/>
      <c r="AVS29" s="40951"/>
      <c r="AVT29" s="40951"/>
      <c r="AVU29" s="40951"/>
      <c r="AVV29" s="40951"/>
      <c r="AVW29" s="40951"/>
      <c r="AVX29" s="40951"/>
      <c r="AVY29" s="40951"/>
      <c r="AVZ29" s="40951"/>
      <c r="AWA29" s="40951"/>
      <c r="AWB29" s="40951"/>
      <c r="AWC29" s="40951"/>
      <c r="AWD29" s="40951"/>
      <c r="AWE29" s="40951"/>
      <c r="AWF29" s="40951"/>
      <c r="AWG29" s="40951"/>
      <c r="AWH29" s="40951"/>
      <c r="AWI29" s="40951"/>
      <c r="AWJ29" s="40951"/>
      <c r="AWK29" s="40951"/>
      <c r="AWL29" s="40951"/>
      <c r="AWM29" s="40951"/>
      <c r="AWN29" s="40951"/>
      <c r="AWO29" s="40951"/>
      <c r="AWP29" s="40951"/>
      <c r="AWQ29" s="40951"/>
      <c r="AWR29" s="40951"/>
      <c r="AWS29" s="40951"/>
      <c r="AWT29" s="40951"/>
      <c r="AWU29" s="40951"/>
      <c r="AWV29" s="40951"/>
      <c r="AWW29" s="40951"/>
      <c r="AWX29" s="40951"/>
      <c r="AWY29" s="40951"/>
      <c r="AWZ29" s="40951"/>
      <c r="AXA29" s="40951"/>
      <c r="AXB29" s="40951"/>
      <c r="AXC29" s="40951"/>
      <c r="AXD29" s="40951"/>
      <c r="AXE29" s="40951"/>
      <c r="AXF29" s="40951"/>
      <c r="AXG29" s="40951"/>
      <c r="AXH29" s="40951"/>
      <c r="AXI29" s="40951"/>
      <c r="AXJ29" s="40951"/>
      <c r="AXK29" s="40951"/>
      <c r="AXL29" s="40951"/>
      <c r="AXM29" s="40951"/>
      <c r="AXN29" s="40951"/>
      <c r="AXO29" s="40951"/>
      <c r="AXP29" s="40951"/>
      <c r="AXQ29" s="40951"/>
      <c r="AXR29" s="40951"/>
      <c r="AXS29" s="40951"/>
      <c r="AXT29" s="40951"/>
      <c r="AXU29" s="40951"/>
      <c r="AXV29" s="40951"/>
      <c r="AXW29" s="40951"/>
      <c r="AXX29" s="40951"/>
      <c r="AXY29" s="40951"/>
      <c r="AXZ29" s="40951"/>
      <c r="AYA29" s="40951"/>
      <c r="AYB29" s="40951"/>
      <c r="AYC29" s="40951"/>
      <c r="AYD29" s="40951"/>
      <c r="AYE29" s="40951"/>
      <c r="AYF29" s="40951"/>
      <c r="AYG29" s="40951"/>
      <c r="AYH29" s="40951"/>
      <c r="AYI29" s="40951"/>
      <c r="AYJ29" s="40951"/>
      <c r="AYK29" s="40951"/>
      <c r="AYL29" s="40951"/>
      <c r="AYM29" s="40951"/>
      <c r="AYN29" s="40951"/>
      <c r="AYO29" s="40951"/>
      <c r="AYP29" s="40951"/>
      <c r="AYQ29" s="40951"/>
      <c r="AYR29" s="40951"/>
      <c r="AYS29" s="40951"/>
      <c r="AYT29" s="40951"/>
      <c r="AYU29" s="40951"/>
      <c r="AYV29" s="40951"/>
      <c r="AYW29" s="40951"/>
      <c r="AYX29" s="40951"/>
      <c r="AYY29" s="40951"/>
      <c r="AYZ29" s="40951"/>
      <c r="AZA29" s="40951"/>
      <c r="AZB29" s="40951"/>
      <c r="AZC29" s="40951"/>
      <c r="AZD29" s="40951"/>
      <c r="AZE29" s="40951"/>
      <c r="AZF29" s="40951"/>
      <c r="AZG29" s="40951"/>
      <c r="AZH29" s="40951"/>
      <c r="AZI29" s="40951"/>
      <c r="AZJ29" s="40951"/>
      <c r="AZK29" s="40951"/>
      <c r="AZL29" s="40951"/>
      <c r="AZM29" s="40951"/>
      <c r="AZN29" s="40951"/>
      <c r="AZO29" s="40951"/>
      <c r="AZP29" s="40951"/>
      <c r="AZQ29" s="40951"/>
      <c r="AZR29" s="40951"/>
      <c r="AZS29" s="40951"/>
      <c r="AZT29" s="40951"/>
      <c r="AZU29" s="40951"/>
      <c r="AZV29" s="40951"/>
      <c r="AZW29" s="40951"/>
      <c r="AZX29" s="40951"/>
      <c r="AZY29" s="40951"/>
      <c r="AZZ29" s="40951"/>
      <c r="BAA29" s="40951"/>
      <c r="BAB29" s="40951"/>
      <c r="BAC29" s="40951"/>
      <c r="BAD29" s="40951"/>
      <c r="BAE29" s="40951"/>
      <c r="BAF29" s="40951"/>
      <c r="BAG29" s="40951"/>
      <c r="BAH29" s="40951"/>
      <c r="BAI29" s="40951"/>
      <c r="BAJ29" s="40951"/>
      <c r="BAK29" s="40951"/>
      <c r="BAL29" s="40951"/>
      <c r="BAM29" s="40951"/>
      <c r="BAN29" s="40951"/>
      <c r="BAO29" s="40951"/>
      <c r="BAP29" s="40951"/>
      <c r="BAQ29" s="40951"/>
      <c r="BAR29" s="40951"/>
      <c r="BAS29" s="40951"/>
      <c r="BAT29" s="40951"/>
      <c r="BAU29" s="40951"/>
      <c r="BAV29" s="40951"/>
      <c r="BAW29" s="40951"/>
      <c r="BAX29" s="40951"/>
      <c r="BAY29" s="40951"/>
      <c r="BAZ29" s="40951"/>
      <c r="BBA29" s="40951"/>
      <c r="BBB29" s="40951"/>
      <c r="BBC29" s="40951"/>
      <c r="BBD29" s="40951"/>
      <c r="BBE29" s="40951"/>
      <c r="BBF29" s="40951"/>
      <c r="BBG29" s="40951"/>
      <c r="BBH29" s="40951"/>
      <c r="BBI29" s="40951"/>
      <c r="BBJ29" s="40951"/>
      <c r="BBK29" s="40951"/>
      <c r="BBL29" s="40951"/>
      <c r="BBM29" s="40951"/>
      <c r="BBN29" s="40951"/>
      <c r="BBO29" s="40951"/>
    </row>
    <row r="30" spans="1:1419" ht="19.5" customHeight="1" x14ac:dyDescent="0.25">
      <c r="A30" s="40961" t="s">
        <v>144</v>
      </c>
      <c r="B30" s="40961"/>
      <c r="C30" s="41001"/>
      <c r="D30" s="41001"/>
      <c r="E30" s="41001"/>
      <c r="F30" s="41001"/>
      <c r="G30" s="41001"/>
      <c r="H30" s="41001"/>
      <c r="I30" s="41001"/>
      <c r="J30" s="41001"/>
      <c r="K30" s="41001"/>
      <c r="L30" s="41001"/>
      <c r="M30" s="41001"/>
      <c r="N30" s="41001"/>
      <c r="O30" s="41001"/>
      <c r="P30" s="41001"/>
      <c r="Q30" s="41001"/>
      <c r="R30" s="41001"/>
      <c r="S30" s="41001"/>
      <c r="T30" s="41001"/>
      <c r="U30" s="41001"/>
      <c r="V30" s="41001"/>
      <c r="W30" s="41001"/>
      <c r="X30" s="41001"/>
      <c r="Y30" s="41001"/>
      <c r="Z30" s="41001"/>
      <c r="AA30" s="41001"/>
      <c r="AB30" s="41001"/>
      <c r="AC30" s="41001"/>
      <c r="AD30" s="41001"/>
      <c r="AE30" s="41001"/>
      <c r="AF30" s="41001"/>
      <c r="AG30" s="41001"/>
      <c r="AH30" s="41001"/>
      <c r="AI30" s="41001"/>
      <c r="AJ30" s="41001"/>
      <c r="AK30" s="41001"/>
      <c r="AL30" s="41001"/>
      <c r="AM30" s="41001"/>
      <c r="AN30" s="41001"/>
      <c r="AO30" s="41001"/>
      <c r="AP30" s="41001"/>
      <c r="AQ30" s="41001"/>
      <c r="AR30" s="41001"/>
      <c r="AS30" s="41001"/>
      <c r="AT30" s="41001"/>
      <c r="AU30" s="41001"/>
      <c r="AV30" s="41001"/>
      <c r="AW30" s="41001"/>
      <c r="AX30" s="41001"/>
      <c r="AY30" s="41001"/>
      <c r="AZ30" s="41001"/>
      <c r="BA30" s="41001"/>
      <c r="BB30" s="41001"/>
      <c r="BC30" s="41001"/>
      <c r="BD30" s="41001"/>
      <c r="BE30" s="41001"/>
      <c r="BF30" s="41001"/>
      <c r="BG30" s="41001"/>
      <c r="BH30" s="41001"/>
      <c r="BI30" s="41001"/>
      <c r="BJ30" s="41001"/>
      <c r="BK30" s="41001"/>
      <c r="BL30" s="41001"/>
      <c r="BM30" s="41001"/>
      <c r="BN30" s="41001"/>
      <c r="BO30" s="41001"/>
      <c r="BP30" s="41001"/>
      <c r="BQ30" s="41001"/>
      <c r="BR30" s="41001"/>
      <c r="BS30" s="41001"/>
      <c r="BT30" s="41001"/>
      <c r="BU30" s="41001"/>
      <c r="BV30" s="41001"/>
      <c r="BW30" s="41001"/>
      <c r="BX30" s="41001"/>
      <c r="BY30" s="41001"/>
      <c r="BZ30" s="41001"/>
      <c r="CA30" s="41001"/>
      <c r="CB30" s="41001"/>
      <c r="CC30" s="41001"/>
      <c r="CD30" s="41001"/>
      <c r="CE30" s="41001"/>
      <c r="CF30" s="41001"/>
      <c r="CG30" s="41001"/>
      <c r="CH30" s="41002"/>
      <c r="CI30" s="41003"/>
      <c r="CJ30" s="41001"/>
      <c r="CK30" s="41001"/>
      <c r="CL30" s="41001"/>
      <c r="CM30" s="41001"/>
      <c r="CN30" s="41001"/>
      <c r="CO30" s="40951"/>
      <c r="CP30" s="40951"/>
      <c r="CQ30" s="40951"/>
      <c r="CR30" s="40951"/>
      <c r="CS30" s="40951"/>
      <c r="CT30" s="40951"/>
      <c r="CU30" s="40951"/>
      <c r="CV30" s="40951"/>
      <c r="CW30" s="40951"/>
      <c r="CX30" s="40951"/>
      <c r="CY30" s="40951"/>
      <c r="CZ30" s="40951"/>
      <c r="DA30" s="40951"/>
      <c r="DB30" s="40951"/>
      <c r="DC30" s="40951"/>
      <c r="DD30" s="40951"/>
      <c r="DE30" s="40951"/>
      <c r="DF30" s="40951"/>
      <c r="DG30" s="40951"/>
      <c r="DH30" s="40951"/>
      <c r="DI30" s="40951"/>
      <c r="DJ30" s="40951"/>
      <c r="DK30" s="40951"/>
      <c r="DL30" s="40951"/>
      <c r="DM30" s="40951"/>
      <c r="DN30" s="40951"/>
      <c r="DO30" s="40951"/>
      <c r="DP30" s="40951"/>
      <c r="DQ30" s="40951"/>
      <c r="DR30" s="40951"/>
      <c r="DS30" s="40951"/>
      <c r="DT30" s="40951"/>
      <c r="DU30" s="40951"/>
      <c r="DV30" s="40951"/>
      <c r="DW30" s="40951"/>
      <c r="DX30" s="40951"/>
      <c r="DY30" s="40951"/>
      <c r="DZ30" s="40951"/>
      <c r="EA30" s="40951"/>
      <c r="EB30" s="40951"/>
      <c r="EC30" s="40951"/>
      <c r="ED30" s="40951"/>
      <c r="EE30" s="40951"/>
      <c r="EF30" s="40951"/>
      <c r="EG30" s="40951"/>
      <c r="EH30" s="40951"/>
      <c r="EI30" s="40951"/>
      <c r="EJ30" s="40951"/>
      <c r="EK30" s="40951"/>
      <c r="EL30" s="40951"/>
      <c r="EM30" s="40951"/>
      <c r="EN30" s="40951"/>
      <c r="EO30" s="40951"/>
      <c r="EP30" s="40951"/>
      <c r="EQ30" s="40951"/>
      <c r="ER30" s="40951"/>
      <c r="ES30" s="40951"/>
      <c r="ET30" s="40951"/>
      <c r="EU30" s="40951"/>
      <c r="EV30" s="40951"/>
      <c r="EW30" s="40951"/>
      <c r="EX30" s="40951"/>
      <c r="EY30" s="40951"/>
      <c r="EZ30" s="40951"/>
      <c r="FA30" s="40951"/>
      <c r="FB30" s="40951"/>
      <c r="FC30" s="40951"/>
      <c r="FD30" s="40951"/>
      <c r="FE30" s="40951"/>
      <c r="FF30" s="40951"/>
      <c r="FG30" s="40951"/>
      <c r="FH30" s="40951"/>
      <c r="FI30" s="40951"/>
      <c r="FJ30" s="40951"/>
      <c r="FK30" s="40951"/>
      <c r="FL30" s="40951"/>
      <c r="FM30" s="40951"/>
      <c r="FN30" s="40951"/>
      <c r="FO30" s="40951"/>
      <c r="FP30" s="40951"/>
      <c r="FQ30" s="40951"/>
      <c r="FR30" s="40951"/>
      <c r="FS30" s="40951"/>
      <c r="FT30" s="40951"/>
      <c r="FU30" s="40951"/>
      <c r="FV30" s="40951"/>
      <c r="FW30" s="40951"/>
      <c r="FX30" s="40951"/>
      <c r="FY30" s="40951"/>
      <c r="FZ30" s="40951"/>
      <c r="GA30" s="40951"/>
      <c r="GB30" s="40951"/>
      <c r="GC30" s="40951"/>
      <c r="GD30" s="40951"/>
      <c r="GE30" s="40951"/>
      <c r="GF30" s="40951"/>
      <c r="GG30" s="40951"/>
      <c r="GH30" s="40951"/>
      <c r="GI30" s="40951"/>
      <c r="GJ30" s="40951"/>
      <c r="GK30" s="40951"/>
      <c r="GL30" s="40951"/>
      <c r="GM30" s="40951"/>
      <c r="GN30" s="40951"/>
      <c r="GO30" s="40951"/>
      <c r="GP30" s="40951"/>
      <c r="GQ30" s="40951"/>
      <c r="GR30" s="40951"/>
      <c r="GS30" s="40951"/>
      <c r="GT30" s="40951"/>
      <c r="GU30" s="40951"/>
      <c r="GV30" s="40951"/>
      <c r="GW30" s="40951"/>
      <c r="GX30" s="40951"/>
      <c r="GY30" s="40951"/>
      <c r="GZ30" s="40951"/>
      <c r="HA30" s="40951"/>
      <c r="HB30" s="40951"/>
      <c r="HC30" s="40951"/>
      <c r="HD30" s="40951"/>
      <c r="HE30" s="40951"/>
      <c r="HF30" s="40951"/>
      <c r="HG30" s="40951"/>
      <c r="HH30" s="40951"/>
      <c r="HI30" s="40951"/>
      <c r="HJ30" s="40951"/>
      <c r="HK30" s="40951"/>
      <c r="HL30" s="40951"/>
      <c r="HM30" s="40951"/>
      <c r="HN30" s="40951"/>
      <c r="HO30" s="40951"/>
      <c r="HP30" s="40951"/>
      <c r="HQ30" s="40951"/>
      <c r="HR30" s="40951"/>
      <c r="HS30" s="40951"/>
      <c r="HT30" s="40951"/>
      <c r="HU30" s="40951"/>
      <c r="HV30" s="40951"/>
      <c r="HW30" s="40951"/>
      <c r="HX30" s="40951"/>
      <c r="HY30" s="40951"/>
      <c r="HZ30" s="40951"/>
      <c r="IA30" s="40951"/>
      <c r="IB30" s="40951"/>
      <c r="IC30" s="40951"/>
      <c r="ID30" s="40951"/>
      <c r="IE30" s="40951"/>
      <c r="IF30" s="40951"/>
      <c r="IG30" s="40951"/>
      <c r="IH30" s="40951"/>
      <c r="II30" s="40951"/>
      <c r="IJ30" s="40951"/>
      <c r="IK30" s="40951"/>
      <c r="IL30" s="40951"/>
      <c r="IM30" s="40951"/>
      <c r="IN30" s="40951"/>
      <c r="IO30" s="40951"/>
      <c r="IP30" s="40951"/>
      <c r="IQ30" s="40951"/>
      <c r="IR30" s="40951"/>
      <c r="IS30" s="40951"/>
      <c r="IT30" s="40951"/>
      <c r="IU30" s="40951"/>
      <c r="IV30" s="40951"/>
      <c r="IW30" s="40951"/>
      <c r="IX30" s="40951"/>
      <c r="IY30" s="40951"/>
      <c r="IZ30" s="40951"/>
      <c r="JA30" s="40951"/>
      <c r="JB30" s="40951"/>
      <c r="JC30" s="40951"/>
      <c r="JD30" s="40951"/>
      <c r="JE30" s="40951"/>
      <c r="JF30" s="40951"/>
      <c r="JG30" s="40951"/>
      <c r="JH30" s="40951"/>
      <c r="JI30" s="40951"/>
      <c r="JJ30" s="40951"/>
      <c r="JK30" s="40951"/>
      <c r="JL30" s="40951"/>
      <c r="JM30" s="40951"/>
      <c r="JN30" s="40951"/>
      <c r="JO30" s="40951"/>
      <c r="JP30" s="40951"/>
      <c r="JQ30" s="40951"/>
      <c r="JR30" s="40951"/>
      <c r="JS30" s="40951"/>
      <c r="JT30" s="40951"/>
      <c r="JU30" s="40951"/>
      <c r="JV30" s="40951"/>
      <c r="JW30" s="40951"/>
      <c r="JX30" s="40951"/>
      <c r="JY30" s="40951"/>
      <c r="JZ30" s="40951"/>
      <c r="KA30" s="40951"/>
      <c r="KB30" s="40951"/>
      <c r="KC30" s="40951"/>
      <c r="KD30" s="40951"/>
      <c r="KE30" s="40951"/>
      <c r="KF30" s="40951"/>
      <c r="KG30" s="40951"/>
      <c r="KH30" s="40951"/>
      <c r="KI30" s="40951"/>
      <c r="KJ30" s="40951"/>
      <c r="KK30" s="40951"/>
      <c r="KL30" s="40951"/>
      <c r="KM30" s="40951"/>
      <c r="KN30" s="40951"/>
      <c r="KO30" s="40951"/>
      <c r="KP30" s="40951"/>
      <c r="KQ30" s="40951"/>
      <c r="KR30" s="40951"/>
      <c r="KS30" s="40951"/>
      <c r="KT30" s="40951"/>
      <c r="KU30" s="40951"/>
      <c r="KV30" s="40951"/>
      <c r="KW30" s="40951"/>
      <c r="KX30" s="40951"/>
      <c r="KY30" s="40951"/>
      <c r="KZ30" s="40951"/>
      <c r="LA30" s="40951"/>
      <c r="LB30" s="40951"/>
      <c r="LC30" s="40951"/>
      <c r="LD30" s="40951"/>
      <c r="LE30" s="40951"/>
      <c r="LF30" s="40951"/>
      <c r="LG30" s="40951"/>
      <c r="LH30" s="40951"/>
      <c r="LI30" s="40951"/>
      <c r="LJ30" s="40951"/>
      <c r="LK30" s="40951"/>
      <c r="LL30" s="40951"/>
      <c r="LM30" s="40951"/>
      <c r="LN30" s="40951"/>
      <c r="LO30" s="40951"/>
      <c r="LP30" s="40951"/>
      <c r="LQ30" s="40951"/>
      <c r="LR30" s="40951"/>
      <c r="LS30" s="40951"/>
      <c r="LT30" s="40951"/>
      <c r="LU30" s="40951"/>
      <c r="LV30" s="40951"/>
      <c r="LW30" s="40951"/>
      <c r="LX30" s="40951"/>
      <c r="LY30" s="40951"/>
      <c r="LZ30" s="40951"/>
      <c r="MA30" s="40951"/>
      <c r="MB30" s="40951"/>
      <c r="MC30" s="40951"/>
      <c r="MD30" s="40951"/>
      <c r="ME30" s="40951"/>
      <c r="MF30" s="40951"/>
      <c r="MG30" s="40951"/>
      <c r="MH30" s="40951"/>
      <c r="MI30" s="40951"/>
      <c r="MJ30" s="40951"/>
      <c r="MK30" s="40951"/>
      <c r="ML30" s="40951"/>
      <c r="MM30" s="40951"/>
      <c r="MN30" s="40951"/>
      <c r="MO30" s="40951"/>
      <c r="MP30" s="40951"/>
      <c r="MQ30" s="40951"/>
      <c r="MR30" s="40951"/>
      <c r="MS30" s="40951"/>
      <c r="MT30" s="40951"/>
      <c r="MU30" s="40951"/>
      <c r="MV30" s="40951"/>
      <c r="MW30" s="40951"/>
      <c r="MX30" s="40951"/>
      <c r="MY30" s="40951"/>
      <c r="MZ30" s="40951"/>
      <c r="NA30" s="40951"/>
      <c r="NB30" s="40951"/>
      <c r="NC30" s="40951"/>
      <c r="ND30" s="40951"/>
      <c r="NE30" s="40951"/>
      <c r="NF30" s="40951"/>
      <c r="NG30" s="40951"/>
      <c r="NH30" s="40951"/>
      <c r="NI30" s="40951"/>
      <c r="NJ30" s="40951"/>
      <c r="NK30" s="40951"/>
      <c r="NL30" s="40951"/>
      <c r="NM30" s="40951"/>
      <c r="NN30" s="40951"/>
      <c r="NO30" s="40951"/>
      <c r="NP30" s="40951"/>
      <c r="NQ30" s="40951"/>
      <c r="NR30" s="40951"/>
      <c r="NS30" s="40951"/>
      <c r="NT30" s="40951"/>
      <c r="NU30" s="40951"/>
      <c r="NV30" s="40951"/>
      <c r="NW30" s="40951"/>
      <c r="NX30" s="40951"/>
      <c r="NY30" s="40951"/>
      <c r="NZ30" s="40951"/>
      <c r="OA30" s="40951"/>
      <c r="OB30" s="40951"/>
      <c r="OC30" s="40951"/>
      <c r="OD30" s="40951"/>
      <c r="OE30" s="40951"/>
      <c r="OF30" s="40951"/>
      <c r="OG30" s="40951"/>
      <c r="OH30" s="40951"/>
      <c r="OI30" s="40951"/>
      <c r="OJ30" s="40951"/>
      <c r="OK30" s="40951"/>
      <c r="OL30" s="40951"/>
      <c r="OM30" s="40951"/>
      <c r="ON30" s="40951"/>
      <c r="OO30" s="40951"/>
      <c r="OP30" s="40951"/>
      <c r="OQ30" s="40951"/>
      <c r="OR30" s="40951"/>
      <c r="OS30" s="40951"/>
      <c r="OT30" s="40951"/>
      <c r="OU30" s="40951"/>
      <c r="OV30" s="40951"/>
      <c r="OW30" s="40951"/>
      <c r="OX30" s="40951"/>
      <c r="OY30" s="40951"/>
      <c r="OZ30" s="40951"/>
      <c r="PA30" s="40951"/>
      <c r="PB30" s="40951"/>
      <c r="PC30" s="40951"/>
      <c r="PD30" s="40951"/>
      <c r="PE30" s="40951"/>
      <c r="PF30" s="40951"/>
      <c r="PG30" s="40951"/>
      <c r="PH30" s="40951"/>
      <c r="PI30" s="40951"/>
      <c r="PJ30" s="40951"/>
      <c r="PK30" s="40951"/>
      <c r="PL30" s="40951"/>
      <c r="PM30" s="40951"/>
      <c r="PN30" s="40951"/>
      <c r="PO30" s="40951"/>
      <c r="PP30" s="40951"/>
      <c r="PQ30" s="40951"/>
      <c r="PR30" s="40951"/>
      <c r="PS30" s="40951"/>
      <c r="PT30" s="40951"/>
      <c r="PU30" s="40951"/>
      <c r="PV30" s="40951"/>
      <c r="PW30" s="40951"/>
      <c r="PX30" s="40951"/>
      <c r="PY30" s="40951"/>
      <c r="PZ30" s="40951"/>
      <c r="QA30" s="40951"/>
      <c r="QB30" s="40951"/>
      <c r="QC30" s="40951"/>
      <c r="QD30" s="40951"/>
      <c r="QE30" s="40951"/>
      <c r="QF30" s="40951"/>
      <c r="QG30" s="40951"/>
      <c r="QH30" s="40951"/>
      <c r="QI30" s="40951"/>
      <c r="QJ30" s="40951"/>
      <c r="QK30" s="40951"/>
      <c r="QL30" s="40951"/>
      <c r="QM30" s="40951"/>
      <c r="QN30" s="40951"/>
      <c r="QO30" s="40951"/>
      <c r="QP30" s="40951"/>
      <c r="QQ30" s="40951"/>
      <c r="QR30" s="40951"/>
      <c r="QS30" s="40951"/>
      <c r="QT30" s="40951"/>
      <c r="QU30" s="40951"/>
      <c r="QV30" s="40951"/>
      <c r="QW30" s="40951"/>
      <c r="QX30" s="40951"/>
      <c r="QY30" s="40951"/>
      <c r="QZ30" s="40951"/>
      <c r="RA30" s="40951"/>
      <c r="RB30" s="40951"/>
      <c r="RC30" s="40951"/>
      <c r="RD30" s="40951"/>
      <c r="RE30" s="40951"/>
      <c r="RF30" s="40951"/>
      <c r="RG30" s="40951"/>
      <c r="RH30" s="40951"/>
      <c r="RI30" s="40951"/>
      <c r="RJ30" s="40951"/>
      <c r="RK30" s="40951"/>
      <c r="RL30" s="40951"/>
      <c r="RM30" s="40951"/>
      <c r="RN30" s="40951"/>
      <c r="RO30" s="40951"/>
      <c r="RP30" s="40951"/>
      <c r="RQ30" s="40951"/>
      <c r="RR30" s="40951"/>
      <c r="RS30" s="40951"/>
      <c r="RT30" s="40951"/>
      <c r="RU30" s="40951"/>
      <c r="RV30" s="40951"/>
      <c r="RW30" s="40951"/>
      <c r="RX30" s="40951"/>
      <c r="RY30" s="40951"/>
      <c r="RZ30" s="40951"/>
      <c r="SA30" s="40951"/>
      <c r="SB30" s="40951"/>
      <c r="SC30" s="40951"/>
      <c r="SD30" s="40951"/>
      <c r="SE30" s="40951"/>
      <c r="SF30" s="40951"/>
      <c r="SG30" s="40951"/>
      <c r="SH30" s="40951"/>
      <c r="SI30" s="40951"/>
      <c r="SJ30" s="40951"/>
      <c r="SK30" s="40951"/>
      <c r="SL30" s="40951"/>
      <c r="SM30" s="40951"/>
      <c r="SN30" s="40951"/>
      <c r="SO30" s="40951"/>
      <c r="SP30" s="40951"/>
      <c r="SQ30" s="40951"/>
      <c r="SR30" s="40951"/>
      <c r="SS30" s="40951"/>
      <c r="ST30" s="40951"/>
      <c r="SU30" s="40951"/>
      <c r="SV30" s="40951"/>
      <c r="SW30" s="40951"/>
      <c r="SX30" s="40951"/>
      <c r="SY30" s="40951"/>
      <c r="SZ30" s="40951"/>
      <c r="TA30" s="40951"/>
      <c r="TB30" s="40951"/>
      <c r="TC30" s="40951"/>
      <c r="TD30" s="40951"/>
      <c r="TE30" s="40951"/>
      <c r="TF30" s="40951"/>
      <c r="TG30" s="40951"/>
      <c r="TH30" s="40951"/>
      <c r="TI30" s="40951"/>
      <c r="TJ30" s="40951"/>
      <c r="TK30" s="40951"/>
      <c r="TL30" s="40951"/>
      <c r="TM30" s="40951"/>
      <c r="TN30" s="40951"/>
      <c r="TO30" s="40951"/>
      <c r="TP30" s="40951"/>
      <c r="TQ30" s="40951"/>
      <c r="TR30" s="40951"/>
      <c r="TS30" s="40951"/>
      <c r="TT30" s="40951"/>
      <c r="TU30" s="40951"/>
      <c r="TV30" s="40951"/>
      <c r="TW30" s="40951"/>
      <c r="TX30" s="40951"/>
      <c r="TY30" s="40951"/>
      <c r="TZ30" s="40951"/>
      <c r="UA30" s="40951"/>
      <c r="UB30" s="40951"/>
      <c r="UC30" s="40951"/>
      <c r="UD30" s="40951"/>
      <c r="UE30" s="40951"/>
      <c r="UF30" s="40951"/>
      <c r="UG30" s="40951"/>
      <c r="UH30" s="40951"/>
      <c r="UI30" s="40951"/>
      <c r="UJ30" s="40951"/>
      <c r="UK30" s="40951"/>
      <c r="UL30" s="40951"/>
      <c r="UM30" s="40951"/>
      <c r="UN30" s="40951"/>
      <c r="UO30" s="40951"/>
      <c r="UP30" s="40951"/>
      <c r="UQ30" s="40951"/>
      <c r="UR30" s="40951"/>
      <c r="US30" s="40951"/>
      <c r="UT30" s="40951"/>
      <c r="UU30" s="40951"/>
      <c r="UV30" s="40951"/>
      <c r="UW30" s="40951"/>
      <c r="UX30" s="40951"/>
      <c r="UY30" s="40951"/>
      <c r="UZ30" s="40951"/>
      <c r="VA30" s="40951"/>
      <c r="VB30" s="40951"/>
      <c r="VC30" s="40951"/>
      <c r="VD30" s="40951"/>
      <c r="VE30" s="40951"/>
      <c r="VF30" s="40951"/>
      <c r="VG30" s="40951"/>
      <c r="VH30" s="40951"/>
      <c r="VI30" s="40951"/>
      <c r="VJ30" s="40951"/>
      <c r="VK30" s="40951"/>
      <c r="VL30" s="40951"/>
      <c r="VM30" s="40951"/>
      <c r="VN30" s="40951"/>
      <c r="VO30" s="40951"/>
      <c r="VP30" s="40951"/>
      <c r="VQ30" s="40951"/>
      <c r="VR30" s="40951"/>
      <c r="VS30" s="40951"/>
      <c r="VT30" s="40951"/>
      <c r="VU30" s="40951"/>
      <c r="VV30" s="40951"/>
      <c r="VW30" s="40951"/>
      <c r="VX30" s="40951"/>
      <c r="VY30" s="40951"/>
      <c r="VZ30" s="40951"/>
      <c r="WA30" s="40951"/>
      <c r="WB30" s="40951"/>
      <c r="WC30" s="40951"/>
      <c r="WD30" s="40951"/>
      <c r="WE30" s="40951"/>
      <c r="WF30" s="40951"/>
      <c r="WG30" s="40951"/>
      <c r="WH30" s="40951"/>
      <c r="WI30" s="40951"/>
      <c r="WJ30" s="40951"/>
      <c r="WK30" s="40951"/>
      <c r="WL30" s="40951"/>
      <c r="WM30" s="40951"/>
      <c r="WN30" s="40951"/>
      <c r="WO30" s="40951"/>
      <c r="WP30" s="40951"/>
      <c r="WQ30" s="40951"/>
      <c r="WR30" s="40951"/>
      <c r="WS30" s="40951"/>
      <c r="WT30" s="40951"/>
      <c r="WU30" s="40951"/>
      <c r="WV30" s="40951"/>
      <c r="WW30" s="40951"/>
      <c r="WX30" s="40951"/>
      <c r="WY30" s="40951"/>
      <c r="WZ30" s="40951"/>
      <c r="XA30" s="40951"/>
      <c r="XB30" s="40951"/>
      <c r="XC30" s="40951"/>
      <c r="XD30" s="40951"/>
      <c r="XE30" s="40951"/>
      <c r="XF30" s="40951"/>
      <c r="XG30" s="40951"/>
      <c r="XH30" s="40951"/>
      <c r="XI30" s="40951"/>
      <c r="XJ30" s="40951"/>
      <c r="XK30" s="40951"/>
      <c r="XL30" s="40951"/>
      <c r="XM30" s="40951"/>
      <c r="XN30" s="40951"/>
      <c r="XO30" s="40951"/>
      <c r="XP30" s="40951"/>
      <c r="XQ30" s="40951"/>
      <c r="XR30" s="40951"/>
      <c r="XS30" s="40951"/>
      <c r="XT30" s="40951"/>
      <c r="XU30" s="40951"/>
      <c r="XV30" s="40951"/>
      <c r="XW30" s="40951"/>
      <c r="XX30" s="40951"/>
      <c r="XY30" s="40951"/>
      <c r="XZ30" s="40951"/>
      <c r="YA30" s="40951"/>
      <c r="YB30" s="40951"/>
      <c r="YC30" s="40951"/>
      <c r="YD30" s="40951"/>
      <c r="YE30" s="40951"/>
      <c r="YF30" s="40951"/>
      <c r="YG30" s="40951"/>
      <c r="YH30" s="40951"/>
      <c r="YI30" s="40951"/>
      <c r="YJ30" s="40951"/>
      <c r="YK30" s="40951"/>
      <c r="YL30" s="40951"/>
      <c r="YM30" s="40951"/>
      <c r="YN30" s="40951"/>
      <c r="YO30" s="40951"/>
      <c r="YP30" s="40951"/>
      <c r="YQ30" s="40951"/>
      <c r="YR30" s="40951"/>
      <c r="YS30" s="40951"/>
      <c r="YT30" s="40951"/>
      <c r="YU30" s="40951"/>
      <c r="YV30" s="40951"/>
      <c r="YW30" s="40951"/>
      <c r="YX30" s="40951"/>
      <c r="YY30" s="40951"/>
      <c r="YZ30" s="40951"/>
      <c r="ZA30" s="40951"/>
      <c r="ZB30" s="40951"/>
      <c r="ZC30" s="40951"/>
      <c r="ZD30" s="40951"/>
      <c r="ZE30" s="40951"/>
      <c r="ZF30" s="40951"/>
      <c r="ZG30" s="40951"/>
      <c r="ZH30" s="40951"/>
      <c r="ZI30" s="40951"/>
      <c r="ZJ30" s="40951"/>
      <c r="ZK30" s="40951"/>
      <c r="ZL30" s="40951"/>
      <c r="ZM30" s="40951"/>
      <c r="ZN30" s="40951"/>
      <c r="ZO30" s="40951"/>
      <c r="ZP30" s="40951"/>
      <c r="ZQ30" s="40951"/>
      <c r="ZR30" s="40951"/>
      <c r="ZS30" s="40951"/>
      <c r="ZT30" s="40951"/>
      <c r="ZU30" s="40951"/>
      <c r="ZV30" s="40951"/>
      <c r="ZW30" s="40951"/>
      <c r="ZX30" s="40951"/>
      <c r="ZY30" s="40951"/>
      <c r="ZZ30" s="40951"/>
      <c r="AAA30" s="40951"/>
      <c r="AAB30" s="40951"/>
      <c r="AAC30" s="40951"/>
      <c r="AAD30" s="40951"/>
      <c r="AAE30" s="40951"/>
      <c r="AAF30" s="40951"/>
      <c r="AAG30" s="40951"/>
      <c r="AAH30" s="40951"/>
      <c r="AAI30" s="40951"/>
      <c r="AAJ30" s="40951"/>
      <c r="AAK30" s="40951"/>
      <c r="AAL30" s="40951"/>
      <c r="AAM30" s="40951"/>
      <c r="AAN30" s="40951"/>
      <c r="AAO30" s="40951"/>
      <c r="AAP30" s="40951"/>
      <c r="AAQ30" s="40951"/>
      <c r="AAR30" s="40951"/>
      <c r="AAS30" s="40951"/>
      <c r="AAT30" s="40951"/>
      <c r="AAU30" s="40951"/>
      <c r="AAV30" s="40951"/>
      <c r="AAW30" s="40951"/>
      <c r="AAX30" s="40951"/>
      <c r="AAY30" s="40951"/>
      <c r="AAZ30" s="40951"/>
      <c r="ABA30" s="40951"/>
      <c r="ABB30" s="40951"/>
      <c r="ABC30" s="40951"/>
      <c r="ABD30" s="40951"/>
      <c r="ABE30" s="40951"/>
      <c r="ABF30" s="40951"/>
      <c r="ABG30" s="40951"/>
      <c r="ABH30" s="40951"/>
      <c r="ABI30" s="40951"/>
      <c r="ABJ30" s="40951"/>
      <c r="ABK30" s="40951"/>
      <c r="ABL30" s="40951"/>
      <c r="ABM30" s="40951"/>
      <c r="ABN30" s="40951"/>
      <c r="ABO30" s="40951"/>
      <c r="ABP30" s="40951"/>
      <c r="ABQ30" s="40951"/>
      <c r="ABR30" s="40951"/>
      <c r="ABS30" s="40951"/>
      <c r="ABT30" s="40951"/>
      <c r="ABU30" s="40951"/>
      <c r="ABV30" s="40951"/>
      <c r="ABW30" s="40951"/>
      <c r="ABX30" s="40951"/>
      <c r="ABY30" s="40951"/>
      <c r="ABZ30" s="40951"/>
      <c r="ACA30" s="40951"/>
      <c r="ACB30" s="40951"/>
      <c r="ACC30" s="40951"/>
      <c r="ACD30" s="40951"/>
      <c r="ACE30" s="40951"/>
      <c r="ACF30" s="40951"/>
      <c r="ACG30" s="40951"/>
      <c r="ACH30" s="40951"/>
      <c r="ACI30" s="40951"/>
      <c r="ACJ30" s="40951"/>
      <c r="ACK30" s="40951"/>
      <c r="ACL30" s="40951"/>
      <c r="ACM30" s="40951"/>
      <c r="ACN30" s="40951"/>
      <c r="ACO30" s="40951"/>
      <c r="ACP30" s="40951"/>
      <c r="ACQ30" s="40951"/>
      <c r="ACR30" s="40951"/>
      <c r="ACS30" s="40951"/>
      <c r="ACT30" s="40951"/>
      <c r="ACU30" s="40951"/>
      <c r="ACV30" s="40951"/>
      <c r="ACW30" s="40951"/>
      <c r="ACX30" s="40951"/>
      <c r="ACY30" s="40951"/>
      <c r="ACZ30" s="40951"/>
      <c r="ADA30" s="40951"/>
      <c r="ADB30" s="40951"/>
      <c r="ADC30" s="40951"/>
      <c r="ADD30" s="40951"/>
      <c r="ADE30" s="40951"/>
      <c r="ADF30" s="40951"/>
      <c r="ADG30" s="40951"/>
      <c r="ADH30" s="40951"/>
      <c r="ADI30" s="40951"/>
      <c r="ADJ30" s="40951"/>
      <c r="ADK30" s="40951"/>
      <c r="ADL30" s="40951"/>
      <c r="ADM30" s="40951"/>
      <c r="ADN30" s="40951"/>
      <c r="ADO30" s="40951"/>
      <c r="ADP30" s="40951"/>
      <c r="ADQ30" s="40951"/>
      <c r="ADR30" s="40951"/>
      <c r="ADS30" s="40951"/>
      <c r="ADT30" s="40951"/>
      <c r="ADU30" s="40951"/>
      <c r="ADV30" s="40951"/>
      <c r="ADW30" s="40951"/>
      <c r="ADX30" s="40951"/>
      <c r="ADY30" s="40951"/>
      <c r="ADZ30" s="40951"/>
      <c r="AEA30" s="40951"/>
      <c r="AEB30" s="40951"/>
      <c r="AEC30" s="40951"/>
      <c r="AED30" s="40951"/>
      <c r="AEE30" s="40951"/>
      <c r="AEF30" s="40951"/>
      <c r="AEG30" s="40951"/>
      <c r="AEH30" s="40951"/>
      <c r="AEI30" s="40951"/>
      <c r="AEJ30" s="40951"/>
      <c r="AEK30" s="40951"/>
      <c r="AEL30" s="40951"/>
      <c r="AEM30" s="40951"/>
      <c r="AEN30" s="40951"/>
      <c r="AEO30" s="40951"/>
      <c r="AEP30" s="40951"/>
      <c r="AEQ30" s="40951"/>
      <c r="AER30" s="40951"/>
      <c r="AES30" s="40951"/>
      <c r="AET30" s="40951"/>
      <c r="AEU30" s="40951"/>
      <c r="AEV30" s="40951"/>
      <c r="AEW30" s="40951"/>
      <c r="AEX30" s="40951"/>
      <c r="AEY30" s="40951"/>
      <c r="AEZ30" s="40951"/>
      <c r="AFA30" s="40951"/>
      <c r="AFB30" s="40951"/>
      <c r="AFC30" s="40951"/>
      <c r="AFD30" s="40951"/>
      <c r="AFE30" s="40951"/>
      <c r="AFF30" s="40951"/>
      <c r="AFG30" s="40951"/>
      <c r="AFH30" s="40951"/>
      <c r="AFI30" s="40951"/>
      <c r="AFJ30" s="40951"/>
      <c r="AFK30" s="40951"/>
      <c r="AFL30" s="40951"/>
      <c r="AFM30" s="40951"/>
      <c r="AFN30" s="40951"/>
      <c r="AFO30" s="40951"/>
      <c r="AFP30" s="40951"/>
      <c r="AFQ30" s="40951"/>
      <c r="AFR30" s="40951"/>
      <c r="AFS30" s="40951"/>
      <c r="AFT30" s="40951"/>
      <c r="AFU30" s="40951"/>
      <c r="AFV30" s="40951"/>
      <c r="AFW30" s="40951"/>
      <c r="AFX30" s="40951"/>
      <c r="AFY30" s="40951"/>
      <c r="AFZ30" s="40951"/>
      <c r="AGA30" s="40951"/>
      <c r="AGB30" s="40951"/>
      <c r="AGC30" s="40951"/>
      <c r="AGD30" s="40951"/>
      <c r="AGE30" s="40951"/>
      <c r="AGF30" s="40951"/>
      <c r="AGG30" s="40951"/>
      <c r="AGH30" s="40951"/>
      <c r="AGI30" s="40951"/>
      <c r="AGJ30" s="40951"/>
      <c r="AGK30" s="40951"/>
      <c r="AGL30" s="40951"/>
      <c r="AGM30" s="40951"/>
      <c r="AGN30" s="40951"/>
      <c r="AGO30" s="40951"/>
      <c r="AGP30" s="40951"/>
      <c r="AGQ30" s="40951"/>
      <c r="AGR30" s="40951"/>
      <c r="AGS30" s="40951"/>
      <c r="AGT30" s="40951"/>
      <c r="AGU30" s="40951"/>
      <c r="AGV30" s="40951"/>
      <c r="AGW30" s="40951"/>
      <c r="AGX30" s="40951"/>
      <c r="AGY30" s="40951"/>
      <c r="AGZ30" s="40951"/>
      <c r="AHA30" s="40951"/>
      <c r="AHB30" s="40951"/>
      <c r="AHC30" s="40951"/>
      <c r="AHD30" s="40951"/>
      <c r="AHE30" s="40951"/>
      <c r="AHF30" s="40951"/>
      <c r="AHG30" s="40951"/>
      <c r="AHH30" s="40951"/>
      <c r="AHI30" s="40951"/>
      <c r="AHJ30" s="40951"/>
      <c r="AHK30" s="40951"/>
      <c r="AHL30" s="40951"/>
      <c r="AHM30" s="40951"/>
      <c r="AHN30" s="40951"/>
      <c r="AHO30" s="40951"/>
      <c r="AHP30" s="40951"/>
      <c r="AHQ30" s="40951"/>
      <c r="AHR30" s="40951"/>
      <c r="AHS30" s="40951"/>
      <c r="AHT30" s="40951"/>
      <c r="AHU30" s="40951"/>
      <c r="AHV30" s="40951"/>
      <c r="AHW30" s="40951"/>
      <c r="AHX30" s="40951"/>
      <c r="AHY30" s="40951"/>
      <c r="AHZ30" s="40951"/>
      <c r="AIA30" s="40951"/>
      <c r="AIB30" s="40951"/>
      <c r="AIC30" s="40951"/>
      <c r="AID30" s="40951"/>
      <c r="AIE30" s="40951"/>
      <c r="AIF30" s="40951"/>
      <c r="AIG30" s="40951"/>
      <c r="AIH30" s="40951"/>
      <c r="AII30" s="40951"/>
      <c r="AIJ30" s="40951"/>
      <c r="AIK30" s="40951"/>
      <c r="AIL30" s="40951"/>
      <c r="AIM30" s="40951"/>
      <c r="AIN30" s="40951"/>
      <c r="AIO30" s="40951"/>
      <c r="AIP30" s="40951"/>
      <c r="AIQ30" s="40951"/>
      <c r="AIR30" s="40951"/>
      <c r="AIS30" s="40951"/>
      <c r="AIT30" s="40951"/>
      <c r="AIU30" s="40951"/>
      <c r="AIV30" s="40951"/>
      <c r="AIW30" s="40951"/>
      <c r="AIX30" s="40951"/>
      <c r="AIY30" s="40951"/>
      <c r="AIZ30" s="40951"/>
      <c r="AJA30" s="40951"/>
      <c r="AJB30" s="40951"/>
      <c r="AJC30" s="40951"/>
      <c r="AJD30" s="40951"/>
      <c r="AJE30" s="40951"/>
      <c r="AJF30" s="40951"/>
      <c r="AJG30" s="40951"/>
      <c r="AJH30" s="40951"/>
      <c r="AJI30" s="40951"/>
      <c r="AJJ30" s="40951"/>
      <c r="AJK30" s="40951"/>
      <c r="AJL30" s="40951"/>
      <c r="AJM30" s="40951"/>
      <c r="AJN30" s="40951"/>
      <c r="AJO30" s="40951"/>
      <c r="AJP30" s="40951"/>
      <c r="AJQ30" s="40951"/>
      <c r="AJR30" s="40951"/>
      <c r="AJS30" s="40951"/>
      <c r="AJT30" s="40951"/>
      <c r="AJU30" s="40951"/>
      <c r="AJV30" s="40951"/>
      <c r="AJW30" s="40951"/>
      <c r="AJX30" s="40951"/>
      <c r="AJY30" s="40951"/>
      <c r="AJZ30" s="40951"/>
      <c r="AKA30" s="40951"/>
      <c r="AKB30" s="40951"/>
      <c r="AKC30" s="40951"/>
      <c r="AKD30" s="40951"/>
      <c r="AKE30" s="40951"/>
      <c r="AKF30" s="40951"/>
      <c r="AKG30" s="40951"/>
      <c r="AKH30" s="40951"/>
      <c r="AKI30" s="40951"/>
      <c r="AKJ30" s="40951"/>
      <c r="AKK30" s="40951"/>
      <c r="AKL30" s="40951"/>
      <c r="AKM30" s="40951"/>
      <c r="AKN30" s="40951"/>
      <c r="AKO30" s="40951"/>
      <c r="AKP30" s="40951"/>
      <c r="AKQ30" s="40951"/>
      <c r="AKR30" s="40951"/>
      <c r="AKS30" s="40951"/>
      <c r="AKT30" s="40951"/>
      <c r="AKU30" s="40951"/>
      <c r="AKV30" s="40951"/>
      <c r="AKW30" s="40951"/>
      <c r="AKX30" s="40951"/>
      <c r="AKY30" s="40951"/>
      <c r="AKZ30" s="40951"/>
      <c r="ALA30" s="40951"/>
      <c r="ALB30" s="40951"/>
      <c r="ALC30" s="40951"/>
      <c r="ALD30" s="40951"/>
      <c r="ALE30" s="40951"/>
      <c r="ALF30" s="40951"/>
      <c r="ALG30" s="40951"/>
      <c r="ALH30" s="40951"/>
      <c r="ALI30" s="40951"/>
      <c r="ALJ30" s="40951"/>
      <c r="ALK30" s="40951"/>
      <c r="ALL30" s="40951"/>
      <c r="ALM30" s="40951"/>
      <c r="ALN30" s="40951"/>
      <c r="ALO30" s="40951"/>
      <c r="ALP30" s="40951"/>
      <c r="ALQ30" s="40951"/>
      <c r="ALR30" s="40951"/>
      <c r="ALS30" s="40951"/>
      <c r="ALT30" s="40951"/>
      <c r="ALU30" s="40951"/>
      <c r="ALV30" s="40951"/>
      <c r="ALW30" s="40951"/>
      <c r="ALX30" s="40951"/>
      <c r="ALY30" s="40951"/>
      <c r="ALZ30" s="40951"/>
      <c r="AMA30" s="40951"/>
      <c r="AMB30" s="40951"/>
      <c r="AMC30" s="40951"/>
      <c r="AMD30" s="40951"/>
      <c r="AME30" s="40951"/>
      <c r="AMF30" s="40951"/>
      <c r="AMG30" s="40951"/>
      <c r="AMH30" s="40951"/>
      <c r="AMI30" s="40951"/>
      <c r="AMJ30" s="40951"/>
      <c r="AMK30" s="40951"/>
      <c r="AML30" s="40951"/>
      <c r="AMM30" s="40951"/>
      <c r="AMN30" s="40951"/>
      <c r="AMO30" s="40951"/>
      <c r="AMP30" s="40951"/>
      <c r="AMQ30" s="40951"/>
      <c r="AMR30" s="40951"/>
      <c r="AMS30" s="40951"/>
      <c r="AMT30" s="40951"/>
      <c r="AMU30" s="40951"/>
      <c r="AMV30" s="40951"/>
      <c r="AMW30" s="40951"/>
      <c r="AMX30" s="40951"/>
      <c r="AMY30" s="40951"/>
      <c r="AMZ30" s="40951"/>
      <c r="ANA30" s="40951"/>
      <c r="ANB30" s="40951"/>
      <c r="ANC30" s="40951"/>
      <c r="AND30" s="40951"/>
      <c r="ANE30" s="40951"/>
      <c r="ANF30" s="40951"/>
      <c r="ANG30" s="40951"/>
      <c r="ANH30" s="40951"/>
      <c r="ANI30" s="40951"/>
      <c r="ANJ30" s="40951"/>
      <c r="ANK30" s="40951"/>
      <c r="ANL30" s="40951"/>
      <c r="ANM30" s="40951"/>
      <c r="ANN30" s="40951"/>
      <c r="ANO30" s="40951"/>
      <c r="ANP30" s="40951"/>
      <c r="ANQ30" s="40951"/>
      <c r="ANR30" s="40951"/>
      <c r="ANS30" s="40951"/>
      <c r="ANT30" s="40951"/>
      <c r="ANU30" s="40951"/>
      <c r="ANV30" s="40951"/>
      <c r="ANW30" s="40951"/>
      <c r="ANX30" s="40951"/>
      <c r="ANY30" s="40951"/>
      <c r="ANZ30" s="40951"/>
      <c r="AOA30" s="40951"/>
      <c r="AOB30" s="40951"/>
      <c r="AOC30" s="40951"/>
      <c r="AOD30" s="40951"/>
      <c r="AOE30" s="40951"/>
      <c r="AOF30" s="40951"/>
      <c r="AOG30" s="40951"/>
      <c r="AOH30" s="40951"/>
      <c r="AOI30" s="40951"/>
      <c r="AOJ30" s="40951"/>
      <c r="AOK30" s="40951"/>
      <c r="AOL30" s="40951"/>
      <c r="AOM30" s="40951"/>
      <c r="AON30" s="40951"/>
      <c r="AOO30" s="40951"/>
      <c r="AOP30" s="40951"/>
      <c r="AOQ30" s="40951"/>
      <c r="AOR30" s="40951"/>
      <c r="AOS30" s="40951"/>
      <c r="AOT30" s="40951"/>
      <c r="AOU30" s="40951"/>
      <c r="AOV30" s="40951"/>
      <c r="AOW30" s="40951"/>
      <c r="AOX30" s="40951"/>
      <c r="AOY30" s="40951"/>
      <c r="AOZ30" s="40951"/>
      <c r="APA30" s="40951"/>
      <c r="APB30" s="40951"/>
      <c r="APC30" s="40951"/>
      <c r="APD30" s="40951"/>
      <c r="APE30" s="40951"/>
      <c r="APF30" s="40951"/>
      <c r="APG30" s="40951"/>
      <c r="APH30" s="40951"/>
      <c r="API30" s="40951"/>
      <c r="APJ30" s="40951"/>
      <c r="APK30" s="40951"/>
      <c r="APL30" s="40951"/>
      <c r="APM30" s="40951"/>
      <c r="APN30" s="40951"/>
      <c r="APO30" s="40951"/>
      <c r="APP30" s="40951"/>
      <c r="APQ30" s="40951"/>
      <c r="APR30" s="40951"/>
      <c r="APS30" s="40951"/>
      <c r="APT30" s="40951"/>
      <c r="APU30" s="40951"/>
      <c r="APV30" s="40951"/>
      <c r="APW30" s="40951"/>
      <c r="APX30" s="40951"/>
      <c r="APY30" s="40951"/>
      <c r="APZ30" s="40951"/>
      <c r="AQA30" s="40951"/>
      <c r="AQB30" s="40951"/>
      <c r="AQC30" s="40951"/>
      <c r="AQD30" s="40951"/>
      <c r="AQE30" s="40951"/>
      <c r="AQF30" s="40951"/>
      <c r="AQG30" s="40951"/>
      <c r="AQH30" s="40951"/>
      <c r="AQI30" s="40951"/>
      <c r="AQJ30" s="40951"/>
      <c r="AQK30" s="40951"/>
      <c r="AQL30" s="40951"/>
      <c r="AQM30" s="40951"/>
      <c r="AQN30" s="40951"/>
      <c r="AQO30" s="40951"/>
      <c r="AQP30" s="40951"/>
      <c r="AQQ30" s="40951"/>
      <c r="AQR30" s="40951"/>
      <c r="AQS30" s="40951"/>
      <c r="AQT30" s="40951"/>
      <c r="AQU30" s="40951"/>
      <c r="AQV30" s="40951"/>
      <c r="AQW30" s="40951"/>
      <c r="AQX30" s="40951"/>
      <c r="AQY30" s="40951"/>
      <c r="AQZ30" s="40951"/>
      <c r="ARA30" s="40951"/>
      <c r="ARB30" s="40951"/>
      <c r="ARC30" s="40951"/>
      <c r="ARD30" s="40951"/>
      <c r="ARE30" s="40951"/>
      <c r="ARF30" s="40951"/>
      <c r="ARG30" s="40951"/>
      <c r="ARH30" s="40951"/>
      <c r="ARI30" s="40951"/>
      <c r="ARJ30" s="40951"/>
      <c r="ARK30" s="40951"/>
      <c r="ARL30" s="40951"/>
      <c r="ARM30" s="40951"/>
      <c r="ARN30" s="40951"/>
      <c r="ARO30" s="40951"/>
      <c r="ARP30" s="40951"/>
      <c r="ARQ30" s="40951"/>
      <c r="ARR30" s="40951"/>
      <c r="ARS30" s="40951"/>
      <c r="ART30" s="40951"/>
      <c r="ARU30" s="40951"/>
      <c r="ARV30" s="40951"/>
      <c r="ARW30" s="40951"/>
      <c r="ARX30" s="40951"/>
      <c r="ARY30" s="40951"/>
      <c r="ARZ30" s="40951"/>
      <c r="ASA30" s="40951"/>
      <c r="ASB30" s="40951"/>
      <c r="ASC30" s="40951"/>
      <c r="ASD30" s="40951"/>
      <c r="ASE30" s="40951"/>
      <c r="ASF30" s="40951"/>
      <c r="ASG30" s="40951"/>
      <c r="ASH30" s="40951"/>
      <c r="ASI30" s="40951"/>
      <c r="ASJ30" s="40951"/>
      <c r="ASK30" s="40951"/>
      <c r="ASL30" s="40951"/>
      <c r="ASM30" s="40951"/>
      <c r="ASN30" s="40951"/>
      <c r="ASO30" s="40951"/>
      <c r="ASP30" s="40951"/>
      <c r="ASQ30" s="40951"/>
      <c r="ASR30" s="40951"/>
      <c r="ASS30" s="40951"/>
      <c r="AST30" s="40951"/>
      <c r="ASU30" s="40951"/>
      <c r="ASV30" s="40951"/>
      <c r="ASW30" s="40951"/>
      <c r="ASX30" s="40951"/>
      <c r="ASY30" s="40951"/>
      <c r="ASZ30" s="40951"/>
      <c r="ATA30" s="40951"/>
      <c r="ATB30" s="40951"/>
      <c r="ATC30" s="40951"/>
      <c r="ATD30" s="40951"/>
      <c r="ATE30" s="40951"/>
      <c r="ATF30" s="40951"/>
      <c r="ATG30" s="40951"/>
      <c r="ATH30" s="40951"/>
      <c r="ATI30" s="40951"/>
      <c r="ATJ30" s="40951"/>
      <c r="ATK30" s="40951"/>
      <c r="ATL30" s="40951"/>
      <c r="ATM30" s="40951"/>
      <c r="ATN30" s="40951"/>
      <c r="ATO30" s="40951"/>
      <c r="ATP30" s="40951"/>
      <c r="ATQ30" s="40951"/>
      <c r="ATR30" s="40951"/>
      <c r="ATS30" s="40951"/>
      <c r="ATT30" s="40951"/>
      <c r="ATU30" s="40951"/>
      <c r="ATV30" s="40951"/>
      <c r="ATW30" s="40951"/>
      <c r="ATX30" s="40951"/>
      <c r="ATY30" s="40951"/>
      <c r="ATZ30" s="40951"/>
      <c r="AUA30" s="40951"/>
      <c r="AUB30" s="40951"/>
      <c r="AUC30" s="40951"/>
      <c r="AUD30" s="40951"/>
      <c r="AUE30" s="40951"/>
      <c r="AUF30" s="40951"/>
      <c r="AUG30" s="40951"/>
      <c r="AUH30" s="40951"/>
      <c r="AUI30" s="40951"/>
      <c r="AUJ30" s="40951"/>
      <c r="AUK30" s="40951"/>
      <c r="AUL30" s="40951"/>
      <c r="AUM30" s="40951"/>
      <c r="AUN30" s="40951"/>
      <c r="AUO30" s="40951"/>
      <c r="AUP30" s="40951"/>
      <c r="AUQ30" s="40951"/>
      <c r="AUR30" s="40951"/>
      <c r="AUS30" s="40951"/>
      <c r="AUT30" s="40951"/>
      <c r="AUU30" s="40951"/>
      <c r="AUV30" s="40951"/>
      <c r="AUW30" s="40951"/>
      <c r="AUX30" s="40951"/>
      <c r="AUY30" s="40951"/>
      <c r="AUZ30" s="40951"/>
      <c r="AVA30" s="40951"/>
      <c r="AVB30" s="40951"/>
      <c r="AVC30" s="40951"/>
      <c r="AVD30" s="40951"/>
      <c r="AVE30" s="40951"/>
      <c r="AVF30" s="40951"/>
      <c r="AVG30" s="40951"/>
      <c r="AVH30" s="40951"/>
      <c r="AVI30" s="40951"/>
      <c r="AVJ30" s="40951"/>
      <c r="AVK30" s="40951"/>
      <c r="AVL30" s="40951"/>
      <c r="AVM30" s="40951"/>
      <c r="AVN30" s="40951"/>
      <c r="AVO30" s="40951"/>
      <c r="AVP30" s="40951"/>
      <c r="AVQ30" s="40951"/>
      <c r="AVR30" s="40951"/>
      <c r="AVS30" s="40951"/>
      <c r="AVT30" s="40951"/>
      <c r="AVU30" s="40951"/>
      <c r="AVV30" s="40951"/>
      <c r="AVW30" s="40951"/>
      <c r="AVX30" s="40951"/>
      <c r="AVY30" s="40951"/>
      <c r="AVZ30" s="40951"/>
      <c r="AWA30" s="40951"/>
      <c r="AWB30" s="40951"/>
      <c r="AWC30" s="40951"/>
      <c r="AWD30" s="40951"/>
      <c r="AWE30" s="40951"/>
      <c r="AWF30" s="40951"/>
      <c r="AWG30" s="40951"/>
      <c r="AWH30" s="40951"/>
      <c r="AWI30" s="40951"/>
      <c r="AWJ30" s="40951"/>
      <c r="AWK30" s="40951"/>
      <c r="AWL30" s="40951"/>
      <c r="AWM30" s="40951"/>
      <c r="AWN30" s="40951"/>
      <c r="AWO30" s="40951"/>
      <c r="AWP30" s="40951"/>
      <c r="AWQ30" s="40951"/>
      <c r="AWR30" s="40951"/>
      <c r="AWS30" s="40951"/>
      <c r="AWT30" s="40951"/>
      <c r="AWU30" s="40951"/>
      <c r="AWV30" s="40951"/>
      <c r="AWW30" s="40951"/>
      <c r="AWX30" s="40951"/>
      <c r="AWY30" s="40951"/>
      <c r="AWZ30" s="40951"/>
      <c r="AXA30" s="40951"/>
      <c r="AXB30" s="40951"/>
      <c r="AXC30" s="40951"/>
      <c r="AXD30" s="40951"/>
      <c r="AXE30" s="40951"/>
      <c r="AXF30" s="40951"/>
      <c r="AXG30" s="40951"/>
      <c r="AXH30" s="40951"/>
      <c r="AXI30" s="40951"/>
      <c r="AXJ30" s="40951"/>
      <c r="AXK30" s="40951"/>
      <c r="AXL30" s="40951"/>
      <c r="AXM30" s="40951"/>
      <c r="AXN30" s="40951"/>
      <c r="AXO30" s="40951"/>
      <c r="AXP30" s="40951"/>
      <c r="AXQ30" s="40951"/>
      <c r="AXR30" s="40951"/>
      <c r="AXS30" s="40951"/>
      <c r="AXT30" s="40951"/>
      <c r="AXU30" s="40951"/>
      <c r="AXV30" s="40951"/>
      <c r="AXW30" s="40951"/>
      <c r="AXX30" s="40951"/>
      <c r="AXY30" s="40951"/>
      <c r="AXZ30" s="40951"/>
      <c r="AYA30" s="40951"/>
      <c r="AYB30" s="40951"/>
      <c r="AYC30" s="40951"/>
      <c r="AYD30" s="40951"/>
      <c r="AYE30" s="40951"/>
      <c r="AYF30" s="40951"/>
      <c r="AYG30" s="40951"/>
      <c r="AYH30" s="40951"/>
      <c r="AYI30" s="40951"/>
      <c r="AYJ30" s="40951"/>
      <c r="AYK30" s="40951"/>
      <c r="AYL30" s="40951"/>
      <c r="AYM30" s="40951"/>
      <c r="AYN30" s="40951"/>
      <c r="AYO30" s="40951"/>
      <c r="AYP30" s="40951"/>
      <c r="AYQ30" s="40951"/>
      <c r="AYR30" s="40951"/>
      <c r="AYS30" s="40951"/>
      <c r="AYT30" s="40951"/>
      <c r="AYU30" s="40951"/>
      <c r="AYV30" s="40951"/>
      <c r="AYW30" s="40951"/>
      <c r="AYX30" s="40951"/>
      <c r="AYY30" s="40951"/>
      <c r="AYZ30" s="40951"/>
      <c r="AZA30" s="40951"/>
      <c r="AZB30" s="40951"/>
      <c r="AZC30" s="40951"/>
      <c r="AZD30" s="40951"/>
      <c r="AZE30" s="40951"/>
      <c r="AZF30" s="40951"/>
      <c r="AZG30" s="40951"/>
      <c r="AZH30" s="40951"/>
      <c r="AZI30" s="40951"/>
      <c r="AZJ30" s="40951"/>
      <c r="AZK30" s="40951"/>
      <c r="AZL30" s="40951"/>
      <c r="AZM30" s="40951"/>
      <c r="AZN30" s="40951"/>
      <c r="AZO30" s="40951"/>
      <c r="AZP30" s="40951"/>
      <c r="AZQ30" s="40951"/>
      <c r="AZR30" s="40951"/>
      <c r="AZS30" s="40951"/>
      <c r="AZT30" s="40951"/>
      <c r="AZU30" s="40951"/>
      <c r="AZV30" s="40951"/>
      <c r="AZW30" s="40951"/>
      <c r="AZX30" s="40951"/>
      <c r="AZY30" s="40951"/>
      <c r="AZZ30" s="40951"/>
      <c r="BAA30" s="40951"/>
      <c r="BAB30" s="40951"/>
      <c r="BAC30" s="40951"/>
      <c r="BAD30" s="40951"/>
      <c r="BAE30" s="40951"/>
      <c r="BAF30" s="40951"/>
      <c r="BAG30" s="40951"/>
      <c r="BAH30" s="40951"/>
      <c r="BAI30" s="40951"/>
      <c r="BAJ30" s="40951"/>
      <c r="BAK30" s="40951"/>
      <c r="BAL30" s="40951"/>
      <c r="BAM30" s="40951"/>
      <c r="BAN30" s="40951"/>
      <c r="BAO30" s="40951"/>
      <c r="BAP30" s="40951"/>
      <c r="BAQ30" s="40951"/>
      <c r="BAR30" s="40951"/>
      <c r="BAS30" s="40951"/>
      <c r="BAT30" s="40951"/>
      <c r="BAU30" s="40951"/>
      <c r="BAV30" s="40951"/>
      <c r="BAW30" s="40951"/>
      <c r="BAX30" s="40951"/>
      <c r="BAY30" s="40951"/>
      <c r="BAZ30" s="40951"/>
      <c r="BBA30" s="40951"/>
      <c r="BBB30" s="40951"/>
      <c r="BBC30" s="40951"/>
      <c r="BBD30" s="40951"/>
      <c r="BBE30" s="40951"/>
      <c r="BBF30" s="40951"/>
      <c r="BBG30" s="40951"/>
      <c r="BBH30" s="40951"/>
      <c r="BBI30" s="40951"/>
      <c r="BBJ30" s="40951"/>
      <c r="BBK30" s="40951"/>
      <c r="BBL30" s="40951"/>
      <c r="BBM30" s="40951"/>
      <c r="BBN30" s="40951"/>
      <c r="BBO30" s="40951"/>
    </row>
    <row r="31" spans="1:1419" ht="21.75" customHeight="1" x14ac:dyDescent="0.25">
      <c r="A31" s="41974" t="s">
        <v>138</v>
      </c>
      <c r="B31" s="41989"/>
      <c r="C31" s="40966">
        <f>DB_PESSOAL_V.2021!C65</f>
        <v>0</v>
      </c>
      <c r="D31" s="40966">
        <f>DB_PESSOAL_V.2021!D65</f>
        <v>0</v>
      </c>
      <c r="E31" s="40966">
        <f>DB_PESSOAL_V.2021!E65</f>
        <v>0</v>
      </c>
      <c r="F31" s="40966">
        <f>DB_PESSOAL_V.2021!F65</f>
        <v>0</v>
      </c>
      <c r="G31" s="40966">
        <f>DB_PESSOAL_V.2021!G65</f>
        <v>0</v>
      </c>
      <c r="H31" s="40967">
        <f>C31+D31-E31+F31-G31</f>
        <v>0</v>
      </c>
      <c r="I31" s="40968">
        <f>H31</f>
        <v>0</v>
      </c>
      <c r="J31" s="40969">
        <v>0</v>
      </c>
      <c r="K31" s="40969">
        <v>0</v>
      </c>
      <c r="L31" s="40969">
        <v>0</v>
      </c>
      <c r="M31" s="40969">
        <v>0</v>
      </c>
      <c r="N31" s="40970">
        <f>I31+J31-K31+L31-M31</f>
        <v>0</v>
      </c>
      <c r="O31" s="40968">
        <f>N31</f>
        <v>0</v>
      </c>
      <c r="P31" s="40969">
        <v>0</v>
      </c>
      <c r="Q31" s="40969">
        <v>0</v>
      </c>
      <c r="R31" s="40969">
        <v>0</v>
      </c>
      <c r="S31" s="40969">
        <v>0</v>
      </c>
      <c r="T31" s="40970">
        <f>O31+P31-Q31+R31-S31</f>
        <v>0</v>
      </c>
      <c r="U31" s="40968">
        <f>T31</f>
        <v>0</v>
      </c>
      <c r="V31" s="40969">
        <v>0</v>
      </c>
      <c r="W31" s="40969">
        <v>0</v>
      </c>
      <c r="X31" s="40969">
        <v>0</v>
      </c>
      <c r="Y31" s="40969">
        <v>0</v>
      </c>
      <c r="Z31" s="40970">
        <f>U31+V31-W31+X31-Y31</f>
        <v>0</v>
      </c>
      <c r="AA31" s="40968">
        <f>Z31</f>
        <v>0</v>
      </c>
      <c r="AB31" s="41058">
        <v>0</v>
      </c>
      <c r="AC31" s="41059">
        <v>0</v>
      </c>
      <c r="AD31" s="41060">
        <v>0</v>
      </c>
      <c r="AE31" s="41061">
        <v>0</v>
      </c>
      <c r="AF31" s="40970">
        <f>AA31+AB31-AC31+AD31-AE31</f>
        <v>0</v>
      </c>
      <c r="AG31" s="40968">
        <f>AF31</f>
        <v>0</v>
      </c>
      <c r="AH31" s="40969">
        <v>0</v>
      </c>
      <c r="AI31" s="40969">
        <v>0</v>
      </c>
      <c r="AJ31" s="40969">
        <v>0</v>
      </c>
      <c r="AK31" s="40969">
        <v>0</v>
      </c>
      <c r="AL31" s="40970">
        <f>AG31+AH31-AI31+AJ31-AK31</f>
        <v>0</v>
      </c>
      <c r="AM31" s="40968">
        <f>AL31</f>
        <v>0</v>
      </c>
      <c r="AN31" s="40969">
        <v>0</v>
      </c>
      <c r="AO31" s="40969">
        <v>0</v>
      </c>
      <c r="AP31" s="40969">
        <v>0</v>
      </c>
      <c r="AQ31" s="40969">
        <v>0</v>
      </c>
      <c r="AR31" s="40970">
        <f>AM31+AN31-AO31+AP31-AQ31</f>
        <v>0</v>
      </c>
      <c r="AS31" s="40968">
        <f>AR31</f>
        <v>0</v>
      </c>
      <c r="AT31" s="40969">
        <v>0</v>
      </c>
      <c r="AU31" s="40969">
        <v>0</v>
      </c>
      <c r="AV31" s="40969">
        <v>0</v>
      </c>
      <c r="AW31" s="40969">
        <v>0</v>
      </c>
      <c r="AX31" s="40970">
        <f>AS31+AT31-AU31+AV31-AW31</f>
        <v>0</v>
      </c>
      <c r="AY31" s="40968">
        <f>AX31</f>
        <v>0</v>
      </c>
      <c r="AZ31" s="41062">
        <v>0</v>
      </c>
      <c r="BA31" s="41063">
        <v>0</v>
      </c>
      <c r="BB31" s="41064">
        <v>0</v>
      </c>
      <c r="BC31" s="41065">
        <v>0</v>
      </c>
      <c r="BD31" s="40970">
        <f>AY31+AZ31-BA31+BB31-BC31</f>
        <v>0</v>
      </c>
      <c r="BE31" s="40968">
        <f>BD31</f>
        <v>0</v>
      </c>
      <c r="BF31" s="40969">
        <v>0</v>
      </c>
      <c r="BG31" s="40969">
        <v>0</v>
      </c>
      <c r="BH31" s="40969">
        <v>0</v>
      </c>
      <c r="BI31" s="40969">
        <v>0</v>
      </c>
      <c r="BJ31" s="40970">
        <f>BE31+BF31-BG31+BH31-BI31</f>
        <v>0</v>
      </c>
      <c r="BK31" s="40968">
        <f>BJ31</f>
        <v>0</v>
      </c>
      <c r="BL31" s="40969">
        <v>0</v>
      </c>
      <c r="BM31" s="40969">
        <v>0</v>
      </c>
      <c r="BN31" s="40969">
        <v>0</v>
      </c>
      <c r="BO31" s="40969">
        <v>0</v>
      </c>
      <c r="BP31" s="40970">
        <f>BK31+BL31-BM31+BN31-BO31</f>
        <v>0</v>
      </c>
      <c r="BQ31" s="40968">
        <f>BP31</f>
        <v>0</v>
      </c>
      <c r="BR31" s="40969">
        <v>0</v>
      </c>
      <c r="BS31" s="40969">
        <v>0</v>
      </c>
      <c r="BT31" s="40969">
        <v>0</v>
      </c>
      <c r="BU31" s="40969">
        <v>0</v>
      </c>
      <c r="BV31" s="40970">
        <f>BQ31+BR31-BS31+BT31-BU31</f>
        <v>0</v>
      </c>
      <c r="BW31" s="40968">
        <f>BV31</f>
        <v>0</v>
      </c>
      <c r="BX31" s="40969">
        <v>0</v>
      </c>
      <c r="BY31" s="40969">
        <v>0</v>
      </c>
      <c r="BZ31" s="40969">
        <v>0</v>
      </c>
      <c r="CA31" s="40969">
        <v>0</v>
      </c>
      <c r="CB31" s="40970">
        <f>BW31+BX31-BY31+BZ31-CA31</f>
        <v>0</v>
      </c>
      <c r="CC31" s="41066">
        <f>H31</f>
        <v>0</v>
      </c>
      <c r="CD31" s="41066">
        <f t="shared" ref="CD31:CG33" si="20">J31+P31+V31+AB31+AH31+AN31+AT31+AZ31+BF31+BL31+BR31+BX31</f>
        <v>0</v>
      </c>
      <c r="CE31" s="41066">
        <f t="shared" si="20"/>
        <v>0</v>
      </c>
      <c r="CF31" s="41066">
        <f t="shared" si="20"/>
        <v>0</v>
      </c>
      <c r="CG31" s="41066">
        <f t="shared" si="20"/>
        <v>0</v>
      </c>
      <c r="CH31" s="40967">
        <f>CC31+CD31-CE31+CF31-CG31</f>
        <v>0</v>
      </c>
      <c r="CI31" s="41067">
        <f>C31</f>
        <v>0</v>
      </c>
      <c r="CJ31" s="41066">
        <f t="shared" ref="CJ31:CM33" si="21">D31+CD31</f>
        <v>0</v>
      </c>
      <c r="CK31" s="41066">
        <f t="shared" si="21"/>
        <v>0</v>
      </c>
      <c r="CL31" s="41066">
        <f t="shared" si="21"/>
        <v>0</v>
      </c>
      <c r="CM31" s="41066">
        <f t="shared" si="21"/>
        <v>0</v>
      </c>
      <c r="CN31" s="40967">
        <f>CI31+CJ31-CK31+CL31-CM31</f>
        <v>0</v>
      </c>
      <c r="CO31" s="40951"/>
      <c r="CP31" s="40951"/>
      <c r="CQ31" s="40951"/>
      <c r="CR31" s="40951"/>
      <c r="CS31" s="40951"/>
      <c r="CT31" s="40951"/>
      <c r="CU31" s="40951"/>
      <c r="CV31" s="40951"/>
      <c r="CW31" s="40951"/>
      <c r="CX31" s="40951"/>
      <c r="CY31" s="40951"/>
      <c r="CZ31" s="40951"/>
      <c r="DA31" s="40951"/>
      <c r="DB31" s="40951"/>
      <c r="DC31" s="40951"/>
      <c r="DD31" s="40951"/>
      <c r="DE31" s="40951"/>
      <c r="DF31" s="40951"/>
      <c r="DG31" s="40951"/>
      <c r="DH31" s="40951"/>
      <c r="DI31" s="40951"/>
      <c r="DJ31" s="40951"/>
      <c r="DK31" s="40951"/>
      <c r="DL31" s="40951"/>
      <c r="DM31" s="40951"/>
      <c r="DN31" s="40951"/>
      <c r="DO31" s="40951"/>
      <c r="DP31" s="40951"/>
      <c r="DQ31" s="40951"/>
      <c r="DR31" s="40951"/>
      <c r="DS31" s="40951"/>
      <c r="DT31" s="40951"/>
      <c r="DU31" s="40951"/>
      <c r="DV31" s="40951"/>
      <c r="DW31" s="40951"/>
      <c r="DX31" s="40951"/>
      <c r="DY31" s="40951"/>
      <c r="DZ31" s="40951"/>
      <c r="EA31" s="40951"/>
      <c r="EB31" s="40951"/>
      <c r="EC31" s="40951"/>
      <c r="ED31" s="40951"/>
      <c r="EE31" s="40951"/>
      <c r="EF31" s="40951"/>
      <c r="EG31" s="40951"/>
      <c r="EH31" s="40951"/>
      <c r="EI31" s="40951"/>
      <c r="EJ31" s="40951"/>
      <c r="EK31" s="40951"/>
      <c r="EL31" s="40951"/>
      <c r="EM31" s="40951"/>
      <c r="EN31" s="40951"/>
      <c r="EO31" s="40951"/>
      <c r="EP31" s="40951"/>
      <c r="EQ31" s="40951"/>
      <c r="ER31" s="40951"/>
      <c r="ES31" s="40951"/>
      <c r="ET31" s="40951"/>
      <c r="EU31" s="40951"/>
      <c r="EV31" s="40951"/>
      <c r="EW31" s="40951"/>
      <c r="EX31" s="40951"/>
      <c r="EY31" s="40951"/>
      <c r="EZ31" s="40951"/>
      <c r="FA31" s="40951"/>
      <c r="FB31" s="40951"/>
      <c r="FC31" s="40951"/>
      <c r="FD31" s="40951"/>
      <c r="FE31" s="40951"/>
      <c r="FF31" s="40951"/>
      <c r="FG31" s="40951"/>
      <c r="FH31" s="40951"/>
      <c r="FI31" s="40951"/>
      <c r="FJ31" s="40951"/>
      <c r="FK31" s="40951"/>
      <c r="FL31" s="40951"/>
      <c r="FM31" s="40951"/>
      <c r="FN31" s="40951"/>
      <c r="FO31" s="40951"/>
      <c r="FP31" s="40951"/>
      <c r="FQ31" s="40951"/>
      <c r="FR31" s="40951"/>
      <c r="FS31" s="40951"/>
      <c r="FT31" s="40951"/>
      <c r="FU31" s="40951"/>
      <c r="FV31" s="40951"/>
      <c r="FW31" s="40951"/>
      <c r="FX31" s="40951"/>
      <c r="FY31" s="40951"/>
      <c r="FZ31" s="40951"/>
      <c r="GA31" s="40951"/>
      <c r="GB31" s="40951"/>
      <c r="GC31" s="40951"/>
      <c r="GD31" s="40951"/>
      <c r="GE31" s="40951"/>
      <c r="GF31" s="40951"/>
      <c r="GG31" s="40951"/>
      <c r="GH31" s="40951"/>
      <c r="GI31" s="40951"/>
      <c r="GJ31" s="40951"/>
      <c r="GK31" s="40951"/>
      <c r="GL31" s="40951"/>
      <c r="GM31" s="40951"/>
      <c r="GN31" s="40951"/>
      <c r="GO31" s="40951"/>
      <c r="GP31" s="40951"/>
      <c r="GQ31" s="40951"/>
      <c r="GR31" s="40951"/>
      <c r="GS31" s="40951"/>
      <c r="GT31" s="40951"/>
      <c r="GU31" s="40951"/>
      <c r="GV31" s="40951"/>
      <c r="GW31" s="40951"/>
      <c r="GX31" s="40951"/>
      <c r="GY31" s="40951"/>
      <c r="GZ31" s="40951"/>
      <c r="HA31" s="40951"/>
      <c r="HB31" s="40951"/>
      <c r="HC31" s="40951"/>
      <c r="HD31" s="40951"/>
      <c r="HE31" s="40951"/>
      <c r="HF31" s="40951"/>
      <c r="HG31" s="40951"/>
      <c r="HH31" s="40951"/>
      <c r="HI31" s="40951"/>
      <c r="HJ31" s="40951"/>
      <c r="HK31" s="40951"/>
      <c r="HL31" s="40951"/>
      <c r="HM31" s="40951"/>
      <c r="HN31" s="40951"/>
      <c r="HO31" s="40951"/>
      <c r="HP31" s="40951"/>
      <c r="HQ31" s="40951"/>
      <c r="HR31" s="40951"/>
      <c r="HS31" s="40951"/>
      <c r="HT31" s="40951"/>
      <c r="HU31" s="40951"/>
      <c r="HV31" s="40951"/>
      <c r="HW31" s="40951"/>
      <c r="HX31" s="40951"/>
      <c r="HY31" s="40951"/>
      <c r="HZ31" s="40951"/>
      <c r="IA31" s="40951"/>
      <c r="IB31" s="40951"/>
      <c r="IC31" s="40951"/>
      <c r="ID31" s="40951"/>
      <c r="IE31" s="40951"/>
      <c r="IF31" s="40951"/>
      <c r="IG31" s="40951"/>
      <c r="IH31" s="40951"/>
      <c r="II31" s="40951"/>
      <c r="IJ31" s="40951"/>
      <c r="IK31" s="40951"/>
      <c r="IL31" s="40951"/>
      <c r="IM31" s="40951"/>
      <c r="IN31" s="40951"/>
      <c r="IO31" s="40951"/>
      <c r="IP31" s="40951"/>
      <c r="IQ31" s="40951"/>
      <c r="IR31" s="40951"/>
      <c r="IS31" s="40951"/>
      <c r="IT31" s="40951"/>
      <c r="IU31" s="40951"/>
      <c r="IV31" s="40951"/>
      <c r="IW31" s="40951"/>
      <c r="IX31" s="40951"/>
      <c r="IY31" s="40951"/>
      <c r="IZ31" s="40951"/>
      <c r="JA31" s="40951"/>
      <c r="JB31" s="40951"/>
      <c r="JC31" s="40951"/>
      <c r="JD31" s="40951"/>
      <c r="JE31" s="40951"/>
      <c r="JF31" s="40951"/>
      <c r="JG31" s="40951"/>
      <c r="JH31" s="40951"/>
      <c r="JI31" s="40951"/>
      <c r="JJ31" s="40951"/>
      <c r="JK31" s="40951"/>
      <c r="JL31" s="40951"/>
      <c r="JM31" s="40951"/>
      <c r="JN31" s="40951"/>
      <c r="JO31" s="40951"/>
      <c r="JP31" s="40951"/>
      <c r="JQ31" s="40951"/>
      <c r="JR31" s="40951"/>
      <c r="JS31" s="40951"/>
      <c r="JT31" s="40951"/>
      <c r="JU31" s="40951"/>
      <c r="JV31" s="40951"/>
      <c r="JW31" s="40951"/>
      <c r="JX31" s="40951"/>
      <c r="JY31" s="40951"/>
      <c r="JZ31" s="40951"/>
      <c r="KA31" s="40951"/>
      <c r="KB31" s="40951"/>
      <c r="KC31" s="40951"/>
      <c r="KD31" s="40951"/>
      <c r="KE31" s="40951"/>
      <c r="KF31" s="40951"/>
      <c r="KG31" s="40951"/>
      <c r="KH31" s="40951"/>
      <c r="KI31" s="40951"/>
      <c r="KJ31" s="40951"/>
      <c r="KK31" s="40951"/>
      <c r="KL31" s="40951"/>
      <c r="KM31" s="40951"/>
      <c r="KN31" s="40951"/>
      <c r="KO31" s="40951"/>
      <c r="KP31" s="40951"/>
      <c r="KQ31" s="40951"/>
      <c r="KR31" s="40951"/>
      <c r="KS31" s="40951"/>
      <c r="KT31" s="40951"/>
      <c r="KU31" s="40951"/>
      <c r="KV31" s="40951"/>
      <c r="KW31" s="40951"/>
      <c r="KX31" s="40951"/>
      <c r="KY31" s="40951"/>
      <c r="KZ31" s="40951"/>
      <c r="LA31" s="40951"/>
      <c r="LB31" s="40951"/>
      <c r="LC31" s="40951"/>
      <c r="LD31" s="40951"/>
      <c r="LE31" s="40951"/>
      <c r="LF31" s="40951"/>
      <c r="LG31" s="40951"/>
      <c r="LH31" s="40951"/>
      <c r="LI31" s="40951"/>
      <c r="LJ31" s="40951"/>
      <c r="LK31" s="40951"/>
      <c r="LL31" s="40951"/>
      <c r="LM31" s="40951"/>
      <c r="LN31" s="40951"/>
      <c r="LO31" s="40951"/>
      <c r="LP31" s="40951"/>
      <c r="LQ31" s="40951"/>
      <c r="LR31" s="40951"/>
      <c r="LS31" s="40951"/>
      <c r="LT31" s="40951"/>
      <c r="LU31" s="40951"/>
      <c r="LV31" s="40951"/>
      <c r="LW31" s="40951"/>
      <c r="LX31" s="40951"/>
      <c r="LY31" s="40951"/>
      <c r="LZ31" s="40951"/>
      <c r="MA31" s="40951"/>
      <c r="MB31" s="40951"/>
      <c r="MC31" s="40951"/>
      <c r="MD31" s="40951"/>
      <c r="ME31" s="40951"/>
      <c r="MF31" s="40951"/>
      <c r="MG31" s="40951"/>
      <c r="MH31" s="40951"/>
      <c r="MI31" s="40951"/>
      <c r="MJ31" s="40951"/>
      <c r="MK31" s="40951"/>
      <c r="ML31" s="40951"/>
      <c r="MM31" s="40951"/>
      <c r="MN31" s="40951"/>
      <c r="MO31" s="40951"/>
      <c r="MP31" s="40951"/>
      <c r="MQ31" s="40951"/>
      <c r="MR31" s="40951"/>
      <c r="MS31" s="40951"/>
      <c r="MT31" s="40951"/>
      <c r="MU31" s="40951"/>
      <c r="MV31" s="40951"/>
      <c r="MW31" s="40951"/>
      <c r="MX31" s="40951"/>
      <c r="MY31" s="40951"/>
      <c r="MZ31" s="40951"/>
      <c r="NA31" s="40951"/>
      <c r="NB31" s="40951"/>
      <c r="NC31" s="40951"/>
      <c r="ND31" s="40951"/>
      <c r="NE31" s="40951"/>
      <c r="NF31" s="40951"/>
      <c r="NG31" s="40951"/>
      <c r="NH31" s="40951"/>
      <c r="NI31" s="40951"/>
      <c r="NJ31" s="40951"/>
      <c r="NK31" s="40951"/>
      <c r="NL31" s="40951"/>
      <c r="NM31" s="40951"/>
      <c r="NN31" s="40951"/>
      <c r="NO31" s="40951"/>
      <c r="NP31" s="40951"/>
      <c r="NQ31" s="40951"/>
      <c r="NR31" s="40951"/>
      <c r="NS31" s="40951"/>
      <c r="NT31" s="40951"/>
      <c r="NU31" s="40951"/>
      <c r="NV31" s="40951"/>
      <c r="NW31" s="40951"/>
      <c r="NX31" s="40951"/>
      <c r="NY31" s="40951"/>
      <c r="NZ31" s="40951"/>
      <c r="OA31" s="40951"/>
      <c r="OB31" s="40951"/>
      <c r="OC31" s="40951"/>
      <c r="OD31" s="40951"/>
      <c r="OE31" s="40951"/>
      <c r="OF31" s="40951"/>
      <c r="OG31" s="40951"/>
      <c r="OH31" s="40951"/>
      <c r="OI31" s="40951"/>
      <c r="OJ31" s="40951"/>
      <c r="OK31" s="40951"/>
      <c r="OL31" s="40951"/>
      <c r="OM31" s="40951"/>
      <c r="ON31" s="40951"/>
      <c r="OO31" s="40951"/>
      <c r="OP31" s="40951"/>
      <c r="OQ31" s="40951"/>
      <c r="OR31" s="40951"/>
      <c r="OS31" s="40951"/>
      <c r="OT31" s="40951"/>
      <c r="OU31" s="40951"/>
      <c r="OV31" s="40951"/>
      <c r="OW31" s="40951"/>
      <c r="OX31" s="40951"/>
      <c r="OY31" s="40951"/>
      <c r="OZ31" s="40951"/>
      <c r="PA31" s="40951"/>
      <c r="PB31" s="40951"/>
      <c r="PC31" s="40951"/>
      <c r="PD31" s="40951"/>
      <c r="PE31" s="40951"/>
      <c r="PF31" s="40951"/>
      <c r="PG31" s="40951"/>
      <c r="PH31" s="40951"/>
      <c r="PI31" s="40951"/>
      <c r="PJ31" s="40951"/>
      <c r="PK31" s="40951"/>
      <c r="PL31" s="40951"/>
      <c r="PM31" s="40951"/>
      <c r="PN31" s="40951"/>
      <c r="PO31" s="40951"/>
      <c r="PP31" s="40951"/>
      <c r="PQ31" s="40951"/>
      <c r="PR31" s="40951"/>
      <c r="PS31" s="40951"/>
      <c r="PT31" s="40951"/>
      <c r="PU31" s="40951"/>
      <c r="PV31" s="40951"/>
      <c r="PW31" s="40951"/>
      <c r="PX31" s="40951"/>
      <c r="PY31" s="40951"/>
      <c r="PZ31" s="40951"/>
      <c r="QA31" s="40951"/>
      <c r="QB31" s="40951"/>
      <c r="QC31" s="40951"/>
      <c r="QD31" s="40951"/>
      <c r="QE31" s="40951"/>
      <c r="QF31" s="40951"/>
      <c r="QG31" s="40951"/>
      <c r="QH31" s="40951"/>
      <c r="QI31" s="40951"/>
      <c r="QJ31" s="40951"/>
      <c r="QK31" s="40951"/>
      <c r="QL31" s="40951"/>
      <c r="QM31" s="40951"/>
      <c r="QN31" s="40951"/>
      <c r="QO31" s="40951"/>
      <c r="QP31" s="40951"/>
      <c r="QQ31" s="40951"/>
      <c r="QR31" s="40951"/>
      <c r="QS31" s="40951"/>
      <c r="QT31" s="40951"/>
      <c r="QU31" s="40951"/>
      <c r="QV31" s="40951"/>
      <c r="QW31" s="40951"/>
      <c r="QX31" s="40951"/>
      <c r="QY31" s="40951"/>
      <c r="QZ31" s="40951"/>
      <c r="RA31" s="40951"/>
      <c r="RB31" s="40951"/>
      <c r="RC31" s="40951"/>
      <c r="RD31" s="40951"/>
      <c r="RE31" s="40951"/>
      <c r="RF31" s="40951"/>
      <c r="RG31" s="40951"/>
      <c r="RH31" s="40951"/>
      <c r="RI31" s="40951"/>
      <c r="RJ31" s="40951"/>
      <c r="RK31" s="40951"/>
      <c r="RL31" s="40951"/>
      <c r="RM31" s="40951"/>
      <c r="RN31" s="40951"/>
      <c r="RO31" s="40951"/>
      <c r="RP31" s="40951"/>
      <c r="RQ31" s="40951"/>
      <c r="RR31" s="40951"/>
      <c r="RS31" s="40951"/>
      <c r="RT31" s="40951"/>
      <c r="RU31" s="40951"/>
      <c r="RV31" s="40951"/>
      <c r="RW31" s="40951"/>
      <c r="RX31" s="40951"/>
      <c r="RY31" s="40951"/>
      <c r="RZ31" s="40951"/>
      <c r="SA31" s="40951"/>
      <c r="SB31" s="40951"/>
      <c r="SC31" s="40951"/>
      <c r="SD31" s="40951"/>
      <c r="SE31" s="40951"/>
      <c r="SF31" s="40951"/>
      <c r="SG31" s="40951"/>
      <c r="SH31" s="40951"/>
      <c r="SI31" s="40951"/>
      <c r="SJ31" s="40951"/>
      <c r="SK31" s="40951"/>
      <c r="SL31" s="40951"/>
      <c r="SM31" s="40951"/>
      <c r="SN31" s="40951"/>
      <c r="SO31" s="40951"/>
      <c r="SP31" s="40951"/>
      <c r="SQ31" s="40951"/>
      <c r="SR31" s="40951"/>
      <c r="SS31" s="40951"/>
      <c r="ST31" s="40951"/>
      <c r="SU31" s="40951"/>
      <c r="SV31" s="40951"/>
      <c r="SW31" s="40951"/>
      <c r="SX31" s="40951"/>
      <c r="SY31" s="40951"/>
      <c r="SZ31" s="40951"/>
      <c r="TA31" s="40951"/>
      <c r="TB31" s="40951"/>
      <c r="TC31" s="40951"/>
      <c r="TD31" s="40951"/>
      <c r="TE31" s="40951"/>
      <c r="TF31" s="40951"/>
      <c r="TG31" s="40951"/>
      <c r="TH31" s="40951"/>
      <c r="TI31" s="40951"/>
      <c r="TJ31" s="40951"/>
      <c r="TK31" s="40951"/>
      <c r="TL31" s="40951"/>
      <c r="TM31" s="40951"/>
      <c r="TN31" s="40951"/>
      <c r="TO31" s="40951"/>
      <c r="TP31" s="40951"/>
      <c r="TQ31" s="40951"/>
      <c r="TR31" s="40951"/>
      <c r="TS31" s="40951"/>
      <c r="TT31" s="40951"/>
      <c r="TU31" s="40951"/>
      <c r="TV31" s="40951"/>
      <c r="TW31" s="40951"/>
      <c r="TX31" s="40951"/>
      <c r="TY31" s="40951"/>
      <c r="TZ31" s="40951"/>
      <c r="UA31" s="40951"/>
      <c r="UB31" s="40951"/>
      <c r="UC31" s="40951"/>
      <c r="UD31" s="40951"/>
      <c r="UE31" s="40951"/>
      <c r="UF31" s="40951"/>
      <c r="UG31" s="40951"/>
      <c r="UH31" s="40951"/>
      <c r="UI31" s="40951"/>
      <c r="UJ31" s="40951"/>
      <c r="UK31" s="40951"/>
      <c r="UL31" s="40951"/>
      <c r="UM31" s="40951"/>
      <c r="UN31" s="40951"/>
      <c r="UO31" s="40951"/>
      <c r="UP31" s="40951"/>
      <c r="UQ31" s="40951"/>
      <c r="UR31" s="40951"/>
      <c r="US31" s="40951"/>
      <c r="UT31" s="40951"/>
      <c r="UU31" s="40951"/>
      <c r="UV31" s="40951"/>
      <c r="UW31" s="40951"/>
      <c r="UX31" s="40951"/>
      <c r="UY31" s="40951"/>
      <c r="UZ31" s="40951"/>
      <c r="VA31" s="40951"/>
      <c r="VB31" s="40951"/>
      <c r="VC31" s="40951"/>
      <c r="VD31" s="40951"/>
      <c r="VE31" s="40951"/>
      <c r="VF31" s="40951"/>
      <c r="VG31" s="40951"/>
      <c r="VH31" s="40951"/>
      <c r="VI31" s="40951"/>
      <c r="VJ31" s="40951"/>
      <c r="VK31" s="40951"/>
      <c r="VL31" s="40951"/>
      <c r="VM31" s="40951"/>
      <c r="VN31" s="40951"/>
      <c r="VO31" s="40951"/>
      <c r="VP31" s="40951"/>
      <c r="VQ31" s="40951"/>
      <c r="VR31" s="40951"/>
      <c r="VS31" s="40951"/>
      <c r="VT31" s="40951"/>
      <c r="VU31" s="40951"/>
      <c r="VV31" s="40951"/>
      <c r="VW31" s="40951"/>
      <c r="VX31" s="40951"/>
      <c r="VY31" s="40951"/>
      <c r="VZ31" s="40951"/>
      <c r="WA31" s="40951"/>
      <c r="WB31" s="40951"/>
      <c r="WC31" s="40951"/>
      <c r="WD31" s="40951"/>
      <c r="WE31" s="40951"/>
      <c r="WF31" s="40951"/>
      <c r="WG31" s="40951"/>
      <c r="WH31" s="40951"/>
      <c r="WI31" s="40951"/>
      <c r="WJ31" s="40951"/>
      <c r="WK31" s="40951"/>
      <c r="WL31" s="40951"/>
      <c r="WM31" s="40951"/>
      <c r="WN31" s="40951"/>
      <c r="WO31" s="40951"/>
      <c r="WP31" s="40951"/>
      <c r="WQ31" s="40951"/>
      <c r="WR31" s="40951"/>
      <c r="WS31" s="40951"/>
      <c r="WT31" s="40951"/>
      <c r="WU31" s="40951"/>
      <c r="WV31" s="40951"/>
      <c r="WW31" s="40951"/>
      <c r="WX31" s="40951"/>
      <c r="WY31" s="40951"/>
      <c r="WZ31" s="40951"/>
      <c r="XA31" s="40951"/>
      <c r="XB31" s="40951"/>
      <c r="XC31" s="40951"/>
      <c r="XD31" s="40951"/>
      <c r="XE31" s="40951"/>
      <c r="XF31" s="40951"/>
      <c r="XG31" s="40951"/>
      <c r="XH31" s="40951"/>
      <c r="XI31" s="40951"/>
      <c r="XJ31" s="40951"/>
      <c r="XK31" s="40951"/>
      <c r="XL31" s="40951"/>
      <c r="XM31" s="40951"/>
      <c r="XN31" s="40951"/>
      <c r="XO31" s="40951"/>
      <c r="XP31" s="40951"/>
      <c r="XQ31" s="40951"/>
      <c r="XR31" s="40951"/>
      <c r="XS31" s="40951"/>
      <c r="XT31" s="40951"/>
      <c r="XU31" s="40951"/>
      <c r="XV31" s="40951"/>
      <c r="XW31" s="40951"/>
      <c r="XX31" s="40951"/>
      <c r="XY31" s="40951"/>
      <c r="XZ31" s="40951"/>
      <c r="YA31" s="40951"/>
      <c r="YB31" s="40951"/>
      <c r="YC31" s="40951"/>
      <c r="YD31" s="40951"/>
      <c r="YE31" s="40951"/>
      <c r="YF31" s="40951"/>
      <c r="YG31" s="40951"/>
      <c r="YH31" s="40951"/>
      <c r="YI31" s="40951"/>
      <c r="YJ31" s="40951"/>
      <c r="YK31" s="40951"/>
      <c r="YL31" s="40951"/>
      <c r="YM31" s="40951"/>
      <c r="YN31" s="40951"/>
      <c r="YO31" s="40951"/>
      <c r="YP31" s="40951"/>
      <c r="YQ31" s="40951"/>
      <c r="YR31" s="40951"/>
      <c r="YS31" s="40951"/>
      <c r="YT31" s="40951"/>
      <c r="YU31" s="40951"/>
      <c r="YV31" s="40951"/>
      <c r="YW31" s="40951"/>
      <c r="YX31" s="40951"/>
      <c r="YY31" s="40951"/>
      <c r="YZ31" s="40951"/>
      <c r="ZA31" s="40951"/>
      <c r="ZB31" s="40951"/>
      <c r="ZC31" s="40951"/>
      <c r="ZD31" s="40951"/>
      <c r="ZE31" s="40951"/>
      <c r="ZF31" s="40951"/>
      <c r="ZG31" s="40951"/>
      <c r="ZH31" s="40951"/>
      <c r="ZI31" s="40951"/>
      <c r="ZJ31" s="40951"/>
      <c r="ZK31" s="40951"/>
      <c r="ZL31" s="40951"/>
      <c r="ZM31" s="40951"/>
      <c r="ZN31" s="40951"/>
      <c r="ZO31" s="40951"/>
      <c r="ZP31" s="40951"/>
      <c r="ZQ31" s="40951"/>
      <c r="ZR31" s="40951"/>
      <c r="ZS31" s="40951"/>
      <c r="ZT31" s="40951"/>
      <c r="ZU31" s="40951"/>
      <c r="ZV31" s="40951"/>
      <c r="ZW31" s="40951"/>
      <c r="ZX31" s="40951"/>
      <c r="ZY31" s="40951"/>
      <c r="ZZ31" s="40951"/>
      <c r="AAA31" s="40951"/>
      <c r="AAB31" s="40951"/>
      <c r="AAC31" s="40951"/>
      <c r="AAD31" s="40951"/>
      <c r="AAE31" s="40951"/>
      <c r="AAF31" s="40951"/>
      <c r="AAG31" s="40951"/>
      <c r="AAH31" s="40951"/>
      <c r="AAI31" s="40951"/>
      <c r="AAJ31" s="40951"/>
      <c r="AAK31" s="40951"/>
      <c r="AAL31" s="40951"/>
      <c r="AAM31" s="40951"/>
      <c r="AAN31" s="40951"/>
      <c r="AAO31" s="40951"/>
      <c r="AAP31" s="40951"/>
      <c r="AAQ31" s="40951"/>
      <c r="AAR31" s="40951"/>
      <c r="AAS31" s="40951"/>
      <c r="AAT31" s="40951"/>
      <c r="AAU31" s="40951"/>
      <c r="AAV31" s="40951"/>
      <c r="AAW31" s="40951"/>
      <c r="AAX31" s="40951"/>
      <c r="AAY31" s="40951"/>
      <c r="AAZ31" s="40951"/>
      <c r="ABA31" s="40951"/>
      <c r="ABB31" s="40951"/>
      <c r="ABC31" s="40951"/>
      <c r="ABD31" s="40951"/>
      <c r="ABE31" s="40951"/>
      <c r="ABF31" s="40951"/>
      <c r="ABG31" s="40951"/>
      <c r="ABH31" s="40951"/>
      <c r="ABI31" s="40951"/>
      <c r="ABJ31" s="40951"/>
      <c r="ABK31" s="40951"/>
      <c r="ABL31" s="40951"/>
      <c r="ABM31" s="40951"/>
      <c r="ABN31" s="40951"/>
      <c r="ABO31" s="40951"/>
      <c r="ABP31" s="40951"/>
      <c r="ABQ31" s="40951"/>
      <c r="ABR31" s="40951"/>
      <c r="ABS31" s="40951"/>
      <c r="ABT31" s="40951"/>
      <c r="ABU31" s="40951"/>
      <c r="ABV31" s="40951"/>
      <c r="ABW31" s="40951"/>
      <c r="ABX31" s="40951"/>
      <c r="ABY31" s="40951"/>
      <c r="ABZ31" s="40951"/>
      <c r="ACA31" s="40951"/>
      <c r="ACB31" s="40951"/>
      <c r="ACC31" s="40951"/>
      <c r="ACD31" s="40951"/>
      <c r="ACE31" s="40951"/>
      <c r="ACF31" s="40951"/>
      <c r="ACG31" s="40951"/>
      <c r="ACH31" s="40951"/>
      <c r="ACI31" s="40951"/>
      <c r="ACJ31" s="40951"/>
      <c r="ACK31" s="40951"/>
      <c r="ACL31" s="40951"/>
      <c r="ACM31" s="40951"/>
      <c r="ACN31" s="40951"/>
      <c r="ACO31" s="40951"/>
      <c r="ACP31" s="40951"/>
      <c r="ACQ31" s="40951"/>
      <c r="ACR31" s="40951"/>
      <c r="ACS31" s="40951"/>
      <c r="ACT31" s="40951"/>
      <c r="ACU31" s="40951"/>
      <c r="ACV31" s="40951"/>
      <c r="ACW31" s="40951"/>
      <c r="ACX31" s="40951"/>
      <c r="ACY31" s="40951"/>
      <c r="ACZ31" s="40951"/>
      <c r="ADA31" s="40951"/>
      <c r="ADB31" s="40951"/>
      <c r="ADC31" s="40951"/>
      <c r="ADD31" s="40951"/>
      <c r="ADE31" s="40951"/>
      <c r="ADF31" s="40951"/>
      <c r="ADG31" s="40951"/>
      <c r="ADH31" s="40951"/>
      <c r="ADI31" s="40951"/>
      <c r="ADJ31" s="40951"/>
      <c r="ADK31" s="40951"/>
      <c r="ADL31" s="40951"/>
      <c r="ADM31" s="40951"/>
      <c r="ADN31" s="40951"/>
      <c r="ADO31" s="40951"/>
      <c r="ADP31" s="40951"/>
      <c r="ADQ31" s="40951"/>
      <c r="ADR31" s="40951"/>
      <c r="ADS31" s="40951"/>
      <c r="ADT31" s="40951"/>
      <c r="ADU31" s="40951"/>
      <c r="ADV31" s="40951"/>
      <c r="ADW31" s="40951"/>
      <c r="ADX31" s="40951"/>
      <c r="ADY31" s="40951"/>
      <c r="ADZ31" s="40951"/>
      <c r="AEA31" s="40951"/>
      <c r="AEB31" s="40951"/>
      <c r="AEC31" s="40951"/>
      <c r="AED31" s="40951"/>
      <c r="AEE31" s="40951"/>
      <c r="AEF31" s="40951"/>
      <c r="AEG31" s="40951"/>
      <c r="AEH31" s="40951"/>
      <c r="AEI31" s="40951"/>
      <c r="AEJ31" s="40951"/>
      <c r="AEK31" s="40951"/>
      <c r="AEL31" s="40951"/>
      <c r="AEM31" s="40951"/>
      <c r="AEN31" s="40951"/>
      <c r="AEO31" s="40951"/>
      <c r="AEP31" s="40951"/>
      <c r="AEQ31" s="40951"/>
      <c r="AER31" s="40951"/>
      <c r="AES31" s="40951"/>
      <c r="AET31" s="40951"/>
      <c r="AEU31" s="40951"/>
      <c r="AEV31" s="40951"/>
      <c r="AEW31" s="40951"/>
      <c r="AEX31" s="40951"/>
      <c r="AEY31" s="40951"/>
      <c r="AEZ31" s="40951"/>
      <c r="AFA31" s="40951"/>
      <c r="AFB31" s="40951"/>
      <c r="AFC31" s="40951"/>
      <c r="AFD31" s="40951"/>
      <c r="AFE31" s="40951"/>
      <c r="AFF31" s="40951"/>
      <c r="AFG31" s="40951"/>
      <c r="AFH31" s="40951"/>
      <c r="AFI31" s="40951"/>
      <c r="AFJ31" s="40951"/>
      <c r="AFK31" s="40951"/>
      <c r="AFL31" s="40951"/>
      <c r="AFM31" s="40951"/>
      <c r="AFN31" s="40951"/>
      <c r="AFO31" s="40951"/>
      <c r="AFP31" s="40951"/>
      <c r="AFQ31" s="40951"/>
      <c r="AFR31" s="40951"/>
      <c r="AFS31" s="40951"/>
      <c r="AFT31" s="40951"/>
      <c r="AFU31" s="40951"/>
      <c r="AFV31" s="40951"/>
      <c r="AFW31" s="40951"/>
      <c r="AFX31" s="40951"/>
      <c r="AFY31" s="40951"/>
      <c r="AFZ31" s="40951"/>
      <c r="AGA31" s="40951"/>
      <c r="AGB31" s="40951"/>
      <c r="AGC31" s="40951"/>
      <c r="AGD31" s="40951"/>
      <c r="AGE31" s="40951"/>
      <c r="AGF31" s="40951"/>
      <c r="AGG31" s="40951"/>
      <c r="AGH31" s="40951"/>
      <c r="AGI31" s="40951"/>
      <c r="AGJ31" s="40951"/>
      <c r="AGK31" s="40951"/>
      <c r="AGL31" s="40951"/>
      <c r="AGM31" s="40951"/>
      <c r="AGN31" s="40951"/>
      <c r="AGO31" s="40951"/>
      <c r="AGP31" s="40951"/>
      <c r="AGQ31" s="40951"/>
      <c r="AGR31" s="40951"/>
      <c r="AGS31" s="40951"/>
      <c r="AGT31" s="40951"/>
      <c r="AGU31" s="40951"/>
      <c r="AGV31" s="40951"/>
      <c r="AGW31" s="40951"/>
      <c r="AGX31" s="40951"/>
      <c r="AGY31" s="40951"/>
      <c r="AGZ31" s="40951"/>
      <c r="AHA31" s="40951"/>
      <c r="AHB31" s="40951"/>
      <c r="AHC31" s="40951"/>
      <c r="AHD31" s="40951"/>
      <c r="AHE31" s="40951"/>
      <c r="AHF31" s="40951"/>
      <c r="AHG31" s="40951"/>
      <c r="AHH31" s="40951"/>
      <c r="AHI31" s="40951"/>
      <c r="AHJ31" s="40951"/>
      <c r="AHK31" s="40951"/>
      <c r="AHL31" s="40951"/>
      <c r="AHM31" s="40951"/>
      <c r="AHN31" s="40951"/>
      <c r="AHO31" s="40951"/>
      <c r="AHP31" s="40951"/>
      <c r="AHQ31" s="40951"/>
      <c r="AHR31" s="40951"/>
      <c r="AHS31" s="40951"/>
      <c r="AHT31" s="40951"/>
      <c r="AHU31" s="40951"/>
      <c r="AHV31" s="40951"/>
      <c r="AHW31" s="40951"/>
      <c r="AHX31" s="40951"/>
      <c r="AHY31" s="40951"/>
      <c r="AHZ31" s="40951"/>
      <c r="AIA31" s="40951"/>
      <c r="AIB31" s="40951"/>
      <c r="AIC31" s="40951"/>
      <c r="AID31" s="40951"/>
      <c r="AIE31" s="40951"/>
      <c r="AIF31" s="40951"/>
      <c r="AIG31" s="40951"/>
      <c r="AIH31" s="40951"/>
      <c r="AII31" s="40951"/>
      <c r="AIJ31" s="40951"/>
      <c r="AIK31" s="40951"/>
      <c r="AIL31" s="40951"/>
      <c r="AIM31" s="40951"/>
      <c r="AIN31" s="40951"/>
      <c r="AIO31" s="40951"/>
      <c r="AIP31" s="40951"/>
      <c r="AIQ31" s="40951"/>
      <c r="AIR31" s="40951"/>
      <c r="AIS31" s="40951"/>
      <c r="AIT31" s="40951"/>
      <c r="AIU31" s="40951"/>
      <c r="AIV31" s="40951"/>
      <c r="AIW31" s="40951"/>
      <c r="AIX31" s="40951"/>
      <c r="AIY31" s="40951"/>
      <c r="AIZ31" s="40951"/>
      <c r="AJA31" s="40951"/>
      <c r="AJB31" s="40951"/>
      <c r="AJC31" s="40951"/>
      <c r="AJD31" s="40951"/>
      <c r="AJE31" s="40951"/>
      <c r="AJF31" s="40951"/>
      <c r="AJG31" s="40951"/>
      <c r="AJH31" s="40951"/>
      <c r="AJI31" s="40951"/>
      <c r="AJJ31" s="40951"/>
      <c r="AJK31" s="40951"/>
      <c r="AJL31" s="40951"/>
      <c r="AJM31" s="40951"/>
      <c r="AJN31" s="40951"/>
      <c r="AJO31" s="40951"/>
      <c r="AJP31" s="40951"/>
      <c r="AJQ31" s="40951"/>
      <c r="AJR31" s="40951"/>
      <c r="AJS31" s="40951"/>
      <c r="AJT31" s="40951"/>
      <c r="AJU31" s="40951"/>
      <c r="AJV31" s="40951"/>
      <c r="AJW31" s="40951"/>
      <c r="AJX31" s="40951"/>
      <c r="AJY31" s="40951"/>
      <c r="AJZ31" s="40951"/>
      <c r="AKA31" s="40951"/>
      <c r="AKB31" s="40951"/>
      <c r="AKC31" s="40951"/>
      <c r="AKD31" s="40951"/>
      <c r="AKE31" s="40951"/>
      <c r="AKF31" s="40951"/>
      <c r="AKG31" s="40951"/>
      <c r="AKH31" s="40951"/>
      <c r="AKI31" s="40951"/>
      <c r="AKJ31" s="40951"/>
      <c r="AKK31" s="40951"/>
      <c r="AKL31" s="40951"/>
      <c r="AKM31" s="40951"/>
      <c r="AKN31" s="40951"/>
      <c r="AKO31" s="40951"/>
      <c r="AKP31" s="40951"/>
      <c r="AKQ31" s="40951"/>
      <c r="AKR31" s="40951"/>
      <c r="AKS31" s="40951"/>
      <c r="AKT31" s="40951"/>
      <c r="AKU31" s="40951"/>
      <c r="AKV31" s="40951"/>
      <c r="AKW31" s="40951"/>
      <c r="AKX31" s="40951"/>
      <c r="AKY31" s="40951"/>
      <c r="AKZ31" s="40951"/>
      <c r="ALA31" s="40951"/>
      <c r="ALB31" s="40951"/>
      <c r="ALC31" s="40951"/>
      <c r="ALD31" s="40951"/>
      <c r="ALE31" s="40951"/>
      <c r="ALF31" s="40951"/>
      <c r="ALG31" s="40951"/>
      <c r="ALH31" s="40951"/>
      <c r="ALI31" s="40951"/>
      <c r="ALJ31" s="40951"/>
      <c r="ALK31" s="40951"/>
      <c r="ALL31" s="40951"/>
      <c r="ALM31" s="40951"/>
      <c r="ALN31" s="40951"/>
      <c r="ALO31" s="40951"/>
      <c r="ALP31" s="40951"/>
      <c r="ALQ31" s="40951"/>
      <c r="ALR31" s="40951"/>
      <c r="ALS31" s="40951"/>
      <c r="ALT31" s="40951"/>
      <c r="ALU31" s="40951"/>
      <c r="ALV31" s="40951"/>
      <c r="ALW31" s="40951"/>
      <c r="ALX31" s="40951"/>
      <c r="ALY31" s="40951"/>
      <c r="ALZ31" s="40951"/>
      <c r="AMA31" s="40951"/>
      <c r="AMB31" s="40951"/>
      <c r="AMC31" s="40951"/>
      <c r="AMD31" s="40951"/>
      <c r="AME31" s="40951"/>
      <c r="AMF31" s="40951"/>
      <c r="AMG31" s="40951"/>
      <c r="AMH31" s="40951"/>
      <c r="AMI31" s="40951"/>
      <c r="AMJ31" s="40951"/>
      <c r="AMK31" s="40951"/>
      <c r="AML31" s="40951"/>
      <c r="AMM31" s="40951"/>
      <c r="AMN31" s="40951"/>
      <c r="AMO31" s="40951"/>
      <c r="AMP31" s="40951"/>
      <c r="AMQ31" s="40951"/>
      <c r="AMR31" s="40951"/>
      <c r="AMS31" s="40951"/>
      <c r="AMT31" s="40951"/>
      <c r="AMU31" s="40951"/>
      <c r="AMV31" s="40951"/>
      <c r="AMW31" s="40951"/>
      <c r="AMX31" s="40951"/>
      <c r="AMY31" s="40951"/>
      <c r="AMZ31" s="40951"/>
      <c r="ANA31" s="40951"/>
      <c r="ANB31" s="40951"/>
      <c r="ANC31" s="40951"/>
      <c r="AND31" s="40951"/>
      <c r="ANE31" s="40951"/>
      <c r="ANF31" s="40951"/>
      <c r="ANG31" s="40951"/>
      <c r="ANH31" s="40951"/>
      <c r="ANI31" s="40951"/>
      <c r="ANJ31" s="40951"/>
      <c r="ANK31" s="40951"/>
      <c r="ANL31" s="40951"/>
      <c r="ANM31" s="40951"/>
      <c r="ANN31" s="40951"/>
      <c r="ANO31" s="40951"/>
      <c r="ANP31" s="40951"/>
      <c r="ANQ31" s="40951"/>
      <c r="ANR31" s="40951"/>
      <c r="ANS31" s="40951"/>
      <c r="ANT31" s="40951"/>
      <c r="ANU31" s="40951"/>
      <c r="ANV31" s="40951"/>
      <c r="ANW31" s="40951"/>
      <c r="ANX31" s="40951"/>
      <c r="ANY31" s="40951"/>
      <c r="ANZ31" s="40951"/>
      <c r="AOA31" s="40951"/>
      <c r="AOB31" s="40951"/>
      <c r="AOC31" s="40951"/>
      <c r="AOD31" s="40951"/>
      <c r="AOE31" s="40951"/>
      <c r="AOF31" s="40951"/>
      <c r="AOG31" s="40951"/>
      <c r="AOH31" s="40951"/>
      <c r="AOI31" s="40951"/>
      <c r="AOJ31" s="40951"/>
      <c r="AOK31" s="40951"/>
      <c r="AOL31" s="40951"/>
      <c r="AOM31" s="40951"/>
      <c r="AON31" s="40951"/>
      <c r="AOO31" s="40951"/>
      <c r="AOP31" s="40951"/>
      <c r="AOQ31" s="40951"/>
      <c r="AOR31" s="40951"/>
      <c r="AOS31" s="40951"/>
      <c r="AOT31" s="40951"/>
      <c r="AOU31" s="40951"/>
      <c r="AOV31" s="40951"/>
      <c r="AOW31" s="40951"/>
      <c r="AOX31" s="40951"/>
      <c r="AOY31" s="40951"/>
      <c r="AOZ31" s="40951"/>
      <c r="APA31" s="40951"/>
      <c r="APB31" s="40951"/>
      <c r="APC31" s="40951"/>
      <c r="APD31" s="40951"/>
      <c r="APE31" s="40951"/>
      <c r="APF31" s="40951"/>
      <c r="APG31" s="40951"/>
      <c r="APH31" s="40951"/>
      <c r="API31" s="40951"/>
      <c r="APJ31" s="40951"/>
      <c r="APK31" s="40951"/>
      <c r="APL31" s="40951"/>
      <c r="APM31" s="40951"/>
      <c r="APN31" s="40951"/>
      <c r="APO31" s="40951"/>
      <c r="APP31" s="40951"/>
      <c r="APQ31" s="40951"/>
      <c r="APR31" s="40951"/>
      <c r="APS31" s="40951"/>
      <c r="APT31" s="40951"/>
      <c r="APU31" s="40951"/>
      <c r="APV31" s="40951"/>
      <c r="APW31" s="40951"/>
      <c r="APX31" s="40951"/>
      <c r="APY31" s="40951"/>
      <c r="APZ31" s="40951"/>
      <c r="AQA31" s="40951"/>
      <c r="AQB31" s="40951"/>
      <c r="AQC31" s="40951"/>
      <c r="AQD31" s="40951"/>
      <c r="AQE31" s="40951"/>
      <c r="AQF31" s="40951"/>
      <c r="AQG31" s="40951"/>
      <c r="AQH31" s="40951"/>
      <c r="AQI31" s="40951"/>
      <c r="AQJ31" s="40951"/>
      <c r="AQK31" s="40951"/>
      <c r="AQL31" s="40951"/>
      <c r="AQM31" s="40951"/>
      <c r="AQN31" s="40951"/>
      <c r="AQO31" s="40951"/>
      <c r="AQP31" s="40951"/>
      <c r="AQQ31" s="40951"/>
      <c r="AQR31" s="40951"/>
      <c r="AQS31" s="40951"/>
      <c r="AQT31" s="40951"/>
      <c r="AQU31" s="40951"/>
      <c r="AQV31" s="40951"/>
      <c r="AQW31" s="40951"/>
      <c r="AQX31" s="40951"/>
      <c r="AQY31" s="40951"/>
      <c r="AQZ31" s="40951"/>
      <c r="ARA31" s="40951"/>
      <c r="ARB31" s="40951"/>
      <c r="ARC31" s="40951"/>
      <c r="ARD31" s="40951"/>
      <c r="ARE31" s="40951"/>
      <c r="ARF31" s="40951"/>
      <c r="ARG31" s="40951"/>
      <c r="ARH31" s="40951"/>
      <c r="ARI31" s="40951"/>
      <c r="ARJ31" s="40951"/>
      <c r="ARK31" s="40951"/>
      <c r="ARL31" s="40951"/>
      <c r="ARM31" s="40951"/>
      <c r="ARN31" s="40951"/>
      <c r="ARO31" s="40951"/>
      <c r="ARP31" s="40951"/>
      <c r="ARQ31" s="40951"/>
      <c r="ARR31" s="40951"/>
      <c r="ARS31" s="40951"/>
      <c r="ART31" s="40951"/>
      <c r="ARU31" s="40951"/>
      <c r="ARV31" s="40951"/>
      <c r="ARW31" s="40951"/>
      <c r="ARX31" s="40951"/>
      <c r="ARY31" s="40951"/>
      <c r="ARZ31" s="40951"/>
      <c r="ASA31" s="40951"/>
      <c r="ASB31" s="40951"/>
      <c r="ASC31" s="40951"/>
      <c r="ASD31" s="40951"/>
      <c r="ASE31" s="40951"/>
      <c r="ASF31" s="40951"/>
      <c r="ASG31" s="40951"/>
      <c r="ASH31" s="40951"/>
      <c r="ASI31" s="40951"/>
      <c r="ASJ31" s="40951"/>
      <c r="ASK31" s="40951"/>
      <c r="ASL31" s="40951"/>
      <c r="ASM31" s="40951"/>
      <c r="ASN31" s="40951"/>
      <c r="ASO31" s="40951"/>
      <c r="ASP31" s="40951"/>
      <c r="ASQ31" s="40951"/>
      <c r="ASR31" s="40951"/>
      <c r="ASS31" s="40951"/>
      <c r="AST31" s="40951"/>
      <c r="ASU31" s="40951"/>
      <c r="ASV31" s="40951"/>
      <c r="ASW31" s="40951"/>
      <c r="ASX31" s="40951"/>
      <c r="ASY31" s="40951"/>
      <c r="ASZ31" s="40951"/>
      <c r="ATA31" s="40951"/>
      <c r="ATB31" s="40951"/>
      <c r="ATC31" s="40951"/>
      <c r="ATD31" s="40951"/>
      <c r="ATE31" s="40951"/>
      <c r="ATF31" s="40951"/>
      <c r="ATG31" s="40951"/>
      <c r="ATH31" s="40951"/>
      <c r="ATI31" s="40951"/>
      <c r="ATJ31" s="40951"/>
      <c r="ATK31" s="40951"/>
      <c r="ATL31" s="40951"/>
      <c r="ATM31" s="40951"/>
      <c r="ATN31" s="40951"/>
      <c r="ATO31" s="40951"/>
      <c r="ATP31" s="40951"/>
      <c r="ATQ31" s="40951"/>
      <c r="ATR31" s="40951"/>
      <c r="ATS31" s="40951"/>
      <c r="ATT31" s="40951"/>
      <c r="ATU31" s="40951"/>
      <c r="ATV31" s="40951"/>
      <c r="ATW31" s="40951"/>
      <c r="ATX31" s="40951"/>
      <c r="ATY31" s="40951"/>
      <c r="ATZ31" s="40951"/>
      <c r="AUA31" s="40951"/>
      <c r="AUB31" s="40951"/>
      <c r="AUC31" s="40951"/>
      <c r="AUD31" s="40951"/>
      <c r="AUE31" s="40951"/>
      <c r="AUF31" s="40951"/>
      <c r="AUG31" s="40951"/>
      <c r="AUH31" s="40951"/>
      <c r="AUI31" s="40951"/>
      <c r="AUJ31" s="40951"/>
      <c r="AUK31" s="40951"/>
      <c r="AUL31" s="40951"/>
      <c r="AUM31" s="40951"/>
      <c r="AUN31" s="40951"/>
      <c r="AUO31" s="40951"/>
      <c r="AUP31" s="40951"/>
      <c r="AUQ31" s="40951"/>
      <c r="AUR31" s="40951"/>
      <c r="AUS31" s="40951"/>
      <c r="AUT31" s="40951"/>
      <c r="AUU31" s="40951"/>
      <c r="AUV31" s="40951"/>
      <c r="AUW31" s="40951"/>
      <c r="AUX31" s="40951"/>
      <c r="AUY31" s="40951"/>
      <c r="AUZ31" s="40951"/>
      <c r="AVA31" s="40951"/>
      <c r="AVB31" s="40951"/>
      <c r="AVC31" s="40951"/>
      <c r="AVD31" s="40951"/>
      <c r="AVE31" s="40951"/>
      <c r="AVF31" s="40951"/>
      <c r="AVG31" s="40951"/>
      <c r="AVH31" s="40951"/>
      <c r="AVI31" s="40951"/>
      <c r="AVJ31" s="40951"/>
      <c r="AVK31" s="40951"/>
      <c r="AVL31" s="40951"/>
      <c r="AVM31" s="40951"/>
      <c r="AVN31" s="40951"/>
      <c r="AVO31" s="40951"/>
      <c r="AVP31" s="40951"/>
      <c r="AVQ31" s="40951"/>
      <c r="AVR31" s="40951"/>
      <c r="AVS31" s="40951"/>
      <c r="AVT31" s="40951"/>
      <c r="AVU31" s="40951"/>
      <c r="AVV31" s="40951"/>
      <c r="AVW31" s="40951"/>
      <c r="AVX31" s="40951"/>
      <c r="AVY31" s="40951"/>
      <c r="AVZ31" s="40951"/>
      <c r="AWA31" s="40951"/>
      <c r="AWB31" s="40951"/>
      <c r="AWC31" s="40951"/>
      <c r="AWD31" s="40951"/>
      <c r="AWE31" s="40951"/>
      <c r="AWF31" s="40951"/>
      <c r="AWG31" s="40951"/>
      <c r="AWH31" s="40951"/>
      <c r="AWI31" s="40951"/>
      <c r="AWJ31" s="40951"/>
      <c r="AWK31" s="40951"/>
      <c r="AWL31" s="40951"/>
      <c r="AWM31" s="40951"/>
      <c r="AWN31" s="40951"/>
      <c r="AWO31" s="40951"/>
      <c r="AWP31" s="40951"/>
      <c r="AWQ31" s="40951"/>
      <c r="AWR31" s="40951"/>
      <c r="AWS31" s="40951"/>
      <c r="AWT31" s="40951"/>
      <c r="AWU31" s="40951"/>
      <c r="AWV31" s="40951"/>
      <c r="AWW31" s="40951"/>
      <c r="AWX31" s="40951"/>
      <c r="AWY31" s="40951"/>
      <c r="AWZ31" s="40951"/>
      <c r="AXA31" s="40951"/>
      <c r="AXB31" s="40951"/>
      <c r="AXC31" s="40951"/>
      <c r="AXD31" s="40951"/>
      <c r="AXE31" s="40951"/>
      <c r="AXF31" s="40951"/>
      <c r="AXG31" s="40951"/>
      <c r="AXH31" s="40951"/>
      <c r="AXI31" s="40951"/>
      <c r="AXJ31" s="40951"/>
      <c r="AXK31" s="40951"/>
      <c r="AXL31" s="40951"/>
      <c r="AXM31" s="40951"/>
      <c r="AXN31" s="40951"/>
      <c r="AXO31" s="40951"/>
      <c r="AXP31" s="40951"/>
      <c r="AXQ31" s="40951"/>
      <c r="AXR31" s="40951"/>
      <c r="AXS31" s="40951"/>
      <c r="AXT31" s="40951"/>
      <c r="AXU31" s="40951"/>
      <c r="AXV31" s="40951"/>
      <c r="AXW31" s="40951"/>
      <c r="AXX31" s="40951"/>
      <c r="AXY31" s="40951"/>
      <c r="AXZ31" s="40951"/>
      <c r="AYA31" s="40951"/>
      <c r="AYB31" s="40951"/>
      <c r="AYC31" s="40951"/>
      <c r="AYD31" s="40951"/>
      <c r="AYE31" s="40951"/>
      <c r="AYF31" s="40951"/>
      <c r="AYG31" s="40951"/>
      <c r="AYH31" s="40951"/>
      <c r="AYI31" s="40951"/>
      <c r="AYJ31" s="40951"/>
      <c r="AYK31" s="40951"/>
      <c r="AYL31" s="40951"/>
      <c r="AYM31" s="40951"/>
      <c r="AYN31" s="40951"/>
      <c r="AYO31" s="40951"/>
      <c r="AYP31" s="40951"/>
      <c r="AYQ31" s="40951"/>
      <c r="AYR31" s="40951"/>
      <c r="AYS31" s="40951"/>
      <c r="AYT31" s="40951"/>
      <c r="AYU31" s="40951"/>
      <c r="AYV31" s="40951"/>
      <c r="AYW31" s="40951"/>
      <c r="AYX31" s="40951"/>
      <c r="AYY31" s="40951"/>
      <c r="AYZ31" s="40951"/>
      <c r="AZA31" s="40951"/>
      <c r="AZB31" s="40951"/>
      <c r="AZC31" s="40951"/>
      <c r="AZD31" s="40951"/>
      <c r="AZE31" s="40951"/>
      <c r="AZF31" s="40951"/>
      <c r="AZG31" s="40951"/>
      <c r="AZH31" s="40951"/>
      <c r="AZI31" s="40951"/>
      <c r="AZJ31" s="40951"/>
      <c r="AZK31" s="40951"/>
      <c r="AZL31" s="40951"/>
      <c r="AZM31" s="40951"/>
      <c r="AZN31" s="40951"/>
      <c r="AZO31" s="40951"/>
      <c r="AZP31" s="40951"/>
      <c r="AZQ31" s="40951"/>
      <c r="AZR31" s="40951"/>
      <c r="AZS31" s="40951"/>
      <c r="AZT31" s="40951"/>
      <c r="AZU31" s="40951"/>
      <c r="AZV31" s="40951"/>
      <c r="AZW31" s="40951"/>
      <c r="AZX31" s="40951"/>
      <c r="AZY31" s="40951"/>
      <c r="AZZ31" s="40951"/>
      <c r="BAA31" s="40951"/>
      <c r="BAB31" s="40951"/>
      <c r="BAC31" s="40951"/>
      <c r="BAD31" s="40951"/>
      <c r="BAE31" s="40951"/>
      <c r="BAF31" s="40951"/>
      <c r="BAG31" s="40951"/>
      <c r="BAH31" s="40951"/>
      <c r="BAI31" s="40951"/>
      <c r="BAJ31" s="40951"/>
      <c r="BAK31" s="40951"/>
      <c r="BAL31" s="40951"/>
      <c r="BAM31" s="40951"/>
      <c r="BAN31" s="40951"/>
      <c r="BAO31" s="40951"/>
      <c r="BAP31" s="40951"/>
      <c r="BAQ31" s="40951"/>
      <c r="BAR31" s="40951"/>
      <c r="BAS31" s="40951"/>
      <c r="BAT31" s="40951"/>
      <c r="BAU31" s="40951"/>
      <c r="BAV31" s="40951"/>
      <c r="BAW31" s="40951"/>
      <c r="BAX31" s="40951"/>
      <c r="BAY31" s="40951"/>
      <c r="BAZ31" s="40951"/>
      <c r="BBA31" s="40951"/>
      <c r="BBB31" s="40951"/>
      <c r="BBC31" s="40951"/>
      <c r="BBD31" s="40951"/>
      <c r="BBE31" s="40951"/>
      <c r="BBF31" s="40951"/>
      <c r="BBG31" s="40951"/>
      <c r="BBH31" s="40951"/>
      <c r="BBI31" s="40951"/>
      <c r="BBJ31" s="40951"/>
      <c r="BBK31" s="40951"/>
      <c r="BBL31" s="40951"/>
      <c r="BBM31" s="40951"/>
      <c r="BBN31" s="40951"/>
      <c r="BBO31" s="40951"/>
    </row>
    <row r="32" spans="1:1419" ht="21.75" customHeight="1" x14ac:dyDescent="0.25">
      <c r="A32" s="41990" t="s">
        <v>139</v>
      </c>
      <c r="B32" s="41991"/>
      <c r="C32" s="40977">
        <f>DB_PESSOAL_V.2021!C66</f>
        <v>0</v>
      </c>
      <c r="D32" s="40977">
        <f>DB_PESSOAL_V.2021!D66</f>
        <v>0</v>
      </c>
      <c r="E32" s="40977">
        <f>DB_PESSOAL_V.2021!E66</f>
        <v>0</v>
      </c>
      <c r="F32" s="40977">
        <f>DB_PESSOAL_V.2021!F66</f>
        <v>0</v>
      </c>
      <c r="G32" s="40977">
        <f>DB_PESSOAL_V.2021!G66</f>
        <v>0</v>
      </c>
      <c r="H32" s="40978">
        <f>C32+D32-E32+F32-G32</f>
        <v>0</v>
      </c>
      <c r="I32" s="40979">
        <f>H32</f>
        <v>0</v>
      </c>
      <c r="J32" s="40969">
        <v>0</v>
      </c>
      <c r="K32" s="40969">
        <v>0</v>
      </c>
      <c r="L32" s="40969">
        <v>0</v>
      </c>
      <c r="M32" s="40969">
        <v>0</v>
      </c>
      <c r="N32" s="40980">
        <f>I32+J32-K32+L32-M32</f>
        <v>0</v>
      </c>
      <c r="O32" s="40979">
        <f>N32</f>
        <v>0</v>
      </c>
      <c r="P32" s="40969">
        <v>0</v>
      </c>
      <c r="Q32" s="40969">
        <v>0</v>
      </c>
      <c r="R32" s="40969">
        <v>0</v>
      </c>
      <c r="S32" s="40969">
        <v>0</v>
      </c>
      <c r="T32" s="40980">
        <f>O32+P32-Q32+R32-S32</f>
        <v>0</v>
      </c>
      <c r="U32" s="40979">
        <f>T32</f>
        <v>0</v>
      </c>
      <c r="V32" s="40969">
        <v>0</v>
      </c>
      <c r="W32" s="40969">
        <v>0</v>
      </c>
      <c r="X32" s="40969">
        <v>0</v>
      </c>
      <c r="Y32" s="40969">
        <v>0</v>
      </c>
      <c r="Z32" s="40980">
        <f>U32+V32-W32+X32-Y32</f>
        <v>0</v>
      </c>
      <c r="AA32" s="40979">
        <f>Z32</f>
        <v>0</v>
      </c>
      <c r="AB32" s="41068">
        <v>0</v>
      </c>
      <c r="AC32" s="41069">
        <v>0</v>
      </c>
      <c r="AD32" s="41070">
        <v>0</v>
      </c>
      <c r="AE32" s="41071">
        <v>0</v>
      </c>
      <c r="AF32" s="40980">
        <f>AA32+AB32-AC32+AD32-AE32</f>
        <v>0</v>
      </c>
      <c r="AG32" s="40979">
        <f>AF32</f>
        <v>0</v>
      </c>
      <c r="AH32" s="40969">
        <v>0</v>
      </c>
      <c r="AI32" s="40969">
        <v>0</v>
      </c>
      <c r="AJ32" s="40969">
        <v>0</v>
      </c>
      <c r="AK32" s="40969">
        <v>0</v>
      </c>
      <c r="AL32" s="40980">
        <f>AG32+AH32-AI32+AJ32-AK32</f>
        <v>0</v>
      </c>
      <c r="AM32" s="40979">
        <f>AL32</f>
        <v>0</v>
      </c>
      <c r="AN32" s="40969">
        <v>0</v>
      </c>
      <c r="AO32" s="40969">
        <v>0</v>
      </c>
      <c r="AP32" s="40969">
        <v>0</v>
      </c>
      <c r="AQ32" s="40969">
        <v>0</v>
      </c>
      <c r="AR32" s="40980">
        <f>AM32+AN32-AO32+AP32-AQ32</f>
        <v>0</v>
      </c>
      <c r="AS32" s="40979">
        <f>AR32</f>
        <v>0</v>
      </c>
      <c r="AT32" s="40969">
        <v>0</v>
      </c>
      <c r="AU32" s="40969">
        <v>0</v>
      </c>
      <c r="AV32" s="40969">
        <v>0</v>
      </c>
      <c r="AW32" s="40969">
        <v>0</v>
      </c>
      <c r="AX32" s="40980">
        <f>AS32+AT32-AU32+AV32-AW32</f>
        <v>0</v>
      </c>
      <c r="AY32" s="40979">
        <f>AX32</f>
        <v>0</v>
      </c>
      <c r="AZ32" s="41072">
        <v>0</v>
      </c>
      <c r="BA32" s="41073">
        <v>0</v>
      </c>
      <c r="BB32" s="41074">
        <v>0</v>
      </c>
      <c r="BC32" s="41075">
        <v>0</v>
      </c>
      <c r="BD32" s="40980">
        <f>AY32+AZ32-BA32+BB32-BC32</f>
        <v>0</v>
      </c>
      <c r="BE32" s="40979">
        <f>BD32</f>
        <v>0</v>
      </c>
      <c r="BF32" s="40969">
        <v>0</v>
      </c>
      <c r="BG32" s="40969">
        <v>0</v>
      </c>
      <c r="BH32" s="40969">
        <v>0</v>
      </c>
      <c r="BI32" s="40969">
        <v>0</v>
      </c>
      <c r="BJ32" s="40980">
        <f>BE32+BF32-BG32+BH32-BI32</f>
        <v>0</v>
      </c>
      <c r="BK32" s="40979">
        <f>BJ32</f>
        <v>0</v>
      </c>
      <c r="BL32" s="40969">
        <v>0</v>
      </c>
      <c r="BM32" s="40969">
        <v>0</v>
      </c>
      <c r="BN32" s="40969">
        <v>0</v>
      </c>
      <c r="BO32" s="40969">
        <v>0</v>
      </c>
      <c r="BP32" s="40980">
        <f>BK32+BL32-BM32+BN32-BO32</f>
        <v>0</v>
      </c>
      <c r="BQ32" s="40979">
        <f>BP32</f>
        <v>0</v>
      </c>
      <c r="BR32" s="40969">
        <v>0</v>
      </c>
      <c r="BS32" s="40969">
        <v>0</v>
      </c>
      <c r="BT32" s="40969">
        <v>0</v>
      </c>
      <c r="BU32" s="40969">
        <v>0</v>
      </c>
      <c r="BV32" s="40980">
        <f>BQ32+BR32-BS32+BT32-BU32</f>
        <v>0</v>
      </c>
      <c r="BW32" s="40979">
        <f>BV32</f>
        <v>0</v>
      </c>
      <c r="BX32" s="40969">
        <v>0</v>
      </c>
      <c r="BY32" s="40969">
        <v>0</v>
      </c>
      <c r="BZ32" s="40969">
        <v>0</v>
      </c>
      <c r="CA32" s="40969">
        <v>0</v>
      </c>
      <c r="CB32" s="40980">
        <f>BW32+BX32-BY32+BZ32-CA32</f>
        <v>0</v>
      </c>
      <c r="CC32" s="41076">
        <f>H32</f>
        <v>0</v>
      </c>
      <c r="CD32" s="41076">
        <f t="shared" si="20"/>
        <v>0</v>
      </c>
      <c r="CE32" s="41076">
        <f t="shared" si="20"/>
        <v>0</v>
      </c>
      <c r="CF32" s="41076">
        <f t="shared" si="20"/>
        <v>0</v>
      </c>
      <c r="CG32" s="41076">
        <f t="shared" si="20"/>
        <v>0</v>
      </c>
      <c r="CH32" s="40978">
        <f>CC32+CD32-CE32+CF32-CG32</f>
        <v>0</v>
      </c>
      <c r="CI32" s="41077">
        <f>C32</f>
        <v>0</v>
      </c>
      <c r="CJ32" s="41076">
        <f t="shared" si="21"/>
        <v>0</v>
      </c>
      <c r="CK32" s="41076">
        <f t="shared" si="21"/>
        <v>0</v>
      </c>
      <c r="CL32" s="41076">
        <f t="shared" si="21"/>
        <v>0</v>
      </c>
      <c r="CM32" s="41076">
        <f t="shared" si="21"/>
        <v>0</v>
      </c>
      <c r="CN32" s="40978">
        <f>CI32+CJ32-CK32+CL32-CM32</f>
        <v>0</v>
      </c>
      <c r="CO32" s="40951"/>
      <c r="CP32" s="40951"/>
      <c r="CQ32" s="40951"/>
      <c r="CR32" s="40951"/>
      <c r="CS32" s="40951"/>
      <c r="CT32" s="40951"/>
      <c r="CU32" s="40951"/>
      <c r="CV32" s="40951"/>
      <c r="CW32" s="40951"/>
      <c r="CX32" s="40951"/>
      <c r="CY32" s="40951"/>
      <c r="CZ32" s="40951"/>
      <c r="DA32" s="40951"/>
      <c r="DB32" s="40951"/>
      <c r="DC32" s="40951"/>
      <c r="DD32" s="40951"/>
      <c r="DE32" s="40951"/>
      <c r="DF32" s="40951"/>
      <c r="DG32" s="40951"/>
      <c r="DH32" s="40951"/>
      <c r="DI32" s="40951"/>
      <c r="DJ32" s="40951"/>
      <c r="DK32" s="40951"/>
      <c r="DL32" s="40951"/>
      <c r="DM32" s="40951"/>
      <c r="DN32" s="40951"/>
      <c r="DO32" s="40951"/>
      <c r="DP32" s="40951"/>
      <c r="DQ32" s="40951"/>
      <c r="DR32" s="40951"/>
      <c r="DS32" s="40951"/>
      <c r="DT32" s="40951"/>
      <c r="DU32" s="40951"/>
      <c r="DV32" s="40951"/>
      <c r="DW32" s="40951"/>
      <c r="DX32" s="40951"/>
      <c r="DY32" s="40951"/>
      <c r="DZ32" s="40951"/>
      <c r="EA32" s="40951"/>
      <c r="EB32" s="40951"/>
      <c r="EC32" s="40951"/>
      <c r="ED32" s="40951"/>
      <c r="EE32" s="40951"/>
      <c r="EF32" s="40951"/>
      <c r="EG32" s="40951"/>
      <c r="EH32" s="40951"/>
      <c r="EI32" s="40951"/>
      <c r="EJ32" s="40951"/>
      <c r="EK32" s="40951"/>
      <c r="EL32" s="40951"/>
      <c r="EM32" s="40951"/>
      <c r="EN32" s="40951"/>
      <c r="EO32" s="40951"/>
      <c r="EP32" s="40951"/>
      <c r="EQ32" s="40951"/>
      <c r="ER32" s="40951"/>
      <c r="ES32" s="40951"/>
      <c r="ET32" s="40951"/>
      <c r="EU32" s="40951"/>
      <c r="EV32" s="40951"/>
      <c r="EW32" s="40951"/>
      <c r="EX32" s="40951"/>
      <c r="EY32" s="40951"/>
      <c r="EZ32" s="40951"/>
      <c r="FA32" s="40951"/>
      <c r="FB32" s="40951"/>
      <c r="FC32" s="40951"/>
      <c r="FD32" s="40951"/>
      <c r="FE32" s="40951"/>
      <c r="FF32" s="40951"/>
      <c r="FG32" s="40951"/>
      <c r="FH32" s="40951"/>
      <c r="FI32" s="40951"/>
      <c r="FJ32" s="40951"/>
      <c r="FK32" s="40951"/>
      <c r="FL32" s="40951"/>
      <c r="FM32" s="40951"/>
      <c r="FN32" s="40951"/>
      <c r="FO32" s="40951"/>
      <c r="FP32" s="40951"/>
      <c r="FQ32" s="40951"/>
      <c r="FR32" s="40951"/>
      <c r="FS32" s="40951"/>
      <c r="FT32" s="40951"/>
      <c r="FU32" s="40951"/>
      <c r="FV32" s="40951"/>
      <c r="FW32" s="40951"/>
      <c r="FX32" s="40951"/>
      <c r="FY32" s="40951"/>
      <c r="FZ32" s="40951"/>
      <c r="GA32" s="40951"/>
      <c r="GB32" s="40951"/>
      <c r="GC32" s="40951"/>
      <c r="GD32" s="40951"/>
      <c r="GE32" s="40951"/>
      <c r="GF32" s="40951"/>
      <c r="GG32" s="40951"/>
      <c r="GH32" s="40951"/>
      <c r="GI32" s="40951"/>
      <c r="GJ32" s="40951"/>
      <c r="GK32" s="40951"/>
      <c r="GL32" s="40951"/>
      <c r="GM32" s="40951"/>
      <c r="GN32" s="40951"/>
      <c r="GO32" s="40951"/>
      <c r="GP32" s="40951"/>
      <c r="GQ32" s="40951"/>
      <c r="GR32" s="40951"/>
      <c r="GS32" s="40951"/>
      <c r="GT32" s="40951"/>
      <c r="GU32" s="40951"/>
      <c r="GV32" s="40951"/>
      <c r="GW32" s="40951"/>
      <c r="GX32" s="40951"/>
      <c r="GY32" s="40951"/>
      <c r="GZ32" s="40951"/>
      <c r="HA32" s="40951"/>
      <c r="HB32" s="40951"/>
      <c r="HC32" s="40951"/>
      <c r="HD32" s="40951"/>
      <c r="HE32" s="40951"/>
      <c r="HF32" s="40951"/>
      <c r="HG32" s="40951"/>
      <c r="HH32" s="40951"/>
      <c r="HI32" s="40951"/>
      <c r="HJ32" s="40951"/>
      <c r="HK32" s="40951"/>
      <c r="HL32" s="40951"/>
      <c r="HM32" s="40951"/>
      <c r="HN32" s="40951"/>
      <c r="HO32" s="40951"/>
      <c r="HP32" s="40951"/>
      <c r="HQ32" s="40951"/>
      <c r="HR32" s="40951"/>
      <c r="HS32" s="40951"/>
      <c r="HT32" s="40951"/>
      <c r="HU32" s="40951"/>
      <c r="HV32" s="40951"/>
      <c r="HW32" s="40951"/>
      <c r="HX32" s="40951"/>
      <c r="HY32" s="40951"/>
      <c r="HZ32" s="40951"/>
      <c r="IA32" s="40951"/>
      <c r="IB32" s="40951"/>
      <c r="IC32" s="40951"/>
      <c r="ID32" s="40951"/>
      <c r="IE32" s="40951"/>
      <c r="IF32" s="40951"/>
      <c r="IG32" s="40951"/>
      <c r="IH32" s="40951"/>
      <c r="II32" s="40951"/>
      <c r="IJ32" s="40951"/>
      <c r="IK32" s="40951"/>
      <c r="IL32" s="40951"/>
      <c r="IM32" s="40951"/>
      <c r="IN32" s="40951"/>
      <c r="IO32" s="40951"/>
      <c r="IP32" s="40951"/>
      <c r="IQ32" s="40951"/>
      <c r="IR32" s="40951"/>
      <c r="IS32" s="40951"/>
      <c r="IT32" s="40951"/>
      <c r="IU32" s="40951"/>
      <c r="IV32" s="40951"/>
      <c r="IW32" s="40951"/>
      <c r="IX32" s="40951"/>
      <c r="IY32" s="40951"/>
      <c r="IZ32" s="40951"/>
      <c r="JA32" s="40951"/>
      <c r="JB32" s="40951"/>
      <c r="JC32" s="40951"/>
      <c r="JD32" s="40951"/>
      <c r="JE32" s="40951"/>
      <c r="JF32" s="40951"/>
      <c r="JG32" s="40951"/>
      <c r="JH32" s="40951"/>
      <c r="JI32" s="40951"/>
      <c r="JJ32" s="40951"/>
      <c r="JK32" s="40951"/>
      <c r="JL32" s="40951"/>
      <c r="JM32" s="40951"/>
      <c r="JN32" s="40951"/>
      <c r="JO32" s="40951"/>
      <c r="JP32" s="40951"/>
      <c r="JQ32" s="40951"/>
      <c r="JR32" s="40951"/>
      <c r="JS32" s="40951"/>
      <c r="JT32" s="40951"/>
      <c r="JU32" s="40951"/>
      <c r="JV32" s="40951"/>
      <c r="JW32" s="40951"/>
      <c r="JX32" s="40951"/>
      <c r="JY32" s="40951"/>
      <c r="JZ32" s="40951"/>
      <c r="KA32" s="40951"/>
      <c r="KB32" s="40951"/>
      <c r="KC32" s="40951"/>
      <c r="KD32" s="40951"/>
      <c r="KE32" s="40951"/>
      <c r="KF32" s="40951"/>
      <c r="KG32" s="40951"/>
      <c r="KH32" s="40951"/>
      <c r="KI32" s="40951"/>
      <c r="KJ32" s="40951"/>
      <c r="KK32" s="40951"/>
      <c r="KL32" s="40951"/>
      <c r="KM32" s="40951"/>
      <c r="KN32" s="40951"/>
      <c r="KO32" s="40951"/>
      <c r="KP32" s="40951"/>
      <c r="KQ32" s="40951"/>
      <c r="KR32" s="40951"/>
      <c r="KS32" s="40951"/>
      <c r="KT32" s="40951"/>
      <c r="KU32" s="40951"/>
      <c r="KV32" s="40951"/>
      <c r="KW32" s="40951"/>
      <c r="KX32" s="40951"/>
      <c r="KY32" s="40951"/>
      <c r="KZ32" s="40951"/>
      <c r="LA32" s="40951"/>
      <c r="LB32" s="40951"/>
      <c r="LC32" s="40951"/>
      <c r="LD32" s="40951"/>
      <c r="LE32" s="40951"/>
      <c r="LF32" s="40951"/>
      <c r="LG32" s="40951"/>
      <c r="LH32" s="40951"/>
      <c r="LI32" s="40951"/>
      <c r="LJ32" s="40951"/>
      <c r="LK32" s="40951"/>
      <c r="LL32" s="40951"/>
      <c r="LM32" s="40951"/>
      <c r="LN32" s="40951"/>
      <c r="LO32" s="40951"/>
      <c r="LP32" s="40951"/>
      <c r="LQ32" s="40951"/>
      <c r="LR32" s="40951"/>
      <c r="LS32" s="40951"/>
      <c r="LT32" s="40951"/>
      <c r="LU32" s="40951"/>
      <c r="LV32" s="40951"/>
      <c r="LW32" s="40951"/>
      <c r="LX32" s="40951"/>
      <c r="LY32" s="40951"/>
      <c r="LZ32" s="40951"/>
      <c r="MA32" s="40951"/>
      <c r="MB32" s="40951"/>
      <c r="MC32" s="40951"/>
      <c r="MD32" s="40951"/>
      <c r="ME32" s="40951"/>
      <c r="MF32" s="40951"/>
      <c r="MG32" s="40951"/>
      <c r="MH32" s="40951"/>
      <c r="MI32" s="40951"/>
      <c r="MJ32" s="40951"/>
      <c r="MK32" s="40951"/>
      <c r="ML32" s="40951"/>
      <c r="MM32" s="40951"/>
      <c r="MN32" s="40951"/>
      <c r="MO32" s="40951"/>
      <c r="MP32" s="40951"/>
      <c r="MQ32" s="40951"/>
      <c r="MR32" s="40951"/>
      <c r="MS32" s="40951"/>
      <c r="MT32" s="40951"/>
      <c r="MU32" s="40951"/>
      <c r="MV32" s="40951"/>
      <c r="MW32" s="40951"/>
      <c r="MX32" s="40951"/>
      <c r="MY32" s="40951"/>
      <c r="MZ32" s="40951"/>
      <c r="NA32" s="40951"/>
      <c r="NB32" s="40951"/>
      <c r="NC32" s="40951"/>
      <c r="ND32" s="40951"/>
      <c r="NE32" s="40951"/>
      <c r="NF32" s="40951"/>
      <c r="NG32" s="40951"/>
      <c r="NH32" s="40951"/>
      <c r="NI32" s="40951"/>
      <c r="NJ32" s="40951"/>
      <c r="NK32" s="40951"/>
      <c r="NL32" s="40951"/>
      <c r="NM32" s="40951"/>
      <c r="NN32" s="40951"/>
      <c r="NO32" s="40951"/>
      <c r="NP32" s="40951"/>
      <c r="NQ32" s="40951"/>
      <c r="NR32" s="40951"/>
      <c r="NS32" s="40951"/>
      <c r="NT32" s="40951"/>
      <c r="NU32" s="40951"/>
      <c r="NV32" s="40951"/>
      <c r="NW32" s="40951"/>
      <c r="NX32" s="40951"/>
      <c r="NY32" s="40951"/>
      <c r="NZ32" s="40951"/>
      <c r="OA32" s="40951"/>
      <c r="OB32" s="40951"/>
      <c r="OC32" s="40951"/>
      <c r="OD32" s="40951"/>
      <c r="OE32" s="40951"/>
      <c r="OF32" s="40951"/>
      <c r="OG32" s="40951"/>
      <c r="OH32" s="40951"/>
      <c r="OI32" s="40951"/>
      <c r="OJ32" s="40951"/>
      <c r="OK32" s="40951"/>
      <c r="OL32" s="40951"/>
      <c r="OM32" s="40951"/>
      <c r="ON32" s="40951"/>
      <c r="OO32" s="40951"/>
      <c r="OP32" s="40951"/>
      <c r="OQ32" s="40951"/>
      <c r="OR32" s="40951"/>
      <c r="OS32" s="40951"/>
      <c r="OT32" s="40951"/>
      <c r="OU32" s="40951"/>
      <c r="OV32" s="40951"/>
      <c r="OW32" s="40951"/>
      <c r="OX32" s="40951"/>
      <c r="OY32" s="40951"/>
      <c r="OZ32" s="40951"/>
      <c r="PA32" s="40951"/>
      <c r="PB32" s="40951"/>
      <c r="PC32" s="40951"/>
      <c r="PD32" s="40951"/>
      <c r="PE32" s="40951"/>
      <c r="PF32" s="40951"/>
      <c r="PG32" s="40951"/>
      <c r="PH32" s="40951"/>
      <c r="PI32" s="40951"/>
      <c r="PJ32" s="40951"/>
      <c r="PK32" s="40951"/>
      <c r="PL32" s="40951"/>
      <c r="PM32" s="40951"/>
      <c r="PN32" s="40951"/>
      <c r="PO32" s="40951"/>
      <c r="PP32" s="40951"/>
      <c r="PQ32" s="40951"/>
      <c r="PR32" s="40951"/>
      <c r="PS32" s="40951"/>
      <c r="PT32" s="40951"/>
      <c r="PU32" s="40951"/>
      <c r="PV32" s="40951"/>
      <c r="PW32" s="40951"/>
      <c r="PX32" s="40951"/>
      <c r="PY32" s="40951"/>
      <c r="PZ32" s="40951"/>
      <c r="QA32" s="40951"/>
      <c r="QB32" s="40951"/>
      <c r="QC32" s="40951"/>
      <c r="QD32" s="40951"/>
      <c r="QE32" s="40951"/>
      <c r="QF32" s="40951"/>
      <c r="QG32" s="40951"/>
      <c r="QH32" s="40951"/>
      <c r="QI32" s="40951"/>
      <c r="QJ32" s="40951"/>
      <c r="QK32" s="40951"/>
      <c r="QL32" s="40951"/>
      <c r="QM32" s="40951"/>
      <c r="QN32" s="40951"/>
      <c r="QO32" s="40951"/>
      <c r="QP32" s="40951"/>
      <c r="QQ32" s="40951"/>
      <c r="QR32" s="40951"/>
      <c r="QS32" s="40951"/>
      <c r="QT32" s="40951"/>
      <c r="QU32" s="40951"/>
      <c r="QV32" s="40951"/>
      <c r="QW32" s="40951"/>
      <c r="QX32" s="40951"/>
      <c r="QY32" s="40951"/>
      <c r="QZ32" s="40951"/>
      <c r="RA32" s="40951"/>
      <c r="RB32" s="40951"/>
      <c r="RC32" s="40951"/>
      <c r="RD32" s="40951"/>
      <c r="RE32" s="40951"/>
      <c r="RF32" s="40951"/>
      <c r="RG32" s="40951"/>
      <c r="RH32" s="40951"/>
      <c r="RI32" s="40951"/>
      <c r="RJ32" s="40951"/>
      <c r="RK32" s="40951"/>
      <c r="RL32" s="40951"/>
      <c r="RM32" s="40951"/>
      <c r="RN32" s="40951"/>
      <c r="RO32" s="40951"/>
      <c r="RP32" s="40951"/>
      <c r="RQ32" s="40951"/>
      <c r="RR32" s="40951"/>
      <c r="RS32" s="40951"/>
      <c r="RT32" s="40951"/>
      <c r="RU32" s="40951"/>
      <c r="RV32" s="40951"/>
      <c r="RW32" s="40951"/>
      <c r="RX32" s="40951"/>
      <c r="RY32" s="40951"/>
      <c r="RZ32" s="40951"/>
      <c r="SA32" s="40951"/>
      <c r="SB32" s="40951"/>
      <c r="SC32" s="40951"/>
      <c r="SD32" s="40951"/>
      <c r="SE32" s="40951"/>
      <c r="SF32" s="40951"/>
      <c r="SG32" s="40951"/>
      <c r="SH32" s="40951"/>
      <c r="SI32" s="40951"/>
      <c r="SJ32" s="40951"/>
      <c r="SK32" s="40951"/>
      <c r="SL32" s="40951"/>
      <c r="SM32" s="40951"/>
      <c r="SN32" s="40951"/>
      <c r="SO32" s="40951"/>
      <c r="SP32" s="40951"/>
      <c r="SQ32" s="40951"/>
      <c r="SR32" s="40951"/>
      <c r="SS32" s="40951"/>
      <c r="ST32" s="40951"/>
      <c r="SU32" s="40951"/>
      <c r="SV32" s="40951"/>
      <c r="SW32" s="40951"/>
      <c r="SX32" s="40951"/>
      <c r="SY32" s="40951"/>
      <c r="SZ32" s="40951"/>
      <c r="TA32" s="40951"/>
      <c r="TB32" s="40951"/>
      <c r="TC32" s="40951"/>
      <c r="TD32" s="40951"/>
      <c r="TE32" s="40951"/>
      <c r="TF32" s="40951"/>
      <c r="TG32" s="40951"/>
      <c r="TH32" s="40951"/>
      <c r="TI32" s="40951"/>
      <c r="TJ32" s="40951"/>
      <c r="TK32" s="40951"/>
      <c r="TL32" s="40951"/>
      <c r="TM32" s="40951"/>
      <c r="TN32" s="40951"/>
      <c r="TO32" s="40951"/>
      <c r="TP32" s="40951"/>
      <c r="TQ32" s="40951"/>
      <c r="TR32" s="40951"/>
      <c r="TS32" s="40951"/>
      <c r="TT32" s="40951"/>
      <c r="TU32" s="40951"/>
      <c r="TV32" s="40951"/>
      <c r="TW32" s="40951"/>
      <c r="TX32" s="40951"/>
      <c r="TY32" s="40951"/>
      <c r="TZ32" s="40951"/>
      <c r="UA32" s="40951"/>
      <c r="UB32" s="40951"/>
      <c r="UC32" s="40951"/>
      <c r="UD32" s="40951"/>
      <c r="UE32" s="40951"/>
      <c r="UF32" s="40951"/>
      <c r="UG32" s="40951"/>
      <c r="UH32" s="40951"/>
      <c r="UI32" s="40951"/>
      <c r="UJ32" s="40951"/>
      <c r="UK32" s="40951"/>
      <c r="UL32" s="40951"/>
      <c r="UM32" s="40951"/>
      <c r="UN32" s="40951"/>
      <c r="UO32" s="40951"/>
      <c r="UP32" s="40951"/>
      <c r="UQ32" s="40951"/>
      <c r="UR32" s="40951"/>
      <c r="US32" s="40951"/>
      <c r="UT32" s="40951"/>
      <c r="UU32" s="40951"/>
      <c r="UV32" s="40951"/>
      <c r="UW32" s="40951"/>
      <c r="UX32" s="40951"/>
      <c r="UY32" s="40951"/>
      <c r="UZ32" s="40951"/>
      <c r="VA32" s="40951"/>
      <c r="VB32" s="40951"/>
      <c r="VC32" s="40951"/>
      <c r="VD32" s="40951"/>
      <c r="VE32" s="40951"/>
      <c r="VF32" s="40951"/>
      <c r="VG32" s="40951"/>
      <c r="VH32" s="40951"/>
      <c r="VI32" s="40951"/>
      <c r="VJ32" s="40951"/>
      <c r="VK32" s="40951"/>
      <c r="VL32" s="40951"/>
      <c r="VM32" s="40951"/>
      <c r="VN32" s="40951"/>
      <c r="VO32" s="40951"/>
      <c r="VP32" s="40951"/>
      <c r="VQ32" s="40951"/>
      <c r="VR32" s="40951"/>
      <c r="VS32" s="40951"/>
      <c r="VT32" s="40951"/>
      <c r="VU32" s="40951"/>
      <c r="VV32" s="40951"/>
      <c r="VW32" s="40951"/>
      <c r="VX32" s="40951"/>
      <c r="VY32" s="40951"/>
      <c r="VZ32" s="40951"/>
      <c r="WA32" s="40951"/>
      <c r="WB32" s="40951"/>
      <c r="WC32" s="40951"/>
      <c r="WD32" s="40951"/>
      <c r="WE32" s="40951"/>
      <c r="WF32" s="40951"/>
      <c r="WG32" s="40951"/>
      <c r="WH32" s="40951"/>
      <c r="WI32" s="40951"/>
      <c r="WJ32" s="40951"/>
      <c r="WK32" s="40951"/>
      <c r="WL32" s="40951"/>
      <c r="WM32" s="40951"/>
      <c r="WN32" s="40951"/>
      <c r="WO32" s="40951"/>
      <c r="WP32" s="40951"/>
      <c r="WQ32" s="40951"/>
      <c r="WR32" s="40951"/>
      <c r="WS32" s="40951"/>
      <c r="WT32" s="40951"/>
      <c r="WU32" s="40951"/>
      <c r="WV32" s="40951"/>
      <c r="WW32" s="40951"/>
      <c r="WX32" s="40951"/>
      <c r="WY32" s="40951"/>
      <c r="WZ32" s="40951"/>
      <c r="XA32" s="40951"/>
      <c r="XB32" s="40951"/>
      <c r="XC32" s="40951"/>
      <c r="XD32" s="40951"/>
      <c r="XE32" s="40951"/>
      <c r="XF32" s="40951"/>
      <c r="XG32" s="40951"/>
      <c r="XH32" s="40951"/>
      <c r="XI32" s="40951"/>
      <c r="XJ32" s="40951"/>
      <c r="XK32" s="40951"/>
      <c r="XL32" s="40951"/>
      <c r="XM32" s="40951"/>
      <c r="XN32" s="40951"/>
      <c r="XO32" s="40951"/>
      <c r="XP32" s="40951"/>
      <c r="XQ32" s="40951"/>
      <c r="XR32" s="40951"/>
      <c r="XS32" s="40951"/>
      <c r="XT32" s="40951"/>
      <c r="XU32" s="40951"/>
      <c r="XV32" s="40951"/>
      <c r="XW32" s="40951"/>
      <c r="XX32" s="40951"/>
      <c r="XY32" s="40951"/>
      <c r="XZ32" s="40951"/>
      <c r="YA32" s="40951"/>
      <c r="YB32" s="40951"/>
      <c r="YC32" s="40951"/>
      <c r="YD32" s="40951"/>
      <c r="YE32" s="40951"/>
      <c r="YF32" s="40951"/>
      <c r="YG32" s="40951"/>
      <c r="YH32" s="40951"/>
      <c r="YI32" s="40951"/>
      <c r="YJ32" s="40951"/>
      <c r="YK32" s="40951"/>
      <c r="YL32" s="40951"/>
      <c r="YM32" s="40951"/>
      <c r="YN32" s="40951"/>
      <c r="YO32" s="40951"/>
      <c r="YP32" s="40951"/>
      <c r="YQ32" s="40951"/>
      <c r="YR32" s="40951"/>
      <c r="YS32" s="40951"/>
      <c r="YT32" s="40951"/>
      <c r="YU32" s="40951"/>
      <c r="YV32" s="40951"/>
      <c r="YW32" s="40951"/>
      <c r="YX32" s="40951"/>
      <c r="YY32" s="40951"/>
      <c r="YZ32" s="40951"/>
      <c r="ZA32" s="40951"/>
      <c r="ZB32" s="40951"/>
      <c r="ZC32" s="40951"/>
      <c r="ZD32" s="40951"/>
      <c r="ZE32" s="40951"/>
      <c r="ZF32" s="40951"/>
      <c r="ZG32" s="40951"/>
      <c r="ZH32" s="40951"/>
      <c r="ZI32" s="40951"/>
      <c r="ZJ32" s="40951"/>
      <c r="ZK32" s="40951"/>
      <c r="ZL32" s="40951"/>
      <c r="ZM32" s="40951"/>
      <c r="ZN32" s="40951"/>
      <c r="ZO32" s="40951"/>
      <c r="ZP32" s="40951"/>
      <c r="ZQ32" s="40951"/>
      <c r="ZR32" s="40951"/>
      <c r="ZS32" s="40951"/>
      <c r="ZT32" s="40951"/>
      <c r="ZU32" s="40951"/>
      <c r="ZV32" s="40951"/>
      <c r="ZW32" s="40951"/>
      <c r="ZX32" s="40951"/>
      <c r="ZY32" s="40951"/>
      <c r="ZZ32" s="40951"/>
      <c r="AAA32" s="40951"/>
      <c r="AAB32" s="40951"/>
      <c r="AAC32" s="40951"/>
      <c r="AAD32" s="40951"/>
      <c r="AAE32" s="40951"/>
      <c r="AAF32" s="40951"/>
      <c r="AAG32" s="40951"/>
      <c r="AAH32" s="40951"/>
      <c r="AAI32" s="40951"/>
      <c r="AAJ32" s="40951"/>
      <c r="AAK32" s="40951"/>
      <c r="AAL32" s="40951"/>
      <c r="AAM32" s="40951"/>
      <c r="AAN32" s="40951"/>
      <c r="AAO32" s="40951"/>
      <c r="AAP32" s="40951"/>
      <c r="AAQ32" s="40951"/>
      <c r="AAR32" s="40951"/>
      <c r="AAS32" s="40951"/>
      <c r="AAT32" s="40951"/>
      <c r="AAU32" s="40951"/>
      <c r="AAV32" s="40951"/>
      <c r="AAW32" s="40951"/>
      <c r="AAX32" s="40951"/>
      <c r="AAY32" s="40951"/>
      <c r="AAZ32" s="40951"/>
      <c r="ABA32" s="40951"/>
      <c r="ABB32" s="40951"/>
      <c r="ABC32" s="40951"/>
      <c r="ABD32" s="40951"/>
      <c r="ABE32" s="40951"/>
      <c r="ABF32" s="40951"/>
      <c r="ABG32" s="40951"/>
      <c r="ABH32" s="40951"/>
      <c r="ABI32" s="40951"/>
      <c r="ABJ32" s="40951"/>
      <c r="ABK32" s="40951"/>
      <c r="ABL32" s="40951"/>
      <c r="ABM32" s="40951"/>
      <c r="ABN32" s="40951"/>
      <c r="ABO32" s="40951"/>
      <c r="ABP32" s="40951"/>
      <c r="ABQ32" s="40951"/>
      <c r="ABR32" s="40951"/>
      <c r="ABS32" s="40951"/>
      <c r="ABT32" s="40951"/>
      <c r="ABU32" s="40951"/>
      <c r="ABV32" s="40951"/>
      <c r="ABW32" s="40951"/>
      <c r="ABX32" s="40951"/>
      <c r="ABY32" s="40951"/>
      <c r="ABZ32" s="40951"/>
      <c r="ACA32" s="40951"/>
      <c r="ACB32" s="40951"/>
      <c r="ACC32" s="40951"/>
      <c r="ACD32" s="40951"/>
      <c r="ACE32" s="40951"/>
      <c r="ACF32" s="40951"/>
      <c r="ACG32" s="40951"/>
      <c r="ACH32" s="40951"/>
      <c r="ACI32" s="40951"/>
      <c r="ACJ32" s="40951"/>
      <c r="ACK32" s="40951"/>
      <c r="ACL32" s="40951"/>
      <c r="ACM32" s="40951"/>
      <c r="ACN32" s="40951"/>
      <c r="ACO32" s="40951"/>
      <c r="ACP32" s="40951"/>
      <c r="ACQ32" s="40951"/>
      <c r="ACR32" s="40951"/>
      <c r="ACS32" s="40951"/>
      <c r="ACT32" s="40951"/>
      <c r="ACU32" s="40951"/>
      <c r="ACV32" s="40951"/>
      <c r="ACW32" s="40951"/>
      <c r="ACX32" s="40951"/>
      <c r="ACY32" s="40951"/>
      <c r="ACZ32" s="40951"/>
      <c r="ADA32" s="40951"/>
      <c r="ADB32" s="40951"/>
      <c r="ADC32" s="40951"/>
      <c r="ADD32" s="40951"/>
      <c r="ADE32" s="40951"/>
      <c r="ADF32" s="40951"/>
      <c r="ADG32" s="40951"/>
      <c r="ADH32" s="40951"/>
      <c r="ADI32" s="40951"/>
      <c r="ADJ32" s="40951"/>
      <c r="ADK32" s="40951"/>
      <c r="ADL32" s="40951"/>
      <c r="ADM32" s="40951"/>
      <c r="ADN32" s="40951"/>
      <c r="ADO32" s="40951"/>
      <c r="ADP32" s="40951"/>
      <c r="ADQ32" s="40951"/>
      <c r="ADR32" s="40951"/>
      <c r="ADS32" s="40951"/>
      <c r="ADT32" s="40951"/>
      <c r="ADU32" s="40951"/>
      <c r="ADV32" s="40951"/>
      <c r="ADW32" s="40951"/>
      <c r="ADX32" s="40951"/>
      <c r="ADY32" s="40951"/>
      <c r="ADZ32" s="40951"/>
      <c r="AEA32" s="40951"/>
      <c r="AEB32" s="40951"/>
      <c r="AEC32" s="40951"/>
      <c r="AED32" s="40951"/>
      <c r="AEE32" s="40951"/>
      <c r="AEF32" s="40951"/>
      <c r="AEG32" s="40951"/>
      <c r="AEH32" s="40951"/>
      <c r="AEI32" s="40951"/>
      <c r="AEJ32" s="40951"/>
      <c r="AEK32" s="40951"/>
      <c r="AEL32" s="40951"/>
      <c r="AEM32" s="40951"/>
      <c r="AEN32" s="40951"/>
      <c r="AEO32" s="40951"/>
      <c r="AEP32" s="40951"/>
      <c r="AEQ32" s="40951"/>
      <c r="AER32" s="40951"/>
      <c r="AES32" s="40951"/>
      <c r="AET32" s="40951"/>
      <c r="AEU32" s="40951"/>
      <c r="AEV32" s="40951"/>
      <c r="AEW32" s="40951"/>
      <c r="AEX32" s="40951"/>
      <c r="AEY32" s="40951"/>
      <c r="AEZ32" s="40951"/>
      <c r="AFA32" s="40951"/>
      <c r="AFB32" s="40951"/>
      <c r="AFC32" s="40951"/>
      <c r="AFD32" s="40951"/>
      <c r="AFE32" s="40951"/>
      <c r="AFF32" s="40951"/>
      <c r="AFG32" s="40951"/>
      <c r="AFH32" s="40951"/>
      <c r="AFI32" s="40951"/>
      <c r="AFJ32" s="40951"/>
      <c r="AFK32" s="40951"/>
      <c r="AFL32" s="40951"/>
      <c r="AFM32" s="40951"/>
      <c r="AFN32" s="40951"/>
      <c r="AFO32" s="40951"/>
      <c r="AFP32" s="40951"/>
      <c r="AFQ32" s="40951"/>
      <c r="AFR32" s="40951"/>
      <c r="AFS32" s="40951"/>
      <c r="AFT32" s="40951"/>
      <c r="AFU32" s="40951"/>
      <c r="AFV32" s="40951"/>
      <c r="AFW32" s="40951"/>
      <c r="AFX32" s="40951"/>
      <c r="AFY32" s="40951"/>
      <c r="AFZ32" s="40951"/>
      <c r="AGA32" s="40951"/>
      <c r="AGB32" s="40951"/>
      <c r="AGC32" s="40951"/>
      <c r="AGD32" s="40951"/>
      <c r="AGE32" s="40951"/>
      <c r="AGF32" s="40951"/>
      <c r="AGG32" s="40951"/>
      <c r="AGH32" s="40951"/>
      <c r="AGI32" s="40951"/>
      <c r="AGJ32" s="40951"/>
      <c r="AGK32" s="40951"/>
      <c r="AGL32" s="40951"/>
      <c r="AGM32" s="40951"/>
      <c r="AGN32" s="40951"/>
      <c r="AGO32" s="40951"/>
      <c r="AGP32" s="40951"/>
      <c r="AGQ32" s="40951"/>
      <c r="AGR32" s="40951"/>
      <c r="AGS32" s="40951"/>
      <c r="AGT32" s="40951"/>
      <c r="AGU32" s="40951"/>
      <c r="AGV32" s="40951"/>
      <c r="AGW32" s="40951"/>
      <c r="AGX32" s="40951"/>
      <c r="AGY32" s="40951"/>
      <c r="AGZ32" s="40951"/>
      <c r="AHA32" s="40951"/>
      <c r="AHB32" s="40951"/>
      <c r="AHC32" s="40951"/>
      <c r="AHD32" s="40951"/>
      <c r="AHE32" s="40951"/>
      <c r="AHF32" s="40951"/>
      <c r="AHG32" s="40951"/>
      <c r="AHH32" s="40951"/>
      <c r="AHI32" s="40951"/>
      <c r="AHJ32" s="40951"/>
      <c r="AHK32" s="40951"/>
      <c r="AHL32" s="40951"/>
      <c r="AHM32" s="40951"/>
      <c r="AHN32" s="40951"/>
      <c r="AHO32" s="40951"/>
      <c r="AHP32" s="40951"/>
      <c r="AHQ32" s="40951"/>
      <c r="AHR32" s="40951"/>
      <c r="AHS32" s="40951"/>
      <c r="AHT32" s="40951"/>
      <c r="AHU32" s="40951"/>
      <c r="AHV32" s="40951"/>
      <c r="AHW32" s="40951"/>
      <c r="AHX32" s="40951"/>
      <c r="AHY32" s="40951"/>
      <c r="AHZ32" s="40951"/>
      <c r="AIA32" s="40951"/>
      <c r="AIB32" s="40951"/>
      <c r="AIC32" s="40951"/>
      <c r="AID32" s="40951"/>
      <c r="AIE32" s="40951"/>
      <c r="AIF32" s="40951"/>
      <c r="AIG32" s="40951"/>
      <c r="AIH32" s="40951"/>
      <c r="AII32" s="40951"/>
      <c r="AIJ32" s="40951"/>
      <c r="AIK32" s="40951"/>
      <c r="AIL32" s="40951"/>
      <c r="AIM32" s="40951"/>
      <c r="AIN32" s="40951"/>
      <c r="AIO32" s="40951"/>
      <c r="AIP32" s="40951"/>
      <c r="AIQ32" s="40951"/>
      <c r="AIR32" s="40951"/>
      <c r="AIS32" s="40951"/>
      <c r="AIT32" s="40951"/>
      <c r="AIU32" s="40951"/>
      <c r="AIV32" s="40951"/>
      <c r="AIW32" s="40951"/>
      <c r="AIX32" s="40951"/>
      <c r="AIY32" s="40951"/>
      <c r="AIZ32" s="40951"/>
      <c r="AJA32" s="40951"/>
      <c r="AJB32" s="40951"/>
      <c r="AJC32" s="40951"/>
      <c r="AJD32" s="40951"/>
      <c r="AJE32" s="40951"/>
      <c r="AJF32" s="40951"/>
      <c r="AJG32" s="40951"/>
      <c r="AJH32" s="40951"/>
      <c r="AJI32" s="40951"/>
      <c r="AJJ32" s="40951"/>
      <c r="AJK32" s="40951"/>
      <c r="AJL32" s="40951"/>
      <c r="AJM32" s="40951"/>
      <c r="AJN32" s="40951"/>
      <c r="AJO32" s="40951"/>
      <c r="AJP32" s="40951"/>
      <c r="AJQ32" s="40951"/>
      <c r="AJR32" s="40951"/>
      <c r="AJS32" s="40951"/>
      <c r="AJT32" s="40951"/>
      <c r="AJU32" s="40951"/>
      <c r="AJV32" s="40951"/>
      <c r="AJW32" s="40951"/>
      <c r="AJX32" s="40951"/>
      <c r="AJY32" s="40951"/>
      <c r="AJZ32" s="40951"/>
      <c r="AKA32" s="40951"/>
      <c r="AKB32" s="40951"/>
      <c r="AKC32" s="40951"/>
      <c r="AKD32" s="40951"/>
      <c r="AKE32" s="40951"/>
      <c r="AKF32" s="40951"/>
      <c r="AKG32" s="40951"/>
      <c r="AKH32" s="40951"/>
      <c r="AKI32" s="40951"/>
      <c r="AKJ32" s="40951"/>
      <c r="AKK32" s="40951"/>
      <c r="AKL32" s="40951"/>
      <c r="AKM32" s="40951"/>
      <c r="AKN32" s="40951"/>
      <c r="AKO32" s="40951"/>
      <c r="AKP32" s="40951"/>
      <c r="AKQ32" s="40951"/>
      <c r="AKR32" s="40951"/>
      <c r="AKS32" s="40951"/>
      <c r="AKT32" s="40951"/>
      <c r="AKU32" s="40951"/>
      <c r="AKV32" s="40951"/>
      <c r="AKW32" s="40951"/>
      <c r="AKX32" s="40951"/>
      <c r="AKY32" s="40951"/>
      <c r="AKZ32" s="40951"/>
      <c r="ALA32" s="40951"/>
      <c r="ALB32" s="40951"/>
      <c r="ALC32" s="40951"/>
      <c r="ALD32" s="40951"/>
      <c r="ALE32" s="40951"/>
      <c r="ALF32" s="40951"/>
      <c r="ALG32" s="40951"/>
      <c r="ALH32" s="40951"/>
      <c r="ALI32" s="40951"/>
      <c r="ALJ32" s="40951"/>
      <c r="ALK32" s="40951"/>
      <c r="ALL32" s="40951"/>
      <c r="ALM32" s="40951"/>
      <c r="ALN32" s="40951"/>
      <c r="ALO32" s="40951"/>
      <c r="ALP32" s="40951"/>
      <c r="ALQ32" s="40951"/>
      <c r="ALR32" s="40951"/>
      <c r="ALS32" s="40951"/>
      <c r="ALT32" s="40951"/>
      <c r="ALU32" s="40951"/>
      <c r="ALV32" s="40951"/>
      <c r="ALW32" s="40951"/>
      <c r="ALX32" s="40951"/>
      <c r="ALY32" s="40951"/>
      <c r="ALZ32" s="40951"/>
      <c r="AMA32" s="40951"/>
      <c r="AMB32" s="40951"/>
      <c r="AMC32" s="40951"/>
      <c r="AMD32" s="40951"/>
      <c r="AME32" s="40951"/>
      <c r="AMF32" s="40951"/>
      <c r="AMG32" s="40951"/>
      <c r="AMH32" s="40951"/>
      <c r="AMI32" s="40951"/>
      <c r="AMJ32" s="40951"/>
      <c r="AMK32" s="40951"/>
      <c r="AML32" s="40951"/>
      <c r="AMM32" s="40951"/>
      <c r="AMN32" s="40951"/>
      <c r="AMO32" s="40951"/>
      <c r="AMP32" s="40951"/>
      <c r="AMQ32" s="40951"/>
      <c r="AMR32" s="40951"/>
      <c r="AMS32" s="40951"/>
      <c r="AMT32" s="40951"/>
      <c r="AMU32" s="40951"/>
      <c r="AMV32" s="40951"/>
      <c r="AMW32" s="40951"/>
      <c r="AMX32" s="40951"/>
      <c r="AMY32" s="40951"/>
      <c r="AMZ32" s="40951"/>
      <c r="ANA32" s="40951"/>
      <c r="ANB32" s="40951"/>
      <c r="ANC32" s="40951"/>
      <c r="AND32" s="40951"/>
      <c r="ANE32" s="40951"/>
      <c r="ANF32" s="40951"/>
      <c r="ANG32" s="40951"/>
      <c r="ANH32" s="40951"/>
      <c r="ANI32" s="40951"/>
      <c r="ANJ32" s="40951"/>
      <c r="ANK32" s="40951"/>
      <c r="ANL32" s="40951"/>
      <c r="ANM32" s="40951"/>
      <c r="ANN32" s="40951"/>
      <c r="ANO32" s="40951"/>
      <c r="ANP32" s="40951"/>
      <c r="ANQ32" s="40951"/>
      <c r="ANR32" s="40951"/>
      <c r="ANS32" s="40951"/>
      <c r="ANT32" s="40951"/>
      <c r="ANU32" s="40951"/>
      <c r="ANV32" s="40951"/>
      <c r="ANW32" s="40951"/>
      <c r="ANX32" s="40951"/>
      <c r="ANY32" s="40951"/>
      <c r="ANZ32" s="40951"/>
      <c r="AOA32" s="40951"/>
      <c r="AOB32" s="40951"/>
      <c r="AOC32" s="40951"/>
      <c r="AOD32" s="40951"/>
      <c r="AOE32" s="40951"/>
      <c r="AOF32" s="40951"/>
      <c r="AOG32" s="40951"/>
      <c r="AOH32" s="40951"/>
      <c r="AOI32" s="40951"/>
      <c r="AOJ32" s="40951"/>
      <c r="AOK32" s="40951"/>
      <c r="AOL32" s="40951"/>
      <c r="AOM32" s="40951"/>
      <c r="AON32" s="40951"/>
      <c r="AOO32" s="40951"/>
      <c r="AOP32" s="40951"/>
      <c r="AOQ32" s="40951"/>
      <c r="AOR32" s="40951"/>
      <c r="AOS32" s="40951"/>
      <c r="AOT32" s="40951"/>
      <c r="AOU32" s="40951"/>
      <c r="AOV32" s="40951"/>
      <c r="AOW32" s="40951"/>
      <c r="AOX32" s="40951"/>
      <c r="AOY32" s="40951"/>
      <c r="AOZ32" s="40951"/>
      <c r="APA32" s="40951"/>
      <c r="APB32" s="40951"/>
      <c r="APC32" s="40951"/>
      <c r="APD32" s="40951"/>
      <c r="APE32" s="40951"/>
      <c r="APF32" s="40951"/>
      <c r="APG32" s="40951"/>
      <c r="APH32" s="40951"/>
      <c r="API32" s="40951"/>
      <c r="APJ32" s="40951"/>
      <c r="APK32" s="40951"/>
      <c r="APL32" s="40951"/>
      <c r="APM32" s="40951"/>
      <c r="APN32" s="40951"/>
      <c r="APO32" s="40951"/>
      <c r="APP32" s="40951"/>
      <c r="APQ32" s="40951"/>
      <c r="APR32" s="40951"/>
      <c r="APS32" s="40951"/>
      <c r="APT32" s="40951"/>
      <c r="APU32" s="40951"/>
      <c r="APV32" s="40951"/>
      <c r="APW32" s="40951"/>
      <c r="APX32" s="40951"/>
      <c r="APY32" s="40951"/>
      <c r="APZ32" s="40951"/>
      <c r="AQA32" s="40951"/>
      <c r="AQB32" s="40951"/>
      <c r="AQC32" s="40951"/>
      <c r="AQD32" s="40951"/>
      <c r="AQE32" s="40951"/>
      <c r="AQF32" s="40951"/>
      <c r="AQG32" s="40951"/>
      <c r="AQH32" s="40951"/>
      <c r="AQI32" s="40951"/>
      <c r="AQJ32" s="40951"/>
      <c r="AQK32" s="40951"/>
      <c r="AQL32" s="40951"/>
      <c r="AQM32" s="40951"/>
      <c r="AQN32" s="40951"/>
      <c r="AQO32" s="40951"/>
      <c r="AQP32" s="40951"/>
      <c r="AQQ32" s="40951"/>
      <c r="AQR32" s="40951"/>
      <c r="AQS32" s="40951"/>
      <c r="AQT32" s="40951"/>
      <c r="AQU32" s="40951"/>
      <c r="AQV32" s="40951"/>
      <c r="AQW32" s="40951"/>
      <c r="AQX32" s="40951"/>
      <c r="AQY32" s="40951"/>
      <c r="AQZ32" s="40951"/>
      <c r="ARA32" s="40951"/>
      <c r="ARB32" s="40951"/>
      <c r="ARC32" s="40951"/>
      <c r="ARD32" s="40951"/>
      <c r="ARE32" s="40951"/>
      <c r="ARF32" s="40951"/>
      <c r="ARG32" s="40951"/>
      <c r="ARH32" s="40951"/>
      <c r="ARI32" s="40951"/>
      <c r="ARJ32" s="40951"/>
      <c r="ARK32" s="40951"/>
      <c r="ARL32" s="40951"/>
      <c r="ARM32" s="40951"/>
      <c r="ARN32" s="40951"/>
      <c r="ARO32" s="40951"/>
      <c r="ARP32" s="40951"/>
      <c r="ARQ32" s="40951"/>
      <c r="ARR32" s="40951"/>
      <c r="ARS32" s="40951"/>
      <c r="ART32" s="40951"/>
      <c r="ARU32" s="40951"/>
      <c r="ARV32" s="40951"/>
      <c r="ARW32" s="40951"/>
      <c r="ARX32" s="40951"/>
      <c r="ARY32" s="40951"/>
      <c r="ARZ32" s="40951"/>
      <c r="ASA32" s="40951"/>
      <c r="ASB32" s="40951"/>
      <c r="ASC32" s="40951"/>
      <c r="ASD32" s="40951"/>
      <c r="ASE32" s="40951"/>
      <c r="ASF32" s="40951"/>
      <c r="ASG32" s="40951"/>
      <c r="ASH32" s="40951"/>
      <c r="ASI32" s="40951"/>
      <c r="ASJ32" s="40951"/>
      <c r="ASK32" s="40951"/>
      <c r="ASL32" s="40951"/>
      <c r="ASM32" s="40951"/>
      <c r="ASN32" s="40951"/>
      <c r="ASO32" s="40951"/>
      <c r="ASP32" s="40951"/>
      <c r="ASQ32" s="40951"/>
      <c r="ASR32" s="40951"/>
      <c r="ASS32" s="40951"/>
      <c r="AST32" s="40951"/>
      <c r="ASU32" s="40951"/>
      <c r="ASV32" s="40951"/>
      <c r="ASW32" s="40951"/>
      <c r="ASX32" s="40951"/>
      <c r="ASY32" s="40951"/>
      <c r="ASZ32" s="40951"/>
      <c r="ATA32" s="40951"/>
      <c r="ATB32" s="40951"/>
      <c r="ATC32" s="40951"/>
      <c r="ATD32" s="40951"/>
      <c r="ATE32" s="40951"/>
      <c r="ATF32" s="40951"/>
      <c r="ATG32" s="40951"/>
      <c r="ATH32" s="40951"/>
      <c r="ATI32" s="40951"/>
      <c r="ATJ32" s="40951"/>
      <c r="ATK32" s="40951"/>
      <c r="ATL32" s="40951"/>
      <c r="ATM32" s="40951"/>
      <c r="ATN32" s="40951"/>
      <c r="ATO32" s="40951"/>
      <c r="ATP32" s="40951"/>
      <c r="ATQ32" s="40951"/>
      <c r="ATR32" s="40951"/>
      <c r="ATS32" s="40951"/>
      <c r="ATT32" s="40951"/>
      <c r="ATU32" s="40951"/>
      <c r="ATV32" s="40951"/>
      <c r="ATW32" s="40951"/>
      <c r="ATX32" s="40951"/>
      <c r="ATY32" s="40951"/>
      <c r="ATZ32" s="40951"/>
      <c r="AUA32" s="40951"/>
      <c r="AUB32" s="40951"/>
      <c r="AUC32" s="40951"/>
      <c r="AUD32" s="40951"/>
      <c r="AUE32" s="40951"/>
      <c r="AUF32" s="40951"/>
      <c r="AUG32" s="40951"/>
      <c r="AUH32" s="40951"/>
      <c r="AUI32" s="40951"/>
      <c r="AUJ32" s="40951"/>
      <c r="AUK32" s="40951"/>
      <c r="AUL32" s="40951"/>
      <c r="AUM32" s="40951"/>
      <c r="AUN32" s="40951"/>
      <c r="AUO32" s="40951"/>
      <c r="AUP32" s="40951"/>
      <c r="AUQ32" s="40951"/>
      <c r="AUR32" s="40951"/>
      <c r="AUS32" s="40951"/>
      <c r="AUT32" s="40951"/>
      <c r="AUU32" s="40951"/>
      <c r="AUV32" s="40951"/>
      <c r="AUW32" s="40951"/>
      <c r="AUX32" s="40951"/>
      <c r="AUY32" s="40951"/>
      <c r="AUZ32" s="40951"/>
      <c r="AVA32" s="40951"/>
      <c r="AVB32" s="40951"/>
      <c r="AVC32" s="40951"/>
      <c r="AVD32" s="40951"/>
      <c r="AVE32" s="40951"/>
      <c r="AVF32" s="40951"/>
      <c r="AVG32" s="40951"/>
      <c r="AVH32" s="40951"/>
      <c r="AVI32" s="40951"/>
      <c r="AVJ32" s="40951"/>
      <c r="AVK32" s="40951"/>
      <c r="AVL32" s="40951"/>
      <c r="AVM32" s="40951"/>
      <c r="AVN32" s="40951"/>
      <c r="AVO32" s="40951"/>
      <c r="AVP32" s="40951"/>
      <c r="AVQ32" s="40951"/>
      <c r="AVR32" s="40951"/>
      <c r="AVS32" s="40951"/>
      <c r="AVT32" s="40951"/>
      <c r="AVU32" s="40951"/>
      <c r="AVV32" s="40951"/>
      <c r="AVW32" s="40951"/>
      <c r="AVX32" s="40951"/>
      <c r="AVY32" s="40951"/>
      <c r="AVZ32" s="40951"/>
      <c r="AWA32" s="40951"/>
      <c r="AWB32" s="40951"/>
      <c r="AWC32" s="40951"/>
      <c r="AWD32" s="40951"/>
      <c r="AWE32" s="40951"/>
      <c r="AWF32" s="40951"/>
      <c r="AWG32" s="40951"/>
      <c r="AWH32" s="40951"/>
      <c r="AWI32" s="40951"/>
      <c r="AWJ32" s="40951"/>
      <c r="AWK32" s="40951"/>
      <c r="AWL32" s="40951"/>
      <c r="AWM32" s="40951"/>
      <c r="AWN32" s="40951"/>
      <c r="AWO32" s="40951"/>
      <c r="AWP32" s="40951"/>
      <c r="AWQ32" s="40951"/>
      <c r="AWR32" s="40951"/>
      <c r="AWS32" s="40951"/>
      <c r="AWT32" s="40951"/>
      <c r="AWU32" s="40951"/>
      <c r="AWV32" s="40951"/>
      <c r="AWW32" s="40951"/>
      <c r="AWX32" s="40951"/>
      <c r="AWY32" s="40951"/>
      <c r="AWZ32" s="40951"/>
      <c r="AXA32" s="40951"/>
      <c r="AXB32" s="40951"/>
      <c r="AXC32" s="40951"/>
      <c r="AXD32" s="40951"/>
      <c r="AXE32" s="40951"/>
      <c r="AXF32" s="40951"/>
      <c r="AXG32" s="40951"/>
      <c r="AXH32" s="40951"/>
      <c r="AXI32" s="40951"/>
      <c r="AXJ32" s="40951"/>
      <c r="AXK32" s="40951"/>
      <c r="AXL32" s="40951"/>
      <c r="AXM32" s="40951"/>
      <c r="AXN32" s="40951"/>
      <c r="AXO32" s="40951"/>
      <c r="AXP32" s="40951"/>
      <c r="AXQ32" s="40951"/>
      <c r="AXR32" s="40951"/>
      <c r="AXS32" s="40951"/>
      <c r="AXT32" s="40951"/>
      <c r="AXU32" s="40951"/>
      <c r="AXV32" s="40951"/>
      <c r="AXW32" s="40951"/>
      <c r="AXX32" s="40951"/>
      <c r="AXY32" s="40951"/>
      <c r="AXZ32" s="40951"/>
      <c r="AYA32" s="40951"/>
      <c r="AYB32" s="40951"/>
      <c r="AYC32" s="40951"/>
      <c r="AYD32" s="40951"/>
      <c r="AYE32" s="40951"/>
      <c r="AYF32" s="40951"/>
      <c r="AYG32" s="40951"/>
      <c r="AYH32" s="40951"/>
      <c r="AYI32" s="40951"/>
      <c r="AYJ32" s="40951"/>
      <c r="AYK32" s="40951"/>
      <c r="AYL32" s="40951"/>
      <c r="AYM32" s="40951"/>
      <c r="AYN32" s="40951"/>
      <c r="AYO32" s="40951"/>
      <c r="AYP32" s="40951"/>
      <c r="AYQ32" s="40951"/>
      <c r="AYR32" s="40951"/>
      <c r="AYS32" s="40951"/>
      <c r="AYT32" s="40951"/>
      <c r="AYU32" s="40951"/>
      <c r="AYV32" s="40951"/>
      <c r="AYW32" s="40951"/>
      <c r="AYX32" s="40951"/>
      <c r="AYY32" s="40951"/>
      <c r="AYZ32" s="40951"/>
      <c r="AZA32" s="40951"/>
      <c r="AZB32" s="40951"/>
      <c r="AZC32" s="40951"/>
      <c r="AZD32" s="40951"/>
      <c r="AZE32" s="40951"/>
      <c r="AZF32" s="40951"/>
      <c r="AZG32" s="40951"/>
      <c r="AZH32" s="40951"/>
      <c r="AZI32" s="40951"/>
      <c r="AZJ32" s="40951"/>
      <c r="AZK32" s="40951"/>
      <c r="AZL32" s="40951"/>
      <c r="AZM32" s="40951"/>
      <c r="AZN32" s="40951"/>
      <c r="AZO32" s="40951"/>
      <c r="AZP32" s="40951"/>
      <c r="AZQ32" s="40951"/>
      <c r="AZR32" s="40951"/>
      <c r="AZS32" s="40951"/>
      <c r="AZT32" s="40951"/>
      <c r="AZU32" s="40951"/>
      <c r="AZV32" s="40951"/>
      <c r="AZW32" s="40951"/>
      <c r="AZX32" s="40951"/>
      <c r="AZY32" s="40951"/>
      <c r="AZZ32" s="40951"/>
      <c r="BAA32" s="40951"/>
      <c r="BAB32" s="40951"/>
      <c r="BAC32" s="40951"/>
      <c r="BAD32" s="40951"/>
      <c r="BAE32" s="40951"/>
      <c r="BAF32" s="40951"/>
      <c r="BAG32" s="40951"/>
      <c r="BAH32" s="40951"/>
      <c r="BAI32" s="40951"/>
      <c r="BAJ32" s="40951"/>
      <c r="BAK32" s="40951"/>
      <c r="BAL32" s="40951"/>
      <c r="BAM32" s="40951"/>
      <c r="BAN32" s="40951"/>
      <c r="BAO32" s="40951"/>
      <c r="BAP32" s="40951"/>
      <c r="BAQ32" s="40951"/>
      <c r="BAR32" s="40951"/>
      <c r="BAS32" s="40951"/>
      <c r="BAT32" s="40951"/>
      <c r="BAU32" s="40951"/>
      <c r="BAV32" s="40951"/>
      <c r="BAW32" s="40951"/>
      <c r="BAX32" s="40951"/>
      <c r="BAY32" s="40951"/>
      <c r="BAZ32" s="40951"/>
      <c r="BBA32" s="40951"/>
      <c r="BBB32" s="40951"/>
      <c r="BBC32" s="40951"/>
      <c r="BBD32" s="40951"/>
      <c r="BBE32" s="40951"/>
      <c r="BBF32" s="40951"/>
      <c r="BBG32" s="40951"/>
      <c r="BBH32" s="40951"/>
      <c r="BBI32" s="40951"/>
      <c r="BBJ32" s="40951"/>
      <c r="BBK32" s="40951"/>
      <c r="BBL32" s="40951"/>
      <c r="BBM32" s="40951"/>
      <c r="BBN32" s="40951"/>
      <c r="BBO32" s="40951"/>
    </row>
    <row r="33" spans="1:1419" ht="21.75" customHeight="1" x14ac:dyDescent="0.25">
      <c r="A33" s="41992" t="s">
        <v>140</v>
      </c>
      <c r="B33" s="41993"/>
      <c r="C33" s="40987">
        <f>DB_PESSOAL_V.2021!C67</f>
        <v>0</v>
      </c>
      <c r="D33" s="40987">
        <f>DB_PESSOAL_V.2021!D67</f>
        <v>0</v>
      </c>
      <c r="E33" s="40987">
        <f>DB_PESSOAL_V.2021!E67</f>
        <v>0</v>
      </c>
      <c r="F33" s="40987">
        <f>DB_PESSOAL_V.2021!F67</f>
        <v>0</v>
      </c>
      <c r="G33" s="40987">
        <f>DB_PESSOAL_V.2021!G67</f>
        <v>0</v>
      </c>
      <c r="H33" s="40988">
        <f>C33+D33-E33+F33-G33</f>
        <v>0</v>
      </c>
      <c r="I33" s="40989">
        <f>H33</f>
        <v>0</v>
      </c>
      <c r="J33" s="40969">
        <v>0</v>
      </c>
      <c r="K33" s="40969">
        <v>0</v>
      </c>
      <c r="L33" s="40969">
        <v>0</v>
      </c>
      <c r="M33" s="40969">
        <v>0</v>
      </c>
      <c r="N33" s="40990">
        <f>I33+J33-K33+L33-M33</f>
        <v>0</v>
      </c>
      <c r="O33" s="40989">
        <f>N33</f>
        <v>0</v>
      </c>
      <c r="P33" s="40969">
        <v>0</v>
      </c>
      <c r="Q33" s="40969">
        <v>0</v>
      </c>
      <c r="R33" s="40969">
        <v>0</v>
      </c>
      <c r="S33" s="40969">
        <v>0</v>
      </c>
      <c r="T33" s="40990">
        <f>O33+P33-Q33+R33-S33</f>
        <v>0</v>
      </c>
      <c r="U33" s="40989">
        <f>T33</f>
        <v>0</v>
      </c>
      <c r="V33" s="40969">
        <v>0</v>
      </c>
      <c r="W33" s="40969">
        <v>0</v>
      </c>
      <c r="X33" s="40969">
        <v>0</v>
      </c>
      <c r="Y33" s="40969">
        <v>0</v>
      </c>
      <c r="Z33" s="40990">
        <f>U33+V33-W33+X33-Y33</f>
        <v>0</v>
      </c>
      <c r="AA33" s="40989">
        <f>Z33</f>
        <v>0</v>
      </c>
      <c r="AB33" s="41078">
        <v>0</v>
      </c>
      <c r="AC33" s="41079">
        <v>0</v>
      </c>
      <c r="AD33" s="41080">
        <v>0</v>
      </c>
      <c r="AE33" s="41081">
        <v>0</v>
      </c>
      <c r="AF33" s="40990">
        <f>AA33+AB33-AC33+AD33-AE33</f>
        <v>0</v>
      </c>
      <c r="AG33" s="40989">
        <f>AF33</f>
        <v>0</v>
      </c>
      <c r="AH33" s="40969">
        <v>0</v>
      </c>
      <c r="AI33" s="40969">
        <v>0</v>
      </c>
      <c r="AJ33" s="40969">
        <v>0</v>
      </c>
      <c r="AK33" s="40969">
        <v>0</v>
      </c>
      <c r="AL33" s="40990">
        <f>AG33+AH33-AI33+AJ33-AK33</f>
        <v>0</v>
      </c>
      <c r="AM33" s="40989">
        <f>AL33</f>
        <v>0</v>
      </c>
      <c r="AN33" s="40969">
        <v>0</v>
      </c>
      <c r="AO33" s="40969">
        <v>0</v>
      </c>
      <c r="AP33" s="40969">
        <v>0</v>
      </c>
      <c r="AQ33" s="40969">
        <v>0</v>
      </c>
      <c r="AR33" s="40990">
        <f>AM33+AN33-AO33+AP33-AQ33</f>
        <v>0</v>
      </c>
      <c r="AS33" s="40989">
        <f>AR33</f>
        <v>0</v>
      </c>
      <c r="AT33" s="40969">
        <v>0</v>
      </c>
      <c r="AU33" s="40969">
        <v>0</v>
      </c>
      <c r="AV33" s="40969">
        <v>0</v>
      </c>
      <c r="AW33" s="40969">
        <v>0</v>
      </c>
      <c r="AX33" s="40990">
        <f>AS33+AT33-AU33+AV33-AW33</f>
        <v>0</v>
      </c>
      <c r="AY33" s="40989">
        <f>AX33</f>
        <v>0</v>
      </c>
      <c r="AZ33" s="41082">
        <v>0</v>
      </c>
      <c r="BA33" s="41083">
        <v>0</v>
      </c>
      <c r="BB33" s="41084">
        <v>0</v>
      </c>
      <c r="BC33" s="41085">
        <v>0</v>
      </c>
      <c r="BD33" s="40990">
        <f>AY33+AZ33-BA33+BB33-BC33</f>
        <v>0</v>
      </c>
      <c r="BE33" s="40989">
        <f>BD33</f>
        <v>0</v>
      </c>
      <c r="BF33" s="40969">
        <v>0</v>
      </c>
      <c r="BG33" s="40969">
        <v>0</v>
      </c>
      <c r="BH33" s="40969">
        <v>0</v>
      </c>
      <c r="BI33" s="40969">
        <v>0</v>
      </c>
      <c r="BJ33" s="40990">
        <f>BE33+BF33-BG33+BH33-BI33</f>
        <v>0</v>
      </c>
      <c r="BK33" s="40989">
        <f>BJ33</f>
        <v>0</v>
      </c>
      <c r="BL33" s="40969">
        <v>0</v>
      </c>
      <c r="BM33" s="40969">
        <v>0</v>
      </c>
      <c r="BN33" s="40969">
        <v>0</v>
      </c>
      <c r="BO33" s="40969">
        <v>0</v>
      </c>
      <c r="BP33" s="40990">
        <f>BK33+BL33-BM33+BN33-BO33</f>
        <v>0</v>
      </c>
      <c r="BQ33" s="40989">
        <f>BP33</f>
        <v>0</v>
      </c>
      <c r="BR33" s="40969">
        <v>0</v>
      </c>
      <c r="BS33" s="40969">
        <v>0</v>
      </c>
      <c r="BT33" s="40969">
        <v>0</v>
      </c>
      <c r="BU33" s="40969">
        <v>0</v>
      </c>
      <c r="BV33" s="40990">
        <f>BQ33+BR33-BS33+BT33-BU33</f>
        <v>0</v>
      </c>
      <c r="BW33" s="40989">
        <f>BV33</f>
        <v>0</v>
      </c>
      <c r="BX33" s="40969">
        <v>0</v>
      </c>
      <c r="BY33" s="40969">
        <v>0</v>
      </c>
      <c r="BZ33" s="40969">
        <v>0</v>
      </c>
      <c r="CA33" s="40969">
        <v>0</v>
      </c>
      <c r="CB33" s="40990">
        <f>BW33+BX33-BY33+BZ33-CA33</f>
        <v>0</v>
      </c>
      <c r="CC33" s="41086">
        <f>H33</f>
        <v>0</v>
      </c>
      <c r="CD33" s="41086">
        <f t="shared" si="20"/>
        <v>0</v>
      </c>
      <c r="CE33" s="41086">
        <f t="shared" si="20"/>
        <v>0</v>
      </c>
      <c r="CF33" s="41086">
        <f t="shared" si="20"/>
        <v>0</v>
      </c>
      <c r="CG33" s="41086">
        <f t="shared" si="20"/>
        <v>0</v>
      </c>
      <c r="CH33" s="40988">
        <f>CC33+CD33-CE33+CF33-CG33</f>
        <v>0</v>
      </c>
      <c r="CI33" s="41087">
        <f>C33</f>
        <v>0</v>
      </c>
      <c r="CJ33" s="41086">
        <f t="shared" si="21"/>
        <v>0</v>
      </c>
      <c r="CK33" s="41086">
        <f t="shared" si="21"/>
        <v>0</v>
      </c>
      <c r="CL33" s="41086">
        <f t="shared" si="21"/>
        <v>0</v>
      </c>
      <c r="CM33" s="41086">
        <f t="shared" si="21"/>
        <v>0</v>
      </c>
      <c r="CN33" s="40988">
        <f>CI33+CJ33-CK33+CL33-CM33</f>
        <v>0</v>
      </c>
      <c r="CO33" s="40951"/>
      <c r="CP33" s="40951"/>
      <c r="CQ33" s="40951"/>
      <c r="CR33" s="40951"/>
      <c r="CS33" s="40951"/>
      <c r="CT33" s="40951"/>
      <c r="CU33" s="40951"/>
      <c r="CV33" s="40951"/>
      <c r="CW33" s="40951"/>
      <c r="CX33" s="40951"/>
      <c r="CY33" s="40951"/>
      <c r="CZ33" s="40951"/>
      <c r="DA33" s="40951"/>
      <c r="DB33" s="40951"/>
      <c r="DC33" s="40951"/>
      <c r="DD33" s="40951"/>
      <c r="DE33" s="40951"/>
      <c r="DF33" s="40951"/>
      <c r="DG33" s="40951"/>
      <c r="DH33" s="40951"/>
      <c r="DI33" s="40951"/>
      <c r="DJ33" s="40951"/>
      <c r="DK33" s="40951"/>
      <c r="DL33" s="40951"/>
      <c r="DM33" s="40951"/>
      <c r="DN33" s="40951"/>
      <c r="DO33" s="40951"/>
      <c r="DP33" s="40951"/>
      <c r="DQ33" s="40951"/>
      <c r="DR33" s="40951"/>
      <c r="DS33" s="40951"/>
      <c r="DT33" s="40951"/>
      <c r="DU33" s="40951"/>
      <c r="DV33" s="40951"/>
      <c r="DW33" s="40951"/>
      <c r="DX33" s="40951"/>
      <c r="DY33" s="40951"/>
      <c r="DZ33" s="40951"/>
      <c r="EA33" s="40951"/>
      <c r="EB33" s="40951"/>
      <c r="EC33" s="40951"/>
      <c r="ED33" s="40951"/>
      <c r="EE33" s="40951"/>
      <c r="EF33" s="40951"/>
      <c r="EG33" s="40951"/>
      <c r="EH33" s="40951"/>
      <c r="EI33" s="40951"/>
      <c r="EJ33" s="40951"/>
      <c r="EK33" s="40951"/>
      <c r="EL33" s="40951"/>
      <c r="EM33" s="40951"/>
      <c r="EN33" s="40951"/>
      <c r="EO33" s="40951"/>
      <c r="EP33" s="40951"/>
      <c r="EQ33" s="40951"/>
      <c r="ER33" s="40951"/>
      <c r="ES33" s="40951"/>
      <c r="ET33" s="40951"/>
      <c r="EU33" s="40951"/>
      <c r="EV33" s="40951"/>
      <c r="EW33" s="40951"/>
      <c r="EX33" s="40951"/>
      <c r="EY33" s="40951"/>
      <c r="EZ33" s="40951"/>
      <c r="FA33" s="40951"/>
      <c r="FB33" s="40951"/>
      <c r="FC33" s="40951"/>
      <c r="FD33" s="40951"/>
      <c r="FE33" s="40951"/>
      <c r="FF33" s="40951"/>
      <c r="FG33" s="40951"/>
      <c r="FH33" s="40951"/>
      <c r="FI33" s="40951"/>
      <c r="FJ33" s="40951"/>
      <c r="FK33" s="40951"/>
      <c r="FL33" s="40951"/>
      <c r="FM33" s="40951"/>
      <c r="FN33" s="40951"/>
      <c r="FO33" s="40951"/>
      <c r="FP33" s="40951"/>
      <c r="FQ33" s="40951"/>
      <c r="FR33" s="40951"/>
      <c r="FS33" s="40951"/>
      <c r="FT33" s="40951"/>
      <c r="FU33" s="40951"/>
      <c r="FV33" s="40951"/>
      <c r="FW33" s="40951"/>
      <c r="FX33" s="40951"/>
      <c r="FY33" s="40951"/>
      <c r="FZ33" s="40951"/>
      <c r="GA33" s="40951"/>
      <c r="GB33" s="40951"/>
      <c r="GC33" s="40951"/>
      <c r="GD33" s="40951"/>
      <c r="GE33" s="40951"/>
      <c r="GF33" s="40951"/>
      <c r="GG33" s="40951"/>
      <c r="GH33" s="40951"/>
      <c r="GI33" s="40951"/>
      <c r="GJ33" s="40951"/>
      <c r="GK33" s="40951"/>
      <c r="GL33" s="40951"/>
      <c r="GM33" s="40951"/>
      <c r="GN33" s="40951"/>
      <c r="GO33" s="40951"/>
      <c r="GP33" s="40951"/>
      <c r="GQ33" s="40951"/>
      <c r="GR33" s="40951"/>
      <c r="GS33" s="40951"/>
      <c r="GT33" s="40951"/>
      <c r="GU33" s="40951"/>
      <c r="GV33" s="40951"/>
      <c r="GW33" s="40951"/>
      <c r="GX33" s="40951"/>
      <c r="GY33" s="40951"/>
      <c r="GZ33" s="40951"/>
      <c r="HA33" s="40951"/>
      <c r="HB33" s="40951"/>
      <c r="HC33" s="40951"/>
      <c r="HD33" s="40951"/>
      <c r="HE33" s="40951"/>
      <c r="HF33" s="40951"/>
      <c r="HG33" s="40951"/>
      <c r="HH33" s="40951"/>
      <c r="HI33" s="40951"/>
      <c r="HJ33" s="40951"/>
      <c r="HK33" s="40951"/>
      <c r="HL33" s="40951"/>
      <c r="HM33" s="40951"/>
      <c r="HN33" s="40951"/>
      <c r="HO33" s="40951"/>
      <c r="HP33" s="40951"/>
      <c r="HQ33" s="40951"/>
      <c r="HR33" s="40951"/>
      <c r="HS33" s="40951"/>
      <c r="HT33" s="40951"/>
      <c r="HU33" s="40951"/>
      <c r="HV33" s="40951"/>
      <c r="HW33" s="40951"/>
      <c r="HX33" s="40951"/>
      <c r="HY33" s="40951"/>
      <c r="HZ33" s="40951"/>
      <c r="IA33" s="40951"/>
      <c r="IB33" s="40951"/>
      <c r="IC33" s="40951"/>
      <c r="ID33" s="40951"/>
      <c r="IE33" s="40951"/>
      <c r="IF33" s="40951"/>
      <c r="IG33" s="40951"/>
      <c r="IH33" s="40951"/>
      <c r="II33" s="40951"/>
      <c r="IJ33" s="40951"/>
      <c r="IK33" s="40951"/>
      <c r="IL33" s="40951"/>
      <c r="IM33" s="40951"/>
      <c r="IN33" s="40951"/>
      <c r="IO33" s="40951"/>
      <c r="IP33" s="40951"/>
      <c r="IQ33" s="40951"/>
      <c r="IR33" s="40951"/>
      <c r="IS33" s="40951"/>
      <c r="IT33" s="40951"/>
      <c r="IU33" s="40951"/>
      <c r="IV33" s="40951"/>
      <c r="IW33" s="40951"/>
      <c r="IX33" s="40951"/>
      <c r="IY33" s="40951"/>
      <c r="IZ33" s="40951"/>
      <c r="JA33" s="40951"/>
      <c r="JB33" s="40951"/>
      <c r="JC33" s="40951"/>
      <c r="JD33" s="40951"/>
      <c r="JE33" s="40951"/>
      <c r="JF33" s="40951"/>
      <c r="JG33" s="40951"/>
      <c r="JH33" s="40951"/>
      <c r="JI33" s="40951"/>
      <c r="JJ33" s="40951"/>
      <c r="JK33" s="40951"/>
      <c r="JL33" s="40951"/>
      <c r="JM33" s="40951"/>
      <c r="JN33" s="40951"/>
      <c r="JO33" s="40951"/>
      <c r="JP33" s="40951"/>
      <c r="JQ33" s="40951"/>
      <c r="JR33" s="40951"/>
      <c r="JS33" s="40951"/>
      <c r="JT33" s="40951"/>
      <c r="JU33" s="40951"/>
      <c r="JV33" s="40951"/>
      <c r="JW33" s="40951"/>
      <c r="JX33" s="40951"/>
      <c r="JY33" s="40951"/>
      <c r="JZ33" s="40951"/>
      <c r="KA33" s="40951"/>
      <c r="KB33" s="40951"/>
      <c r="KC33" s="40951"/>
      <c r="KD33" s="40951"/>
      <c r="KE33" s="40951"/>
      <c r="KF33" s="40951"/>
      <c r="KG33" s="40951"/>
      <c r="KH33" s="40951"/>
      <c r="KI33" s="40951"/>
      <c r="KJ33" s="40951"/>
      <c r="KK33" s="40951"/>
      <c r="KL33" s="40951"/>
      <c r="KM33" s="40951"/>
      <c r="KN33" s="40951"/>
      <c r="KO33" s="40951"/>
      <c r="KP33" s="40951"/>
      <c r="KQ33" s="40951"/>
      <c r="KR33" s="40951"/>
      <c r="KS33" s="40951"/>
      <c r="KT33" s="40951"/>
      <c r="KU33" s="40951"/>
      <c r="KV33" s="40951"/>
      <c r="KW33" s="40951"/>
      <c r="KX33" s="40951"/>
      <c r="KY33" s="40951"/>
      <c r="KZ33" s="40951"/>
      <c r="LA33" s="40951"/>
      <c r="LB33" s="40951"/>
      <c r="LC33" s="40951"/>
      <c r="LD33" s="40951"/>
      <c r="LE33" s="40951"/>
      <c r="LF33" s="40951"/>
      <c r="LG33" s="40951"/>
      <c r="LH33" s="40951"/>
      <c r="LI33" s="40951"/>
      <c r="LJ33" s="40951"/>
      <c r="LK33" s="40951"/>
      <c r="LL33" s="40951"/>
      <c r="LM33" s="40951"/>
      <c r="LN33" s="40951"/>
      <c r="LO33" s="40951"/>
      <c r="LP33" s="40951"/>
      <c r="LQ33" s="40951"/>
      <c r="LR33" s="40951"/>
      <c r="LS33" s="40951"/>
      <c r="LT33" s="40951"/>
      <c r="LU33" s="40951"/>
      <c r="LV33" s="40951"/>
      <c r="LW33" s="40951"/>
      <c r="LX33" s="40951"/>
      <c r="LY33" s="40951"/>
      <c r="LZ33" s="40951"/>
      <c r="MA33" s="40951"/>
      <c r="MB33" s="40951"/>
      <c r="MC33" s="40951"/>
      <c r="MD33" s="40951"/>
      <c r="ME33" s="40951"/>
      <c r="MF33" s="40951"/>
      <c r="MG33" s="40951"/>
      <c r="MH33" s="40951"/>
      <c r="MI33" s="40951"/>
      <c r="MJ33" s="40951"/>
      <c r="MK33" s="40951"/>
      <c r="ML33" s="40951"/>
      <c r="MM33" s="40951"/>
      <c r="MN33" s="40951"/>
      <c r="MO33" s="40951"/>
      <c r="MP33" s="40951"/>
      <c r="MQ33" s="40951"/>
      <c r="MR33" s="40951"/>
      <c r="MS33" s="40951"/>
      <c r="MT33" s="40951"/>
      <c r="MU33" s="40951"/>
      <c r="MV33" s="40951"/>
      <c r="MW33" s="40951"/>
      <c r="MX33" s="40951"/>
      <c r="MY33" s="40951"/>
      <c r="MZ33" s="40951"/>
      <c r="NA33" s="40951"/>
      <c r="NB33" s="40951"/>
      <c r="NC33" s="40951"/>
      <c r="ND33" s="40951"/>
      <c r="NE33" s="40951"/>
      <c r="NF33" s="40951"/>
      <c r="NG33" s="40951"/>
      <c r="NH33" s="40951"/>
      <c r="NI33" s="40951"/>
      <c r="NJ33" s="40951"/>
      <c r="NK33" s="40951"/>
      <c r="NL33" s="40951"/>
      <c r="NM33" s="40951"/>
      <c r="NN33" s="40951"/>
      <c r="NO33" s="40951"/>
      <c r="NP33" s="40951"/>
      <c r="NQ33" s="40951"/>
      <c r="NR33" s="40951"/>
      <c r="NS33" s="40951"/>
      <c r="NT33" s="40951"/>
      <c r="NU33" s="40951"/>
      <c r="NV33" s="40951"/>
      <c r="NW33" s="40951"/>
      <c r="NX33" s="40951"/>
      <c r="NY33" s="40951"/>
      <c r="NZ33" s="40951"/>
      <c r="OA33" s="40951"/>
      <c r="OB33" s="40951"/>
      <c r="OC33" s="40951"/>
      <c r="OD33" s="40951"/>
      <c r="OE33" s="40951"/>
      <c r="OF33" s="40951"/>
      <c r="OG33" s="40951"/>
      <c r="OH33" s="40951"/>
      <c r="OI33" s="40951"/>
      <c r="OJ33" s="40951"/>
      <c r="OK33" s="40951"/>
      <c r="OL33" s="40951"/>
      <c r="OM33" s="40951"/>
      <c r="ON33" s="40951"/>
      <c r="OO33" s="40951"/>
      <c r="OP33" s="40951"/>
      <c r="OQ33" s="40951"/>
      <c r="OR33" s="40951"/>
      <c r="OS33" s="40951"/>
      <c r="OT33" s="40951"/>
      <c r="OU33" s="40951"/>
      <c r="OV33" s="40951"/>
      <c r="OW33" s="40951"/>
      <c r="OX33" s="40951"/>
      <c r="OY33" s="40951"/>
      <c r="OZ33" s="40951"/>
      <c r="PA33" s="40951"/>
      <c r="PB33" s="40951"/>
      <c r="PC33" s="40951"/>
      <c r="PD33" s="40951"/>
      <c r="PE33" s="40951"/>
      <c r="PF33" s="40951"/>
      <c r="PG33" s="40951"/>
      <c r="PH33" s="40951"/>
      <c r="PI33" s="40951"/>
      <c r="PJ33" s="40951"/>
      <c r="PK33" s="40951"/>
      <c r="PL33" s="40951"/>
      <c r="PM33" s="40951"/>
      <c r="PN33" s="40951"/>
      <c r="PO33" s="40951"/>
      <c r="PP33" s="40951"/>
      <c r="PQ33" s="40951"/>
      <c r="PR33" s="40951"/>
      <c r="PS33" s="40951"/>
      <c r="PT33" s="40951"/>
      <c r="PU33" s="40951"/>
      <c r="PV33" s="40951"/>
      <c r="PW33" s="40951"/>
      <c r="PX33" s="40951"/>
      <c r="PY33" s="40951"/>
      <c r="PZ33" s="40951"/>
      <c r="QA33" s="40951"/>
      <c r="QB33" s="40951"/>
      <c r="QC33" s="40951"/>
      <c r="QD33" s="40951"/>
      <c r="QE33" s="40951"/>
      <c r="QF33" s="40951"/>
      <c r="QG33" s="40951"/>
      <c r="QH33" s="40951"/>
      <c r="QI33" s="40951"/>
      <c r="QJ33" s="40951"/>
      <c r="QK33" s="40951"/>
      <c r="QL33" s="40951"/>
      <c r="QM33" s="40951"/>
      <c r="QN33" s="40951"/>
      <c r="QO33" s="40951"/>
      <c r="QP33" s="40951"/>
      <c r="QQ33" s="40951"/>
      <c r="QR33" s="40951"/>
      <c r="QS33" s="40951"/>
      <c r="QT33" s="40951"/>
      <c r="QU33" s="40951"/>
      <c r="QV33" s="40951"/>
      <c r="QW33" s="40951"/>
      <c r="QX33" s="40951"/>
      <c r="QY33" s="40951"/>
      <c r="QZ33" s="40951"/>
      <c r="RA33" s="40951"/>
      <c r="RB33" s="40951"/>
      <c r="RC33" s="40951"/>
      <c r="RD33" s="40951"/>
      <c r="RE33" s="40951"/>
      <c r="RF33" s="40951"/>
      <c r="RG33" s="40951"/>
      <c r="RH33" s="40951"/>
      <c r="RI33" s="40951"/>
      <c r="RJ33" s="40951"/>
      <c r="RK33" s="40951"/>
      <c r="RL33" s="40951"/>
      <c r="RM33" s="40951"/>
      <c r="RN33" s="40951"/>
      <c r="RO33" s="40951"/>
      <c r="RP33" s="40951"/>
      <c r="RQ33" s="40951"/>
      <c r="RR33" s="40951"/>
      <c r="RS33" s="40951"/>
      <c r="RT33" s="40951"/>
      <c r="RU33" s="40951"/>
      <c r="RV33" s="40951"/>
      <c r="RW33" s="40951"/>
      <c r="RX33" s="40951"/>
      <c r="RY33" s="40951"/>
      <c r="RZ33" s="40951"/>
      <c r="SA33" s="40951"/>
      <c r="SB33" s="40951"/>
      <c r="SC33" s="40951"/>
      <c r="SD33" s="40951"/>
      <c r="SE33" s="40951"/>
      <c r="SF33" s="40951"/>
      <c r="SG33" s="40951"/>
      <c r="SH33" s="40951"/>
      <c r="SI33" s="40951"/>
      <c r="SJ33" s="40951"/>
      <c r="SK33" s="40951"/>
      <c r="SL33" s="40951"/>
      <c r="SM33" s="40951"/>
      <c r="SN33" s="40951"/>
      <c r="SO33" s="40951"/>
      <c r="SP33" s="40951"/>
      <c r="SQ33" s="40951"/>
      <c r="SR33" s="40951"/>
      <c r="SS33" s="40951"/>
      <c r="ST33" s="40951"/>
      <c r="SU33" s="40951"/>
      <c r="SV33" s="40951"/>
      <c r="SW33" s="40951"/>
      <c r="SX33" s="40951"/>
      <c r="SY33" s="40951"/>
      <c r="SZ33" s="40951"/>
      <c r="TA33" s="40951"/>
      <c r="TB33" s="40951"/>
      <c r="TC33" s="40951"/>
      <c r="TD33" s="40951"/>
      <c r="TE33" s="40951"/>
      <c r="TF33" s="40951"/>
      <c r="TG33" s="40951"/>
      <c r="TH33" s="40951"/>
      <c r="TI33" s="40951"/>
      <c r="TJ33" s="40951"/>
      <c r="TK33" s="40951"/>
      <c r="TL33" s="40951"/>
      <c r="TM33" s="40951"/>
      <c r="TN33" s="40951"/>
      <c r="TO33" s="40951"/>
      <c r="TP33" s="40951"/>
      <c r="TQ33" s="40951"/>
      <c r="TR33" s="40951"/>
      <c r="TS33" s="40951"/>
      <c r="TT33" s="40951"/>
      <c r="TU33" s="40951"/>
      <c r="TV33" s="40951"/>
      <c r="TW33" s="40951"/>
      <c r="TX33" s="40951"/>
      <c r="TY33" s="40951"/>
      <c r="TZ33" s="40951"/>
      <c r="UA33" s="40951"/>
      <c r="UB33" s="40951"/>
      <c r="UC33" s="40951"/>
      <c r="UD33" s="40951"/>
      <c r="UE33" s="40951"/>
      <c r="UF33" s="40951"/>
      <c r="UG33" s="40951"/>
      <c r="UH33" s="40951"/>
      <c r="UI33" s="40951"/>
      <c r="UJ33" s="40951"/>
      <c r="UK33" s="40951"/>
      <c r="UL33" s="40951"/>
      <c r="UM33" s="40951"/>
      <c r="UN33" s="40951"/>
      <c r="UO33" s="40951"/>
      <c r="UP33" s="40951"/>
      <c r="UQ33" s="40951"/>
      <c r="UR33" s="40951"/>
      <c r="US33" s="40951"/>
      <c r="UT33" s="40951"/>
      <c r="UU33" s="40951"/>
      <c r="UV33" s="40951"/>
      <c r="UW33" s="40951"/>
      <c r="UX33" s="40951"/>
      <c r="UY33" s="40951"/>
      <c r="UZ33" s="40951"/>
      <c r="VA33" s="40951"/>
      <c r="VB33" s="40951"/>
      <c r="VC33" s="40951"/>
      <c r="VD33" s="40951"/>
      <c r="VE33" s="40951"/>
      <c r="VF33" s="40951"/>
      <c r="VG33" s="40951"/>
      <c r="VH33" s="40951"/>
      <c r="VI33" s="40951"/>
      <c r="VJ33" s="40951"/>
      <c r="VK33" s="40951"/>
      <c r="VL33" s="40951"/>
      <c r="VM33" s="40951"/>
      <c r="VN33" s="40951"/>
      <c r="VO33" s="40951"/>
      <c r="VP33" s="40951"/>
      <c r="VQ33" s="40951"/>
      <c r="VR33" s="40951"/>
      <c r="VS33" s="40951"/>
      <c r="VT33" s="40951"/>
      <c r="VU33" s="40951"/>
      <c r="VV33" s="40951"/>
      <c r="VW33" s="40951"/>
      <c r="VX33" s="40951"/>
      <c r="VY33" s="40951"/>
      <c r="VZ33" s="40951"/>
      <c r="WA33" s="40951"/>
      <c r="WB33" s="40951"/>
      <c r="WC33" s="40951"/>
      <c r="WD33" s="40951"/>
      <c r="WE33" s="40951"/>
      <c r="WF33" s="40951"/>
      <c r="WG33" s="40951"/>
      <c r="WH33" s="40951"/>
      <c r="WI33" s="40951"/>
      <c r="WJ33" s="40951"/>
      <c r="WK33" s="40951"/>
      <c r="WL33" s="40951"/>
      <c r="WM33" s="40951"/>
      <c r="WN33" s="40951"/>
      <c r="WO33" s="40951"/>
      <c r="WP33" s="40951"/>
      <c r="WQ33" s="40951"/>
      <c r="WR33" s="40951"/>
      <c r="WS33" s="40951"/>
      <c r="WT33" s="40951"/>
      <c r="WU33" s="40951"/>
      <c r="WV33" s="40951"/>
      <c r="WW33" s="40951"/>
      <c r="WX33" s="40951"/>
      <c r="WY33" s="40951"/>
      <c r="WZ33" s="40951"/>
      <c r="XA33" s="40951"/>
      <c r="XB33" s="40951"/>
      <c r="XC33" s="40951"/>
      <c r="XD33" s="40951"/>
      <c r="XE33" s="40951"/>
      <c r="XF33" s="40951"/>
      <c r="XG33" s="40951"/>
      <c r="XH33" s="40951"/>
      <c r="XI33" s="40951"/>
      <c r="XJ33" s="40951"/>
      <c r="XK33" s="40951"/>
      <c r="XL33" s="40951"/>
      <c r="XM33" s="40951"/>
      <c r="XN33" s="40951"/>
      <c r="XO33" s="40951"/>
      <c r="XP33" s="40951"/>
      <c r="XQ33" s="40951"/>
      <c r="XR33" s="40951"/>
      <c r="XS33" s="40951"/>
      <c r="XT33" s="40951"/>
      <c r="XU33" s="40951"/>
      <c r="XV33" s="40951"/>
      <c r="XW33" s="40951"/>
      <c r="XX33" s="40951"/>
      <c r="XY33" s="40951"/>
      <c r="XZ33" s="40951"/>
      <c r="YA33" s="40951"/>
      <c r="YB33" s="40951"/>
      <c r="YC33" s="40951"/>
      <c r="YD33" s="40951"/>
      <c r="YE33" s="40951"/>
      <c r="YF33" s="40951"/>
      <c r="YG33" s="40951"/>
      <c r="YH33" s="40951"/>
      <c r="YI33" s="40951"/>
      <c r="YJ33" s="40951"/>
      <c r="YK33" s="40951"/>
      <c r="YL33" s="40951"/>
      <c r="YM33" s="40951"/>
      <c r="YN33" s="40951"/>
      <c r="YO33" s="40951"/>
      <c r="YP33" s="40951"/>
      <c r="YQ33" s="40951"/>
      <c r="YR33" s="40951"/>
      <c r="YS33" s="40951"/>
      <c r="YT33" s="40951"/>
      <c r="YU33" s="40951"/>
      <c r="YV33" s="40951"/>
      <c r="YW33" s="40951"/>
      <c r="YX33" s="40951"/>
      <c r="YY33" s="40951"/>
      <c r="YZ33" s="40951"/>
      <c r="ZA33" s="40951"/>
      <c r="ZB33" s="40951"/>
      <c r="ZC33" s="40951"/>
      <c r="ZD33" s="40951"/>
      <c r="ZE33" s="40951"/>
      <c r="ZF33" s="40951"/>
      <c r="ZG33" s="40951"/>
      <c r="ZH33" s="40951"/>
      <c r="ZI33" s="40951"/>
      <c r="ZJ33" s="40951"/>
      <c r="ZK33" s="40951"/>
      <c r="ZL33" s="40951"/>
      <c r="ZM33" s="40951"/>
      <c r="ZN33" s="40951"/>
      <c r="ZO33" s="40951"/>
      <c r="ZP33" s="40951"/>
      <c r="ZQ33" s="40951"/>
      <c r="ZR33" s="40951"/>
      <c r="ZS33" s="40951"/>
      <c r="ZT33" s="40951"/>
      <c r="ZU33" s="40951"/>
      <c r="ZV33" s="40951"/>
      <c r="ZW33" s="40951"/>
      <c r="ZX33" s="40951"/>
      <c r="ZY33" s="40951"/>
      <c r="ZZ33" s="40951"/>
      <c r="AAA33" s="40951"/>
      <c r="AAB33" s="40951"/>
      <c r="AAC33" s="40951"/>
      <c r="AAD33" s="40951"/>
      <c r="AAE33" s="40951"/>
      <c r="AAF33" s="40951"/>
      <c r="AAG33" s="40951"/>
      <c r="AAH33" s="40951"/>
      <c r="AAI33" s="40951"/>
      <c r="AAJ33" s="40951"/>
      <c r="AAK33" s="40951"/>
      <c r="AAL33" s="40951"/>
      <c r="AAM33" s="40951"/>
      <c r="AAN33" s="40951"/>
      <c r="AAO33" s="40951"/>
      <c r="AAP33" s="40951"/>
      <c r="AAQ33" s="40951"/>
      <c r="AAR33" s="40951"/>
      <c r="AAS33" s="40951"/>
      <c r="AAT33" s="40951"/>
      <c r="AAU33" s="40951"/>
      <c r="AAV33" s="40951"/>
      <c r="AAW33" s="40951"/>
      <c r="AAX33" s="40951"/>
      <c r="AAY33" s="40951"/>
      <c r="AAZ33" s="40951"/>
      <c r="ABA33" s="40951"/>
      <c r="ABB33" s="40951"/>
      <c r="ABC33" s="40951"/>
      <c r="ABD33" s="40951"/>
      <c r="ABE33" s="40951"/>
      <c r="ABF33" s="40951"/>
      <c r="ABG33" s="40951"/>
      <c r="ABH33" s="40951"/>
      <c r="ABI33" s="40951"/>
      <c r="ABJ33" s="40951"/>
      <c r="ABK33" s="40951"/>
      <c r="ABL33" s="40951"/>
      <c r="ABM33" s="40951"/>
      <c r="ABN33" s="40951"/>
      <c r="ABO33" s="40951"/>
      <c r="ABP33" s="40951"/>
      <c r="ABQ33" s="40951"/>
      <c r="ABR33" s="40951"/>
      <c r="ABS33" s="40951"/>
      <c r="ABT33" s="40951"/>
      <c r="ABU33" s="40951"/>
      <c r="ABV33" s="40951"/>
      <c r="ABW33" s="40951"/>
      <c r="ABX33" s="40951"/>
      <c r="ABY33" s="40951"/>
      <c r="ABZ33" s="40951"/>
      <c r="ACA33" s="40951"/>
      <c r="ACB33" s="40951"/>
      <c r="ACC33" s="40951"/>
      <c r="ACD33" s="40951"/>
      <c r="ACE33" s="40951"/>
      <c r="ACF33" s="40951"/>
      <c r="ACG33" s="40951"/>
      <c r="ACH33" s="40951"/>
      <c r="ACI33" s="40951"/>
      <c r="ACJ33" s="40951"/>
      <c r="ACK33" s="40951"/>
      <c r="ACL33" s="40951"/>
      <c r="ACM33" s="40951"/>
      <c r="ACN33" s="40951"/>
      <c r="ACO33" s="40951"/>
      <c r="ACP33" s="40951"/>
      <c r="ACQ33" s="40951"/>
      <c r="ACR33" s="40951"/>
      <c r="ACS33" s="40951"/>
      <c r="ACT33" s="40951"/>
      <c r="ACU33" s="40951"/>
      <c r="ACV33" s="40951"/>
      <c r="ACW33" s="40951"/>
      <c r="ACX33" s="40951"/>
      <c r="ACY33" s="40951"/>
      <c r="ACZ33" s="40951"/>
      <c r="ADA33" s="40951"/>
      <c r="ADB33" s="40951"/>
      <c r="ADC33" s="40951"/>
      <c r="ADD33" s="40951"/>
      <c r="ADE33" s="40951"/>
      <c r="ADF33" s="40951"/>
      <c r="ADG33" s="40951"/>
      <c r="ADH33" s="40951"/>
      <c r="ADI33" s="40951"/>
      <c r="ADJ33" s="40951"/>
      <c r="ADK33" s="40951"/>
      <c r="ADL33" s="40951"/>
      <c r="ADM33" s="40951"/>
      <c r="ADN33" s="40951"/>
      <c r="ADO33" s="40951"/>
      <c r="ADP33" s="40951"/>
      <c r="ADQ33" s="40951"/>
      <c r="ADR33" s="40951"/>
      <c r="ADS33" s="40951"/>
      <c r="ADT33" s="40951"/>
      <c r="ADU33" s="40951"/>
      <c r="ADV33" s="40951"/>
      <c r="ADW33" s="40951"/>
      <c r="ADX33" s="40951"/>
      <c r="ADY33" s="40951"/>
      <c r="ADZ33" s="40951"/>
      <c r="AEA33" s="40951"/>
      <c r="AEB33" s="40951"/>
      <c r="AEC33" s="40951"/>
      <c r="AED33" s="40951"/>
      <c r="AEE33" s="40951"/>
      <c r="AEF33" s="40951"/>
      <c r="AEG33" s="40951"/>
      <c r="AEH33" s="40951"/>
      <c r="AEI33" s="40951"/>
      <c r="AEJ33" s="40951"/>
      <c r="AEK33" s="40951"/>
      <c r="AEL33" s="40951"/>
      <c r="AEM33" s="40951"/>
      <c r="AEN33" s="40951"/>
      <c r="AEO33" s="40951"/>
      <c r="AEP33" s="40951"/>
      <c r="AEQ33" s="40951"/>
      <c r="AER33" s="40951"/>
      <c r="AES33" s="40951"/>
      <c r="AET33" s="40951"/>
      <c r="AEU33" s="40951"/>
      <c r="AEV33" s="40951"/>
      <c r="AEW33" s="40951"/>
      <c r="AEX33" s="40951"/>
      <c r="AEY33" s="40951"/>
      <c r="AEZ33" s="40951"/>
      <c r="AFA33" s="40951"/>
      <c r="AFB33" s="40951"/>
      <c r="AFC33" s="40951"/>
      <c r="AFD33" s="40951"/>
      <c r="AFE33" s="40951"/>
      <c r="AFF33" s="40951"/>
      <c r="AFG33" s="40951"/>
      <c r="AFH33" s="40951"/>
      <c r="AFI33" s="40951"/>
      <c r="AFJ33" s="40951"/>
      <c r="AFK33" s="40951"/>
      <c r="AFL33" s="40951"/>
      <c r="AFM33" s="40951"/>
      <c r="AFN33" s="40951"/>
      <c r="AFO33" s="40951"/>
      <c r="AFP33" s="40951"/>
      <c r="AFQ33" s="40951"/>
      <c r="AFR33" s="40951"/>
      <c r="AFS33" s="40951"/>
      <c r="AFT33" s="40951"/>
      <c r="AFU33" s="40951"/>
      <c r="AFV33" s="40951"/>
      <c r="AFW33" s="40951"/>
      <c r="AFX33" s="40951"/>
      <c r="AFY33" s="40951"/>
      <c r="AFZ33" s="40951"/>
      <c r="AGA33" s="40951"/>
      <c r="AGB33" s="40951"/>
      <c r="AGC33" s="40951"/>
      <c r="AGD33" s="40951"/>
      <c r="AGE33" s="40951"/>
      <c r="AGF33" s="40951"/>
      <c r="AGG33" s="40951"/>
      <c r="AGH33" s="40951"/>
      <c r="AGI33" s="40951"/>
      <c r="AGJ33" s="40951"/>
      <c r="AGK33" s="40951"/>
      <c r="AGL33" s="40951"/>
      <c r="AGM33" s="40951"/>
      <c r="AGN33" s="40951"/>
      <c r="AGO33" s="40951"/>
      <c r="AGP33" s="40951"/>
      <c r="AGQ33" s="40951"/>
      <c r="AGR33" s="40951"/>
      <c r="AGS33" s="40951"/>
      <c r="AGT33" s="40951"/>
      <c r="AGU33" s="40951"/>
      <c r="AGV33" s="40951"/>
      <c r="AGW33" s="40951"/>
      <c r="AGX33" s="40951"/>
      <c r="AGY33" s="40951"/>
      <c r="AGZ33" s="40951"/>
      <c r="AHA33" s="40951"/>
      <c r="AHB33" s="40951"/>
      <c r="AHC33" s="40951"/>
      <c r="AHD33" s="40951"/>
      <c r="AHE33" s="40951"/>
      <c r="AHF33" s="40951"/>
      <c r="AHG33" s="40951"/>
      <c r="AHH33" s="40951"/>
      <c r="AHI33" s="40951"/>
      <c r="AHJ33" s="40951"/>
      <c r="AHK33" s="40951"/>
      <c r="AHL33" s="40951"/>
      <c r="AHM33" s="40951"/>
      <c r="AHN33" s="40951"/>
      <c r="AHO33" s="40951"/>
      <c r="AHP33" s="40951"/>
      <c r="AHQ33" s="40951"/>
      <c r="AHR33" s="40951"/>
      <c r="AHS33" s="40951"/>
      <c r="AHT33" s="40951"/>
      <c r="AHU33" s="40951"/>
      <c r="AHV33" s="40951"/>
      <c r="AHW33" s="40951"/>
      <c r="AHX33" s="40951"/>
      <c r="AHY33" s="40951"/>
      <c r="AHZ33" s="40951"/>
      <c r="AIA33" s="40951"/>
      <c r="AIB33" s="40951"/>
      <c r="AIC33" s="40951"/>
      <c r="AID33" s="40951"/>
      <c r="AIE33" s="40951"/>
      <c r="AIF33" s="40951"/>
      <c r="AIG33" s="40951"/>
      <c r="AIH33" s="40951"/>
      <c r="AII33" s="40951"/>
      <c r="AIJ33" s="40951"/>
      <c r="AIK33" s="40951"/>
      <c r="AIL33" s="40951"/>
      <c r="AIM33" s="40951"/>
      <c r="AIN33" s="40951"/>
      <c r="AIO33" s="40951"/>
      <c r="AIP33" s="40951"/>
      <c r="AIQ33" s="40951"/>
      <c r="AIR33" s="40951"/>
      <c r="AIS33" s="40951"/>
      <c r="AIT33" s="40951"/>
      <c r="AIU33" s="40951"/>
      <c r="AIV33" s="40951"/>
      <c r="AIW33" s="40951"/>
      <c r="AIX33" s="40951"/>
      <c r="AIY33" s="40951"/>
      <c r="AIZ33" s="40951"/>
      <c r="AJA33" s="40951"/>
      <c r="AJB33" s="40951"/>
      <c r="AJC33" s="40951"/>
      <c r="AJD33" s="40951"/>
      <c r="AJE33" s="40951"/>
      <c r="AJF33" s="40951"/>
      <c r="AJG33" s="40951"/>
      <c r="AJH33" s="40951"/>
      <c r="AJI33" s="40951"/>
      <c r="AJJ33" s="40951"/>
      <c r="AJK33" s="40951"/>
      <c r="AJL33" s="40951"/>
      <c r="AJM33" s="40951"/>
      <c r="AJN33" s="40951"/>
      <c r="AJO33" s="40951"/>
      <c r="AJP33" s="40951"/>
      <c r="AJQ33" s="40951"/>
      <c r="AJR33" s="40951"/>
      <c r="AJS33" s="40951"/>
      <c r="AJT33" s="40951"/>
      <c r="AJU33" s="40951"/>
      <c r="AJV33" s="40951"/>
      <c r="AJW33" s="40951"/>
      <c r="AJX33" s="40951"/>
      <c r="AJY33" s="40951"/>
      <c r="AJZ33" s="40951"/>
      <c r="AKA33" s="40951"/>
      <c r="AKB33" s="40951"/>
      <c r="AKC33" s="40951"/>
      <c r="AKD33" s="40951"/>
      <c r="AKE33" s="40951"/>
      <c r="AKF33" s="40951"/>
      <c r="AKG33" s="40951"/>
      <c r="AKH33" s="40951"/>
      <c r="AKI33" s="40951"/>
      <c r="AKJ33" s="40951"/>
      <c r="AKK33" s="40951"/>
      <c r="AKL33" s="40951"/>
      <c r="AKM33" s="40951"/>
      <c r="AKN33" s="40951"/>
      <c r="AKO33" s="40951"/>
      <c r="AKP33" s="40951"/>
      <c r="AKQ33" s="40951"/>
      <c r="AKR33" s="40951"/>
      <c r="AKS33" s="40951"/>
      <c r="AKT33" s="40951"/>
      <c r="AKU33" s="40951"/>
      <c r="AKV33" s="40951"/>
      <c r="AKW33" s="40951"/>
      <c r="AKX33" s="40951"/>
      <c r="AKY33" s="40951"/>
      <c r="AKZ33" s="40951"/>
      <c r="ALA33" s="40951"/>
      <c r="ALB33" s="40951"/>
      <c r="ALC33" s="40951"/>
      <c r="ALD33" s="40951"/>
      <c r="ALE33" s="40951"/>
      <c r="ALF33" s="40951"/>
      <c r="ALG33" s="40951"/>
      <c r="ALH33" s="40951"/>
      <c r="ALI33" s="40951"/>
      <c r="ALJ33" s="40951"/>
      <c r="ALK33" s="40951"/>
      <c r="ALL33" s="40951"/>
      <c r="ALM33" s="40951"/>
      <c r="ALN33" s="40951"/>
      <c r="ALO33" s="40951"/>
      <c r="ALP33" s="40951"/>
      <c r="ALQ33" s="40951"/>
      <c r="ALR33" s="40951"/>
      <c r="ALS33" s="40951"/>
      <c r="ALT33" s="40951"/>
      <c r="ALU33" s="40951"/>
      <c r="ALV33" s="40951"/>
      <c r="ALW33" s="40951"/>
      <c r="ALX33" s="40951"/>
      <c r="ALY33" s="40951"/>
      <c r="ALZ33" s="40951"/>
      <c r="AMA33" s="40951"/>
      <c r="AMB33" s="40951"/>
      <c r="AMC33" s="40951"/>
      <c r="AMD33" s="40951"/>
      <c r="AME33" s="40951"/>
      <c r="AMF33" s="40951"/>
      <c r="AMG33" s="40951"/>
      <c r="AMH33" s="40951"/>
      <c r="AMI33" s="40951"/>
      <c r="AMJ33" s="40951"/>
      <c r="AMK33" s="40951"/>
      <c r="AML33" s="40951"/>
      <c r="AMM33" s="40951"/>
      <c r="AMN33" s="40951"/>
      <c r="AMO33" s="40951"/>
      <c r="AMP33" s="40951"/>
      <c r="AMQ33" s="40951"/>
      <c r="AMR33" s="40951"/>
      <c r="AMS33" s="40951"/>
      <c r="AMT33" s="40951"/>
      <c r="AMU33" s="40951"/>
      <c r="AMV33" s="40951"/>
      <c r="AMW33" s="40951"/>
      <c r="AMX33" s="40951"/>
      <c r="AMY33" s="40951"/>
      <c r="AMZ33" s="40951"/>
      <c r="ANA33" s="40951"/>
      <c r="ANB33" s="40951"/>
      <c r="ANC33" s="40951"/>
      <c r="AND33" s="40951"/>
      <c r="ANE33" s="40951"/>
      <c r="ANF33" s="40951"/>
      <c r="ANG33" s="40951"/>
      <c r="ANH33" s="40951"/>
      <c r="ANI33" s="40951"/>
      <c r="ANJ33" s="40951"/>
      <c r="ANK33" s="40951"/>
      <c r="ANL33" s="40951"/>
      <c r="ANM33" s="40951"/>
      <c r="ANN33" s="40951"/>
      <c r="ANO33" s="40951"/>
      <c r="ANP33" s="40951"/>
      <c r="ANQ33" s="40951"/>
      <c r="ANR33" s="40951"/>
      <c r="ANS33" s="40951"/>
      <c r="ANT33" s="40951"/>
      <c r="ANU33" s="40951"/>
      <c r="ANV33" s="40951"/>
      <c r="ANW33" s="40951"/>
      <c r="ANX33" s="40951"/>
      <c r="ANY33" s="40951"/>
      <c r="ANZ33" s="40951"/>
      <c r="AOA33" s="40951"/>
      <c r="AOB33" s="40951"/>
      <c r="AOC33" s="40951"/>
      <c r="AOD33" s="40951"/>
      <c r="AOE33" s="40951"/>
      <c r="AOF33" s="40951"/>
      <c r="AOG33" s="40951"/>
      <c r="AOH33" s="40951"/>
      <c r="AOI33" s="40951"/>
      <c r="AOJ33" s="40951"/>
      <c r="AOK33" s="40951"/>
      <c r="AOL33" s="40951"/>
      <c r="AOM33" s="40951"/>
      <c r="AON33" s="40951"/>
      <c r="AOO33" s="40951"/>
      <c r="AOP33" s="40951"/>
      <c r="AOQ33" s="40951"/>
      <c r="AOR33" s="40951"/>
      <c r="AOS33" s="40951"/>
      <c r="AOT33" s="40951"/>
      <c r="AOU33" s="40951"/>
      <c r="AOV33" s="40951"/>
      <c r="AOW33" s="40951"/>
      <c r="AOX33" s="40951"/>
      <c r="AOY33" s="40951"/>
      <c r="AOZ33" s="40951"/>
      <c r="APA33" s="40951"/>
      <c r="APB33" s="40951"/>
      <c r="APC33" s="40951"/>
      <c r="APD33" s="40951"/>
      <c r="APE33" s="40951"/>
      <c r="APF33" s="40951"/>
      <c r="APG33" s="40951"/>
      <c r="APH33" s="40951"/>
      <c r="API33" s="40951"/>
      <c r="APJ33" s="40951"/>
      <c r="APK33" s="40951"/>
      <c r="APL33" s="40951"/>
      <c r="APM33" s="40951"/>
      <c r="APN33" s="40951"/>
      <c r="APO33" s="40951"/>
      <c r="APP33" s="40951"/>
      <c r="APQ33" s="40951"/>
      <c r="APR33" s="40951"/>
      <c r="APS33" s="40951"/>
      <c r="APT33" s="40951"/>
      <c r="APU33" s="40951"/>
      <c r="APV33" s="40951"/>
      <c r="APW33" s="40951"/>
      <c r="APX33" s="40951"/>
      <c r="APY33" s="40951"/>
      <c r="APZ33" s="40951"/>
      <c r="AQA33" s="40951"/>
      <c r="AQB33" s="40951"/>
      <c r="AQC33" s="40951"/>
      <c r="AQD33" s="40951"/>
      <c r="AQE33" s="40951"/>
      <c r="AQF33" s="40951"/>
      <c r="AQG33" s="40951"/>
      <c r="AQH33" s="40951"/>
      <c r="AQI33" s="40951"/>
      <c r="AQJ33" s="40951"/>
      <c r="AQK33" s="40951"/>
      <c r="AQL33" s="40951"/>
      <c r="AQM33" s="40951"/>
      <c r="AQN33" s="40951"/>
      <c r="AQO33" s="40951"/>
      <c r="AQP33" s="40951"/>
      <c r="AQQ33" s="40951"/>
      <c r="AQR33" s="40951"/>
      <c r="AQS33" s="40951"/>
      <c r="AQT33" s="40951"/>
      <c r="AQU33" s="40951"/>
      <c r="AQV33" s="40951"/>
      <c r="AQW33" s="40951"/>
      <c r="AQX33" s="40951"/>
      <c r="AQY33" s="40951"/>
      <c r="AQZ33" s="40951"/>
      <c r="ARA33" s="40951"/>
      <c r="ARB33" s="40951"/>
      <c r="ARC33" s="40951"/>
      <c r="ARD33" s="40951"/>
      <c r="ARE33" s="40951"/>
      <c r="ARF33" s="40951"/>
      <c r="ARG33" s="40951"/>
      <c r="ARH33" s="40951"/>
      <c r="ARI33" s="40951"/>
      <c r="ARJ33" s="40951"/>
      <c r="ARK33" s="40951"/>
      <c r="ARL33" s="40951"/>
      <c r="ARM33" s="40951"/>
      <c r="ARN33" s="40951"/>
      <c r="ARO33" s="40951"/>
      <c r="ARP33" s="40951"/>
      <c r="ARQ33" s="40951"/>
      <c r="ARR33" s="40951"/>
      <c r="ARS33" s="40951"/>
      <c r="ART33" s="40951"/>
      <c r="ARU33" s="40951"/>
      <c r="ARV33" s="40951"/>
      <c r="ARW33" s="40951"/>
      <c r="ARX33" s="40951"/>
      <c r="ARY33" s="40951"/>
      <c r="ARZ33" s="40951"/>
      <c r="ASA33" s="40951"/>
      <c r="ASB33" s="40951"/>
      <c r="ASC33" s="40951"/>
      <c r="ASD33" s="40951"/>
      <c r="ASE33" s="40951"/>
      <c r="ASF33" s="40951"/>
      <c r="ASG33" s="40951"/>
      <c r="ASH33" s="40951"/>
      <c r="ASI33" s="40951"/>
      <c r="ASJ33" s="40951"/>
      <c r="ASK33" s="40951"/>
      <c r="ASL33" s="40951"/>
      <c r="ASM33" s="40951"/>
      <c r="ASN33" s="40951"/>
      <c r="ASO33" s="40951"/>
      <c r="ASP33" s="40951"/>
      <c r="ASQ33" s="40951"/>
      <c r="ASR33" s="40951"/>
      <c r="ASS33" s="40951"/>
      <c r="AST33" s="40951"/>
      <c r="ASU33" s="40951"/>
      <c r="ASV33" s="40951"/>
      <c r="ASW33" s="40951"/>
      <c r="ASX33" s="40951"/>
      <c r="ASY33" s="40951"/>
      <c r="ASZ33" s="40951"/>
      <c r="ATA33" s="40951"/>
      <c r="ATB33" s="40951"/>
      <c r="ATC33" s="40951"/>
      <c r="ATD33" s="40951"/>
      <c r="ATE33" s="40951"/>
      <c r="ATF33" s="40951"/>
      <c r="ATG33" s="40951"/>
      <c r="ATH33" s="40951"/>
      <c r="ATI33" s="40951"/>
      <c r="ATJ33" s="40951"/>
      <c r="ATK33" s="40951"/>
      <c r="ATL33" s="40951"/>
      <c r="ATM33" s="40951"/>
      <c r="ATN33" s="40951"/>
      <c r="ATO33" s="40951"/>
      <c r="ATP33" s="40951"/>
      <c r="ATQ33" s="40951"/>
      <c r="ATR33" s="40951"/>
      <c r="ATS33" s="40951"/>
      <c r="ATT33" s="40951"/>
      <c r="ATU33" s="40951"/>
      <c r="ATV33" s="40951"/>
      <c r="ATW33" s="40951"/>
      <c r="ATX33" s="40951"/>
      <c r="ATY33" s="40951"/>
      <c r="ATZ33" s="40951"/>
      <c r="AUA33" s="40951"/>
      <c r="AUB33" s="40951"/>
      <c r="AUC33" s="40951"/>
      <c r="AUD33" s="40951"/>
      <c r="AUE33" s="40951"/>
      <c r="AUF33" s="40951"/>
      <c r="AUG33" s="40951"/>
      <c r="AUH33" s="40951"/>
      <c r="AUI33" s="40951"/>
      <c r="AUJ33" s="40951"/>
      <c r="AUK33" s="40951"/>
      <c r="AUL33" s="40951"/>
      <c r="AUM33" s="40951"/>
      <c r="AUN33" s="40951"/>
      <c r="AUO33" s="40951"/>
      <c r="AUP33" s="40951"/>
      <c r="AUQ33" s="40951"/>
      <c r="AUR33" s="40951"/>
      <c r="AUS33" s="40951"/>
      <c r="AUT33" s="40951"/>
      <c r="AUU33" s="40951"/>
      <c r="AUV33" s="40951"/>
      <c r="AUW33" s="40951"/>
      <c r="AUX33" s="40951"/>
      <c r="AUY33" s="40951"/>
      <c r="AUZ33" s="40951"/>
      <c r="AVA33" s="40951"/>
      <c r="AVB33" s="40951"/>
      <c r="AVC33" s="40951"/>
      <c r="AVD33" s="40951"/>
      <c r="AVE33" s="40951"/>
      <c r="AVF33" s="40951"/>
      <c r="AVG33" s="40951"/>
      <c r="AVH33" s="40951"/>
      <c r="AVI33" s="40951"/>
      <c r="AVJ33" s="40951"/>
      <c r="AVK33" s="40951"/>
      <c r="AVL33" s="40951"/>
      <c r="AVM33" s="40951"/>
      <c r="AVN33" s="40951"/>
      <c r="AVO33" s="40951"/>
      <c r="AVP33" s="40951"/>
      <c r="AVQ33" s="40951"/>
      <c r="AVR33" s="40951"/>
      <c r="AVS33" s="40951"/>
      <c r="AVT33" s="40951"/>
      <c r="AVU33" s="40951"/>
      <c r="AVV33" s="40951"/>
      <c r="AVW33" s="40951"/>
      <c r="AVX33" s="40951"/>
      <c r="AVY33" s="40951"/>
      <c r="AVZ33" s="40951"/>
      <c r="AWA33" s="40951"/>
      <c r="AWB33" s="40951"/>
      <c r="AWC33" s="40951"/>
      <c r="AWD33" s="40951"/>
      <c r="AWE33" s="40951"/>
      <c r="AWF33" s="40951"/>
      <c r="AWG33" s="40951"/>
      <c r="AWH33" s="40951"/>
      <c r="AWI33" s="40951"/>
      <c r="AWJ33" s="40951"/>
      <c r="AWK33" s="40951"/>
      <c r="AWL33" s="40951"/>
      <c r="AWM33" s="40951"/>
      <c r="AWN33" s="40951"/>
      <c r="AWO33" s="40951"/>
      <c r="AWP33" s="40951"/>
      <c r="AWQ33" s="40951"/>
      <c r="AWR33" s="40951"/>
      <c r="AWS33" s="40951"/>
      <c r="AWT33" s="40951"/>
      <c r="AWU33" s="40951"/>
      <c r="AWV33" s="40951"/>
      <c r="AWW33" s="40951"/>
      <c r="AWX33" s="40951"/>
      <c r="AWY33" s="40951"/>
      <c r="AWZ33" s="40951"/>
      <c r="AXA33" s="40951"/>
      <c r="AXB33" s="40951"/>
      <c r="AXC33" s="40951"/>
      <c r="AXD33" s="40951"/>
      <c r="AXE33" s="40951"/>
      <c r="AXF33" s="40951"/>
      <c r="AXG33" s="40951"/>
      <c r="AXH33" s="40951"/>
      <c r="AXI33" s="40951"/>
      <c r="AXJ33" s="40951"/>
      <c r="AXK33" s="40951"/>
      <c r="AXL33" s="40951"/>
      <c r="AXM33" s="40951"/>
      <c r="AXN33" s="40951"/>
      <c r="AXO33" s="40951"/>
      <c r="AXP33" s="40951"/>
      <c r="AXQ33" s="40951"/>
      <c r="AXR33" s="40951"/>
      <c r="AXS33" s="40951"/>
      <c r="AXT33" s="40951"/>
      <c r="AXU33" s="40951"/>
      <c r="AXV33" s="40951"/>
      <c r="AXW33" s="40951"/>
      <c r="AXX33" s="40951"/>
      <c r="AXY33" s="40951"/>
      <c r="AXZ33" s="40951"/>
      <c r="AYA33" s="40951"/>
      <c r="AYB33" s="40951"/>
      <c r="AYC33" s="40951"/>
      <c r="AYD33" s="40951"/>
      <c r="AYE33" s="40951"/>
      <c r="AYF33" s="40951"/>
      <c r="AYG33" s="40951"/>
      <c r="AYH33" s="40951"/>
      <c r="AYI33" s="40951"/>
      <c r="AYJ33" s="40951"/>
      <c r="AYK33" s="40951"/>
      <c r="AYL33" s="40951"/>
      <c r="AYM33" s="40951"/>
      <c r="AYN33" s="40951"/>
      <c r="AYO33" s="40951"/>
      <c r="AYP33" s="40951"/>
      <c r="AYQ33" s="40951"/>
      <c r="AYR33" s="40951"/>
      <c r="AYS33" s="40951"/>
      <c r="AYT33" s="40951"/>
      <c r="AYU33" s="40951"/>
      <c r="AYV33" s="40951"/>
      <c r="AYW33" s="40951"/>
      <c r="AYX33" s="40951"/>
      <c r="AYY33" s="40951"/>
      <c r="AYZ33" s="40951"/>
      <c r="AZA33" s="40951"/>
      <c r="AZB33" s="40951"/>
      <c r="AZC33" s="40951"/>
      <c r="AZD33" s="40951"/>
      <c r="AZE33" s="40951"/>
      <c r="AZF33" s="40951"/>
      <c r="AZG33" s="40951"/>
      <c r="AZH33" s="40951"/>
      <c r="AZI33" s="40951"/>
      <c r="AZJ33" s="40951"/>
      <c r="AZK33" s="40951"/>
      <c r="AZL33" s="40951"/>
      <c r="AZM33" s="40951"/>
      <c r="AZN33" s="40951"/>
      <c r="AZO33" s="40951"/>
      <c r="AZP33" s="40951"/>
      <c r="AZQ33" s="40951"/>
      <c r="AZR33" s="40951"/>
      <c r="AZS33" s="40951"/>
      <c r="AZT33" s="40951"/>
      <c r="AZU33" s="40951"/>
      <c r="AZV33" s="40951"/>
      <c r="AZW33" s="40951"/>
      <c r="AZX33" s="40951"/>
      <c r="AZY33" s="40951"/>
      <c r="AZZ33" s="40951"/>
      <c r="BAA33" s="40951"/>
      <c r="BAB33" s="40951"/>
      <c r="BAC33" s="40951"/>
      <c r="BAD33" s="40951"/>
      <c r="BAE33" s="40951"/>
      <c r="BAF33" s="40951"/>
      <c r="BAG33" s="40951"/>
      <c r="BAH33" s="40951"/>
      <c r="BAI33" s="40951"/>
      <c r="BAJ33" s="40951"/>
      <c r="BAK33" s="40951"/>
      <c r="BAL33" s="40951"/>
      <c r="BAM33" s="40951"/>
      <c r="BAN33" s="40951"/>
      <c r="BAO33" s="40951"/>
      <c r="BAP33" s="40951"/>
      <c r="BAQ33" s="40951"/>
      <c r="BAR33" s="40951"/>
      <c r="BAS33" s="40951"/>
      <c r="BAT33" s="40951"/>
      <c r="BAU33" s="40951"/>
      <c r="BAV33" s="40951"/>
      <c r="BAW33" s="40951"/>
      <c r="BAX33" s="40951"/>
      <c r="BAY33" s="40951"/>
      <c r="BAZ33" s="40951"/>
      <c r="BBA33" s="40951"/>
      <c r="BBB33" s="40951"/>
      <c r="BBC33" s="40951"/>
      <c r="BBD33" s="40951"/>
      <c r="BBE33" s="40951"/>
      <c r="BBF33" s="40951"/>
      <c r="BBG33" s="40951"/>
      <c r="BBH33" s="40951"/>
      <c r="BBI33" s="40951"/>
      <c r="BBJ33" s="40951"/>
      <c r="BBK33" s="40951"/>
      <c r="BBL33" s="40951"/>
      <c r="BBM33" s="40951"/>
      <c r="BBN33" s="40951"/>
      <c r="BBO33" s="40951"/>
    </row>
    <row r="34" spans="1:1419" ht="19.5" customHeight="1" x14ac:dyDescent="0.25">
      <c r="A34" s="41980" t="s">
        <v>71</v>
      </c>
      <c r="B34" s="41981"/>
      <c r="C34" s="40997">
        <f t="shared" ref="C34:AH34" si="22">SUM(C31:C33)</f>
        <v>0</v>
      </c>
      <c r="D34" s="40997">
        <f t="shared" si="22"/>
        <v>0</v>
      </c>
      <c r="E34" s="40997">
        <f t="shared" si="22"/>
        <v>0</v>
      </c>
      <c r="F34" s="40997">
        <f t="shared" si="22"/>
        <v>0</v>
      </c>
      <c r="G34" s="40997">
        <f t="shared" si="22"/>
        <v>0</v>
      </c>
      <c r="H34" s="40997">
        <f t="shared" si="22"/>
        <v>0</v>
      </c>
      <c r="I34" s="40997">
        <f t="shared" si="22"/>
        <v>0</v>
      </c>
      <c r="J34" s="40997">
        <f t="shared" si="22"/>
        <v>0</v>
      </c>
      <c r="K34" s="40997">
        <f t="shared" si="22"/>
        <v>0</v>
      </c>
      <c r="L34" s="40997">
        <f t="shared" si="22"/>
        <v>0</v>
      </c>
      <c r="M34" s="40997">
        <f t="shared" si="22"/>
        <v>0</v>
      </c>
      <c r="N34" s="40997">
        <f t="shared" si="22"/>
        <v>0</v>
      </c>
      <c r="O34" s="40997">
        <f t="shared" si="22"/>
        <v>0</v>
      </c>
      <c r="P34" s="40997">
        <f t="shared" si="22"/>
        <v>0</v>
      </c>
      <c r="Q34" s="40997">
        <f t="shared" si="22"/>
        <v>0</v>
      </c>
      <c r="R34" s="40997">
        <f t="shared" si="22"/>
        <v>0</v>
      </c>
      <c r="S34" s="40997">
        <f t="shared" si="22"/>
        <v>0</v>
      </c>
      <c r="T34" s="40997">
        <f t="shared" si="22"/>
        <v>0</v>
      </c>
      <c r="U34" s="40997">
        <f t="shared" si="22"/>
        <v>0</v>
      </c>
      <c r="V34" s="40997">
        <f t="shared" si="22"/>
        <v>0</v>
      </c>
      <c r="W34" s="40997">
        <f t="shared" si="22"/>
        <v>0</v>
      </c>
      <c r="X34" s="40997">
        <f t="shared" si="22"/>
        <v>0</v>
      </c>
      <c r="Y34" s="40997">
        <f t="shared" si="22"/>
        <v>0</v>
      </c>
      <c r="Z34" s="40997">
        <f t="shared" si="22"/>
        <v>0</v>
      </c>
      <c r="AA34" s="40997">
        <f t="shared" si="22"/>
        <v>0</v>
      </c>
      <c r="AB34" s="40997">
        <f t="shared" si="22"/>
        <v>0</v>
      </c>
      <c r="AC34" s="40997">
        <f t="shared" si="22"/>
        <v>0</v>
      </c>
      <c r="AD34" s="40997">
        <f t="shared" si="22"/>
        <v>0</v>
      </c>
      <c r="AE34" s="40997">
        <f t="shared" si="22"/>
        <v>0</v>
      </c>
      <c r="AF34" s="40997">
        <f t="shared" si="22"/>
        <v>0</v>
      </c>
      <c r="AG34" s="40997">
        <f t="shared" si="22"/>
        <v>0</v>
      </c>
      <c r="AH34" s="40997">
        <f t="shared" si="22"/>
        <v>0</v>
      </c>
      <c r="AI34" s="40997">
        <f t="shared" ref="AI34:BN34" si="23">SUM(AI31:AI33)</f>
        <v>0</v>
      </c>
      <c r="AJ34" s="40997">
        <f t="shared" si="23"/>
        <v>0</v>
      </c>
      <c r="AK34" s="40997">
        <f t="shared" si="23"/>
        <v>0</v>
      </c>
      <c r="AL34" s="40997">
        <f t="shared" si="23"/>
        <v>0</v>
      </c>
      <c r="AM34" s="40997">
        <f t="shared" si="23"/>
        <v>0</v>
      </c>
      <c r="AN34" s="40997">
        <f t="shared" si="23"/>
        <v>0</v>
      </c>
      <c r="AO34" s="40997">
        <f t="shared" si="23"/>
        <v>0</v>
      </c>
      <c r="AP34" s="40997">
        <f t="shared" si="23"/>
        <v>0</v>
      </c>
      <c r="AQ34" s="40997">
        <f t="shared" si="23"/>
        <v>0</v>
      </c>
      <c r="AR34" s="40997">
        <f t="shared" si="23"/>
        <v>0</v>
      </c>
      <c r="AS34" s="40997">
        <f t="shared" si="23"/>
        <v>0</v>
      </c>
      <c r="AT34" s="40997">
        <f t="shared" si="23"/>
        <v>0</v>
      </c>
      <c r="AU34" s="40997">
        <f t="shared" si="23"/>
        <v>0</v>
      </c>
      <c r="AV34" s="40997">
        <f t="shared" si="23"/>
        <v>0</v>
      </c>
      <c r="AW34" s="40997">
        <f t="shared" si="23"/>
        <v>0</v>
      </c>
      <c r="AX34" s="40997">
        <f t="shared" si="23"/>
        <v>0</v>
      </c>
      <c r="AY34" s="40997">
        <f t="shared" si="23"/>
        <v>0</v>
      </c>
      <c r="AZ34" s="40997">
        <f t="shared" si="23"/>
        <v>0</v>
      </c>
      <c r="BA34" s="40997">
        <f t="shared" si="23"/>
        <v>0</v>
      </c>
      <c r="BB34" s="40997">
        <f t="shared" si="23"/>
        <v>0</v>
      </c>
      <c r="BC34" s="40997">
        <f t="shared" si="23"/>
        <v>0</v>
      </c>
      <c r="BD34" s="40997">
        <f t="shared" si="23"/>
        <v>0</v>
      </c>
      <c r="BE34" s="40997">
        <f t="shared" si="23"/>
        <v>0</v>
      </c>
      <c r="BF34" s="40997">
        <f t="shared" si="23"/>
        <v>0</v>
      </c>
      <c r="BG34" s="40997">
        <f t="shared" si="23"/>
        <v>0</v>
      </c>
      <c r="BH34" s="40997">
        <f t="shared" si="23"/>
        <v>0</v>
      </c>
      <c r="BI34" s="40997">
        <f t="shared" si="23"/>
        <v>0</v>
      </c>
      <c r="BJ34" s="40997">
        <f t="shared" si="23"/>
        <v>0</v>
      </c>
      <c r="BK34" s="40997">
        <f t="shared" si="23"/>
        <v>0</v>
      </c>
      <c r="BL34" s="40997">
        <f t="shared" si="23"/>
        <v>0</v>
      </c>
      <c r="BM34" s="40997">
        <f t="shared" si="23"/>
        <v>0</v>
      </c>
      <c r="BN34" s="40997">
        <f t="shared" si="23"/>
        <v>0</v>
      </c>
      <c r="BO34" s="40997">
        <f t="shared" ref="BO34:CT34" si="24">SUM(BO31:BO33)</f>
        <v>0</v>
      </c>
      <c r="BP34" s="40997">
        <f t="shared" si="24"/>
        <v>0</v>
      </c>
      <c r="BQ34" s="40997">
        <f t="shared" si="24"/>
        <v>0</v>
      </c>
      <c r="BR34" s="40997">
        <f t="shared" si="24"/>
        <v>0</v>
      </c>
      <c r="BS34" s="40997">
        <f t="shared" si="24"/>
        <v>0</v>
      </c>
      <c r="BT34" s="40997">
        <f t="shared" si="24"/>
        <v>0</v>
      </c>
      <c r="BU34" s="40997">
        <f t="shared" si="24"/>
        <v>0</v>
      </c>
      <c r="BV34" s="40997">
        <f t="shared" si="24"/>
        <v>0</v>
      </c>
      <c r="BW34" s="40997">
        <f t="shared" si="24"/>
        <v>0</v>
      </c>
      <c r="BX34" s="40997">
        <f t="shared" si="24"/>
        <v>0</v>
      </c>
      <c r="BY34" s="40997">
        <f t="shared" si="24"/>
        <v>0</v>
      </c>
      <c r="BZ34" s="40997">
        <f t="shared" si="24"/>
        <v>0</v>
      </c>
      <c r="CA34" s="40997">
        <f t="shared" si="24"/>
        <v>0</v>
      </c>
      <c r="CB34" s="40997">
        <f t="shared" si="24"/>
        <v>0</v>
      </c>
      <c r="CC34" s="40997">
        <f t="shared" si="24"/>
        <v>0</v>
      </c>
      <c r="CD34" s="40997">
        <f t="shared" si="24"/>
        <v>0</v>
      </c>
      <c r="CE34" s="40997">
        <f t="shared" si="24"/>
        <v>0</v>
      </c>
      <c r="CF34" s="40997">
        <f t="shared" si="24"/>
        <v>0</v>
      </c>
      <c r="CG34" s="40997">
        <f t="shared" si="24"/>
        <v>0</v>
      </c>
      <c r="CH34" s="40998">
        <f t="shared" si="24"/>
        <v>0</v>
      </c>
      <c r="CI34" s="40999">
        <f t="shared" si="24"/>
        <v>0</v>
      </c>
      <c r="CJ34" s="40997">
        <f t="shared" si="24"/>
        <v>0</v>
      </c>
      <c r="CK34" s="40997">
        <f t="shared" si="24"/>
        <v>0</v>
      </c>
      <c r="CL34" s="40997">
        <f t="shared" si="24"/>
        <v>0</v>
      </c>
      <c r="CM34" s="40997">
        <f t="shared" si="24"/>
        <v>0</v>
      </c>
      <c r="CN34" s="41000">
        <f t="shared" si="24"/>
        <v>0</v>
      </c>
      <c r="CO34" s="40951"/>
      <c r="CP34" s="40951"/>
      <c r="CQ34" s="40951"/>
      <c r="CR34" s="40951"/>
      <c r="CS34" s="40951"/>
      <c r="CT34" s="40951"/>
      <c r="CU34" s="40951"/>
      <c r="CV34" s="40951"/>
      <c r="CW34" s="40951"/>
      <c r="CX34" s="40951"/>
      <c r="CY34" s="40951"/>
      <c r="CZ34" s="40951"/>
      <c r="DA34" s="40951"/>
      <c r="DB34" s="40951"/>
      <c r="DC34" s="40951"/>
      <c r="DD34" s="40951"/>
      <c r="DE34" s="40951"/>
      <c r="DF34" s="40951"/>
      <c r="DG34" s="40951"/>
      <c r="DH34" s="40951"/>
      <c r="DI34" s="40951"/>
      <c r="DJ34" s="40951"/>
      <c r="DK34" s="40951"/>
      <c r="DL34" s="40951"/>
      <c r="DM34" s="40951"/>
      <c r="DN34" s="40951"/>
      <c r="DO34" s="40951"/>
      <c r="DP34" s="40951"/>
      <c r="DQ34" s="40951"/>
      <c r="DR34" s="40951"/>
      <c r="DS34" s="40951"/>
      <c r="DT34" s="40951"/>
      <c r="DU34" s="40951"/>
      <c r="DV34" s="40951"/>
      <c r="DW34" s="40951"/>
      <c r="DX34" s="40951"/>
      <c r="DY34" s="40951"/>
      <c r="DZ34" s="40951"/>
      <c r="EA34" s="40951"/>
      <c r="EB34" s="40951"/>
      <c r="EC34" s="40951"/>
      <c r="ED34" s="40951"/>
      <c r="EE34" s="40951"/>
      <c r="EF34" s="40951"/>
      <c r="EG34" s="40951"/>
      <c r="EH34" s="40951"/>
      <c r="EI34" s="40951"/>
      <c r="EJ34" s="40951"/>
      <c r="EK34" s="40951"/>
      <c r="EL34" s="40951"/>
      <c r="EM34" s="40951"/>
      <c r="EN34" s="40951"/>
      <c r="EO34" s="40951"/>
      <c r="EP34" s="40951"/>
      <c r="EQ34" s="40951"/>
      <c r="ER34" s="40951"/>
      <c r="ES34" s="40951"/>
      <c r="ET34" s="40951"/>
      <c r="EU34" s="40951"/>
      <c r="EV34" s="40951"/>
      <c r="EW34" s="40951"/>
      <c r="EX34" s="40951"/>
      <c r="EY34" s="40951"/>
      <c r="EZ34" s="40951"/>
      <c r="FA34" s="40951"/>
      <c r="FB34" s="40951"/>
      <c r="FC34" s="40951"/>
      <c r="FD34" s="40951"/>
      <c r="FE34" s="40951"/>
      <c r="FF34" s="40951"/>
      <c r="FG34" s="40951"/>
      <c r="FH34" s="40951"/>
      <c r="FI34" s="40951"/>
      <c r="FJ34" s="40951"/>
      <c r="FK34" s="40951"/>
      <c r="FL34" s="40951"/>
      <c r="FM34" s="40951"/>
      <c r="FN34" s="40951"/>
      <c r="FO34" s="40951"/>
      <c r="FP34" s="40951"/>
      <c r="FQ34" s="40951"/>
      <c r="FR34" s="40951"/>
      <c r="FS34" s="40951"/>
      <c r="FT34" s="40951"/>
      <c r="FU34" s="40951"/>
      <c r="FV34" s="40951"/>
      <c r="FW34" s="40951"/>
      <c r="FX34" s="40951"/>
      <c r="FY34" s="40951"/>
      <c r="FZ34" s="40951"/>
      <c r="GA34" s="40951"/>
      <c r="GB34" s="40951"/>
      <c r="GC34" s="40951"/>
      <c r="GD34" s="40951"/>
      <c r="GE34" s="40951"/>
      <c r="GF34" s="40951"/>
      <c r="GG34" s="40951"/>
      <c r="GH34" s="40951"/>
      <c r="GI34" s="40951"/>
      <c r="GJ34" s="40951"/>
      <c r="GK34" s="40951"/>
      <c r="GL34" s="40951"/>
      <c r="GM34" s="40951"/>
      <c r="GN34" s="40951"/>
      <c r="GO34" s="40951"/>
      <c r="GP34" s="40951"/>
      <c r="GQ34" s="40951"/>
      <c r="GR34" s="40951"/>
      <c r="GS34" s="40951"/>
      <c r="GT34" s="40951"/>
      <c r="GU34" s="40951"/>
      <c r="GV34" s="40951"/>
      <c r="GW34" s="40951"/>
      <c r="GX34" s="40951"/>
      <c r="GY34" s="40951"/>
      <c r="GZ34" s="40951"/>
      <c r="HA34" s="40951"/>
      <c r="HB34" s="40951"/>
      <c r="HC34" s="40951"/>
      <c r="HD34" s="40951"/>
      <c r="HE34" s="40951"/>
      <c r="HF34" s="40951"/>
      <c r="HG34" s="40951"/>
      <c r="HH34" s="40951"/>
      <c r="HI34" s="40951"/>
      <c r="HJ34" s="40951"/>
      <c r="HK34" s="40951"/>
      <c r="HL34" s="40951"/>
      <c r="HM34" s="40951"/>
      <c r="HN34" s="40951"/>
      <c r="HO34" s="40951"/>
      <c r="HP34" s="40951"/>
      <c r="HQ34" s="40951"/>
      <c r="HR34" s="40951"/>
      <c r="HS34" s="40951"/>
      <c r="HT34" s="40951"/>
      <c r="HU34" s="40951"/>
      <c r="HV34" s="40951"/>
      <c r="HW34" s="40951"/>
      <c r="HX34" s="40951"/>
      <c r="HY34" s="40951"/>
      <c r="HZ34" s="40951"/>
      <c r="IA34" s="40951"/>
      <c r="IB34" s="40951"/>
      <c r="IC34" s="40951"/>
      <c r="ID34" s="40951"/>
      <c r="IE34" s="40951"/>
      <c r="IF34" s="40951"/>
      <c r="IG34" s="40951"/>
      <c r="IH34" s="40951"/>
      <c r="II34" s="40951"/>
      <c r="IJ34" s="40951"/>
      <c r="IK34" s="40951"/>
      <c r="IL34" s="40951"/>
      <c r="IM34" s="40951"/>
      <c r="IN34" s="40951"/>
      <c r="IO34" s="40951"/>
      <c r="IP34" s="40951"/>
      <c r="IQ34" s="40951"/>
      <c r="IR34" s="40951"/>
      <c r="IS34" s="40951"/>
      <c r="IT34" s="40951"/>
      <c r="IU34" s="40951"/>
      <c r="IV34" s="40951"/>
      <c r="IW34" s="40951"/>
      <c r="IX34" s="40951"/>
      <c r="IY34" s="40951"/>
      <c r="IZ34" s="40951"/>
      <c r="JA34" s="40951"/>
      <c r="JB34" s="40951"/>
      <c r="JC34" s="40951"/>
      <c r="JD34" s="40951"/>
      <c r="JE34" s="40951"/>
      <c r="JF34" s="40951"/>
      <c r="JG34" s="40951"/>
      <c r="JH34" s="40951"/>
      <c r="JI34" s="40951"/>
      <c r="JJ34" s="40951"/>
      <c r="JK34" s="40951"/>
      <c r="JL34" s="40951"/>
      <c r="JM34" s="40951"/>
      <c r="JN34" s="40951"/>
      <c r="JO34" s="40951"/>
      <c r="JP34" s="40951"/>
      <c r="JQ34" s="40951"/>
      <c r="JR34" s="40951"/>
      <c r="JS34" s="40951"/>
      <c r="JT34" s="40951"/>
      <c r="JU34" s="40951"/>
      <c r="JV34" s="40951"/>
      <c r="JW34" s="40951"/>
      <c r="JX34" s="40951"/>
      <c r="JY34" s="40951"/>
      <c r="JZ34" s="40951"/>
      <c r="KA34" s="40951"/>
      <c r="KB34" s="40951"/>
      <c r="KC34" s="40951"/>
      <c r="KD34" s="40951"/>
      <c r="KE34" s="40951"/>
      <c r="KF34" s="40951"/>
      <c r="KG34" s="40951"/>
      <c r="KH34" s="40951"/>
      <c r="KI34" s="40951"/>
      <c r="KJ34" s="40951"/>
      <c r="KK34" s="40951"/>
      <c r="KL34" s="40951"/>
      <c r="KM34" s="40951"/>
      <c r="KN34" s="40951"/>
      <c r="KO34" s="40951"/>
      <c r="KP34" s="40951"/>
      <c r="KQ34" s="40951"/>
      <c r="KR34" s="40951"/>
      <c r="KS34" s="40951"/>
      <c r="KT34" s="40951"/>
      <c r="KU34" s="40951"/>
      <c r="KV34" s="40951"/>
      <c r="KW34" s="40951"/>
      <c r="KX34" s="40951"/>
      <c r="KY34" s="40951"/>
      <c r="KZ34" s="40951"/>
      <c r="LA34" s="40951"/>
      <c r="LB34" s="40951"/>
      <c r="LC34" s="40951"/>
      <c r="LD34" s="40951"/>
      <c r="LE34" s="40951"/>
      <c r="LF34" s="40951"/>
      <c r="LG34" s="40951"/>
      <c r="LH34" s="40951"/>
      <c r="LI34" s="40951"/>
      <c r="LJ34" s="40951"/>
      <c r="LK34" s="40951"/>
      <c r="LL34" s="40951"/>
      <c r="LM34" s="40951"/>
      <c r="LN34" s="40951"/>
      <c r="LO34" s="40951"/>
      <c r="LP34" s="40951"/>
      <c r="LQ34" s="40951"/>
      <c r="LR34" s="40951"/>
      <c r="LS34" s="40951"/>
      <c r="LT34" s="40951"/>
      <c r="LU34" s="40951"/>
      <c r="LV34" s="40951"/>
      <c r="LW34" s="40951"/>
      <c r="LX34" s="40951"/>
      <c r="LY34" s="40951"/>
      <c r="LZ34" s="40951"/>
      <c r="MA34" s="40951"/>
      <c r="MB34" s="40951"/>
      <c r="MC34" s="40951"/>
      <c r="MD34" s="40951"/>
      <c r="ME34" s="40951"/>
      <c r="MF34" s="40951"/>
      <c r="MG34" s="40951"/>
      <c r="MH34" s="40951"/>
      <c r="MI34" s="40951"/>
      <c r="MJ34" s="40951"/>
      <c r="MK34" s="40951"/>
      <c r="ML34" s="40951"/>
      <c r="MM34" s="40951"/>
      <c r="MN34" s="40951"/>
      <c r="MO34" s="40951"/>
      <c r="MP34" s="40951"/>
      <c r="MQ34" s="40951"/>
      <c r="MR34" s="40951"/>
      <c r="MS34" s="40951"/>
      <c r="MT34" s="40951"/>
      <c r="MU34" s="40951"/>
      <c r="MV34" s="40951"/>
      <c r="MW34" s="40951"/>
      <c r="MX34" s="40951"/>
      <c r="MY34" s="40951"/>
      <c r="MZ34" s="40951"/>
      <c r="NA34" s="40951"/>
      <c r="NB34" s="40951"/>
      <c r="NC34" s="40951"/>
      <c r="ND34" s="40951"/>
      <c r="NE34" s="40951"/>
      <c r="NF34" s="40951"/>
      <c r="NG34" s="40951"/>
      <c r="NH34" s="40951"/>
      <c r="NI34" s="40951"/>
      <c r="NJ34" s="40951"/>
      <c r="NK34" s="40951"/>
      <c r="NL34" s="40951"/>
      <c r="NM34" s="40951"/>
      <c r="NN34" s="40951"/>
      <c r="NO34" s="40951"/>
      <c r="NP34" s="40951"/>
      <c r="NQ34" s="40951"/>
      <c r="NR34" s="40951"/>
      <c r="NS34" s="40951"/>
      <c r="NT34" s="40951"/>
      <c r="NU34" s="40951"/>
      <c r="NV34" s="40951"/>
      <c r="NW34" s="40951"/>
      <c r="NX34" s="40951"/>
      <c r="NY34" s="40951"/>
      <c r="NZ34" s="40951"/>
      <c r="OA34" s="40951"/>
      <c r="OB34" s="40951"/>
      <c r="OC34" s="40951"/>
      <c r="OD34" s="40951"/>
      <c r="OE34" s="40951"/>
      <c r="OF34" s="40951"/>
      <c r="OG34" s="40951"/>
      <c r="OH34" s="40951"/>
      <c r="OI34" s="40951"/>
      <c r="OJ34" s="40951"/>
      <c r="OK34" s="40951"/>
      <c r="OL34" s="40951"/>
      <c r="OM34" s="40951"/>
      <c r="ON34" s="40951"/>
      <c r="OO34" s="40951"/>
      <c r="OP34" s="40951"/>
      <c r="OQ34" s="40951"/>
      <c r="OR34" s="40951"/>
      <c r="OS34" s="40951"/>
      <c r="OT34" s="40951"/>
      <c r="OU34" s="40951"/>
      <c r="OV34" s="40951"/>
      <c r="OW34" s="40951"/>
      <c r="OX34" s="40951"/>
      <c r="OY34" s="40951"/>
      <c r="OZ34" s="40951"/>
      <c r="PA34" s="40951"/>
      <c r="PB34" s="40951"/>
      <c r="PC34" s="40951"/>
      <c r="PD34" s="40951"/>
      <c r="PE34" s="40951"/>
      <c r="PF34" s="40951"/>
      <c r="PG34" s="40951"/>
      <c r="PH34" s="40951"/>
      <c r="PI34" s="40951"/>
      <c r="PJ34" s="40951"/>
      <c r="PK34" s="40951"/>
      <c r="PL34" s="40951"/>
      <c r="PM34" s="40951"/>
      <c r="PN34" s="40951"/>
      <c r="PO34" s="40951"/>
      <c r="PP34" s="40951"/>
      <c r="PQ34" s="40951"/>
      <c r="PR34" s="40951"/>
      <c r="PS34" s="40951"/>
      <c r="PT34" s="40951"/>
      <c r="PU34" s="40951"/>
      <c r="PV34" s="40951"/>
      <c r="PW34" s="40951"/>
      <c r="PX34" s="40951"/>
      <c r="PY34" s="40951"/>
      <c r="PZ34" s="40951"/>
      <c r="QA34" s="40951"/>
      <c r="QB34" s="40951"/>
      <c r="QC34" s="40951"/>
      <c r="QD34" s="40951"/>
      <c r="QE34" s="40951"/>
      <c r="QF34" s="40951"/>
      <c r="QG34" s="40951"/>
      <c r="QH34" s="40951"/>
      <c r="QI34" s="40951"/>
      <c r="QJ34" s="40951"/>
      <c r="QK34" s="40951"/>
      <c r="QL34" s="40951"/>
      <c r="QM34" s="40951"/>
      <c r="QN34" s="40951"/>
      <c r="QO34" s="40951"/>
      <c r="QP34" s="40951"/>
      <c r="QQ34" s="40951"/>
      <c r="QR34" s="40951"/>
      <c r="QS34" s="40951"/>
      <c r="QT34" s="40951"/>
      <c r="QU34" s="40951"/>
      <c r="QV34" s="40951"/>
      <c r="QW34" s="40951"/>
      <c r="QX34" s="40951"/>
      <c r="QY34" s="40951"/>
      <c r="QZ34" s="40951"/>
      <c r="RA34" s="40951"/>
      <c r="RB34" s="40951"/>
      <c r="RC34" s="40951"/>
      <c r="RD34" s="40951"/>
      <c r="RE34" s="40951"/>
      <c r="RF34" s="40951"/>
      <c r="RG34" s="40951"/>
      <c r="RH34" s="40951"/>
      <c r="RI34" s="40951"/>
      <c r="RJ34" s="40951"/>
      <c r="RK34" s="40951"/>
      <c r="RL34" s="40951"/>
      <c r="RM34" s="40951"/>
      <c r="RN34" s="40951"/>
      <c r="RO34" s="40951"/>
      <c r="RP34" s="40951"/>
      <c r="RQ34" s="40951"/>
      <c r="RR34" s="40951"/>
      <c r="RS34" s="40951"/>
      <c r="RT34" s="40951"/>
      <c r="RU34" s="40951"/>
      <c r="RV34" s="40951"/>
      <c r="RW34" s="40951"/>
      <c r="RX34" s="40951"/>
      <c r="RY34" s="40951"/>
      <c r="RZ34" s="40951"/>
      <c r="SA34" s="40951"/>
      <c r="SB34" s="40951"/>
      <c r="SC34" s="40951"/>
      <c r="SD34" s="40951"/>
      <c r="SE34" s="40951"/>
      <c r="SF34" s="40951"/>
      <c r="SG34" s="40951"/>
      <c r="SH34" s="40951"/>
      <c r="SI34" s="40951"/>
      <c r="SJ34" s="40951"/>
      <c r="SK34" s="40951"/>
      <c r="SL34" s="40951"/>
      <c r="SM34" s="40951"/>
      <c r="SN34" s="40951"/>
      <c r="SO34" s="40951"/>
      <c r="SP34" s="40951"/>
      <c r="SQ34" s="40951"/>
      <c r="SR34" s="40951"/>
      <c r="SS34" s="40951"/>
      <c r="ST34" s="40951"/>
      <c r="SU34" s="40951"/>
      <c r="SV34" s="40951"/>
      <c r="SW34" s="40951"/>
      <c r="SX34" s="40951"/>
      <c r="SY34" s="40951"/>
      <c r="SZ34" s="40951"/>
      <c r="TA34" s="40951"/>
      <c r="TB34" s="40951"/>
      <c r="TC34" s="40951"/>
      <c r="TD34" s="40951"/>
      <c r="TE34" s="40951"/>
      <c r="TF34" s="40951"/>
      <c r="TG34" s="40951"/>
      <c r="TH34" s="40951"/>
      <c r="TI34" s="40951"/>
      <c r="TJ34" s="40951"/>
      <c r="TK34" s="40951"/>
      <c r="TL34" s="40951"/>
      <c r="TM34" s="40951"/>
      <c r="TN34" s="40951"/>
      <c r="TO34" s="40951"/>
      <c r="TP34" s="40951"/>
      <c r="TQ34" s="40951"/>
      <c r="TR34" s="40951"/>
      <c r="TS34" s="40951"/>
      <c r="TT34" s="40951"/>
      <c r="TU34" s="40951"/>
      <c r="TV34" s="40951"/>
      <c r="TW34" s="40951"/>
      <c r="TX34" s="40951"/>
      <c r="TY34" s="40951"/>
      <c r="TZ34" s="40951"/>
      <c r="UA34" s="40951"/>
      <c r="UB34" s="40951"/>
      <c r="UC34" s="40951"/>
      <c r="UD34" s="40951"/>
      <c r="UE34" s="40951"/>
      <c r="UF34" s="40951"/>
      <c r="UG34" s="40951"/>
      <c r="UH34" s="40951"/>
      <c r="UI34" s="40951"/>
      <c r="UJ34" s="40951"/>
      <c r="UK34" s="40951"/>
      <c r="UL34" s="40951"/>
      <c r="UM34" s="40951"/>
      <c r="UN34" s="40951"/>
      <c r="UO34" s="40951"/>
      <c r="UP34" s="40951"/>
      <c r="UQ34" s="40951"/>
      <c r="UR34" s="40951"/>
      <c r="US34" s="40951"/>
      <c r="UT34" s="40951"/>
      <c r="UU34" s="40951"/>
      <c r="UV34" s="40951"/>
      <c r="UW34" s="40951"/>
      <c r="UX34" s="40951"/>
      <c r="UY34" s="40951"/>
      <c r="UZ34" s="40951"/>
      <c r="VA34" s="40951"/>
      <c r="VB34" s="40951"/>
      <c r="VC34" s="40951"/>
      <c r="VD34" s="40951"/>
      <c r="VE34" s="40951"/>
      <c r="VF34" s="40951"/>
      <c r="VG34" s="40951"/>
      <c r="VH34" s="40951"/>
      <c r="VI34" s="40951"/>
      <c r="VJ34" s="40951"/>
      <c r="VK34" s="40951"/>
      <c r="VL34" s="40951"/>
      <c r="VM34" s="40951"/>
      <c r="VN34" s="40951"/>
      <c r="VO34" s="40951"/>
      <c r="VP34" s="40951"/>
      <c r="VQ34" s="40951"/>
      <c r="VR34" s="40951"/>
      <c r="VS34" s="40951"/>
      <c r="VT34" s="40951"/>
      <c r="VU34" s="40951"/>
      <c r="VV34" s="40951"/>
      <c r="VW34" s="40951"/>
      <c r="VX34" s="40951"/>
      <c r="VY34" s="40951"/>
      <c r="VZ34" s="40951"/>
      <c r="WA34" s="40951"/>
      <c r="WB34" s="40951"/>
      <c r="WC34" s="40951"/>
      <c r="WD34" s="40951"/>
      <c r="WE34" s="40951"/>
      <c r="WF34" s="40951"/>
      <c r="WG34" s="40951"/>
      <c r="WH34" s="40951"/>
      <c r="WI34" s="40951"/>
      <c r="WJ34" s="40951"/>
      <c r="WK34" s="40951"/>
      <c r="WL34" s="40951"/>
      <c r="WM34" s="40951"/>
      <c r="WN34" s="40951"/>
      <c r="WO34" s="40951"/>
      <c r="WP34" s="40951"/>
      <c r="WQ34" s="40951"/>
      <c r="WR34" s="40951"/>
      <c r="WS34" s="40951"/>
      <c r="WT34" s="40951"/>
      <c r="WU34" s="40951"/>
      <c r="WV34" s="40951"/>
      <c r="WW34" s="40951"/>
      <c r="WX34" s="40951"/>
      <c r="WY34" s="40951"/>
      <c r="WZ34" s="40951"/>
      <c r="XA34" s="40951"/>
      <c r="XB34" s="40951"/>
      <c r="XC34" s="40951"/>
      <c r="XD34" s="40951"/>
      <c r="XE34" s="40951"/>
      <c r="XF34" s="40951"/>
      <c r="XG34" s="40951"/>
      <c r="XH34" s="40951"/>
      <c r="XI34" s="40951"/>
      <c r="XJ34" s="40951"/>
      <c r="XK34" s="40951"/>
      <c r="XL34" s="40951"/>
      <c r="XM34" s="40951"/>
      <c r="XN34" s="40951"/>
      <c r="XO34" s="40951"/>
      <c r="XP34" s="40951"/>
      <c r="XQ34" s="40951"/>
      <c r="XR34" s="40951"/>
      <c r="XS34" s="40951"/>
      <c r="XT34" s="40951"/>
      <c r="XU34" s="40951"/>
      <c r="XV34" s="40951"/>
      <c r="XW34" s="40951"/>
      <c r="XX34" s="40951"/>
      <c r="XY34" s="40951"/>
      <c r="XZ34" s="40951"/>
      <c r="YA34" s="40951"/>
      <c r="YB34" s="40951"/>
      <c r="YC34" s="40951"/>
      <c r="YD34" s="40951"/>
      <c r="YE34" s="40951"/>
      <c r="YF34" s="40951"/>
      <c r="YG34" s="40951"/>
      <c r="YH34" s="40951"/>
      <c r="YI34" s="40951"/>
      <c r="YJ34" s="40951"/>
      <c r="YK34" s="40951"/>
      <c r="YL34" s="40951"/>
      <c r="YM34" s="40951"/>
      <c r="YN34" s="40951"/>
      <c r="YO34" s="40951"/>
      <c r="YP34" s="40951"/>
      <c r="YQ34" s="40951"/>
      <c r="YR34" s="40951"/>
      <c r="YS34" s="40951"/>
      <c r="YT34" s="40951"/>
      <c r="YU34" s="40951"/>
      <c r="YV34" s="40951"/>
      <c r="YW34" s="40951"/>
      <c r="YX34" s="40951"/>
      <c r="YY34" s="40951"/>
      <c r="YZ34" s="40951"/>
      <c r="ZA34" s="40951"/>
      <c r="ZB34" s="40951"/>
      <c r="ZC34" s="40951"/>
      <c r="ZD34" s="40951"/>
      <c r="ZE34" s="40951"/>
      <c r="ZF34" s="40951"/>
      <c r="ZG34" s="40951"/>
      <c r="ZH34" s="40951"/>
      <c r="ZI34" s="40951"/>
      <c r="ZJ34" s="40951"/>
      <c r="ZK34" s="40951"/>
      <c r="ZL34" s="40951"/>
      <c r="ZM34" s="40951"/>
      <c r="ZN34" s="40951"/>
      <c r="ZO34" s="40951"/>
      <c r="ZP34" s="40951"/>
      <c r="ZQ34" s="40951"/>
      <c r="ZR34" s="40951"/>
      <c r="ZS34" s="40951"/>
      <c r="ZT34" s="40951"/>
      <c r="ZU34" s="40951"/>
      <c r="ZV34" s="40951"/>
      <c r="ZW34" s="40951"/>
      <c r="ZX34" s="40951"/>
      <c r="ZY34" s="40951"/>
      <c r="ZZ34" s="40951"/>
      <c r="AAA34" s="40951"/>
      <c r="AAB34" s="40951"/>
      <c r="AAC34" s="40951"/>
      <c r="AAD34" s="40951"/>
      <c r="AAE34" s="40951"/>
      <c r="AAF34" s="40951"/>
      <c r="AAG34" s="40951"/>
      <c r="AAH34" s="40951"/>
      <c r="AAI34" s="40951"/>
      <c r="AAJ34" s="40951"/>
      <c r="AAK34" s="40951"/>
      <c r="AAL34" s="40951"/>
      <c r="AAM34" s="40951"/>
      <c r="AAN34" s="40951"/>
      <c r="AAO34" s="40951"/>
      <c r="AAP34" s="40951"/>
      <c r="AAQ34" s="40951"/>
      <c r="AAR34" s="40951"/>
      <c r="AAS34" s="40951"/>
      <c r="AAT34" s="40951"/>
      <c r="AAU34" s="40951"/>
      <c r="AAV34" s="40951"/>
      <c r="AAW34" s="40951"/>
      <c r="AAX34" s="40951"/>
      <c r="AAY34" s="40951"/>
      <c r="AAZ34" s="40951"/>
      <c r="ABA34" s="40951"/>
      <c r="ABB34" s="40951"/>
      <c r="ABC34" s="40951"/>
      <c r="ABD34" s="40951"/>
      <c r="ABE34" s="40951"/>
      <c r="ABF34" s="40951"/>
      <c r="ABG34" s="40951"/>
      <c r="ABH34" s="40951"/>
      <c r="ABI34" s="40951"/>
      <c r="ABJ34" s="40951"/>
      <c r="ABK34" s="40951"/>
      <c r="ABL34" s="40951"/>
      <c r="ABM34" s="40951"/>
      <c r="ABN34" s="40951"/>
      <c r="ABO34" s="40951"/>
      <c r="ABP34" s="40951"/>
      <c r="ABQ34" s="40951"/>
      <c r="ABR34" s="40951"/>
      <c r="ABS34" s="40951"/>
      <c r="ABT34" s="40951"/>
      <c r="ABU34" s="40951"/>
      <c r="ABV34" s="40951"/>
      <c r="ABW34" s="40951"/>
      <c r="ABX34" s="40951"/>
      <c r="ABY34" s="40951"/>
      <c r="ABZ34" s="40951"/>
      <c r="ACA34" s="40951"/>
      <c r="ACB34" s="40951"/>
      <c r="ACC34" s="40951"/>
      <c r="ACD34" s="40951"/>
      <c r="ACE34" s="40951"/>
      <c r="ACF34" s="40951"/>
      <c r="ACG34" s="40951"/>
      <c r="ACH34" s="40951"/>
      <c r="ACI34" s="40951"/>
      <c r="ACJ34" s="40951"/>
      <c r="ACK34" s="40951"/>
      <c r="ACL34" s="40951"/>
      <c r="ACM34" s="40951"/>
      <c r="ACN34" s="40951"/>
      <c r="ACO34" s="40951"/>
      <c r="ACP34" s="40951"/>
      <c r="ACQ34" s="40951"/>
      <c r="ACR34" s="40951"/>
      <c r="ACS34" s="40951"/>
      <c r="ACT34" s="40951"/>
      <c r="ACU34" s="40951"/>
      <c r="ACV34" s="40951"/>
      <c r="ACW34" s="40951"/>
      <c r="ACX34" s="40951"/>
      <c r="ACY34" s="40951"/>
      <c r="ACZ34" s="40951"/>
      <c r="ADA34" s="40951"/>
      <c r="ADB34" s="40951"/>
      <c r="ADC34" s="40951"/>
      <c r="ADD34" s="40951"/>
      <c r="ADE34" s="40951"/>
      <c r="ADF34" s="40951"/>
      <c r="ADG34" s="40951"/>
      <c r="ADH34" s="40951"/>
      <c r="ADI34" s="40951"/>
      <c r="ADJ34" s="40951"/>
      <c r="ADK34" s="40951"/>
      <c r="ADL34" s="40951"/>
      <c r="ADM34" s="40951"/>
      <c r="ADN34" s="40951"/>
      <c r="ADO34" s="40951"/>
      <c r="ADP34" s="40951"/>
      <c r="ADQ34" s="40951"/>
      <c r="ADR34" s="40951"/>
      <c r="ADS34" s="40951"/>
      <c r="ADT34" s="40951"/>
      <c r="ADU34" s="40951"/>
      <c r="ADV34" s="40951"/>
      <c r="ADW34" s="40951"/>
      <c r="ADX34" s="40951"/>
      <c r="ADY34" s="40951"/>
      <c r="ADZ34" s="40951"/>
      <c r="AEA34" s="40951"/>
      <c r="AEB34" s="40951"/>
      <c r="AEC34" s="40951"/>
      <c r="AED34" s="40951"/>
      <c r="AEE34" s="40951"/>
      <c r="AEF34" s="40951"/>
      <c r="AEG34" s="40951"/>
      <c r="AEH34" s="40951"/>
      <c r="AEI34" s="40951"/>
      <c r="AEJ34" s="40951"/>
      <c r="AEK34" s="40951"/>
      <c r="AEL34" s="40951"/>
      <c r="AEM34" s="40951"/>
      <c r="AEN34" s="40951"/>
      <c r="AEO34" s="40951"/>
      <c r="AEP34" s="40951"/>
      <c r="AEQ34" s="40951"/>
      <c r="AER34" s="40951"/>
      <c r="AES34" s="40951"/>
      <c r="AET34" s="40951"/>
      <c r="AEU34" s="40951"/>
      <c r="AEV34" s="40951"/>
      <c r="AEW34" s="40951"/>
      <c r="AEX34" s="40951"/>
      <c r="AEY34" s="40951"/>
      <c r="AEZ34" s="40951"/>
      <c r="AFA34" s="40951"/>
      <c r="AFB34" s="40951"/>
      <c r="AFC34" s="40951"/>
      <c r="AFD34" s="40951"/>
      <c r="AFE34" s="40951"/>
      <c r="AFF34" s="40951"/>
      <c r="AFG34" s="40951"/>
      <c r="AFH34" s="40951"/>
      <c r="AFI34" s="40951"/>
      <c r="AFJ34" s="40951"/>
      <c r="AFK34" s="40951"/>
      <c r="AFL34" s="40951"/>
      <c r="AFM34" s="40951"/>
      <c r="AFN34" s="40951"/>
      <c r="AFO34" s="40951"/>
      <c r="AFP34" s="40951"/>
      <c r="AFQ34" s="40951"/>
      <c r="AFR34" s="40951"/>
      <c r="AFS34" s="40951"/>
      <c r="AFT34" s="40951"/>
      <c r="AFU34" s="40951"/>
      <c r="AFV34" s="40951"/>
      <c r="AFW34" s="40951"/>
      <c r="AFX34" s="40951"/>
      <c r="AFY34" s="40951"/>
      <c r="AFZ34" s="40951"/>
      <c r="AGA34" s="40951"/>
      <c r="AGB34" s="40951"/>
      <c r="AGC34" s="40951"/>
      <c r="AGD34" s="40951"/>
      <c r="AGE34" s="40951"/>
      <c r="AGF34" s="40951"/>
      <c r="AGG34" s="40951"/>
      <c r="AGH34" s="40951"/>
      <c r="AGI34" s="40951"/>
      <c r="AGJ34" s="40951"/>
      <c r="AGK34" s="40951"/>
      <c r="AGL34" s="40951"/>
      <c r="AGM34" s="40951"/>
      <c r="AGN34" s="40951"/>
      <c r="AGO34" s="40951"/>
      <c r="AGP34" s="40951"/>
      <c r="AGQ34" s="40951"/>
      <c r="AGR34" s="40951"/>
      <c r="AGS34" s="40951"/>
      <c r="AGT34" s="40951"/>
      <c r="AGU34" s="40951"/>
      <c r="AGV34" s="40951"/>
      <c r="AGW34" s="40951"/>
      <c r="AGX34" s="40951"/>
      <c r="AGY34" s="40951"/>
      <c r="AGZ34" s="40951"/>
      <c r="AHA34" s="40951"/>
      <c r="AHB34" s="40951"/>
      <c r="AHC34" s="40951"/>
      <c r="AHD34" s="40951"/>
      <c r="AHE34" s="40951"/>
      <c r="AHF34" s="40951"/>
      <c r="AHG34" s="40951"/>
      <c r="AHH34" s="40951"/>
      <c r="AHI34" s="40951"/>
      <c r="AHJ34" s="40951"/>
      <c r="AHK34" s="40951"/>
      <c r="AHL34" s="40951"/>
      <c r="AHM34" s="40951"/>
      <c r="AHN34" s="40951"/>
      <c r="AHO34" s="40951"/>
      <c r="AHP34" s="40951"/>
      <c r="AHQ34" s="40951"/>
      <c r="AHR34" s="40951"/>
      <c r="AHS34" s="40951"/>
      <c r="AHT34" s="40951"/>
      <c r="AHU34" s="40951"/>
      <c r="AHV34" s="40951"/>
      <c r="AHW34" s="40951"/>
      <c r="AHX34" s="40951"/>
      <c r="AHY34" s="40951"/>
      <c r="AHZ34" s="40951"/>
      <c r="AIA34" s="40951"/>
      <c r="AIB34" s="40951"/>
      <c r="AIC34" s="40951"/>
      <c r="AID34" s="40951"/>
      <c r="AIE34" s="40951"/>
      <c r="AIF34" s="40951"/>
      <c r="AIG34" s="40951"/>
      <c r="AIH34" s="40951"/>
      <c r="AII34" s="40951"/>
      <c r="AIJ34" s="40951"/>
      <c r="AIK34" s="40951"/>
      <c r="AIL34" s="40951"/>
      <c r="AIM34" s="40951"/>
      <c r="AIN34" s="40951"/>
      <c r="AIO34" s="40951"/>
      <c r="AIP34" s="40951"/>
      <c r="AIQ34" s="40951"/>
      <c r="AIR34" s="40951"/>
      <c r="AIS34" s="40951"/>
      <c r="AIT34" s="40951"/>
      <c r="AIU34" s="40951"/>
      <c r="AIV34" s="40951"/>
      <c r="AIW34" s="40951"/>
      <c r="AIX34" s="40951"/>
      <c r="AIY34" s="40951"/>
      <c r="AIZ34" s="40951"/>
      <c r="AJA34" s="40951"/>
      <c r="AJB34" s="40951"/>
      <c r="AJC34" s="40951"/>
      <c r="AJD34" s="40951"/>
      <c r="AJE34" s="40951"/>
      <c r="AJF34" s="40951"/>
      <c r="AJG34" s="40951"/>
      <c r="AJH34" s="40951"/>
      <c r="AJI34" s="40951"/>
      <c r="AJJ34" s="40951"/>
      <c r="AJK34" s="40951"/>
      <c r="AJL34" s="40951"/>
      <c r="AJM34" s="40951"/>
      <c r="AJN34" s="40951"/>
      <c r="AJO34" s="40951"/>
      <c r="AJP34" s="40951"/>
      <c r="AJQ34" s="40951"/>
      <c r="AJR34" s="40951"/>
      <c r="AJS34" s="40951"/>
      <c r="AJT34" s="40951"/>
      <c r="AJU34" s="40951"/>
      <c r="AJV34" s="40951"/>
      <c r="AJW34" s="40951"/>
      <c r="AJX34" s="40951"/>
      <c r="AJY34" s="40951"/>
      <c r="AJZ34" s="40951"/>
      <c r="AKA34" s="40951"/>
      <c r="AKB34" s="40951"/>
      <c r="AKC34" s="40951"/>
      <c r="AKD34" s="40951"/>
      <c r="AKE34" s="40951"/>
      <c r="AKF34" s="40951"/>
      <c r="AKG34" s="40951"/>
      <c r="AKH34" s="40951"/>
      <c r="AKI34" s="40951"/>
      <c r="AKJ34" s="40951"/>
      <c r="AKK34" s="40951"/>
      <c r="AKL34" s="40951"/>
      <c r="AKM34" s="40951"/>
      <c r="AKN34" s="40951"/>
      <c r="AKO34" s="40951"/>
      <c r="AKP34" s="40951"/>
      <c r="AKQ34" s="40951"/>
      <c r="AKR34" s="40951"/>
      <c r="AKS34" s="40951"/>
      <c r="AKT34" s="40951"/>
      <c r="AKU34" s="40951"/>
      <c r="AKV34" s="40951"/>
      <c r="AKW34" s="40951"/>
      <c r="AKX34" s="40951"/>
      <c r="AKY34" s="40951"/>
      <c r="AKZ34" s="40951"/>
      <c r="ALA34" s="40951"/>
      <c r="ALB34" s="40951"/>
      <c r="ALC34" s="40951"/>
      <c r="ALD34" s="40951"/>
      <c r="ALE34" s="40951"/>
      <c r="ALF34" s="40951"/>
      <c r="ALG34" s="40951"/>
      <c r="ALH34" s="40951"/>
      <c r="ALI34" s="40951"/>
      <c r="ALJ34" s="40951"/>
      <c r="ALK34" s="40951"/>
      <c r="ALL34" s="40951"/>
      <c r="ALM34" s="40951"/>
      <c r="ALN34" s="40951"/>
      <c r="ALO34" s="40951"/>
      <c r="ALP34" s="40951"/>
      <c r="ALQ34" s="40951"/>
      <c r="ALR34" s="40951"/>
      <c r="ALS34" s="40951"/>
      <c r="ALT34" s="40951"/>
      <c r="ALU34" s="40951"/>
      <c r="ALV34" s="40951"/>
      <c r="ALW34" s="40951"/>
      <c r="ALX34" s="40951"/>
      <c r="ALY34" s="40951"/>
      <c r="ALZ34" s="40951"/>
      <c r="AMA34" s="40951"/>
      <c r="AMB34" s="40951"/>
      <c r="AMC34" s="40951"/>
      <c r="AMD34" s="40951"/>
      <c r="AME34" s="40951"/>
      <c r="AMF34" s="40951"/>
      <c r="AMG34" s="40951"/>
      <c r="AMH34" s="40951"/>
      <c r="AMI34" s="40951"/>
      <c r="AMJ34" s="40951"/>
      <c r="AMK34" s="40951"/>
      <c r="AML34" s="40951"/>
      <c r="AMM34" s="40951"/>
      <c r="AMN34" s="40951"/>
      <c r="AMO34" s="40951"/>
      <c r="AMP34" s="40951"/>
      <c r="AMQ34" s="40951"/>
      <c r="AMR34" s="40951"/>
      <c r="AMS34" s="40951"/>
      <c r="AMT34" s="40951"/>
      <c r="AMU34" s="40951"/>
      <c r="AMV34" s="40951"/>
      <c r="AMW34" s="40951"/>
      <c r="AMX34" s="40951"/>
      <c r="AMY34" s="40951"/>
      <c r="AMZ34" s="40951"/>
      <c r="ANA34" s="40951"/>
      <c r="ANB34" s="40951"/>
      <c r="ANC34" s="40951"/>
      <c r="AND34" s="40951"/>
      <c r="ANE34" s="40951"/>
      <c r="ANF34" s="40951"/>
      <c r="ANG34" s="40951"/>
      <c r="ANH34" s="40951"/>
      <c r="ANI34" s="40951"/>
      <c r="ANJ34" s="40951"/>
      <c r="ANK34" s="40951"/>
      <c r="ANL34" s="40951"/>
      <c r="ANM34" s="40951"/>
      <c r="ANN34" s="40951"/>
      <c r="ANO34" s="40951"/>
      <c r="ANP34" s="40951"/>
      <c r="ANQ34" s="40951"/>
      <c r="ANR34" s="40951"/>
      <c r="ANS34" s="40951"/>
      <c r="ANT34" s="40951"/>
      <c r="ANU34" s="40951"/>
      <c r="ANV34" s="40951"/>
      <c r="ANW34" s="40951"/>
      <c r="ANX34" s="40951"/>
      <c r="ANY34" s="40951"/>
      <c r="ANZ34" s="40951"/>
      <c r="AOA34" s="40951"/>
      <c r="AOB34" s="40951"/>
      <c r="AOC34" s="40951"/>
      <c r="AOD34" s="40951"/>
      <c r="AOE34" s="40951"/>
      <c r="AOF34" s="40951"/>
      <c r="AOG34" s="40951"/>
      <c r="AOH34" s="40951"/>
      <c r="AOI34" s="40951"/>
      <c r="AOJ34" s="40951"/>
      <c r="AOK34" s="40951"/>
      <c r="AOL34" s="40951"/>
      <c r="AOM34" s="40951"/>
      <c r="AON34" s="40951"/>
      <c r="AOO34" s="40951"/>
      <c r="AOP34" s="40951"/>
      <c r="AOQ34" s="40951"/>
      <c r="AOR34" s="40951"/>
      <c r="AOS34" s="40951"/>
      <c r="AOT34" s="40951"/>
      <c r="AOU34" s="40951"/>
      <c r="AOV34" s="40951"/>
      <c r="AOW34" s="40951"/>
      <c r="AOX34" s="40951"/>
      <c r="AOY34" s="40951"/>
      <c r="AOZ34" s="40951"/>
      <c r="APA34" s="40951"/>
      <c r="APB34" s="40951"/>
      <c r="APC34" s="40951"/>
      <c r="APD34" s="40951"/>
      <c r="APE34" s="40951"/>
      <c r="APF34" s="40951"/>
      <c r="APG34" s="40951"/>
      <c r="APH34" s="40951"/>
      <c r="API34" s="40951"/>
      <c r="APJ34" s="40951"/>
      <c r="APK34" s="40951"/>
      <c r="APL34" s="40951"/>
      <c r="APM34" s="40951"/>
      <c r="APN34" s="40951"/>
      <c r="APO34" s="40951"/>
      <c r="APP34" s="40951"/>
      <c r="APQ34" s="40951"/>
      <c r="APR34" s="40951"/>
      <c r="APS34" s="40951"/>
      <c r="APT34" s="40951"/>
      <c r="APU34" s="40951"/>
      <c r="APV34" s="40951"/>
      <c r="APW34" s="40951"/>
      <c r="APX34" s="40951"/>
      <c r="APY34" s="40951"/>
      <c r="APZ34" s="40951"/>
      <c r="AQA34" s="40951"/>
      <c r="AQB34" s="40951"/>
      <c r="AQC34" s="40951"/>
      <c r="AQD34" s="40951"/>
      <c r="AQE34" s="40951"/>
      <c r="AQF34" s="40951"/>
      <c r="AQG34" s="40951"/>
      <c r="AQH34" s="40951"/>
      <c r="AQI34" s="40951"/>
      <c r="AQJ34" s="40951"/>
      <c r="AQK34" s="40951"/>
      <c r="AQL34" s="40951"/>
      <c r="AQM34" s="40951"/>
      <c r="AQN34" s="40951"/>
      <c r="AQO34" s="40951"/>
      <c r="AQP34" s="40951"/>
      <c r="AQQ34" s="40951"/>
      <c r="AQR34" s="40951"/>
      <c r="AQS34" s="40951"/>
      <c r="AQT34" s="40951"/>
      <c r="AQU34" s="40951"/>
      <c r="AQV34" s="40951"/>
      <c r="AQW34" s="40951"/>
      <c r="AQX34" s="40951"/>
      <c r="AQY34" s="40951"/>
      <c r="AQZ34" s="40951"/>
      <c r="ARA34" s="40951"/>
      <c r="ARB34" s="40951"/>
      <c r="ARC34" s="40951"/>
      <c r="ARD34" s="40951"/>
      <c r="ARE34" s="40951"/>
      <c r="ARF34" s="40951"/>
      <c r="ARG34" s="40951"/>
      <c r="ARH34" s="40951"/>
      <c r="ARI34" s="40951"/>
      <c r="ARJ34" s="40951"/>
      <c r="ARK34" s="40951"/>
      <c r="ARL34" s="40951"/>
      <c r="ARM34" s="40951"/>
      <c r="ARN34" s="40951"/>
      <c r="ARO34" s="40951"/>
      <c r="ARP34" s="40951"/>
      <c r="ARQ34" s="40951"/>
      <c r="ARR34" s="40951"/>
      <c r="ARS34" s="40951"/>
      <c r="ART34" s="40951"/>
      <c r="ARU34" s="40951"/>
      <c r="ARV34" s="40951"/>
      <c r="ARW34" s="40951"/>
      <c r="ARX34" s="40951"/>
      <c r="ARY34" s="40951"/>
      <c r="ARZ34" s="40951"/>
      <c r="ASA34" s="40951"/>
      <c r="ASB34" s="40951"/>
      <c r="ASC34" s="40951"/>
      <c r="ASD34" s="40951"/>
      <c r="ASE34" s="40951"/>
      <c r="ASF34" s="40951"/>
      <c r="ASG34" s="40951"/>
      <c r="ASH34" s="40951"/>
      <c r="ASI34" s="40951"/>
      <c r="ASJ34" s="40951"/>
      <c r="ASK34" s="40951"/>
      <c r="ASL34" s="40951"/>
      <c r="ASM34" s="40951"/>
      <c r="ASN34" s="40951"/>
      <c r="ASO34" s="40951"/>
      <c r="ASP34" s="40951"/>
      <c r="ASQ34" s="40951"/>
      <c r="ASR34" s="40951"/>
      <c r="ASS34" s="40951"/>
      <c r="AST34" s="40951"/>
      <c r="ASU34" s="40951"/>
      <c r="ASV34" s="40951"/>
      <c r="ASW34" s="40951"/>
      <c r="ASX34" s="40951"/>
      <c r="ASY34" s="40951"/>
      <c r="ASZ34" s="40951"/>
      <c r="ATA34" s="40951"/>
      <c r="ATB34" s="40951"/>
      <c r="ATC34" s="40951"/>
      <c r="ATD34" s="40951"/>
      <c r="ATE34" s="40951"/>
      <c r="ATF34" s="40951"/>
      <c r="ATG34" s="40951"/>
      <c r="ATH34" s="40951"/>
      <c r="ATI34" s="40951"/>
      <c r="ATJ34" s="40951"/>
      <c r="ATK34" s="40951"/>
      <c r="ATL34" s="40951"/>
      <c r="ATM34" s="40951"/>
      <c r="ATN34" s="40951"/>
      <c r="ATO34" s="40951"/>
      <c r="ATP34" s="40951"/>
      <c r="ATQ34" s="40951"/>
      <c r="ATR34" s="40951"/>
      <c r="ATS34" s="40951"/>
      <c r="ATT34" s="40951"/>
      <c r="ATU34" s="40951"/>
      <c r="ATV34" s="40951"/>
      <c r="ATW34" s="40951"/>
      <c r="ATX34" s="40951"/>
      <c r="ATY34" s="40951"/>
      <c r="ATZ34" s="40951"/>
      <c r="AUA34" s="40951"/>
      <c r="AUB34" s="40951"/>
      <c r="AUC34" s="40951"/>
      <c r="AUD34" s="40951"/>
      <c r="AUE34" s="40951"/>
      <c r="AUF34" s="40951"/>
      <c r="AUG34" s="40951"/>
      <c r="AUH34" s="40951"/>
      <c r="AUI34" s="40951"/>
      <c r="AUJ34" s="40951"/>
      <c r="AUK34" s="40951"/>
      <c r="AUL34" s="40951"/>
      <c r="AUM34" s="40951"/>
      <c r="AUN34" s="40951"/>
      <c r="AUO34" s="40951"/>
      <c r="AUP34" s="40951"/>
      <c r="AUQ34" s="40951"/>
      <c r="AUR34" s="40951"/>
      <c r="AUS34" s="40951"/>
      <c r="AUT34" s="40951"/>
      <c r="AUU34" s="40951"/>
      <c r="AUV34" s="40951"/>
      <c r="AUW34" s="40951"/>
      <c r="AUX34" s="40951"/>
      <c r="AUY34" s="40951"/>
      <c r="AUZ34" s="40951"/>
      <c r="AVA34" s="40951"/>
      <c r="AVB34" s="40951"/>
      <c r="AVC34" s="40951"/>
      <c r="AVD34" s="40951"/>
      <c r="AVE34" s="40951"/>
      <c r="AVF34" s="40951"/>
      <c r="AVG34" s="40951"/>
      <c r="AVH34" s="40951"/>
      <c r="AVI34" s="40951"/>
      <c r="AVJ34" s="40951"/>
      <c r="AVK34" s="40951"/>
      <c r="AVL34" s="40951"/>
      <c r="AVM34" s="40951"/>
      <c r="AVN34" s="40951"/>
      <c r="AVO34" s="40951"/>
      <c r="AVP34" s="40951"/>
      <c r="AVQ34" s="40951"/>
      <c r="AVR34" s="40951"/>
      <c r="AVS34" s="40951"/>
      <c r="AVT34" s="40951"/>
      <c r="AVU34" s="40951"/>
      <c r="AVV34" s="40951"/>
      <c r="AVW34" s="40951"/>
      <c r="AVX34" s="40951"/>
      <c r="AVY34" s="40951"/>
      <c r="AVZ34" s="40951"/>
      <c r="AWA34" s="40951"/>
      <c r="AWB34" s="40951"/>
      <c r="AWC34" s="40951"/>
      <c r="AWD34" s="40951"/>
      <c r="AWE34" s="40951"/>
      <c r="AWF34" s="40951"/>
      <c r="AWG34" s="40951"/>
      <c r="AWH34" s="40951"/>
      <c r="AWI34" s="40951"/>
      <c r="AWJ34" s="40951"/>
      <c r="AWK34" s="40951"/>
      <c r="AWL34" s="40951"/>
      <c r="AWM34" s="40951"/>
      <c r="AWN34" s="40951"/>
      <c r="AWO34" s="40951"/>
      <c r="AWP34" s="40951"/>
      <c r="AWQ34" s="40951"/>
      <c r="AWR34" s="40951"/>
      <c r="AWS34" s="40951"/>
      <c r="AWT34" s="40951"/>
      <c r="AWU34" s="40951"/>
      <c r="AWV34" s="40951"/>
      <c r="AWW34" s="40951"/>
      <c r="AWX34" s="40951"/>
      <c r="AWY34" s="40951"/>
      <c r="AWZ34" s="40951"/>
      <c r="AXA34" s="40951"/>
      <c r="AXB34" s="40951"/>
      <c r="AXC34" s="40951"/>
      <c r="AXD34" s="40951"/>
      <c r="AXE34" s="40951"/>
      <c r="AXF34" s="40951"/>
      <c r="AXG34" s="40951"/>
      <c r="AXH34" s="40951"/>
      <c r="AXI34" s="40951"/>
      <c r="AXJ34" s="40951"/>
      <c r="AXK34" s="40951"/>
      <c r="AXL34" s="40951"/>
      <c r="AXM34" s="40951"/>
      <c r="AXN34" s="40951"/>
      <c r="AXO34" s="40951"/>
      <c r="AXP34" s="40951"/>
      <c r="AXQ34" s="40951"/>
      <c r="AXR34" s="40951"/>
      <c r="AXS34" s="40951"/>
      <c r="AXT34" s="40951"/>
      <c r="AXU34" s="40951"/>
      <c r="AXV34" s="40951"/>
      <c r="AXW34" s="40951"/>
      <c r="AXX34" s="40951"/>
      <c r="AXY34" s="40951"/>
      <c r="AXZ34" s="40951"/>
      <c r="AYA34" s="40951"/>
      <c r="AYB34" s="40951"/>
      <c r="AYC34" s="40951"/>
      <c r="AYD34" s="40951"/>
      <c r="AYE34" s="40951"/>
      <c r="AYF34" s="40951"/>
      <c r="AYG34" s="40951"/>
      <c r="AYH34" s="40951"/>
      <c r="AYI34" s="40951"/>
      <c r="AYJ34" s="40951"/>
      <c r="AYK34" s="40951"/>
      <c r="AYL34" s="40951"/>
      <c r="AYM34" s="40951"/>
      <c r="AYN34" s="40951"/>
      <c r="AYO34" s="40951"/>
      <c r="AYP34" s="40951"/>
      <c r="AYQ34" s="40951"/>
      <c r="AYR34" s="40951"/>
      <c r="AYS34" s="40951"/>
      <c r="AYT34" s="40951"/>
      <c r="AYU34" s="40951"/>
      <c r="AYV34" s="40951"/>
      <c r="AYW34" s="40951"/>
      <c r="AYX34" s="40951"/>
      <c r="AYY34" s="40951"/>
      <c r="AYZ34" s="40951"/>
      <c r="AZA34" s="40951"/>
      <c r="AZB34" s="40951"/>
      <c r="AZC34" s="40951"/>
      <c r="AZD34" s="40951"/>
      <c r="AZE34" s="40951"/>
      <c r="AZF34" s="40951"/>
      <c r="AZG34" s="40951"/>
      <c r="AZH34" s="40951"/>
      <c r="AZI34" s="40951"/>
      <c r="AZJ34" s="40951"/>
      <c r="AZK34" s="40951"/>
      <c r="AZL34" s="40951"/>
      <c r="AZM34" s="40951"/>
      <c r="AZN34" s="40951"/>
      <c r="AZO34" s="40951"/>
      <c r="AZP34" s="40951"/>
      <c r="AZQ34" s="40951"/>
      <c r="AZR34" s="40951"/>
      <c r="AZS34" s="40951"/>
      <c r="AZT34" s="40951"/>
      <c r="AZU34" s="40951"/>
      <c r="AZV34" s="40951"/>
      <c r="AZW34" s="40951"/>
      <c r="AZX34" s="40951"/>
      <c r="AZY34" s="40951"/>
      <c r="AZZ34" s="40951"/>
      <c r="BAA34" s="40951"/>
      <c r="BAB34" s="40951"/>
      <c r="BAC34" s="40951"/>
      <c r="BAD34" s="40951"/>
      <c r="BAE34" s="40951"/>
      <c r="BAF34" s="40951"/>
      <c r="BAG34" s="40951"/>
      <c r="BAH34" s="40951"/>
      <c r="BAI34" s="40951"/>
      <c r="BAJ34" s="40951"/>
      <c r="BAK34" s="40951"/>
      <c r="BAL34" s="40951"/>
      <c r="BAM34" s="40951"/>
      <c r="BAN34" s="40951"/>
      <c r="BAO34" s="40951"/>
      <c r="BAP34" s="40951"/>
      <c r="BAQ34" s="40951"/>
      <c r="BAR34" s="40951"/>
      <c r="BAS34" s="40951"/>
      <c r="BAT34" s="40951"/>
      <c r="BAU34" s="40951"/>
      <c r="BAV34" s="40951"/>
      <c r="BAW34" s="40951"/>
      <c r="BAX34" s="40951"/>
      <c r="BAY34" s="40951"/>
      <c r="BAZ34" s="40951"/>
      <c r="BBA34" s="40951"/>
      <c r="BBB34" s="40951"/>
      <c r="BBC34" s="40951"/>
      <c r="BBD34" s="40951"/>
      <c r="BBE34" s="40951"/>
      <c r="BBF34" s="40951"/>
      <c r="BBG34" s="40951"/>
      <c r="BBH34" s="40951"/>
      <c r="BBI34" s="40951"/>
      <c r="BBJ34" s="40951"/>
      <c r="BBK34" s="40951"/>
      <c r="BBL34" s="40951"/>
      <c r="BBM34" s="40951"/>
      <c r="BBN34" s="40951"/>
      <c r="BBO34" s="40951"/>
    </row>
    <row r="35" spans="1:1419" ht="19.5" customHeight="1" x14ac:dyDescent="0.25">
      <c r="A35" s="40961" t="s">
        <v>145</v>
      </c>
      <c r="B35" s="40961"/>
      <c r="C35" s="41001"/>
      <c r="D35" s="41001"/>
      <c r="E35" s="41001"/>
      <c r="F35" s="41001"/>
      <c r="G35" s="41001"/>
      <c r="H35" s="41001"/>
      <c r="I35" s="41001"/>
      <c r="J35" s="41001"/>
      <c r="K35" s="41001"/>
      <c r="L35" s="41001"/>
      <c r="M35" s="41001"/>
      <c r="N35" s="41001"/>
      <c r="O35" s="41001"/>
      <c r="P35" s="41001"/>
      <c r="Q35" s="41001"/>
      <c r="R35" s="41001"/>
      <c r="S35" s="41001"/>
      <c r="T35" s="41001"/>
      <c r="U35" s="41001"/>
      <c r="V35" s="41001"/>
      <c r="W35" s="41001"/>
      <c r="X35" s="41001"/>
      <c r="Y35" s="41001"/>
      <c r="Z35" s="41001"/>
      <c r="AA35" s="41001"/>
      <c r="AB35" s="41001"/>
      <c r="AC35" s="41001"/>
      <c r="AD35" s="41001"/>
      <c r="AE35" s="41001"/>
      <c r="AF35" s="41001"/>
      <c r="AG35" s="41001"/>
      <c r="AH35" s="41001"/>
      <c r="AI35" s="41001"/>
      <c r="AJ35" s="41001"/>
      <c r="AK35" s="41001"/>
      <c r="AL35" s="41001"/>
      <c r="AM35" s="41001"/>
      <c r="AN35" s="41001"/>
      <c r="AO35" s="41001"/>
      <c r="AP35" s="41001"/>
      <c r="AQ35" s="41001"/>
      <c r="AR35" s="41001"/>
      <c r="AS35" s="41001"/>
      <c r="AT35" s="41001"/>
      <c r="AU35" s="41001"/>
      <c r="AV35" s="41001"/>
      <c r="AW35" s="41001"/>
      <c r="AX35" s="41001"/>
      <c r="AY35" s="41001"/>
      <c r="AZ35" s="41001"/>
      <c r="BA35" s="41001"/>
      <c r="BB35" s="41001"/>
      <c r="BC35" s="41001"/>
      <c r="BD35" s="41001"/>
      <c r="BE35" s="41001"/>
      <c r="BF35" s="41001"/>
      <c r="BG35" s="41001"/>
      <c r="BH35" s="41001"/>
      <c r="BI35" s="41001"/>
      <c r="BJ35" s="41001"/>
      <c r="BK35" s="41001"/>
      <c r="BL35" s="41001"/>
      <c r="BM35" s="41001"/>
      <c r="BN35" s="41001"/>
      <c r="BO35" s="41001"/>
      <c r="BP35" s="41001"/>
      <c r="BQ35" s="41001"/>
      <c r="BR35" s="41001"/>
      <c r="BS35" s="41001"/>
      <c r="BT35" s="41001"/>
      <c r="BU35" s="41001"/>
      <c r="BV35" s="41001"/>
      <c r="BW35" s="41001"/>
      <c r="BX35" s="41001"/>
      <c r="BY35" s="41001"/>
      <c r="BZ35" s="41001"/>
      <c r="CA35" s="41001"/>
      <c r="CB35" s="41001"/>
      <c r="CC35" s="41001"/>
      <c r="CD35" s="41001"/>
      <c r="CE35" s="41001"/>
      <c r="CF35" s="41001"/>
      <c r="CG35" s="41001"/>
      <c r="CH35" s="41002"/>
      <c r="CI35" s="41003"/>
      <c r="CJ35" s="41001"/>
      <c r="CK35" s="41001"/>
      <c r="CL35" s="41001"/>
      <c r="CM35" s="41001"/>
      <c r="CN35" s="41001"/>
      <c r="CO35" s="40951"/>
      <c r="CP35" s="40951"/>
      <c r="CQ35" s="40951"/>
      <c r="CR35" s="40951"/>
      <c r="CS35" s="40951"/>
      <c r="CT35" s="40951"/>
      <c r="CU35" s="40951"/>
      <c r="CV35" s="40951"/>
      <c r="CW35" s="40951"/>
      <c r="CX35" s="40951"/>
      <c r="CY35" s="40951"/>
      <c r="CZ35" s="40951"/>
      <c r="DA35" s="40951"/>
      <c r="DB35" s="40951"/>
      <c r="DC35" s="40951"/>
      <c r="DD35" s="40951"/>
      <c r="DE35" s="40951"/>
      <c r="DF35" s="40951"/>
      <c r="DG35" s="40951"/>
      <c r="DH35" s="40951"/>
      <c r="DI35" s="40951"/>
      <c r="DJ35" s="40951"/>
      <c r="DK35" s="40951"/>
      <c r="DL35" s="40951"/>
      <c r="DM35" s="40951"/>
      <c r="DN35" s="40951"/>
      <c r="DO35" s="40951"/>
      <c r="DP35" s="40951"/>
      <c r="DQ35" s="40951"/>
      <c r="DR35" s="40951"/>
      <c r="DS35" s="40951"/>
      <c r="DT35" s="40951"/>
      <c r="DU35" s="40951"/>
      <c r="DV35" s="40951"/>
      <c r="DW35" s="40951"/>
      <c r="DX35" s="40951"/>
      <c r="DY35" s="40951"/>
      <c r="DZ35" s="40951"/>
      <c r="EA35" s="40951"/>
      <c r="EB35" s="40951"/>
      <c r="EC35" s="40951"/>
      <c r="ED35" s="40951"/>
      <c r="EE35" s="40951"/>
      <c r="EF35" s="40951"/>
      <c r="EG35" s="40951"/>
      <c r="EH35" s="40951"/>
      <c r="EI35" s="40951"/>
      <c r="EJ35" s="40951"/>
      <c r="EK35" s="40951"/>
      <c r="EL35" s="40951"/>
      <c r="EM35" s="40951"/>
      <c r="EN35" s="40951"/>
      <c r="EO35" s="40951"/>
      <c r="EP35" s="40951"/>
      <c r="EQ35" s="40951"/>
      <c r="ER35" s="40951"/>
      <c r="ES35" s="40951"/>
      <c r="ET35" s="40951"/>
      <c r="EU35" s="40951"/>
      <c r="EV35" s="40951"/>
      <c r="EW35" s="40951"/>
      <c r="EX35" s="40951"/>
      <c r="EY35" s="40951"/>
      <c r="EZ35" s="40951"/>
      <c r="FA35" s="40951"/>
      <c r="FB35" s="40951"/>
      <c r="FC35" s="40951"/>
      <c r="FD35" s="40951"/>
      <c r="FE35" s="40951"/>
      <c r="FF35" s="40951"/>
      <c r="FG35" s="40951"/>
      <c r="FH35" s="40951"/>
      <c r="FI35" s="40951"/>
      <c r="FJ35" s="40951"/>
      <c r="FK35" s="40951"/>
      <c r="FL35" s="40951"/>
      <c r="FM35" s="40951"/>
      <c r="FN35" s="40951"/>
      <c r="FO35" s="40951"/>
      <c r="FP35" s="40951"/>
      <c r="FQ35" s="40951"/>
      <c r="FR35" s="40951"/>
      <c r="FS35" s="40951"/>
      <c r="FT35" s="40951"/>
      <c r="FU35" s="40951"/>
      <c r="FV35" s="40951"/>
      <c r="FW35" s="40951"/>
      <c r="FX35" s="40951"/>
      <c r="FY35" s="40951"/>
      <c r="FZ35" s="40951"/>
      <c r="GA35" s="40951"/>
      <c r="GB35" s="40951"/>
      <c r="GC35" s="40951"/>
      <c r="GD35" s="40951"/>
      <c r="GE35" s="40951"/>
      <c r="GF35" s="40951"/>
      <c r="GG35" s="40951"/>
      <c r="GH35" s="40951"/>
      <c r="GI35" s="40951"/>
      <c r="GJ35" s="40951"/>
      <c r="GK35" s="40951"/>
      <c r="GL35" s="40951"/>
      <c r="GM35" s="40951"/>
      <c r="GN35" s="40951"/>
      <c r="GO35" s="40951"/>
      <c r="GP35" s="40951"/>
      <c r="GQ35" s="40951"/>
      <c r="GR35" s="40951"/>
      <c r="GS35" s="40951"/>
      <c r="GT35" s="40951"/>
      <c r="GU35" s="40951"/>
      <c r="GV35" s="40951"/>
      <c r="GW35" s="40951"/>
      <c r="GX35" s="40951"/>
      <c r="GY35" s="40951"/>
      <c r="GZ35" s="40951"/>
      <c r="HA35" s="40951"/>
      <c r="HB35" s="40951"/>
      <c r="HC35" s="40951"/>
      <c r="HD35" s="40951"/>
      <c r="HE35" s="40951"/>
      <c r="HF35" s="40951"/>
      <c r="HG35" s="40951"/>
      <c r="HH35" s="40951"/>
      <c r="HI35" s="40951"/>
      <c r="HJ35" s="40951"/>
      <c r="HK35" s="40951"/>
      <c r="HL35" s="40951"/>
      <c r="HM35" s="40951"/>
      <c r="HN35" s="40951"/>
      <c r="HO35" s="40951"/>
      <c r="HP35" s="40951"/>
      <c r="HQ35" s="40951"/>
      <c r="HR35" s="40951"/>
      <c r="HS35" s="40951"/>
      <c r="HT35" s="40951"/>
      <c r="HU35" s="40951"/>
      <c r="HV35" s="40951"/>
      <c r="HW35" s="40951"/>
      <c r="HX35" s="40951"/>
      <c r="HY35" s="40951"/>
      <c r="HZ35" s="40951"/>
      <c r="IA35" s="40951"/>
      <c r="IB35" s="40951"/>
      <c r="IC35" s="40951"/>
      <c r="ID35" s="40951"/>
      <c r="IE35" s="40951"/>
      <c r="IF35" s="40951"/>
      <c r="IG35" s="40951"/>
      <c r="IH35" s="40951"/>
      <c r="II35" s="40951"/>
      <c r="IJ35" s="40951"/>
      <c r="IK35" s="40951"/>
      <c r="IL35" s="40951"/>
      <c r="IM35" s="40951"/>
      <c r="IN35" s="40951"/>
      <c r="IO35" s="40951"/>
      <c r="IP35" s="40951"/>
      <c r="IQ35" s="40951"/>
      <c r="IR35" s="40951"/>
      <c r="IS35" s="40951"/>
      <c r="IT35" s="40951"/>
      <c r="IU35" s="40951"/>
      <c r="IV35" s="40951"/>
      <c r="IW35" s="40951"/>
      <c r="IX35" s="40951"/>
      <c r="IY35" s="40951"/>
      <c r="IZ35" s="40951"/>
      <c r="JA35" s="40951"/>
      <c r="JB35" s="40951"/>
      <c r="JC35" s="40951"/>
      <c r="JD35" s="40951"/>
      <c r="JE35" s="40951"/>
      <c r="JF35" s="40951"/>
      <c r="JG35" s="40951"/>
      <c r="JH35" s="40951"/>
      <c r="JI35" s="40951"/>
      <c r="JJ35" s="40951"/>
      <c r="JK35" s="40951"/>
      <c r="JL35" s="40951"/>
      <c r="JM35" s="40951"/>
      <c r="JN35" s="40951"/>
      <c r="JO35" s="40951"/>
      <c r="JP35" s="40951"/>
      <c r="JQ35" s="40951"/>
      <c r="JR35" s="40951"/>
      <c r="JS35" s="40951"/>
      <c r="JT35" s="40951"/>
      <c r="JU35" s="40951"/>
      <c r="JV35" s="40951"/>
      <c r="JW35" s="40951"/>
      <c r="JX35" s="40951"/>
      <c r="JY35" s="40951"/>
      <c r="JZ35" s="40951"/>
      <c r="KA35" s="40951"/>
      <c r="KB35" s="40951"/>
      <c r="KC35" s="40951"/>
      <c r="KD35" s="40951"/>
      <c r="KE35" s="40951"/>
      <c r="KF35" s="40951"/>
      <c r="KG35" s="40951"/>
      <c r="KH35" s="40951"/>
      <c r="KI35" s="40951"/>
      <c r="KJ35" s="40951"/>
      <c r="KK35" s="40951"/>
      <c r="KL35" s="40951"/>
      <c r="KM35" s="40951"/>
      <c r="KN35" s="40951"/>
      <c r="KO35" s="40951"/>
      <c r="KP35" s="40951"/>
      <c r="KQ35" s="40951"/>
      <c r="KR35" s="40951"/>
      <c r="KS35" s="40951"/>
      <c r="KT35" s="40951"/>
      <c r="KU35" s="40951"/>
      <c r="KV35" s="40951"/>
      <c r="KW35" s="40951"/>
      <c r="KX35" s="40951"/>
      <c r="KY35" s="40951"/>
      <c r="KZ35" s="40951"/>
      <c r="LA35" s="40951"/>
      <c r="LB35" s="40951"/>
      <c r="LC35" s="40951"/>
      <c r="LD35" s="40951"/>
      <c r="LE35" s="40951"/>
      <c r="LF35" s="40951"/>
      <c r="LG35" s="40951"/>
      <c r="LH35" s="40951"/>
      <c r="LI35" s="40951"/>
      <c r="LJ35" s="40951"/>
      <c r="LK35" s="40951"/>
      <c r="LL35" s="40951"/>
      <c r="LM35" s="40951"/>
      <c r="LN35" s="40951"/>
      <c r="LO35" s="40951"/>
      <c r="LP35" s="40951"/>
      <c r="LQ35" s="40951"/>
      <c r="LR35" s="40951"/>
      <c r="LS35" s="40951"/>
      <c r="LT35" s="40951"/>
      <c r="LU35" s="40951"/>
      <c r="LV35" s="40951"/>
      <c r="LW35" s="40951"/>
      <c r="LX35" s="40951"/>
      <c r="LY35" s="40951"/>
      <c r="LZ35" s="40951"/>
      <c r="MA35" s="40951"/>
      <c r="MB35" s="40951"/>
      <c r="MC35" s="40951"/>
      <c r="MD35" s="40951"/>
      <c r="ME35" s="40951"/>
      <c r="MF35" s="40951"/>
      <c r="MG35" s="40951"/>
      <c r="MH35" s="40951"/>
      <c r="MI35" s="40951"/>
      <c r="MJ35" s="40951"/>
      <c r="MK35" s="40951"/>
      <c r="ML35" s="40951"/>
      <c r="MM35" s="40951"/>
      <c r="MN35" s="40951"/>
      <c r="MO35" s="40951"/>
      <c r="MP35" s="40951"/>
      <c r="MQ35" s="40951"/>
      <c r="MR35" s="40951"/>
      <c r="MS35" s="40951"/>
      <c r="MT35" s="40951"/>
      <c r="MU35" s="40951"/>
      <c r="MV35" s="40951"/>
      <c r="MW35" s="40951"/>
      <c r="MX35" s="40951"/>
      <c r="MY35" s="40951"/>
      <c r="MZ35" s="40951"/>
      <c r="NA35" s="40951"/>
      <c r="NB35" s="40951"/>
      <c r="NC35" s="40951"/>
      <c r="ND35" s="40951"/>
      <c r="NE35" s="40951"/>
      <c r="NF35" s="40951"/>
      <c r="NG35" s="40951"/>
      <c r="NH35" s="40951"/>
      <c r="NI35" s="40951"/>
      <c r="NJ35" s="40951"/>
      <c r="NK35" s="40951"/>
      <c r="NL35" s="40951"/>
      <c r="NM35" s="40951"/>
      <c r="NN35" s="40951"/>
      <c r="NO35" s="40951"/>
      <c r="NP35" s="40951"/>
      <c r="NQ35" s="40951"/>
      <c r="NR35" s="40951"/>
      <c r="NS35" s="40951"/>
      <c r="NT35" s="40951"/>
      <c r="NU35" s="40951"/>
      <c r="NV35" s="40951"/>
      <c r="NW35" s="40951"/>
      <c r="NX35" s="40951"/>
      <c r="NY35" s="40951"/>
      <c r="NZ35" s="40951"/>
      <c r="OA35" s="40951"/>
      <c r="OB35" s="40951"/>
      <c r="OC35" s="40951"/>
      <c r="OD35" s="40951"/>
      <c r="OE35" s="40951"/>
      <c r="OF35" s="40951"/>
      <c r="OG35" s="40951"/>
      <c r="OH35" s="40951"/>
      <c r="OI35" s="40951"/>
      <c r="OJ35" s="40951"/>
      <c r="OK35" s="40951"/>
      <c r="OL35" s="40951"/>
      <c r="OM35" s="40951"/>
      <c r="ON35" s="40951"/>
      <c r="OO35" s="40951"/>
      <c r="OP35" s="40951"/>
      <c r="OQ35" s="40951"/>
      <c r="OR35" s="40951"/>
      <c r="OS35" s="40951"/>
      <c r="OT35" s="40951"/>
      <c r="OU35" s="40951"/>
      <c r="OV35" s="40951"/>
      <c r="OW35" s="40951"/>
      <c r="OX35" s="40951"/>
      <c r="OY35" s="40951"/>
      <c r="OZ35" s="40951"/>
      <c r="PA35" s="40951"/>
      <c r="PB35" s="40951"/>
      <c r="PC35" s="40951"/>
      <c r="PD35" s="40951"/>
      <c r="PE35" s="40951"/>
      <c r="PF35" s="40951"/>
      <c r="PG35" s="40951"/>
      <c r="PH35" s="40951"/>
      <c r="PI35" s="40951"/>
      <c r="PJ35" s="40951"/>
      <c r="PK35" s="40951"/>
      <c r="PL35" s="40951"/>
      <c r="PM35" s="40951"/>
      <c r="PN35" s="40951"/>
      <c r="PO35" s="40951"/>
      <c r="PP35" s="40951"/>
      <c r="PQ35" s="40951"/>
      <c r="PR35" s="40951"/>
      <c r="PS35" s="40951"/>
      <c r="PT35" s="40951"/>
      <c r="PU35" s="40951"/>
      <c r="PV35" s="40951"/>
      <c r="PW35" s="40951"/>
      <c r="PX35" s="40951"/>
      <c r="PY35" s="40951"/>
      <c r="PZ35" s="40951"/>
      <c r="QA35" s="40951"/>
      <c r="QB35" s="40951"/>
      <c r="QC35" s="40951"/>
      <c r="QD35" s="40951"/>
      <c r="QE35" s="40951"/>
      <c r="QF35" s="40951"/>
      <c r="QG35" s="40951"/>
      <c r="QH35" s="40951"/>
      <c r="QI35" s="40951"/>
      <c r="QJ35" s="40951"/>
      <c r="QK35" s="40951"/>
      <c r="QL35" s="40951"/>
      <c r="QM35" s="40951"/>
      <c r="QN35" s="40951"/>
      <c r="QO35" s="40951"/>
      <c r="QP35" s="40951"/>
      <c r="QQ35" s="40951"/>
      <c r="QR35" s="40951"/>
      <c r="QS35" s="40951"/>
      <c r="QT35" s="40951"/>
      <c r="QU35" s="40951"/>
      <c r="QV35" s="40951"/>
      <c r="QW35" s="40951"/>
      <c r="QX35" s="40951"/>
      <c r="QY35" s="40951"/>
      <c r="QZ35" s="40951"/>
      <c r="RA35" s="40951"/>
      <c r="RB35" s="40951"/>
      <c r="RC35" s="40951"/>
      <c r="RD35" s="40951"/>
      <c r="RE35" s="40951"/>
      <c r="RF35" s="40951"/>
      <c r="RG35" s="40951"/>
      <c r="RH35" s="40951"/>
      <c r="RI35" s="40951"/>
      <c r="RJ35" s="40951"/>
      <c r="RK35" s="40951"/>
      <c r="RL35" s="40951"/>
      <c r="RM35" s="40951"/>
      <c r="RN35" s="40951"/>
      <c r="RO35" s="40951"/>
      <c r="RP35" s="40951"/>
      <c r="RQ35" s="40951"/>
      <c r="RR35" s="40951"/>
      <c r="RS35" s="40951"/>
      <c r="RT35" s="40951"/>
      <c r="RU35" s="40951"/>
      <c r="RV35" s="40951"/>
      <c r="RW35" s="40951"/>
      <c r="RX35" s="40951"/>
      <c r="RY35" s="40951"/>
      <c r="RZ35" s="40951"/>
      <c r="SA35" s="40951"/>
      <c r="SB35" s="40951"/>
      <c r="SC35" s="40951"/>
      <c r="SD35" s="40951"/>
      <c r="SE35" s="40951"/>
      <c r="SF35" s="40951"/>
      <c r="SG35" s="40951"/>
      <c r="SH35" s="40951"/>
      <c r="SI35" s="40951"/>
      <c r="SJ35" s="40951"/>
      <c r="SK35" s="40951"/>
      <c r="SL35" s="40951"/>
      <c r="SM35" s="40951"/>
      <c r="SN35" s="40951"/>
      <c r="SO35" s="40951"/>
      <c r="SP35" s="40951"/>
      <c r="SQ35" s="40951"/>
      <c r="SR35" s="40951"/>
      <c r="SS35" s="40951"/>
      <c r="ST35" s="40951"/>
      <c r="SU35" s="40951"/>
      <c r="SV35" s="40951"/>
      <c r="SW35" s="40951"/>
      <c r="SX35" s="40951"/>
      <c r="SY35" s="40951"/>
      <c r="SZ35" s="40951"/>
      <c r="TA35" s="40951"/>
      <c r="TB35" s="40951"/>
      <c r="TC35" s="40951"/>
      <c r="TD35" s="40951"/>
      <c r="TE35" s="40951"/>
      <c r="TF35" s="40951"/>
      <c r="TG35" s="40951"/>
      <c r="TH35" s="40951"/>
      <c r="TI35" s="40951"/>
      <c r="TJ35" s="40951"/>
      <c r="TK35" s="40951"/>
      <c r="TL35" s="40951"/>
      <c r="TM35" s="40951"/>
      <c r="TN35" s="40951"/>
      <c r="TO35" s="40951"/>
      <c r="TP35" s="40951"/>
      <c r="TQ35" s="40951"/>
      <c r="TR35" s="40951"/>
      <c r="TS35" s="40951"/>
      <c r="TT35" s="40951"/>
      <c r="TU35" s="40951"/>
      <c r="TV35" s="40951"/>
      <c r="TW35" s="40951"/>
      <c r="TX35" s="40951"/>
      <c r="TY35" s="40951"/>
      <c r="TZ35" s="40951"/>
      <c r="UA35" s="40951"/>
      <c r="UB35" s="40951"/>
      <c r="UC35" s="40951"/>
      <c r="UD35" s="40951"/>
      <c r="UE35" s="40951"/>
      <c r="UF35" s="40951"/>
      <c r="UG35" s="40951"/>
      <c r="UH35" s="40951"/>
      <c r="UI35" s="40951"/>
      <c r="UJ35" s="40951"/>
      <c r="UK35" s="40951"/>
      <c r="UL35" s="40951"/>
      <c r="UM35" s="40951"/>
      <c r="UN35" s="40951"/>
      <c r="UO35" s="40951"/>
      <c r="UP35" s="40951"/>
      <c r="UQ35" s="40951"/>
      <c r="UR35" s="40951"/>
      <c r="US35" s="40951"/>
      <c r="UT35" s="40951"/>
      <c r="UU35" s="40951"/>
      <c r="UV35" s="40951"/>
      <c r="UW35" s="40951"/>
      <c r="UX35" s="40951"/>
      <c r="UY35" s="40951"/>
      <c r="UZ35" s="40951"/>
      <c r="VA35" s="40951"/>
      <c r="VB35" s="40951"/>
      <c r="VC35" s="40951"/>
      <c r="VD35" s="40951"/>
      <c r="VE35" s="40951"/>
      <c r="VF35" s="40951"/>
      <c r="VG35" s="40951"/>
      <c r="VH35" s="40951"/>
      <c r="VI35" s="40951"/>
      <c r="VJ35" s="40951"/>
      <c r="VK35" s="40951"/>
      <c r="VL35" s="40951"/>
      <c r="VM35" s="40951"/>
      <c r="VN35" s="40951"/>
      <c r="VO35" s="40951"/>
      <c r="VP35" s="40951"/>
      <c r="VQ35" s="40951"/>
      <c r="VR35" s="40951"/>
      <c r="VS35" s="40951"/>
      <c r="VT35" s="40951"/>
      <c r="VU35" s="40951"/>
      <c r="VV35" s="40951"/>
      <c r="VW35" s="40951"/>
      <c r="VX35" s="40951"/>
      <c r="VY35" s="40951"/>
      <c r="VZ35" s="40951"/>
      <c r="WA35" s="40951"/>
      <c r="WB35" s="40951"/>
      <c r="WC35" s="40951"/>
      <c r="WD35" s="40951"/>
      <c r="WE35" s="40951"/>
      <c r="WF35" s="40951"/>
      <c r="WG35" s="40951"/>
      <c r="WH35" s="40951"/>
      <c r="WI35" s="40951"/>
      <c r="WJ35" s="40951"/>
      <c r="WK35" s="40951"/>
      <c r="WL35" s="40951"/>
      <c r="WM35" s="40951"/>
      <c r="WN35" s="40951"/>
      <c r="WO35" s="40951"/>
      <c r="WP35" s="40951"/>
      <c r="WQ35" s="40951"/>
      <c r="WR35" s="40951"/>
      <c r="WS35" s="40951"/>
      <c r="WT35" s="40951"/>
      <c r="WU35" s="40951"/>
      <c r="WV35" s="40951"/>
      <c r="WW35" s="40951"/>
      <c r="WX35" s="40951"/>
      <c r="WY35" s="40951"/>
      <c r="WZ35" s="40951"/>
      <c r="XA35" s="40951"/>
      <c r="XB35" s="40951"/>
      <c r="XC35" s="40951"/>
      <c r="XD35" s="40951"/>
      <c r="XE35" s="40951"/>
      <c r="XF35" s="40951"/>
      <c r="XG35" s="40951"/>
      <c r="XH35" s="40951"/>
      <c r="XI35" s="40951"/>
      <c r="XJ35" s="40951"/>
      <c r="XK35" s="40951"/>
      <c r="XL35" s="40951"/>
      <c r="XM35" s="40951"/>
      <c r="XN35" s="40951"/>
      <c r="XO35" s="40951"/>
      <c r="XP35" s="40951"/>
      <c r="XQ35" s="40951"/>
      <c r="XR35" s="40951"/>
      <c r="XS35" s="40951"/>
      <c r="XT35" s="40951"/>
      <c r="XU35" s="40951"/>
      <c r="XV35" s="40951"/>
      <c r="XW35" s="40951"/>
      <c r="XX35" s="40951"/>
      <c r="XY35" s="40951"/>
      <c r="XZ35" s="40951"/>
      <c r="YA35" s="40951"/>
      <c r="YB35" s="40951"/>
      <c r="YC35" s="40951"/>
      <c r="YD35" s="40951"/>
      <c r="YE35" s="40951"/>
      <c r="YF35" s="40951"/>
      <c r="YG35" s="40951"/>
      <c r="YH35" s="40951"/>
      <c r="YI35" s="40951"/>
      <c r="YJ35" s="40951"/>
      <c r="YK35" s="40951"/>
      <c r="YL35" s="40951"/>
      <c r="YM35" s="40951"/>
      <c r="YN35" s="40951"/>
      <c r="YO35" s="40951"/>
      <c r="YP35" s="40951"/>
      <c r="YQ35" s="40951"/>
      <c r="YR35" s="40951"/>
      <c r="YS35" s="40951"/>
      <c r="YT35" s="40951"/>
      <c r="YU35" s="40951"/>
      <c r="YV35" s="40951"/>
      <c r="YW35" s="40951"/>
      <c r="YX35" s="40951"/>
      <c r="YY35" s="40951"/>
      <c r="YZ35" s="40951"/>
      <c r="ZA35" s="40951"/>
      <c r="ZB35" s="40951"/>
      <c r="ZC35" s="40951"/>
      <c r="ZD35" s="40951"/>
      <c r="ZE35" s="40951"/>
      <c r="ZF35" s="40951"/>
      <c r="ZG35" s="40951"/>
      <c r="ZH35" s="40951"/>
      <c r="ZI35" s="40951"/>
      <c r="ZJ35" s="40951"/>
      <c r="ZK35" s="40951"/>
      <c r="ZL35" s="40951"/>
      <c r="ZM35" s="40951"/>
      <c r="ZN35" s="40951"/>
      <c r="ZO35" s="40951"/>
      <c r="ZP35" s="40951"/>
      <c r="ZQ35" s="40951"/>
      <c r="ZR35" s="40951"/>
      <c r="ZS35" s="40951"/>
      <c r="ZT35" s="40951"/>
      <c r="ZU35" s="40951"/>
      <c r="ZV35" s="40951"/>
      <c r="ZW35" s="40951"/>
      <c r="ZX35" s="40951"/>
      <c r="ZY35" s="40951"/>
      <c r="ZZ35" s="40951"/>
      <c r="AAA35" s="40951"/>
      <c r="AAB35" s="40951"/>
      <c r="AAC35" s="40951"/>
      <c r="AAD35" s="40951"/>
      <c r="AAE35" s="40951"/>
      <c r="AAF35" s="40951"/>
      <c r="AAG35" s="40951"/>
      <c r="AAH35" s="40951"/>
      <c r="AAI35" s="40951"/>
      <c r="AAJ35" s="40951"/>
      <c r="AAK35" s="40951"/>
      <c r="AAL35" s="40951"/>
      <c r="AAM35" s="40951"/>
      <c r="AAN35" s="40951"/>
      <c r="AAO35" s="40951"/>
      <c r="AAP35" s="40951"/>
      <c r="AAQ35" s="40951"/>
      <c r="AAR35" s="40951"/>
      <c r="AAS35" s="40951"/>
      <c r="AAT35" s="40951"/>
      <c r="AAU35" s="40951"/>
      <c r="AAV35" s="40951"/>
      <c r="AAW35" s="40951"/>
      <c r="AAX35" s="40951"/>
      <c r="AAY35" s="40951"/>
      <c r="AAZ35" s="40951"/>
      <c r="ABA35" s="40951"/>
      <c r="ABB35" s="40951"/>
      <c r="ABC35" s="40951"/>
      <c r="ABD35" s="40951"/>
      <c r="ABE35" s="40951"/>
      <c r="ABF35" s="40951"/>
      <c r="ABG35" s="40951"/>
      <c r="ABH35" s="40951"/>
      <c r="ABI35" s="40951"/>
      <c r="ABJ35" s="40951"/>
      <c r="ABK35" s="40951"/>
      <c r="ABL35" s="40951"/>
      <c r="ABM35" s="40951"/>
      <c r="ABN35" s="40951"/>
      <c r="ABO35" s="40951"/>
      <c r="ABP35" s="40951"/>
      <c r="ABQ35" s="40951"/>
      <c r="ABR35" s="40951"/>
      <c r="ABS35" s="40951"/>
      <c r="ABT35" s="40951"/>
      <c r="ABU35" s="40951"/>
      <c r="ABV35" s="40951"/>
      <c r="ABW35" s="40951"/>
      <c r="ABX35" s="40951"/>
      <c r="ABY35" s="40951"/>
      <c r="ABZ35" s="40951"/>
      <c r="ACA35" s="40951"/>
      <c r="ACB35" s="40951"/>
      <c r="ACC35" s="40951"/>
      <c r="ACD35" s="40951"/>
      <c r="ACE35" s="40951"/>
      <c r="ACF35" s="40951"/>
      <c r="ACG35" s="40951"/>
      <c r="ACH35" s="40951"/>
      <c r="ACI35" s="40951"/>
      <c r="ACJ35" s="40951"/>
      <c r="ACK35" s="40951"/>
      <c r="ACL35" s="40951"/>
      <c r="ACM35" s="40951"/>
      <c r="ACN35" s="40951"/>
      <c r="ACO35" s="40951"/>
      <c r="ACP35" s="40951"/>
      <c r="ACQ35" s="40951"/>
      <c r="ACR35" s="40951"/>
      <c r="ACS35" s="40951"/>
      <c r="ACT35" s="40951"/>
      <c r="ACU35" s="40951"/>
      <c r="ACV35" s="40951"/>
      <c r="ACW35" s="40951"/>
      <c r="ACX35" s="40951"/>
      <c r="ACY35" s="40951"/>
      <c r="ACZ35" s="40951"/>
      <c r="ADA35" s="40951"/>
      <c r="ADB35" s="40951"/>
      <c r="ADC35" s="40951"/>
      <c r="ADD35" s="40951"/>
      <c r="ADE35" s="40951"/>
      <c r="ADF35" s="40951"/>
      <c r="ADG35" s="40951"/>
      <c r="ADH35" s="40951"/>
      <c r="ADI35" s="40951"/>
      <c r="ADJ35" s="40951"/>
      <c r="ADK35" s="40951"/>
      <c r="ADL35" s="40951"/>
      <c r="ADM35" s="40951"/>
      <c r="ADN35" s="40951"/>
      <c r="ADO35" s="40951"/>
      <c r="ADP35" s="40951"/>
      <c r="ADQ35" s="40951"/>
      <c r="ADR35" s="40951"/>
      <c r="ADS35" s="40951"/>
      <c r="ADT35" s="40951"/>
      <c r="ADU35" s="40951"/>
      <c r="ADV35" s="40951"/>
      <c r="ADW35" s="40951"/>
      <c r="ADX35" s="40951"/>
      <c r="ADY35" s="40951"/>
      <c r="ADZ35" s="40951"/>
      <c r="AEA35" s="40951"/>
      <c r="AEB35" s="40951"/>
      <c r="AEC35" s="40951"/>
      <c r="AED35" s="40951"/>
      <c r="AEE35" s="40951"/>
      <c r="AEF35" s="40951"/>
      <c r="AEG35" s="40951"/>
      <c r="AEH35" s="40951"/>
      <c r="AEI35" s="40951"/>
      <c r="AEJ35" s="40951"/>
      <c r="AEK35" s="40951"/>
      <c r="AEL35" s="40951"/>
      <c r="AEM35" s="40951"/>
      <c r="AEN35" s="40951"/>
      <c r="AEO35" s="40951"/>
      <c r="AEP35" s="40951"/>
      <c r="AEQ35" s="40951"/>
      <c r="AER35" s="40951"/>
      <c r="AES35" s="40951"/>
      <c r="AET35" s="40951"/>
      <c r="AEU35" s="40951"/>
      <c r="AEV35" s="40951"/>
      <c r="AEW35" s="40951"/>
      <c r="AEX35" s="40951"/>
      <c r="AEY35" s="40951"/>
      <c r="AEZ35" s="40951"/>
      <c r="AFA35" s="40951"/>
      <c r="AFB35" s="40951"/>
      <c r="AFC35" s="40951"/>
      <c r="AFD35" s="40951"/>
      <c r="AFE35" s="40951"/>
      <c r="AFF35" s="40951"/>
      <c r="AFG35" s="40951"/>
      <c r="AFH35" s="40951"/>
      <c r="AFI35" s="40951"/>
      <c r="AFJ35" s="40951"/>
      <c r="AFK35" s="40951"/>
      <c r="AFL35" s="40951"/>
      <c r="AFM35" s="40951"/>
      <c r="AFN35" s="40951"/>
      <c r="AFO35" s="40951"/>
      <c r="AFP35" s="40951"/>
      <c r="AFQ35" s="40951"/>
      <c r="AFR35" s="40951"/>
      <c r="AFS35" s="40951"/>
      <c r="AFT35" s="40951"/>
      <c r="AFU35" s="40951"/>
      <c r="AFV35" s="40951"/>
      <c r="AFW35" s="40951"/>
      <c r="AFX35" s="40951"/>
      <c r="AFY35" s="40951"/>
      <c r="AFZ35" s="40951"/>
      <c r="AGA35" s="40951"/>
      <c r="AGB35" s="40951"/>
      <c r="AGC35" s="40951"/>
      <c r="AGD35" s="40951"/>
      <c r="AGE35" s="40951"/>
      <c r="AGF35" s="40951"/>
      <c r="AGG35" s="40951"/>
      <c r="AGH35" s="40951"/>
      <c r="AGI35" s="40951"/>
      <c r="AGJ35" s="40951"/>
      <c r="AGK35" s="40951"/>
      <c r="AGL35" s="40951"/>
      <c r="AGM35" s="40951"/>
      <c r="AGN35" s="40951"/>
      <c r="AGO35" s="40951"/>
      <c r="AGP35" s="40951"/>
      <c r="AGQ35" s="40951"/>
      <c r="AGR35" s="40951"/>
      <c r="AGS35" s="40951"/>
      <c r="AGT35" s="40951"/>
      <c r="AGU35" s="40951"/>
      <c r="AGV35" s="40951"/>
      <c r="AGW35" s="40951"/>
      <c r="AGX35" s="40951"/>
      <c r="AGY35" s="40951"/>
      <c r="AGZ35" s="40951"/>
      <c r="AHA35" s="40951"/>
      <c r="AHB35" s="40951"/>
      <c r="AHC35" s="40951"/>
      <c r="AHD35" s="40951"/>
      <c r="AHE35" s="40951"/>
      <c r="AHF35" s="40951"/>
      <c r="AHG35" s="40951"/>
      <c r="AHH35" s="40951"/>
      <c r="AHI35" s="40951"/>
      <c r="AHJ35" s="40951"/>
      <c r="AHK35" s="40951"/>
      <c r="AHL35" s="40951"/>
      <c r="AHM35" s="40951"/>
      <c r="AHN35" s="40951"/>
      <c r="AHO35" s="40951"/>
      <c r="AHP35" s="40951"/>
      <c r="AHQ35" s="40951"/>
      <c r="AHR35" s="40951"/>
      <c r="AHS35" s="40951"/>
      <c r="AHT35" s="40951"/>
      <c r="AHU35" s="40951"/>
      <c r="AHV35" s="40951"/>
      <c r="AHW35" s="40951"/>
      <c r="AHX35" s="40951"/>
      <c r="AHY35" s="40951"/>
      <c r="AHZ35" s="40951"/>
      <c r="AIA35" s="40951"/>
      <c r="AIB35" s="40951"/>
      <c r="AIC35" s="40951"/>
      <c r="AID35" s="40951"/>
      <c r="AIE35" s="40951"/>
      <c r="AIF35" s="40951"/>
      <c r="AIG35" s="40951"/>
      <c r="AIH35" s="40951"/>
      <c r="AII35" s="40951"/>
      <c r="AIJ35" s="40951"/>
      <c r="AIK35" s="40951"/>
      <c r="AIL35" s="40951"/>
      <c r="AIM35" s="40951"/>
      <c r="AIN35" s="40951"/>
      <c r="AIO35" s="40951"/>
      <c r="AIP35" s="40951"/>
      <c r="AIQ35" s="40951"/>
      <c r="AIR35" s="40951"/>
      <c r="AIS35" s="40951"/>
      <c r="AIT35" s="40951"/>
      <c r="AIU35" s="40951"/>
      <c r="AIV35" s="40951"/>
      <c r="AIW35" s="40951"/>
      <c r="AIX35" s="40951"/>
      <c r="AIY35" s="40951"/>
      <c r="AIZ35" s="40951"/>
      <c r="AJA35" s="40951"/>
      <c r="AJB35" s="40951"/>
      <c r="AJC35" s="40951"/>
      <c r="AJD35" s="40951"/>
      <c r="AJE35" s="40951"/>
      <c r="AJF35" s="40951"/>
      <c r="AJG35" s="40951"/>
      <c r="AJH35" s="40951"/>
      <c r="AJI35" s="40951"/>
      <c r="AJJ35" s="40951"/>
      <c r="AJK35" s="40951"/>
      <c r="AJL35" s="40951"/>
      <c r="AJM35" s="40951"/>
      <c r="AJN35" s="40951"/>
      <c r="AJO35" s="40951"/>
      <c r="AJP35" s="40951"/>
      <c r="AJQ35" s="40951"/>
      <c r="AJR35" s="40951"/>
      <c r="AJS35" s="40951"/>
      <c r="AJT35" s="40951"/>
      <c r="AJU35" s="40951"/>
      <c r="AJV35" s="40951"/>
      <c r="AJW35" s="40951"/>
      <c r="AJX35" s="40951"/>
      <c r="AJY35" s="40951"/>
      <c r="AJZ35" s="40951"/>
      <c r="AKA35" s="40951"/>
      <c r="AKB35" s="40951"/>
      <c r="AKC35" s="40951"/>
      <c r="AKD35" s="40951"/>
      <c r="AKE35" s="40951"/>
      <c r="AKF35" s="40951"/>
      <c r="AKG35" s="40951"/>
      <c r="AKH35" s="40951"/>
      <c r="AKI35" s="40951"/>
      <c r="AKJ35" s="40951"/>
      <c r="AKK35" s="40951"/>
      <c r="AKL35" s="40951"/>
      <c r="AKM35" s="40951"/>
      <c r="AKN35" s="40951"/>
      <c r="AKO35" s="40951"/>
      <c r="AKP35" s="40951"/>
      <c r="AKQ35" s="40951"/>
      <c r="AKR35" s="40951"/>
      <c r="AKS35" s="40951"/>
      <c r="AKT35" s="40951"/>
      <c r="AKU35" s="40951"/>
      <c r="AKV35" s="40951"/>
      <c r="AKW35" s="40951"/>
      <c r="AKX35" s="40951"/>
      <c r="AKY35" s="40951"/>
      <c r="AKZ35" s="40951"/>
      <c r="ALA35" s="40951"/>
      <c r="ALB35" s="40951"/>
      <c r="ALC35" s="40951"/>
      <c r="ALD35" s="40951"/>
      <c r="ALE35" s="40951"/>
      <c r="ALF35" s="40951"/>
      <c r="ALG35" s="40951"/>
      <c r="ALH35" s="40951"/>
      <c r="ALI35" s="40951"/>
      <c r="ALJ35" s="40951"/>
      <c r="ALK35" s="40951"/>
      <c r="ALL35" s="40951"/>
      <c r="ALM35" s="40951"/>
      <c r="ALN35" s="40951"/>
      <c r="ALO35" s="40951"/>
      <c r="ALP35" s="40951"/>
      <c r="ALQ35" s="40951"/>
      <c r="ALR35" s="40951"/>
      <c r="ALS35" s="40951"/>
      <c r="ALT35" s="40951"/>
      <c r="ALU35" s="40951"/>
      <c r="ALV35" s="40951"/>
      <c r="ALW35" s="40951"/>
      <c r="ALX35" s="40951"/>
      <c r="ALY35" s="40951"/>
      <c r="ALZ35" s="40951"/>
      <c r="AMA35" s="40951"/>
      <c r="AMB35" s="40951"/>
      <c r="AMC35" s="40951"/>
      <c r="AMD35" s="40951"/>
      <c r="AME35" s="40951"/>
      <c r="AMF35" s="40951"/>
      <c r="AMG35" s="40951"/>
      <c r="AMH35" s="40951"/>
      <c r="AMI35" s="40951"/>
      <c r="AMJ35" s="40951"/>
      <c r="AMK35" s="40951"/>
      <c r="AML35" s="40951"/>
      <c r="AMM35" s="40951"/>
      <c r="AMN35" s="40951"/>
      <c r="AMO35" s="40951"/>
      <c r="AMP35" s="40951"/>
      <c r="AMQ35" s="40951"/>
      <c r="AMR35" s="40951"/>
      <c r="AMS35" s="40951"/>
      <c r="AMT35" s="40951"/>
      <c r="AMU35" s="40951"/>
      <c r="AMV35" s="40951"/>
      <c r="AMW35" s="40951"/>
      <c r="AMX35" s="40951"/>
      <c r="AMY35" s="40951"/>
      <c r="AMZ35" s="40951"/>
      <c r="ANA35" s="40951"/>
      <c r="ANB35" s="40951"/>
      <c r="ANC35" s="40951"/>
      <c r="AND35" s="40951"/>
      <c r="ANE35" s="40951"/>
      <c r="ANF35" s="40951"/>
      <c r="ANG35" s="40951"/>
      <c r="ANH35" s="40951"/>
      <c r="ANI35" s="40951"/>
      <c r="ANJ35" s="40951"/>
      <c r="ANK35" s="40951"/>
      <c r="ANL35" s="40951"/>
      <c r="ANM35" s="40951"/>
      <c r="ANN35" s="40951"/>
      <c r="ANO35" s="40951"/>
      <c r="ANP35" s="40951"/>
      <c r="ANQ35" s="40951"/>
      <c r="ANR35" s="40951"/>
      <c r="ANS35" s="40951"/>
      <c r="ANT35" s="40951"/>
      <c r="ANU35" s="40951"/>
      <c r="ANV35" s="40951"/>
      <c r="ANW35" s="40951"/>
      <c r="ANX35" s="40951"/>
      <c r="ANY35" s="40951"/>
      <c r="ANZ35" s="40951"/>
      <c r="AOA35" s="40951"/>
      <c r="AOB35" s="40951"/>
      <c r="AOC35" s="40951"/>
      <c r="AOD35" s="40951"/>
      <c r="AOE35" s="40951"/>
      <c r="AOF35" s="40951"/>
      <c r="AOG35" s="40951"/>
      <c r="AOH35" s="40951"/>
      <c r="AOI35" s="40951"/>
      <c r="AOJ35" s="40951"/>
      <c r="AOK35" s="40951"/>
      <c r="AOL35" s="40951"/>
      <c r="AOM35" s="40951"/>
      <c r="AON35" s="40951"/>
      <c r="AOO35" s="40951"/>
      <c r="AOP35" s="40951"/>
      <c r="AOQ35" s="40951"/>
      <c r="AOR35" s="40951"/>
      <c r="AOS35" s="40951"/>
      <c r="AOT35" s="40951"/>
      <c r="AOU35" s="40951"/>
      <c r="AOV35" s="40951"/>
      <c r="AOW35" s="40951"/>
      <c r="AOX35" s="40951"/>
      <c r="AOY35" s="40951"/>
      <c r="AOZ35" s="40951"/>
      <c r="APA35" s="40951"/>
      <c r="APB35" s="40951"/>
      <c r="APC35" s="40951"/>
      <c r="APD35" s="40951"/>
      <c r="APE35" s="40951"/>
      <c r="APF35" s="40951"/>
      <c r="APG35" s="40951"/>
      <c r="APH35" s="40951"/>
      <c r="API35" s="40951"/>
      <c r="APJ35" s="40951"/>
      <c r="APK35" s="40951"/>
      <c r="APL35" s="40951"/>
      <c r="APM35" s="40951"/>
      <c r="APN35" s="40951"/>
      <c r="APO35" s="40951"/>
      <c r="APP35" s="40951"/>
      <c r="APQ35" s="40951"/>
      <c r="APR35" s="40951"/>
      <c r="APS35" s="40951"/>
      <c r="APT35" s="40951"/>
      <c r="APU35" s="40951"/>
      <c r="APV35" s="40951"/>
      <c r="APW35" s="40951"/>
      <c r="APX35" s="40951"/>
      <c r="APY35" s="40951"/>
      <c r="APZ35" s="40951"/>
      <c r="AQA35" s="40951"/>
      <c r="AQB35" s="40951"/>
      <c r="AQC35" s="40951"/>
      <c r="AQD35" s="40951"/>
      <c r="AQE35" s="40951"/>
      <c r="AQF35" s="40951"/>
      <c r="AQG35" s="40951"/>
      <c r="AQH35" s="40951"/>
      <c r="AQI35" s="40951"/>
      <c r="AQJ35" s="40951"/>
      <c r="AQK35" s="40951"/>
      <c r="AQL35" s="40951"/>
      <c r="AQM35" s="40951"/>
      <c r="AQN35" s="40951"/>
      <c r="AQO35" s="40951"/>
      <c r="AQP35" s="40951"/>
      <c r="AQQ35" s="40951"/>
      <c r="AQR35" s="40951"/>
      <c r="AQS35" s="40951"/>
      <c r="AQT35" s="40951"/>
      <c r="AQU35" s="40951"/>
      <c r="AQV35" s="40951"/>
      <c r="AQW35" s="40951"/>
      <c r="AQX35" s="40951"/>
      <c r="AQY35" s="40951"/>
      <c r="AQZ35" s="40951"/>
      <c r="ARA35" s="40951"/>
      <c r="ARB35" s="40951"/>
      <c r="ARC35" s="40951"/>
      <c r="ARD35" s="40951"/>
      <c r="ARE35" s="40951"/>
      <c r="ARF35" s="40951"/>
      <c r="ARG35" s="40951"/>
      <c r="ARH35" s="40951"/>
      <c r="ARI35" s="40951"/>
      <c r="ARJ35" s="40951"/>
      <c r="ARK35" s="40951"/>
      <c r="ARL35" s="40951"/>
      <c r="ARM35" s="40951"/>
      <c r="ARN35" s="40951"/>
      <c r="ARO35" s="40951"/>
      <c r="ARP35" s="40951"/>
      <c r="ARQ35" s="40951"/>
      <c r="ARR35" s="40951"/>
      <c r="ARS35" s="40951"/>
      <c r="ART35" s="40951"/>
      <c r="ARU35" s="40951"/>
      <c r="ARV35" s="40951"/>
      <c r="ARW35" s="40951"/>
      <c r="ARX35" s="40951"/>
      <c r="ARY35" s="40951"/>
      <c r="ARZ35" s="40951"/>
      <c r="ASA35" s="40951"/>
      <c r="ASB35" s="40951"/>
      <c r="ASC35" s="40951"/>
      <c r="ASD35" s="40951"/>
      <c r="ASE35" s="40951"/>
      <c r="ASF35" s="40951"/>
      <c r="ASG35" s="40951"/>
      <c r="ASH35" s="40951"/>
      <c r="ASI35" s="40951"/>
      <c r="ASJ35" s="40951"/>
      <c r="ASK35" s="40951"/>
      <c r="ASL35" s="40951"/>
      <c r="ASM35" s="40951"/>
      <c r="ASN35" s="40951"/>
      <c r="ASO35" s="40951"/>
      <c r="ASP35" s="40951"/>
      <c r="ASQ35" s="40951"/>
      <c r="ASR35" s="40951"/>
      <c r="ASS35" s="40951"/>
      <c r="AST35" s="40951"/>
      <c r="ASU35" s="40951"/>
      <c r="ASV35" s="40951"/>
      <c r="ASW35" s="40951"/>
      <c r="ASX35" s="40951"/>
      <c r="ASY35" s="40951"/>
      <c r="ASZ35" s="40951"/>
      <c r="ATA35" s="40951"/>
      <c r="ATB35" s="40951"/>
      <c r="ATC35" s="40951"/>
      <c r="ATD35" s="40951"/>
      <c r="ATE35" s="40951"/>
      <c r="ATF35" s="40951"/>
      <c r="ATG35" s="40951"/>
      <c r="ATH35" s="40951"/>
      <c r="ATI35" s="40951"/>
      <c r="ATJ35" s="40951"/>
      <c r="ATK35" s="40951"/>
      <c r="ATL35" s="40951"/>
      <c r="ATM35" s="40951"/>
      <c r="ATN35" s="40951"/>
      <c r="ATO35" s="40951"/>
      <c r="ATP35" s="40951"/>
      <c r="ATQ35" s="40951"/>
      <c r="ATR35" s="40951"/>
      <c r="ATS35" s="40951"/>
      <c r="ATT35" s="40951"/>
      <c r="ATU35" s="40951"/>
      <c r="ATV35" s="40951"/>
      <c r="ATW35" s="40951"/>
      <c r="ATX35" s="40951"/>
      <c r="ATY35" s="40951"/>
      <c r="ATZ35" s="40951"/>
      <c r="AUA35" s="40951"/>
      <c r="AUB35" s="40951"/>
      <c r="AUC35" s="40951"/>
      <c r="AUD35" s="40951"/>
      <c r="AUE35" s="40951"/>
      <c r="AUF35" s="40951"/>
      <c r="AUG35" s="40951"/>
      <c r="AUH35" s="40951"/>
      <c r="AUI35" s="40951"/>
      <c r="AUJ35" s="40951"/>
      <c r="AUK35" s="40951"/>
      <c r="AUL35" s="40951"/>
      <c r="AUM35" s="40951"/>
      <c r="AUN35" s="40951"/>
      <c r="AUO35" s="40951"/>
      <c r="AUP35" s="40951"/>
      <c r="AUQ35" s="40951"/>
      <c r="AUR35" s="40951"/>
      <c r="AUS35" s="40951"/>
      <c r="AUT35" s="40951"/>
      <c r="AUU35" s="40951"/>
      <c r="AUV35" s="40951"/>
      <c r="AUW35" s="40951"/>
      <c r="AUX35" s="40951"/>
      <c r="AUY35" s="40951"/>
      <c r="AUZ35" s="40951"/>
      <c r="AVA35" s="40951"/>
      <c r="AVB35" s="40951"/>
      <c r="AVC35" s="40951"/>
      <c r="AVD35" s="40951"/>
      <c r="AVE35" s="40951"/>
      <c r="AVF35" s="40951"/>
      <c r="AVG35" s="40951"/>
      <c r="AVH35" s="40951"/>
      <c r="AVI35" s="40951"/>
      <c r="AVJ35" s="40951"/>
      <c r="AVK35" s="40951"/>
      <c r="AVL35" s="40951"/>
      <c r="AVM35" s="40951"/>
      <c r="AVN35" s="40951"/>
      <c r="AVO35" s="40951"/>
      <c r="AVP35" s="40951"/>
      <c r="AVQ35" s="40951"/>
      <c r="AVR35" s="40951"/>
      <c r="AVS35" s="40951"/>
      <c r="AVT35" s="40951"/>
      <c r="AVU35" s="40951"/>
      <c r="AVV35" s="40951"/>
      <c r="AVW35" s="40951"/>
      <c r="AVX35" s="40951"/>
      <c r="AVY35" s="40951"/>
      <c r="AVZ35" s="40951"/>
      <c r="AWA35" s="40951"/>
      <c r="AWB35" s="40951"/>
      <c r="AWC35" s="40951"/>
      <c r="AWD35" s="40951"/>
      <c r="AWE35" s="40951"/>
      <c r="AWF35" s="40951"/>
      <c r="AWG35" s="40951"/>
      <c r="AWH35" s="40951"/>
      <c r="AWI35" s="40951"/>
      <c r="AWJ35" s="40951"/>
      <c r="AWK35" s="40951"/>
      <c r="AWL35" s="40951"/>
      <c r="AWM35" s="40951"/>
      <c r="AWN35" s="40951"/>
      <c r="AWO35" s="40951"/>
      <c r="AWP35" s="40951"/>
      <c r="AWQ35" s="40951"/>
      <c r="AWR35" s="40951"/>
      <c r="AWS35" s="40951"/>
      <c r="AWT35" s="40951"/>
      <c r="AWU35" s="40951"/>
      <c r="AWV35" s="40951"/>
      <c r="AWW35" s="40951"/>
      <c r="AWX35" s="40951"/>
      <c r="AWY35" s="40951"/>
      <c r="AWZ35" s="40951"/>
      <c r="AXA35" s="40951"/>
      <c r="AXB35" s="40951"/>
      <c r="AXC35" s="40951"/>
      <c r="AXD35" s="40951"/>
      <c r="AXE35" s="40951"/>
      <c r="AXF35" s="40951"/>
      <c r="AXG35" s="40951"/>
      <c r="AXH35" s="40951"/>
      <c r="AXI35" s="40951"/>
      <c r="AXJ35" s="40951"/>
      <c r="AXK35" s="40951"/>
      <c r="AXL35" s="40951"/>
      <c r="AXM35" s="40951"/>
      <c r="AXN35" s="40951"/>
      <c r="AXO35" s="40951"/>
      <c r="AXP35" s="40951"/>
      <c r="AXQ35" s="40951"/>
      <c r="AXR35" s="40951"/>
      <c r="AXS35" s="40951"/>
      <c r="AXT35" s="40951"/>
      <c r="AXU35" s="40951"/>
      <c r="AXV35" s="40951"/>
      <c r="AXW35" s="40951"/>
      <c r="AXX35" s="40951"/>
      <c r="AXY35" s="40951"/>
      <c r="AXZ35" s="40951"/>
      <c r="AYA35" s="40951"/>
      <c r="AYB35" s="40951"/>
      <c r="AYC35" s="40951"/>
      <c r="AYD35" s="40951"/>
      <c r="AYE35" s="40951"/>
      <c r="AYF35" s="40951"/>
      <c r="AYG35" s="40951"/>
      <c r="AYH35" s="40951"/>
      <c r="AYI35" s="40951"/>
      <c r="AYJ35" s="40951"/>
      <c r="AYK35" s="40951"/>
      <c r="AYL35" s="40951"/>
      <c r="AYM35" s="40951"/>
      <c r="AYN35" s="40951"/>
      <c r="AYO35" s="40951"/>
      <c r="AYP35" s="40951"/>
      <c r="AYQ35" s="40951"/>
      <c r="AYR35" s="40951"/>
      <c r="AYS35" s="40951"/>
      <c r="AYT35" s="40951"/>
      <c r="AYU35" s="40951"/>
      <c r="AYV35" s="40951"/>
      <c r="AYW35" s="40951"/>
      <c r="AYX35" s="40951"/>
      <c r="AYY35" s="40951"/>
      <c r="AYZ35" s="40951"/>
      <c r="AZA35" s="40951"/>
      <c r="AZB35" s="40951"/>
      <c r="AZC35" s="40951"/>
      <c r="AZD35" s="40951"/>
      <c r="AZE35" s="40951"/>
      <c r="AZF35" s="40951"/>
      <c r="AZG35" s="40951"/>
      <c r="AZH35" s="40951"/>
      <c r="AZI35" s="40951"/>
      <c r="AZJ35" s="40951"/>
      <c r="AZK35" s="40951"/>
      <c r="AZL35" s="40951"/>
      <c r="AZM35" s="40951"/>
      <c r="AZN35" s="40951"/>
      <c r="AZO35" s="40951"/>
      <c r="AZP35" s="40951"/>
      <c r="AZQ35" s="40951"/>
      <c r="AZR35" s="40951"/>
      <c r="AZS35" s="40951"/>
      <c r="AZT35" s="40951"/>
      <c r="AZU35" s="40951"/>
      <c r="AZV35" s="40951"/>
      <c r="AZW35" s="40951"/>
      <c r="AZX35" s="40951"/>
      <c r="AZY35" s="40951"/>
      <c r="AZZ35" s="40951"/>
      <c r="BAA35" s="40951"/>
      <c r="BAB35" s="40951"/>
      <c r="BAC35" s="40951"/>
      <c r="BAD35" s="40951"/>
      <c r="BAE35" s="40951"/>
      <c r="BAF35" s="40951"/>
      <c r="BAG35" s="40951"/>
      <c r="BAH35" s="40951"/>
      <c r="BAI35" s="40951"/>
      <c r="BAJ35" s="40951"/>
      <c r="BAK35" s="40951"/>
      <c r="BAL35" s="40951"/>
      <c r="BAM35" s="40951"/>
      <c r="BAN35" s="40951"/>
      <c r="BAO35" s="40951"/>
      <c r="BAP35" s="40951"/>
      <c r="BAQ35" s="40951"/>
      <c r="BAR35" s="40951"/>
      <c r="BAS35" s="40951"/>
      <c r="BAT35" s="40951"/>
      <c r="BAU35" s="40951"/>
      <c r="BAV35" s="40951"/>
      <c r="BAW35" s="40951"/>
      <c r="BAX35" s="40951"/>
      <c r="BAY35" s="40951"/>
      <c r="BAZ35" s="40951"/>
      <c r="BBA35" s="40951"/>
      <c r="BBB35" s="40951"/>
      <c r="BBC35" s="40951"/>
      <c r="BBD35" s="40951"/>
      <c r="BBE35" s="40951"/>
      <c r="BBF35" s="40951"/>
      <c r="BBG35" s="40951"/>
      <c r="BBH35" s="40951"/>
      <c r="BBI35" s="40951"/>
      <c r="BBJ35" s="40951"/>
      <c r="BBK35" s="40951"/>
      <c r="BBL35" s="40951"/>
      <c r="BBM35" s="40951"/>
      <c r="BBN35" s="40951"/>
      <c r="BBO35" s="40951"/>
    </row>
    <row r="36" spans="1:1419" ht="21.75" customHeight="1" x14ac:dyDescent="0.25">
      <c r="A36" s="41974" t="s">
        <v>138</v>
      </c>
      <c r="B36" s="41989"/>
      <c r="C36" s="40966">
        <f>DB_PESSOAL_V.2021!C70</f>
        <v>0</v>
      </c>
      <c r="D36" s="40966">
        <f>DB_PESSOAL_V.2021!D70</f>
        <v>0</v>
      </c>
      <c r="E36" s="40966">
        <f>DB_PESSOAL_V.2021!E70</f>
        <v>0</v>
      </c>
      <c r="F36" s="40966">
        <f>DB_PESSOAL_V.2021!F70</f>
        <v>0</v>
      </c>
      <c r="G36" s="40966">
        <f>DB_PESSOAL_V.2021!G70</f>
        <v>0</v>
      </c>
      <c r="H36" s="40967">
        <f>C36+D36-E36+F36-G36</f>
        <v>0</v>
      </c>
      <c r="I36" s="40968">
        <f>H36</f>
        <v>0</v>
      </c>
      <c r="J36" s="40969">
        <v>0</v>
      </c>
      <c r="K36" s="40969">
        <v>0</v>
      </c>
      <c r="L36" s="40969">
        <v>0</v>
      </c>
      <c r="M36" s="40969">
        <v>0</v>
      </c>
      <c r="N36" s="40970">
        <f>I36+J36-K36+L36-M36</f>
        <v>0</v>
      </c>
      <c r="O36" s="40968">
        <f>N36</f>
        <v>0</v>
      </c>
      <c r="P36" s="40969">
        <v>0</v>
      </c>
      <c r="Q36" s="40969">
        <v>0</v>
      </c>
      <c r="R36" s="40969">
        <v>0</v>
      </c>
      <c r="S36" s="40969">
        <v>0</v>
      </c>
      <c r="T36" s="40970">
        <f>O36+P36-Q36+R36-S36</f>
        <v>0</v>
      </c>
      <c r="U36" s="40968">
        <f>T36</f>
        <v>0</v>
      </c>
      <c r="V36" s="40969">
        <v>0</v>
      </c>
      <c r="W36" s="40969">
        <v>0</v>
      </c>
      <c r="X36" s="40969">
        <v>0</v>
      </c>
      <c r="Y36" s="40969">
        <v>0</v>
      </c>
      <c r="Z36" s="40970">
        <f>U36+V36-W36+X36-Y36</f>
        <v>0</v>
      </c>
      <c r="AA36" s="40968">
        <f>Z36</f>
        <v>0</v>
      </c>
      <c r="AB36" s="41088">
        <v>0</v>
      </c>
      <c r="AC36" s="41089">
        <v>0</v>
      </c>
      <c r="AD36" s="41090">
        <v>0</v>
      </c>
      <c r="AE36" s="41091">
        <v>0</v>
      </c>
      <c r="AF36" s="40970">
        <f>AA36+AB36-AC36+AD36-AE36</f>
        <v>0</v>
      </c>
      <c r="AG36" s="40968">
        <f>AF36</f>
        <v>0</v>
      </c>
      <c r="AH36" s="40969">
        <v>0</v>
      </c>
      <c r="AI36" s="40969">
        <v>0</v>
      </c>
      <c r="AJ36" s="40969">
        <v>0</v>
      </c>
      <c r="AK36" s="40969">
        <v>0</v>
      </c>
      <c r="AL36" s="40970">
        <f>AG36+AH36-AI36+AJ36-AK36</f>
        <v>0</v>
      </c>
      <c r="AM36" s="40968">
        <f>AL36</f>
        <v>0</v>
      </c>
      <c r="AN36" s="40969">
        <v>0</v>
      </c>
      <c r="AO36" s="40969">
        <v>0</v>
      </c>
      <c r="AP36" s="40969">
        <v>0</v>
      </c>
      <c r="AQ36" s="40969">
        <v>0</v>
      </c>
      <c r="AR36" s="40970">
        <f>AM36+AN36-AO36+AP36-AQ36</f>
        <v>0</v>
      </c>
      <c r="AS36" s="40968">
        <f>AR36</f>
        <v>0</v>
      </c>
      <c r="AT36" s="40969">
        <v>0</v>
      </c>
      <c r="AU36" s="40969">
        <v>0</v>
      </c>
      <c r="AV36" s="40969">
        <v>0</v>
      </c>
      <c r="AW36" s="40969">
        <v>0</v>
      </c>
      <c r="AX36" s="40970">
        <f>AS36+AT36-AU36+AV36-AW36</f>
        <v>0</v>
      </c>
      <c r="AY36" s="40968">
        <f>AX36</f>
        <v>0</v>
      </c>
      <c r="AZ36" s="41092">
        <v>0</v>
      </c>
      <c r="BA36" s="41093">
        <v>0</v>
      </c>
      <c r="BB36" s="41094">
        <v>0</v>
      </c>
      <c r="BC36" s="41095">
        <v>0</v>
      </c>
      <c r="BD36" s="40970">
        <f>AY36+AZ36-BA36+BB36-BC36</f>
        <v>0</v>
      </c>
      <c r="BE36" s="40968">
        <f>BD36</f>
        <v>0</v>
      </c>
      <c r="BF36" s="40969">
        <v>0</v>
      </c>
      <c r="BG36" s="40969">
        <v>0</v>
      </c>
      <c r="BH36" s="40969">
        <v>0</v>
      </c>
      <c r="BI36" s="40969">
        <v>0</v>
      </c>
      <c r="BJ36" s="40970">
        <f>BE36+BF36-BG36+BH36-BI36</f>
        <v>0</v>
      </c>
      <c r="BK36" s="40968">
        <f>BJ36</f>
        <v>0</v>
      </c>
      <c r="BL36" s="40969">
        <v>0</v>
      </c>
      <c r="BM36" s="40969">
        <v>0</v>
      </c>
      <c r="BN36" s="40969">
        <v>0</v>
      </c>
      <c r="BO36" s="40969">
        <v>0</v>
      </c>
      <c r="BP36" s="40970">
        <f>BK36+BL36-BM36+BN36-BO36</f>
        <v>0</v>
      </c>
      <c r="BQ36" s="40968">
        <f>BP36</f>
        <v>0</v>
      </c>
      <c r="BR36" s="40969">
        <v>0</v>
      </c>
      <c r="BS36" s="40969">
        <v>0</v>
      </c>
      <c r="BT36" s="40969">
        <v>0</v>
      </c>
      <c r="BU36" s="40969">
        <v>0</v>
      </c>
      <c r="BV36" s="40970">
        <f>BQ36+BR36-BS36+BT36-BU36</f>
        <v>0</v>
      </c>
      <c r="BW36" s="40968">
        <f>BV36</f>
        <v>0</v>
      </c>
      <c r="BX36" s="40969">
        <v>0</v>
      </c>
      <c r="BY36" s="40969">
        <v>0</v>
      </c>
      <c r="BZ36" s="40969">
        <v>0</v>
      </c>
      <c r="CA36" s="40969">
        <v>0</v>
      </c>
      <c r="CB36" s="40970">
        <f>BW36+BX36-BY36+BZ36-CA36</f>
        <v>0</v>
      </c>
      <c r="CC36" s="41066">
        <f>H36</f>
        <v>0</v>
      </c>
      <c r="CD36" s="41066">
        <f t="shared" ref="CD36:CG38" si="25">J36+P36+V36+AB36+AH36+AN36+AT36+AZ36+BF36+BL36+BR36+BX36</f>
        <v>0</v>
      </c>
      <c r="CE36" s="41066">
        <f t="shared" si="25"/>
        <v>0</v>
      </c>
      <c r="CF36" s="41066">
        <f t="shared" si="25"/>
        <v>0</v>
      </c>
      <c r="CG36" s="41066">
        <f t="shared" si="25"/>
        <v>0</v>
      </c>
      <c r="CH36" s="40967">
        <f>CC36+CD36-CE36+CF36-CG36</f>
        <v>0</v>
      </c>
      <c r="CI36" s="41067">
        <f>C36</f>
        <v>0</v>
      </c>
      <c r="CJ36" s="41066">
        <f t="shared" ref="CJ36:CM38" si="26">D36+CD36</f>
        <v>0</v>
      </c>
      <c r="CK36" s="41066">
        <f t="shared" si="26"/>
        <v>0</v>
      </c>
      <c r="CL36" s="41066">
        <f t="shared" si="26"/>
        <v>0</v>
      </c>
      <c r="CM36" s="41066">
        <f t="shared" si="26"/>
        <v>0</v>
      </c>
      <c r="CN36" s="40967">
        <f>CI36+CJ36-CK36+CL36-CM36</f>
        <v>0</v>
      </c>
      <c r="CO36" s="40951"/>
      <c r="CP36" s="40951"/>
      <c r="CQ36" s="40951"/>
      <c r="CR36" s="40951"/>
      <c r="CS36" s="40951"/>
      <c r="CT36" s="40951"/>
      <c r="CU36" s="40951"/>
      <c r="CV36" s="40951"/>
      <c r="CW36" s="40951"/>
      <c r="CX36" s="40951"/>
      <c r="CY36" s="40951"/>
      <c r="CZ36" s="40951"/>
      <c r="DA36" s="40951"/>
      <c r="DB36" s="40951"/>
      <c r="DC36" s="40951"/>
      <c r="DD36" s="40951"/>
      <c r="DE36" s="40951"/>
      <c r="DF36" s="40951"/>
      <c r="DG36" s="40951"/>
      <c r="DH36" s="40951"/>
      <c r="DI36" s="40951"/>
      <c r="DJ36" s="40951"/>
      <c r="DK36" s="40951"/>
      <c r="DL36" s="40951"/>
      <c r="DM36" s="40951"/>
      <c r="DN36" s="40951"/>
      <c r="DO36" s="40951"/>
      <c r="DP36" s="40951"/>
      <c r="DQ36" s="40951"/>
      <c r="DR36" s="40951"/>
      <c r="DS36" s="40951"/>
      <c r="DT36" s="40951"/>
      <c r="DU36" s="40951"/>
      <c r="DV36" s="40951"/>
      <c r="DW36" s="40951"/>
      <c r="DX36" s="40951"/>
      <c r="DY36" s="40951"/>
      <c r="DZ36" s="40951"/>
      <c r="EA36" s="40951"/>
      <c r="EB36" s="40951"/>
      <c r="EC36" s="40951"/>
      <c r="ED36" s="40951"/>
      <c r="EE36" s="40951"/>
      <c r="EF36" s="40951"/>
      <c r="EG36" s="40951"/>
      <c r="EH36" s="40951"/>
      <c r="EI36" s="40951"/>
      <c r="EJ36" s="40951"/>
      <c r="EK36" s="40951"/>
      <c r="EL36" s="40951"/>
      <c r="EM36" s="40951"/>
      <c r="EN36" s="40951"/>
      <c r="EO36" s="40951"/>
      <c r="EP36" s="40951"/>
      <c r="EQ36" s="40951"/>
      <c r="ER36" s="40951"/>
      <c r="ES36" s="40951"/>
      <c r="ET36" s="40951"/>
      <c r="EU36" s="40951"/>
      <c r="EV36" s="40951"/>
      <c r="EW36" s="40951"/>
      <c r="EX36" s="40951"/>
      <c r="EY36" s="40951"/>
      <c r="EZ36" s="40951"/>
      <c r="FA36" s="40951"/>
      <c r="FB36" s="40951"/>
      <c r="FC36" s="40951"/>
      <c r="FD36" s="40951"/>
      <c r="FE36" s="40951"/>
      <c r="FF36" s="40951"/>
      <c r="FG36" s="40951"/>
      <c r="FH36" s="40951"/>
      <c r="FI36" s="40951"/>
      <c r="FJ36" s="40951"/>
      <c r="FK36" s="40951"/>
      <c r="FL36" s="40951"/>
      <c r="FM36" s="40951"/>
      <c r="FN36" s="40951"/>
      <c r="FO36" s="40951"/>
      <c r="FP36" s="40951"/>
      <c r="FQ36" s="40951"/>
      <c r="FR36" s="40951"/>
      <c r="FS36" s="40951"/>
      <c r="FT36" s="40951"/>
      <c r="FU36" s="40951"/>
      <c r="FV36" s="40951"/>
      <c r="FW36" s="40951"/>
      <c r="FX36" s="40951"/>
      <c r="FY36" s="40951"/>
      <c r="FZ36" s="40951"/>
      <c r="GA36" s="40951"/>
      <c r="GB36" s="40951"/>
      <c r="GC36" s="40951"/>
      <c r="GD36" s="40951"/>
      <c r="GE36" s="40951"/>
      <c r="GF36" s="40951"/>
      <c r="GG36" s="40951"/>
      <c r="GH36" s="40951"/>
      <c r="GI36" s="40951"/>
      <c r="GJ36" s="40951"/>
      <c r="GK36" s="40951"/>
      <c r="GL36" s="40951"/>
      <c r="GM36" s="40951"/>
      <c r="GN36" s="40951"/>
      <c r="GO36" s="40951"/>
      <c r="GP36" s="40951"/>
      <c r="GQ36" s="40951"/>
      <c r="GR36" s="40951"/>
      <c r="GS36" s="40951"/>
      <c r="GT36" s="40951"/>
      <c r="GU36" s="40951"/>
      <c r="GV36" s="40951"/>
      <c r="GW36" s="40951"/>
      <c r="GX36" s="40951"/>
      <c r="GY36" s="40951"/>
      <c r="GZ36" s="40951"/>
      <c r="HA36" s="40951"/>
      <c r="HB36" s="40951"/>
      <c r="HC36" s="40951"/>
      <c r="HD36" s="40951"/>
      <c r="HE36" s="40951"/>
      <c r="HF36" s="40951"/>
      <c r="HG36" s="40951"/>
      <c r="HH36" s="40951"/>
      <c r="HI36" s="40951"/>
      <c r="HJ36" s="40951"/>
      <c r="HK36" s="40951"/>
      <c r="HL36" s="40951"/>
      <c r="HM36" s="40951"/>
      <c r="HN36" s="40951"/>
      <c r="HO36" s="40951"/>
      <c r="HP36" s="40951"/>
      <c r="HQ36" s="40951"/>
      <c r="HR36" s="40951"/>
      <c r="HS36" s="40951"/>
      <c r="HT36" s="40951"/>
      <c r="HU36" s="40951"/>
      <c r="HV36" s="40951"/>
      <c r="HW36" s="40951"/>
      <c r="HX36" s="40951"/>
      <c r="HY36" s="40951"/>
      <c r="HZ36" s="40951"/>
      <c r="IA36" s="40951"/>
      <c r="IB36" s="40951"/>
      <c r="IC36" s="40951"/>
      <c r="ID36" s="40951"/>
      <c r="IE36" s="40951"/>
      <c r="IF36" s="40951"/>
      <c r="IG36" s="40951"/>
      <c r="IH36" s="40951"/>
      <c r="II36" s="40951"/>
      <c r="IJ36" s="40951"/>
      <c r="IK36" s="40951"/>
      <c r="IL36" s="40951"/>
      <c r="IM36" s="40951"/>
      <c r="IN36" s="40951"/>
      <c r="IO36" s="40951"/>
      <c r="IP36" s="40951"/>
      <c r="IQ36" s="40951"/>
      <c r="IR36" s="40951"/>
      <c r="IS36" s="40951"/>
      <c r="IT36" s="40951"/>
      <c r="IU36" s="40951"/>
      <c r="IV36" s="40951"/>
      <c r="IW36" s="40951"/>
      <c r="IX36" s="40951"/>
      <c r="IY36" s="40951"/>
      <c r="IZ36" s="40951"/>
      <c r="JA36" s="40951"/>
      <c r="JB36" s="40951"/>
      <c r="JC36" s="40951"/>
      <c r="JD36" s="40951"/>
      <c r="JE36" s="40951"/>
      <c r="JF36" s="40951"/>
      <c r="JG36" s="40951"/>
      <c r="JH36" s="40951"/>
      <c r="JI36" s="40951"/>
      <c r="JJ36" s="40951"/>
      <c r="JK36" s="40951"/>
      <c r="JL36" s="40951"/>
      <c r="JM36" s="40951"/>
      <c r="JN36" s="40951"/>
      <c r="JO36" s="40951"/>
      <c r="JP36" s="40951"/>
      <c r="JQ36" s="40951"/>
      <c r="JR36" s="40951"/>
      <c r="JS36" s="40951"/>
      <c r="JT36" s="40951"/>
      <c r="JU36" s="40951"/>
      <c r="JV36" s="40951"/>
      <c r="JW36" s="40951"/>
      <c r="JX36" s="40951"/>
      <c r="JY36" s="40951"/>
      <c r="JZ36" s="40951"/>
      <c r="KA36" s="40951"/>
      <c r="KB36" s="40951"/>
      <c r="KC36" s="40951"/>
      <c r="KD36" s="40951"/>
      <c r="KE36" s="40951"/>
      <c r="KF36" s="40951"/>
      <c r="KG36" s="40951"/>
      <c r="KH36" s="40951"/>
      <c r="KI36" s="40951"/>
      <c r="KJ36" s="40951"/>
      <c r="KK36" s="40951"/>
      <c r="KL36" s="40951"/>
      <c r="KM36" s="40951"/>
      <c r="KN36" s="40951"/>
      <c r="KO36" s="40951"/>
      <c r="KP36" s="40951"/>
      <c r="KQ36" s="40951"/>
      <c r="KR36" s="40951"/>
      <c r="KS36" s="40951"/>
      <c r="KT36" s="40951"/>
      <c r="KU36" s="40951"/>
      <c r="KV36" s="40951"/>
      <c r="KW36" s="40951"/>
      <c r="KX36" s="40951"/>
      <c r="KY36" s="40951"/>
      <c r="KZ36" s="40951"/>
      <c r="LA36" s="40951"/>
      <c r="LB36" s="40951"/>
      <c r="LC36" s="40951"/>
      <c r="LD36" s="40951"/>
      <c r="LE36" s="40951"/>
      <c r="LF36" s="40951"/>
      <c r="LG36" s="40951"/>
      <c r="LH36" s="40951"/>
      <c r="LI36" s="40951"/>
      <c r="LJ36" s="40951"/>
      <c r="LK36" s="40951"/>
      <c r="LL36" s="40951"/>
      <c r="LM36" s="40951"/>
      <c r="LN36" s="40951"/>
      <c r="LO36" s="40951"/>
      <c r="LP36" s="40951"/>
      <c r="LQ36" s="40951"/>
      <c r="LR36" s="40951"/>
      <c r="LS36" s="40951"/>
      <c r="LT36" s="40951"/>
      <c r="LU36" s="40951"/>
      <c r="LV36" s="40951"/>
      <c r="LW36" s="40951"/>
      <c r="LX36" s="40951"/>
      <c r="LY36" s="40951"/>
      <c r="LZ36" s="40951"/>
      <c r="MA36" s="40951"/>
      <c r="MB36" s="40951"/>
      <c r="MC36" s="40951"/>
      <c r="MD36" s="40951"/>
      <c r="ME36" s="40951"/>
      <c r="MF36" s="40951"/>
      <c r="MG36" s="40951"/>
      <c r="MH36" s="40951"/>
      <c r="MI36" s="40951"/>
      <c r="MJ36" s="40951"/>
      <c r="MK36" s="40951"/>
      <c r="ML36" s="40951"/>
      <c r="MM36" s="40951"/>
      <c r="MN36" s="40951"/>
      <c r="MO36" s="40951"/>
      <c r="MP36" s="40951"/>
      <c r="MQ36" s="40951"/>
      <c r="MR36" s="40951"/>
      <c r="MS36" s="40951"/>
      <c r="MT36" s="40951"/>
      <c r="MU36" s="40951"/>
      <c r="MV36" s="40951"/>
      <c r="MW36" s="40951"/>
      <c r="MX36" s="40951"/>
      <c r="MY36" s="40951"/>
      <c r="MZ36" s="40951"/>
      <c r="NA36" s="40951"/>
      <c r="NB36" s="40951"/>
      <c r="NC36" s="40951"/>
      <c r="ND36" s="40951"/>
      <c r="NE36" s="40951"/>
      <c r="NF36" s="40951"/>
      <c r="NG36" s="40951"/>
      <c r="NH36" s="40951"/>
      <c r="NI36" s="40951"/>
      <c r="NJ36" s="40951"/>
      <c r="NK36" s="40951"/>
      <c r="NL36" s="40951"/>
      <c r="NM36" s="40951"/>
      <c r="NN36" s="40951"/>
      <c r="NO36" s="40951"/>
      <c r="NP36" s="40951"/>
      <c r="NQ36" s="40951"/>
      <c r="NR36" s="40951"/>
      <c r="NS36" s="40951"/>
      <c r="NT36" s="40951"/>
      <c r="NU36" s="40951"/>
      <c r="NV36" s="40951"/>
      <c r="NW36" s="40951"/>
      <c r="NX36" s="40951"/>
      <c r="NY36" s="40951"/>
      <c r="NZ36" s="40951"/>
      <c r="OA36" s="40951"/>
      <c r="OB36" s="40951"/>
      <c r="OC36" s="40951"/>
      <c r="OD36" s="40951"/>
      <c r="OE36" s="40951"/>
      <c r="OF36" s="40951"/>
      <c r="OG36" s="40951"/>
      <c r="OH36" s="40951"/>
      <c r="OI36" s="40951"/>
      <c r="OJ36" s="40951"/>
      <c r="OK36" s="40951"/>
      <c r="OL36" s="40951"/>
      <c r="OM36" s="40951"/>
      <c r="ON36" s="40951"/>
      <c r="OO36" s="40951"/>
      <c r="OP36" s="40951"/>
      <c r="OQ36" s="40951"/>
      <c r="OR36" s="40951"/>
      <c r="OS36" s="40951"/>
      <c r="OT36" s="40951"/>
      <c r="OU36" s="40951"/>
      <c r="OV36" s="40951"/>
      <c r="OW36" s="40951"/>
      <c r="OX36" s="40951"/>
      <c r="OY36" s="40951"/>
      <c r="OZ36" s="40951"/>
      <c r="PA36" s="40951"/>
      <c r="PB36" s="40951"/>
      <c r="PC36" s="40951"/>
      <c r="PD36" s="40951"/>
      <c r="PE36" s="40951"/>
      <c r="PF36" s="40951"/>
      <c r="PG36" s="40951"/>
      <c r="PH36" s="40951"/>
      <c r="PI36" s="40951"/>
      <c r="PJ36" s="40951"/>
      <c r="PK36" s="40951"/>
      <c r="PL36" s="40951"/>
      <c r="PM36" s="40951"/>
      <c r="PN36" s="40951"/>
      <c r="PO36" s="40951"/>
      <c r="PP36" s="40951"/>
      <c r="PQ36" s="40951"/>
      <c r="PR36" s="40951"/>
      <c r="PS36" s="40951"/>
      <c r="PT36" s="40951"/>
      <c r="PU36" s="40951"/>
      <c r="PV36" s="40951"/>
      <c r="PW36" s="40951"/>
      <c r="PX36" s="40951"/>
      <c r="PY36" s="40951"/>
      <c r="PZ36" s="40951"/>
      <c r="QA36" s="40951"/>
      <c r="QB36" s="40951"/>
      <c r="QC36" s="40951"/>
      <c r="QD36" s="40951"/>
      <c r="QE36" s="40951"/>
      <c r="QF36" s="40951"/>
      <c r="QG36" s="40951"/>
      <c r="QH36" s="40951"/>
      <c r="QI36" s="40951"/>
      <c r="QJ36" s="40951"/>
      <c r="QK36" s="40951"/>
      <c r="QL36" s="40951"/>
      <c r="QM36" s="40951"/>
      <c r="QN36" s="40951"/>
      <c r="QO36" s="40951"/>
      <c r="QP36" s="40951"/>
      <c r="QQ36" s="40951"/>
      <c r="QR36" s="40951"/>
      <c r="QS36" s="40951"/>
      <c r="QT36" s="40951"/>
      <c r="QU36" s="40951"/>
      <c r="QV36" s="40951"/>
      <c r="QW36" s="40951"/>
      <c r="QX36" s="40951"/>
      <c r="QY36" s="40951"/>
      <c r="QZ36" s="40951"/>
      <c r="RA36" s="40951"/>
      <c r="RB36" s="40951"/>
      <c r="RC36" s="40951"/>
      <c r="RD36" s="40951"/>
      <c r="RE36" s="40951"/>
      <c r="RF36" s="40951"/>
      <c r="RG36" s="40951"/>
      <c r="RH36" s="40951"/>
      <c r="RI36" s="40951"/>
      <c r="RJ36" s="40951"/>
      <c r="RK36" s="40951"/>
      <c r="RL36" s="40951"/>
      <c r="RM36" s="40951"/>
      <c r="RN36" s="40951"/>
      <c r="RO36" s="40951"/>
      <c r="RP36" s="40951"/>
      <c r="RQ36" s="40951"/>
      <c r="RR36" s="40951"/>
      <c r="RS36" s="40951"/>
      <c r="RT36" s="40951"/>
      <c r="RU36" s="40951"/>
      <c r="RV36" s="40951"/>
      <c r="RW36" s="40951"/>
      <c r="RX36" s="40951"/>
      <c r="RY36" s="40951"/>
      <c r="RZ36" s="40951"/>
      <c r="SA36" s="40951"/>
      <c r="SB36" s="40951"/>
      <c r="SC36" s="40951"/>
      <c r="SD36" s="40951"/>
      <c r="SE36" s="40951"/>
      <c r="SF36" s="40951"/>
      <c r="SG36" s="40951"/>
      <c r="SH36" s="40951"/>
      <c r="SI36" s="40951"/>
      <c r="SJ36" s="40951"/>
      <c r="SK36" s="40951"/>
      <c r="SL36" s="40951"/>
      <c r="SM36" s="40951"/>
      <c r="SN36" s="40951"/>
      <c r="SO36" s="40951"/>
      <c r="SP36" s="40951"/>
      <c r="SQ36" s="40951"/>
      <c r="SR36" s="40951"/>
      <c r="SS36" s="40951"/>
      <c r="ST36" s="40951"/>
      <c r="SU36" s="40951"/>
      <c r="SV36" s="40951"/>
      <c r="SW36" s="40951"/>
      <c r="SX36" s="40951"/>
      <c r="SY36" s="40951"/>
      <c r="SZ36" s="40951"/>
      <c r="TA36" s="40951"/>
      <c r="TB36" s="40951"/>
      <c r="TC36" s="40951"/>
      <c r="TD36" s="40951"/>
      <c r="TE36" s="40951"/>
      <c r="TF36" s="40951"/>
      <c r="TG36" s="40951"/>
      <c r="TH36" s="40951"/>
      <c r="TI36" s="40951"/>
      <c r="TJ36" s="40951"/>
      <c r="TK36" s="40951"/>
      <c r="TL36" s="40951"/>
      <c r="TM36" s="40951"/>
      <c r="TN36" s="40951"/>
      <c r="TO36" s="40951"/>
      <c r="TP36" s="40951"/>
      <c r="TQ36" s="40951"/>
      <c r="TR36" s="40951"/>
      <c r="TS36" s="40951"/>
      <c r="TT36" s="40951"/>
      <c r="TU36" s="40951"/>
      <c r="TV36" s="40951"/>
      <c r="TW36" s="40951"/>
      <c r="TX36" s="40951"/>
      <c r="TY36" s="40951"/>
      <c r="TZ36" s="40951"/>
      <c r="UA36" s="40951"/>
      <c r="UB36" s="40951"/>
      <c r="UC36" s="40951"/>
      <c r="UD36" s="40951"/>
      <c r="UE36" s="40951"/>
      <c r="UF36" s="40951"/>
      <c r="UG36" s="40951"/>
      <c r="UH36" s="40951"/>
      <c r="UI36" s="40951"/>
      <c r="UJ36" s="40951"/>
      <c r="UK36" s="40951"/>
      <c r="UL36" s="40951"/>
      <c r="UM36" s="40951"/>
      <c r="UN36" s="40951"/>
      <c r="UO36" s="40951"/>
      <c r="UP36" s="40951"/>
      <c r="UQ36" s="40951"/>
      <c r="UR36" s="40951"/>
      <c r="US36" s="40951"/>
      <c r="UT36" s="40951"/>
      <c r="UU36" s="40951"/>
      <c r="UV36" s="40951"/>
      <c r="UW36" s="40951"/>
      <c r="UX36" s="40951"/>
      <c r="UY36" s="40951"/>
      <c r="UZ36" s="40951"/>
      <c r="VA36" s="40951"/>
      <c r="VB36" s="40951"/>
      <c r="VC36" s="40951"/>
      <c r="VD36" s="40951"/>
      <c r="VE36" s="40951"/>
      <c r="VF36" s="40951"/>
      <c r="VG36" s="40951"/>
      <c r="VH36" s="40951"/>
      <c r="VI36" s="40951"/>
      <c r="VJ36" s="40951"/>
      <c r="VK36" s="40951"/>
      <c r="VL36" s="40951"/>
      <c r="VM36" s="40951"/>
      <c r="VN36" s="40951"/>
      <c r="VO36" s="40951"/>
      <c r="VP36" s="40951"/>
      <c r="VQ36" s="40951"/>
      <c r="VR36" s="40951"/>
      <c r="VS36" s="40951"/>
      <c r="VT36" s="40951"/>
      <c r="VU36" s="40951"/>
      <c r="VV36" s="40951"/>
      <c r="VW36" s="40951"/>
      <c r="VX36" s="40951"/>
      <c r="VY36" s="40951"/>
      <c r="VZ36" s="40951"/>
      <c r="WA36" s="40951"/>
      <c r="WB36" s="40951"/>
      <c r="WC36" s="40951"/>
      <c r="WD36" s="40951"/>
      <c r="WE36" s="40951"/>
      <c r="WF36" s="40951"/>
      <c r="WG36" s="40951"/>
      <c r="WH36" s="40951"/>
      <c r="WI36" s="40951"/>
      <c r="WJ36" s="40951"/>
      <c r="WK36" s="40951"/>
      <c r="WL36" s="40951"/>
      <c r="WM36" s="40951"/>
      <c r="WN36" s="40951"/>
      <c r="WO36" s="40951"/>
      <c r="WP36" s="40951"/>
      <c r="WQ36" s="40951"/>
      <c r="WR36" s="40951"/>
      <c r="WS36" s="40951"/>
      <c r="WT36" s="40951"/>
      <c r="WU36" s="40951"/>
      <c r="WV36" s="40951"/>
      <c r="WW36" s="40951"/>
      <c r="WX36" s="40951"/>
      <c r="WY36" s="40951"/>
      <c r="WZ36" s="40951"/>
      <c r="XA36" s="40951"/>
      <c r="XB36" s="40951"/>
      <c r="XC36" s="40951"/>
      <c r="XD36" s="40951"/>
      <c r="XE36" s="40951"/>
      <c r="XF36" s="40951"/>
      <c r="XG36" s="40951"/>
      <c r="XH36" s="40951"/>
      <c r="XI36" s="40951"/>
      <c r="XJ36" s="40951"/>
      <c r="XK36" s="40951"/>
      <c r="XL36" s="40951"/>
      <c r="XM36" s="40951"/>
      <c r="XN36" s="40951"/>
      <c r="XO36" s="40951"/>
      <c r="XP36" s="40951"/>
      <c r="XQ36" s="40951"/>
      <c r="XR36" s="40951"/>
      <c r="XS36" s="40951"/>
      <c r="XT36" s="40951"/>
      <c r="XU36" s="40951"/>
      <c r="XV36" s="40951"/>
      <c r="XW36" s="40951"/>
      <c r="XX36" s="40951"/>
      <c r="XY36" s="40951"/>
      <c r="XZ36" s="40951"/>
      <c r="YA36" s="40951"/>
      <c r="YB36" s="40951"/>
      <c r="YC36" s="40951"/>
      <c r="YD36" s="40951"/>
      <c r="YE36" s="40951"/>
      <c r="YF36" s="40951"/>
      <c r="YG36" s="40951"/>
      <c r="YH36" s="40951"/>
      <c r="YI36" s="40951"/>
      <c r="YJ36" s="40951"/>
      <c r="YK36" s="40951"/>
      <c r="YL36" s="40951"/>
      <c r="YM36" s="40951"/>
      <c r="YN36" s="40951"/>
      <c r="YO36" s="40951"/>
      <c r="YP36" s="40951"/>
      <c r="YQ36" s="40951"/>
      <c r="YR36" s="40951"/>
      <c r="YS36" s="40951"/>
      <c r="YT36" s="40951"/>
      <c r="YU36" s="40951"/>
      <c r="YV36" s="40951"/>
      <c r="YW36" s="40951"/>
      <c r="YX36" s="40951"/>
      <c r="YY36" s="40951"/>
      <c r="YZ36" s="40951"/>
      <c r="ZA36" s="40951"/>
      <c r="ZB36" s="40951"/>
      <c r="ZC36" s="40951"/>
      <c r="ZD36" s="40951"/>
      <c r="ZE36" s="40951"/>
      <c r="ZF36" s="40951"/>
      <c r="ZG36" s="40951"/>
      <c r="ZH36" s="40951"/>
      <c r="ZI36" s="40951"/>
      <c r="ZJ36" s="40951"/>
      <c r="ZK36" s="40951"/>
      <c r="ZL36" s="40951"/>
      <c r="ZM36" s="40951"/>
      <c r="ZN36" s="40951"/>
      <c r="ZO36" s="40951"/>
      <c r="ZP36" s="40951"/>
      <c r="ZQ36" s="40951"/>
      <c r="ZR36" s="40951"/>
      <c r="ZS36" s="40951"/>
      <c r="ZT36" s="40951"/>
      <c r="ZU36" s="40951"/>
      <c r="ZV36" s="40951"/>
      <c r="ZW36" s="40951"/>
      <c r="ZX36" s="40951"/>
      <c r="ZY36" s="40951"/>
      <c r="ZZ36" s="40951"/>
      <c r="AAA36" s="40951"/>
      <c r="AAB36" s="40951"/>
      <c r="AAC36" s="40951"/>
      <c r="AAD36" s="40951"/>
      <c r="AAE36" s="40951"/>
      <c r="AAF36" s="40951"/>
      <c r="AAG36" s="40951"/>
      <c r="AAH36" s="40951"/>
      <c r="AAI36" s="40951"/>
      <c r="AAJ36" s="40951"/>
      <c r="AAK36" s="40951"/>
      <c r="AAL36" s="40951"/>
      <c r="AAM36" s="40951"/>
      <c r="AAN36" s="40951"/>
      <c r="AAO36" s="40951"/>
      <c r="AAP36" s="40951"/>
      <c r="AAQ36" s="40951"/>
      <c r="AAR36" s="40951"/>
      <c r="AAS36" s="40951"/>
      <c r="AAT36" s="40951"/>
      <c r="AAU36" s="40951"/>
      <c r="AAV36" s="40951"/>
      <c r="AAW36" s="40951"/>
      <c r="AAX36" s="40951"/>
      <c r="AAY36" s="40951"/>
      <c r="AAZ36" s="40951"/>
      <c r="ABA36" s="40951"/>
      <c r="ABB36" s="40951"/>
      <c r="ABC36" s="40951"/>
      <c r="ABD36" s="40951"/>
      <c r="ABE36" s="40951"/>
      <c r="ABF36" s="40951"/>
      <c r="ABG36" s="40951"/>
      <c r="ABH36" s="40951"/>
      <c r="ABI36" s="40951"/>
      <c r="ABJ36" s="40951"/>
      <c r="ABK36" s="40951"/>
      <c r="ABL36" s="40951"/>
      <c r="ABM36" s="40951"/>
      <c r="ABN36" s="40951"/>
      <c r="ABO36" s="40951"/>
      <c r="ABP36" s="40951"/>
      <c r="ABQ36" s="40951"/>
      <c r="ABR36" s="40951"/>
      <c r="ABS36" s="40951"/>
      <c r="ABT36" s="40951"/>
      <c r="ABU36" s="40951"/>
      <c r="ABV36" s="40951"/>
      <c r="ABW36" s="40951"/>
      <c r="ABX36" s="40951"/>
      <c r="ABY36" s="40951"/>
      <c r="ABZ36" s="40951"/>
      <c r="ACA36" s="40951"/>
      <c r="ACB36" s="40951"/>
      <c r="ACC36" s="40951"/>
      <c r="ACD36" s="40951"/>
      <c r="ACE36" s="40951"/>
      <c r="ACF36" s="40951"/>
      <c r="ACG36" s="40951"/>
      <c r="ACH36" s="40951"/>
      <c r="ACI36" s="40951"/>
      <c r="ACJ36" s="40951"/>
      <c r="ACK36" s="40951"/>
      <c r="ACL36" s="40951"/>
      <c r="ACM36" s="40951"/>
      <c r="ACN36" s="40951"/>
      <c r="ACO36" s="40951"/>
      <c r="ACP36" s="40951"/>
      <c r="ACQ36" s="40951"/>
      <c r="ACR36" s="40951"/>
      <c r="ACS36" s="40951"/>
      <c r="ACT36" s="40951"/>
      <c r="ACU36" s="40951"/>
      <c r="ACV36" s="40951"/>
      <c r="ACW36" s="40951"/>
      <c r="ACX36" s="40951"/>
      <c r="ACY36" s="40951"/>
      <c r="ACZ36" s="40951"/>
      <c r="ADA36" s="40951"/>
      <c r="ADB36" s="40951"/>
      <c r="ADC36" s="40951"/>
      <c r="ADD36" s="40951"/>
      <c r="ADE36" s="40951"/>
      <c r="ADF36" s="40951"/>
      <c r="ADG36" s="40951"/>
      <c r="ADH36" s="40951"/>
      <c r="ADI36" s="40951"/>
      <c r="ADJ36" s="40951"/>
      <c r="ADK36" s="40951"/>
      <c r="ADL36" s="40951"/>
      <c r="ADM36" s="40951"/>
      <c r="ADN36" s="40951"/>
      <c r="ADO36" s="40951"/>
      <c r="ADP36" s="40951"/>
      <c r="ADQ36" s="40951"/>
      <c r="ADR36" s="40951"/>
      <c r="ADS36" s="40951"/>
      <c r="ADT36" s="40951"/>
      <c r="ADU36" s="40951"/>
      <c r="ADV36" s="40951"/>
      <c r="ADW36" s="40951"/>
      <c r="ADX36" s="40951"/>
      <c r="ADY36" s="40951"/>
      <c r="ADZ36" s="40951"/>
      <c r="AEA36" s="40951"/>
      <c r="AEB36" s="40951"/>
      <c r="AEC36" s="40951"/>
      <c r="AED36" s="40951"/>
      <c r="AEE36" s="40951"/>
      <c r="AEF36" s="40951"/>
      <c r="AEG36" s="40951"/>
      <c r="AEH36" s="40951"/>
      <c r="AEI36" s="40951"/>
      <c r="AEJ36" s="40951"/>
      <c r="AEK36" s="40951"/>
      <c r="AEL36" s="40951"/>
      <c r="AEM36" s="40951"/>
      <c r="AEN36" s="40951"/>
      <c r="AEO36" s="40951"/>
      <c r="AEP36" s="40951"/>
      <c r="AEQ36" s="40951"/>
      <c r="AER36" s="40951"/>
      <c r="AES36" s="40951"/>
      <c r="AET36" s="40951"/>
      <c r="AEU36" s="40951"/>
      <c r="AEV36" s="40951"/>
      <c r="AEW36" s="40951"/>
      <c r="AEX36" s="40951"/>
      <c r="AEY36" s="40951"/>
      <c r="AEZ36" s="40951"/>
      <c r="AFA36" s="40951"/>
      <c r="AFB36" s="40951"/>
      <c r="AFC36" s="40951"/>
      <c r="AFD36" s="40951"/>
      <c r="AFE36" s="40951"/>
      <c r="AFF36" s="40951"/>
      <c r="AFG36" s="40951"/>
      <c r="AFH36" s="40951"/>
      <c r="AFI36" s="40951"/>
      <c r="AFJ36" s="40951"/>
      <c r="AFK36" s="40951"/>
      <c r="AFL36" s="40951"/>
      <c r="AFM36" s="40951"/>
      <c r="AFN36" s="40951"/>
      <c r="AFO36" s="40951"/>
      <c r="AFP36" s="40951"/>
      <c r="AFQ36" s="40951"/>
      <c r="AFR36" s="40951"/>
      <c r="AFS36" s="40951"/>
      <c r="AFT36" s="40951"/>
      <c r="AFU36" s="40951"/>
      <c r="AFV36" s="40951"/>
      <c r="AFW36" s="40951"/>
      <c r="AFX36" s="40951"/>
      <c r="AFY36" s="40951"/>
      <c r="AFZ36" s="40951"/>
      <c r="AGA36" s="40951"/>
      <c r="AGB36" s="40951"/>
      <c r="AGC36" s="40951"/>
      <c r="AGD36" s="40951"/>
      <c r="AGE36" s="40951"/>
      <c r="AGF36" s="40951"/>
      <c r="AGG36" s="40951"/>
      <c r="AGH36" s="40951"/>
      <c r="AGI36" s="40951"/>
      <c r="AGJ36" s="40951"/>
      <c r="AGK36" s="40951"/>
      <c r="AGL36" s="40951"/>
      <c r="AGM36" s="40951"/>
      <c r="AGN36" s="40951"/>
      <c r="AGO36" s="40951"/>
      <c r="AGP36" s="40951"/>
      <c r="AGQ36" s="40951"/>
      <c r="AGR36" s="40951"/>
      <c r="AGS36" s="40951"/>
      <c r="AGT36" s="40951"/>
      <c r="AGU36" s="40951"/>
      <c r="AGV36" s="40951"/>
      <c r="AGW36" s="40951"/>
      <c r="AGX36" s="40951"/>
      <c r="AGY36" s="40951"/>
      <c r="AGZ36" s="40951"/>
      <c r="AHA36" s="40951"/>
      <c r="AHB36" s="40951"/>
      <c r="AHC36" s="40951"/>
      <c r="AHD36" s="40951"/>
      <c r="AHE36" s="40951"/>
      <c r="AHF36" s="40951"/>
      <c r="AHG36" s="40951"/>
      <c r="AHH36" s="40951"/>
      <c r="AHI36" s="40951"/>
      <c r="AHJ36" s="40951"/>
      <c r="AHK36" s="40951"/>
      <c r="AHL36" s="40951"/>
      <c r="AHM36" s="40951"/>
      <c r="AHN36" s="40951"/>
      <c r="AHO36" s="40951"/>
      <c r="AHP36" s="40951"/>
      <c r="AHQ36" s="40951"/>
      <c r="AHR36" s="40951"/>
      <c r="AHS36" s="40951"/>
      <c r="AHT36" s="40951"/>
      <c r="AHU36" s="40951"/>
      <c r="AHV36" s="40951"/>
      <c r="AHW36" s="40951"/>
      <c r="AHX36" s="40951"/>
      <c r="AHY36" s="40951"/>
      <c r="AHZ36" s="40951"/>
      <c r="AIA36" s="40951"/>
      <c r="AIB36" s="40951"/>
      <c r="AIC36" s="40951"/>
      <c r="AID36" s="40951"/>
      <c r="AIE36" s="40951"/>
      <c r="AIF36" s="40951"/>
      <c r="AIG36" s="40951"/>
      <c r="AIH36" s="40951"/>
      <c r="AII36" s="40951"/>
      <c r="AIJ36" s="40951"/>
      <c r="AIK36" s="40951"/>
      <c r="AIL36" s="40951"/>
      <c r="AIM36" s="40951"/>
      <c r="AIN36" s="40951"/>
      <c r="AIO36" s="40951"/>
      <c r="AIP36" s="40951"/>
      <c r="AIQ36" s="40951"/>
      <c r="AIR36" s="40951"/>
      <c r="AIS36" s="40951"/>
      <c r="AIT36" s="40951"/>
      <c r="AIU36" s="40951"/>
      <c r="AIV36" s="40951"/>
      <c r="AIW36" s="40951"/>
      <c r="AIX36" s="40951"/>
      <c r="AIY36" s="40951"/>
      <c r="AIZ36" s="40951"/>
      <c r="AJA36" s="40951"/>
      <c r="AJB36" s="40951"/>
      <c r="AJC36" s="40951"/>
      <c r="AJD36" s="40951"/>
      <c r="AJE36" s="40951"/>
      <c r="AJF36" s="40951"/>
      <c r="AJG36" s="40951"/>
      <c r="AJH36" s="40951"/>
      <c r="AJI36" s="40951"/>
      <c r="AJJ36" s="40951"/>
      <c r="AJK36" s="40951"/>
      <c r="AJL36" s="40951"/>
      <c r="AJM36" s="40951"/>
      <c r="AJN36" s="40951"/>
      <c r="AJO36" s="40951"/>
      <c r="AJP36" s="40951"/>
      <c r="AJQ36" s="40951"/>
      <c r="AJR36" s="40951"/>
      <c r="AJS36" s="40951"/>
      <c r="AJT36" s="40951"/>
      <c r="AJU36" s="40951"/>
      <c r="AJV36" s="40951"/>
      <c r="AJW36" s="40951"/>
      <c r="AJX36" s="40951"/>
      <c r="AJY36" s="40951"/>
      <c r="AJZ36" s="40951"/>
      <c r="AKA36" s="40951"/>
      <c r="AKB36" s="40951"/>
      <c r="AKC36" s="40951"/>
      <c r="AKD36" s="40951"/>
      <c r="AKE36" s="40951"/>
      <c r="AKF36" s="40951"/>
      <c r="AKG36" s="40951"/>
      <c r="AKH36" s="40951"/>
      <c r="AKI36" s="40951"/>
      <c r="AKJ36" s="40951"/>
      <c r="AKK36" s="40951"/>
      <c r="AKL36" s="40951"/>
      <c r="AKM36" s="40951"/>
      <c r="AKN36" s="40951"/>
      <c r="AKO36" s="40951"/>
      <c r="AKP36" s="40951"/>
      <c r="AKQ36" s="40951"/>
      <c r="AKR36" s="40951"/>
      <c r="AKS36" s="40951"/>
      <c r="AKT36" s="40951"/>
      <c r="AKU36" s="40951"/>
      <c r="AKV36" s="40951"/>
      <c r="AKW36" s="40951"/>
      <c r="AKX36" s="40951"/>
      <c r="AKY36" s="40951"/>
      <c r="AKZ36" s="40951"/>
      <c r="ALA36" s="40951"/>
      <c r="ALB36" s="40951"/>
      <c r="ALC36" s="40951"/>
      <c r="ALD36" s="40951"/>
      <c r="ALE36" s="40951"/>
      <c r="ALF36" s="40951"/>
      <c r="ALG36" s="40951"/>
      <c r="ALH36" s="40951"/>
      <c r="ALI36" s="40951"/>
      <c r="ALJ36" s="40951"/>
      <c r="ALK36" s="40951"/>
      <c r="ALL36" s="40951"/>
      <c r="ALM36" s="40951"/>
      <c r="ALN36" s="40951"/>
      <c r="ALO36" s="40951"/>
      <c r="ALP36" s="40951"/>
      <c r="ALQ36" s="40951"/>
      <c r="ALR36" s="40951"/>
      <c r="ALS36" s="40951"/>
      <c r="ALT36" s="40951"/>
      <c r="ALU36" s="40951"/>
      <c r="ALV36" s="40951"/>
      <c r="ALW36" s="40951"/>
      <c r="ALX36" s="40951"/>
      <c r="ALY36" s="40951"/>
      <c r="ALZ36" s="40951"/>
      <c r="AMA36" s="40951"/>
      <c r="AMB36" s="40951"/>
      <c r="AMC36" s="40951"/>
      <c r="AMD36" s="40951"/>
      <c r="AME36" s="40951"/>
      <c r="AMF36" s="40951"/>
      <c r="AMG36" s="40951"/>
      <c r="AMH36" s="40951"/>
      <c r="AMI36" s="40951"/>
      <c r="AMJ36" s="40951"/>
      <c r="AMK36" s="40951"/>
      <c r="AML36" s="40951"/>
      <c r="AMM36" s="40951"/>
      <c r="AMN36" s="40951"/>
      <c r="AMO36" s="40951"/>
      <c r="AMP36" s="40951"/>
      <c r="AMQ36" s="40951"/>
      <c r="AMR36" s="40951"/>
      <c r="AMS36" s="40951"/>
      <c r="AMT36" s="40951"/>
      <c r="AMU36" s="40951"/>
      <c r="AMV36" s="40951"/>
      <c r="AMW36" s="40951"/>
      <c r="AMX36" s="40951"/>
      <c r="AMY36" s="40951"/>
      <c r="AMZ36" s="40951"/>
      <c r="ANA36" s="40951"/>
      <c r="ANB36" s="40951"/>
      <c r="ANC36" s="40951"/>
      <c r="AND36" s="40951"/>
      <c r="ANE36" s="40951"/>
      <c r="ANF36" s="40951"/>
      <c r="ANG36" s="40951"/>
      <c r="ANH36" s="40951"/>
      <c r="ANI36" s="40951"/>
      <c r="ANJ36" s="40951"/>
      <c r="ANK36" s="40951"/>
      <c r="ANL36" s="40951"/>
      <c r="ANM36" s="40951"/>
      <c r="ANN36" s="40951"/>
      <c r="ANO36" s="40951"/>
      <c r="ANP36" s="40951"/>
      <c r="ANQ36" s="40951"/>
      <c r="ANR36" s="40951"/>
      <c r="ANS36" s="40951"/>
      <c r="ANT36" s="40951"/>
      <c r="ANU36" s="40951"/>
      <c r="ANV36" s="40951"/>
      <c r="ANW36" s="40951"/>
      <c r="ANX36" s="40951"/>
      <c r="ANY36" s="40951"/>
      <c r="ANZ36" s="40951"/>
      <c r="AOA36" s="40951"/>
      <c r="AOB36" s="40951"/>
      <c r="AOC36" s="40951"/>
      <c r="AOD36" s="40951"/>
      <c r="AOE36" s="40951"/>
      <c r="AOF36" s="40951"/>
      <c r="AOG36" s="40951"/>
      <c r="AOH36" s="40951"/>
      <c r="AOI36" s="40951"/>
      <c r="AOJ36" s="40951"/>
      <c r="AOK36" s="40951"/>
      <c r="AOL36" s="40951"/>
      <c r="AOM36" s="40951"/>
      <c r="AON36" s="40951"/>
      <c r="AOO36" s="40951"/>
      <c r="AOP36" s="40951"/>
      <c r="AOQ36" s="40951"/>
      <c r="AOR36" s="40951"/>
      <c r="AOS36" s="40951"/>
      <c r="AOT36" s="40951"/>
      <c r="AOU36" s="40951"/>
      <c r="AOV36" s="40951"/>
      <c r="AOW36" s="40951"/>
      <c r="AOX36" s="40951"/>
      <c r="AOY36" s="40951"/>
      <c r="AOZ36" s="40951"/>
      <c r="APA36" s="40951"/>
      <c r="APB36" s="40951"/>
      <c r="APC36" s="40951"/>
      <c r="APD36" s="40951"/>
      <c r="APE36" s="40951"/>
      <c r="APF36" s="40951"/>
      <c r="APG36" s="40951"/>
      <c r="APH36" s="40951"/>
      <c r="API36" s="40951"/>
      <c r="APJ36" s="40951"/>
      <c r="APK36" s="40951"/>
      <c r="APL36" s="40951"/>
      <c r="APM36" s="40951"/>
      <c r="APN36" s="40951"/>
      <c r="APO36" s="40951"/>
      <c r="APP36" s="40951"/>
      <c r="APQ36" s="40951"/>
      <c r="APR36" s="40951"/>
      <c r="APS36" s="40951"/>
      <c r="APT36" s="40951"/>
      <c r="APU36" s="40951"/>
      <c r="APV36" s="40951"/>
      <c r="APW36" s="40951"/>
      <c r="APX36" s="40951"/>
      <c r="APY36" s="40951"/>
      <c r="APZ36" s="40951"/>
      <c r="AQA36" s="40951"/>
      <c r="AQB36" s="40951"/>
      <c r="AQC36" s="40951"/>
      <c r="AQD36" s="40951"/>
      <c r="AQE36" s="40951"/>
      <c r="AQF36" s="40951"/>
      <c r="AQG36" s="40951"/>
      <c r="AQH36" s="40951"/>
      <c r="AQI36" s="40951"/>
      <c r="AQJ36" s="40951"/>
      <c r="AQK36" s="40951"/>
      <c r="AQL36" s="40951"/>
      <c r="AQM36" s="40951"/>
      <c r="AQN36" s="40951"/>
      <c r="AQO36" s="40951"/>
      <c r="AQP36" s="40951"/>
      <c r="AQQ36" s="40951"/>
      <c r="AQR36" s="40951"/>
      <c r="AQS36" s="40951"/>
      <c r="AQT36" s="40951"/>
      <c r="AQU36" s="40951"/>
      <c r="AQV36" s="40951"/>
      <c r="AQW36" s="40951"/>
      <c r="AQX36" s="40951"/>
      <c r="AQY36" s="40951"/>
      <c r="AQZ36" s="40951"/>
      <c r="ARA36" s="40951"/>
      <c r="ARB36" s="40951"/>
      <c r="ARC36" s="40951"/>
      <c r="ARD36" s="40951"/>
      <c r="ARE36" s="40951"/>
      <c r="ARF36" s="40951"/>
      <c r="ARG36" s="40951"/>
      <c r="ARH36" s="40951"/>
      <c r="ARI36" s="40951"/>
      <c r="ARJ36" s="40951"/>
      <c r="ARK36" s="40951"/>
      <c r="ARL36" s="40951"/>
      <c r="ARM36" s="40951"/>
      <c r="ARN36" s="40951"/>
      <c r="ARO36" s="40951"/>
      <c r="ARP36" s="40951"/>
      <c r="ARQ36" s="40951"/>
      <c r="ARR36" s="40951"/>
      <c r="ARS36" s="40951"/>
      <c r="ART36" s="40951"/>
      <c r="ARU36" s="40951"/>
      <c r="ARV36" s="40951"/>
      <c r="ARW36" s="40951"/>
      <c r="ARX36" s="40951"/>
      <c r="ARY36" s="40951"/>
      <c r="ARZ36" s="40951"/>
      <c r="ASA36" s="40951"/>
      <c r="ASB36" s="40951"/>
      <c r="ASC36" s="40951"/>
      <c r="ASD36" s="40951"/>
      <c r="ASE36" s="40951"/>
      <c r="ASF36" s="40951"/>
      <c r="ASG36" s="40951"/>
      <c r="ASH36" s="40951"/>
      <c r="ASI36" s="40951"/>
      <c r="ASJ36" s="40951"/>
      <c r="ASK36" s="40951"/>
      <c r="ASL36" s="40951"/>
      <c r="ASM36" s="40951"/>
      <c r="ASN36" s="40951"/>
      <c r="ASO36" s="40951"/>
      <c r="ASP36" s="40951"/>
      <c r="ASQ36" s="40951"/>
      <c r="ASR36" s="40951"/>
      <c r="ASS36" s="40951"/>
      <c r="AST36" s="40951"/>
      <c r="ASU36" s="40951"/>
      <c r="ASV36" s="40951"/>
      <c r="ASW36" s="40951"/>
      <c r="ASX36" s="40951"/>
      <c r="ASY36" s="40951"/>
      <c r="ASZ36" s="40951"/>
      <c r="ATA36" s="40951"/>
      <c r="ATB36" s="40951"/>
      <c r="ATC36" s="40951"/>
      <c r="ATD36" s="40951"/>
      <c r="ATE36" s="40951"/>
      <c r="ATF36" s="40951"/>
      <c r="ATG36" s="40951"/>
      <c r="ATH36" s="40951"/>
      <c r="ATI36" s="40951"/>
      <c r="ATJ36" s="40951"/>
      <c r="ATK36" s="40951"/>
      <c r="ATL36" s="40951"/>
      <c r="ATM36" s="40951"/>
      <c r="ATN36" s="40951"/>
      <c r="ATO36" s="40951"/>
      <c r="ATP36" s="40951"/>
      <c r="ATQ36" s="40951"/>
      <c r="ATR36" s="40951"/>
      <c r="ATS36" s="40951"/>
      <c r="ATT36" s="40951"/>
      <c r="ATU36" s="40951"/>
      <c r="ATV36" s="40951"/>
      <c r="ATW36" s="40951"/>
      <c r="ATX36" s="40951"/>
      <c r="ATY36" s="40951"/>
      <c r="ATZ36" s="40951"/>
      <c r="AUA36" s="40951"/>
      <c r="AUB36" s="40951"/>
      <c r="AUC36" s="40951"/>
      <c r="AUD36" s="40951"/>
      <c r="AUE36" s="40951"/>
      <c r="AUF36" s="40951"/>
      <c r="AUG36" s="40951"/>
      <c r="AUH36" s="40951"/>
      <c r="AUI36" s="40951"/>
      <c r="AUJ36" s="40951"/>
      <c r="AUK36" s="40951"/>
      <c r="AUL36" s="40951"/>
      <c r="AUM36" s="40951"/>
      <c r="AUN36" s="40951"/>
      <c r="AUO36" s="40951"/>
      <c r="AUP36" s="40951"/>
      <c r="AUQ36" s="40951"/>
      <c r="AUR36" s="40951"/>
      <c r="AUS36" s="40951"/>
      <c r="AUT36" s="40951"/>
      <c r="AUU36" s="40951"/>
      <c r="AUV36" s="40951"/>
      <c r="AUW36" s="40951"/>
      <c r="AUX36" s="40951"/>
      <c r="AUY36" s="40951"/>
      <c r="AUZ36" s="40951"/>
      <c r="AVA36" s="40951"/>
      <c r="AVB36" s="40951"/>
      <c r="AVC36" s="40951"/>
      <c r="AVD36" s="40951"/>
      <c r="AVE36" s="40951"/>
      <c r="AVF36" s="40951"/>
      <c r="AVG36" s="40951"/>
      <c r="AVH36" s="40951"/>
      <c r="AVI36" s="40951"/>
      <c r="AVJ36" s="40951"/>
      <c r="AVK36" s="40951"/>
      <c r="AVL36" s="40951"/>
      <c r="AVM36" s="40951"/>
      <c r="AVN36" s="40951"/>
      <c r="AVO36" s="40951"/>
      <c r="AVP36" s="40951"/>
      <c r="AVQ36" s="40951"/>
      <c r="AVR36" s="40951"/>
      <c r="AVS36" s="40951"/>
      <c r="AVT36" s="40951"/>
      <c r="AVU36" s="40951"/>
      <c r="AVV36" s="40951"/>
      <c r="AVW36" s="40951"/>
      <c r="AVX36" s="40951"/>
      <c r="AVY36" s="40951"/>
      <c r="AVZ36" s="40951"/>
      <c r="AWA36" s="40951"/>
      <c r="AWB36" s="40951"/>
      <c r="AWC36" s="40951"/>
      <c r="AWD36" s="40951"/>
      <c r="AWE36" s="40951"/>
      <c r="AWF36" s="40951"/>
      <c r="AWG36" s="40951"/>
      <c r="AWH36" s="40951"/>
      <c r="AWI36" s="40951"/>
      <c r="AWJ36" s="40951"/>
      <c r="AWK36" s="40951"/>
      <c r="AWL36" s="40951"/>
      <c r="AWM36" s="40951"/>
      <c r="AWN36" s="40951"/>
      <c r="AWO36" s="40951"/>
      <c r="AWP36" s="40951"/>
      <c r="AWQ36" s="40951"/>
      <c r="AWR36" s="40951"/>
      <c r="AWS36" s="40951"/>
      <c r="AWT36" s="40951"/>
      <c r="AWU36" s="40951"/>
      <c r="AWV36" s="40951"/>
      <c r="AWW36" s="40951"/>
      <c r="AWX36" s="40951"/>
      <c r="AWY36" s="40951"/>
      <c r="AWZ36" s="40951"/>
      <c r="AXA36" s="40951"/>
      <c r="AXB36" s="40951"/>
      <c r="AXC36" s="40951"/>
      <c r="AXD36" s="40951"/>
      <c r="AXE36" s="40951"/>
      <c r="AXF36" s="40951"/>
      <c r="AXG36" s="40951"/>
      <c r="AXH36" s="40951"/>
      <c r="AXI36" s="40951"/>
      <c r="AXJ36" s="40951"/>
      <c r="AXK36" s="40951"/>
      <c r="AXL36" s="40951"/>
      <c r="AXM36" s="40951"/>
      <c r="AXN36" s="40951"/>
      <c r="AXO36" s="40951"/>
      <c r="AXP36" s="40951"/>
      <c r="AXQ36" s="40951"/>
      <c r="AXR36" s="40951"/>
      <c r="AXS36" s="40951"/>
      <c r="AXT36" s="40951"/>
      <c r="AXU36" s="40951"/>
      <c r="AXV36" s="40951"/>
      <c r="AXW36" s="40951"/>
      <c r="AXX36" s="40951"/>
      <c r="AXY36" s="40951"/>
      <c r="AXZ36" s="40951"/>
      <c r="AYA36" s="40951"/>
      <c r="AYB36" s="40951"/>
      <c r="AYC36" s="40951"/>
      <c r="AYD36" s="40951"/>
      <c r="AYE36" s="40951"/>
      <c r="AYF36" s="40951"/>
      <c r="AYG36" s="40951"/>
      <c r="AYH36" s="40951"/>
      <c r="AYI36" s="40951"/>
      <c r="AYJ36" s="40951"/>
      <c r="AYK36" s="40951"/>
      <c r="AYL36" s="40951"/>
      <c r="AYM36" s="40951"/>
      <c r="AYN36" s="40951"/>
      <c r="AYO36" s="40951"/>
      <c r="AYP36" s="40951"/>
      <c r="AYQ36" s="40951"/>
      <c r="AYR36" s="40951"/>
      <c r="AYS36" s="40951"/>
      <c r="AYT36" s="40951"/>
      <c r="AYU36" s="40951"/>
      <c r="AYV36" s="40951"/>
      <c r="AYW36" s="40951"/>
      <c r="AYX36" s="40951"/>
      <c r="AYY36" s="40951"/>
      <c r="AYZ36" s="40951"/>
      <c r="AZA36" s="40951"/>
      <c r="AZB36" s="40951"/>
      <c r="AZC36" s="40951"/>
      <c r="AZD36" s="40951"/>
      <c r="AZE36" s="40951"/>
      <c r="AZF36" s="40951"/>
      <c r="AZG36" s="40951"/>
      <c r="AZH36" s="40951"/>
      <c r="AZI36" s="40951"/>
      <c r="AZJ36" s="40951"/>
      <c r="AZK36" s="40951"/>
      <c r="AZL36" s="40951"/>
      <c r="AZM36" s="40951"/>
      <c r="AZN36" s="40951"/>
      <c r="AZO36" s="40951"/>
      <c r="AZP36" s="40951"/>
      <c r="AZQ36" s="40951"/>
      <c r="AZR36" s="40951"/>
      <c r="AZS36" s="40951"/>
      <c r="AZT36" s="40951"/>
      <c r="AZU36" s="40951"/>
      <c r="AZV36" s="40951"/>
      <c r="AZW36" s="40951"/>
      <c r="AZX36" s="40951"/>
      <c r="AZY36" s="40951"/>
      <c r="AZZ36" s="40951"/>
      <c r="BAA36" s="40951"/>
      <c r="BAB36" s="40951"/>
      <c r="BAC36" s="40951"/>
      <c r="BAD36" s="40951"/>
      <c r="BAE36" s="40951"/>
      <c r="BAF36" s="40951"/>
      <c r="BAG36" s="40951"/>
      <c r="BAH36" s="40951"/>
      <c r="BAI36" s="40951"/>
      <c r="BAJ36" s="40951"/>
      <c r="BAK36" s="40951"/>
      <c r="BAL36" s="40951"/>
      <c r="BAM36" s="40951"/>
      <c r="BAN36" s="40951"/>
      <c r="BAO36" s="40951"/>
      <c r="BAP36" s="40951"/>
      <c r="BAQ36" s="40951"/>
      <c r="BAR36" s="40951"/>
      <c r="BAS36" s="40951"/>
      <c r="BAT36" s="40951"/>
      <c r="BAU36" s="40951"/>
      <c r="BAV36" s="40951"/>
      <c r="BAW36" s="40951"/>
      <c r="BAX36" s="40951"/>
      <c r="BAY36" s="40951"/>
      <c r="BAZ36" s="40951"/>
      <c r="BBA36" s="40951"/>
      <c r="BBB36" s="40951"/>
      <c r="BBC36" s="40951"/>
      <c r="BBD36" s="40951"/>
      <c r="BBE36" s="40951"/>
      <c r="BBF36" s="40951"/>
      <c r="BBG36" s="40951"/>
      <c r="BBH36" s="40951"/>
      <c r="BBI36" s="40951"/>
      <c r="BBJ36" s="40951"/>
      <c r="BBK36" s="40951"/>
      <c r="BBL36" s="40951"/>
      <c r="BBM36" s="40951"/>
      <c r="BBN36" s="40951"/>
      <c r="BBO36" s="40951"/>
    </row>
    <row r="37" spans="1:1419" ht="21.75" customHeight="1" x14ac:dyDescent="0.25">
      <c r="A37" s="41990" t="s">
        <v>139</v>
      </c>
      <c r="B37" s="41991"/>
      <c r="C37" s="40977">
        <f>DB_PESSOAL_V.2021!C71</f>
        <v>0</v>
      </c>
      <c r="D37" s="40977">
        <f>DB_PESSOAL_V.2021!D71</f>
        <v>0</v>
      </c>
      <c r="E37" s="40977">
        <f>DB_PESSOAL_V.2021!E71</f>
        <v>0</v>
      </c>
      <c r="F37" s="40977">
        <f>DB_PESSOAL_V.2021!F71</f>
        <v>0</v>
      </c>
      <c r="G37" s="40977">
        <f>DB_PESSOAL_V.2021!G71</f>
        <v>0</v>
      </c>
      <c r="H37" s="40978">
        <f>C37+D37-E37+F37-G37</f>
        <v>0</v>
      </c>
      <c r="I37" s="40979">
        <f>H37</f>
        <v>0</v>
      </c>
      <c r="J37" s="40969">
        <v>0</v>
      </c>
      <c r="K37" s="40969">
        <v>0</v>
      </c>
      <c r="L37" s="40969">
        <v>0</v>
      </c>
      <c r="M37" s="40969">
        <v>0</v>
      </c>
      <c r="N37" s="40980">
        <f>I37+J37-K37+L37-M37</f>
        <v>0</v>
      </c>
      <c r="O37" s="40979">
        <f>N37</f>
        <v>0</v>
      </c>
      <c r="P37" s="40969">
        <v>0</v>
      </c>
      <c r="Q37" s="40969">
        <v>0</v>
      </c>
      <c r="R37" s="40969">
        <v>0</v>
      </c>
      <c r="S37" s="40969">
        <v>0</v>
      </c>
      <c r="T37" s="40980">
        <f>O37+P37-Q37+R37-S37</f>
        <v>0</v>
      </c>
      <c r="U37" s="40979">
        <f>T37</f>
        <v>0</v>
      </c>
      <c r="V37" s="40969">
        <v>0</v>
      </c>
      <c r="W37" s="40969">
        <v>0</v>
      </c>
      <c r="X37" s="40969">
        <v>0</v>
      </c>
      <c r="Y37" s="40969">
        <v>0</v>
      </c>
      <c r="Z37" s="40980">
        <f>U37+V37-W37+X37-Y37</f>
        <v>0</v>
      </c>
      <c r="AA37" s="40979">
        <f>Z37</f>
        <v>0</v>
      </c>
      <c r="AB37" s="41096">
        <v>0</v>
      </c>
      <c r="AC37" s="41097">
        <v>0</v>
      </c>
      <c r="AD37" s="41098">
        <v>0</v>
      </c>
      <c r="AE37" s="41099">
        <v>0</v>
      </c>
      <c r="AF37" s="40980">
        <f>AA37+AB37-AC37+AD37-AE37</f>
        <v>0</v>
      </c>
      <c r="AG37" s="40979">
        <f>AF37</f>
        <v>0</v>
      </c>
      <c r="AH37" s="40969">
        <v>0</v>
      </c>
      <c r="AI37" s="40969">
        <v>0</v>
      </c>
      <c r="AJ37" s="40969">
        <v>0</v>
      </c>
      <c r="AK37" s="40969">
        <v>0</v>
      </c>
      <c r="AL37" s="40980">
        <f>AG37+AH37-AI37+AJ37-AK37</f>
        <v>0</v>
      </c>
      <c r="AM37" s="40979">
        <f>AL37</f>
        <v>0</v>
      </c>
      <c r="AN37" s="40969">
        <v>0</v>
      </c>
      <c r="AO37" s="40969">
        <v>0</v>
      </c>
      <c r="AP37" s="40969">
        <v>0</v>
      </c>
      <c r="AQ37" s="40969">
        <v>0</v>
      </c>
      <c r="AR37" s="40980">
        <f>AM37+AN37-AO37+AP37-AQ37</f>
        <v>0</v>
      </c>
      <c r="AS37" s="40979">
        <f>AR37</f>
        <v>0</v>
      </c>
      <c r="AT37" s="40969">
        <v>0</v>
      </c>
      <c r="AU37" s="40969">
        <v>0</v>
      </c>
      <c r="AV37" s="40969">
        <v>0</v>
      </c>
      <c r="AW37" s="40969">
        <v>0</v>
      </c>
      <c r="AX37" s="40980">
        <f>AS37+AT37-AU37+AV37-AW37</f>
        <v>0</v>
      </c>
      <c r="AY37" s="40979">
        <f>AX37</f>
        <v>0</v>
      </c>
      <c r="AZ37" s="41100">
        <v>0</v>
      </c>
      <c r="BA37" s="41101">
        <v>0</v>
      </c>
      <c r="BB37" s="41102">
        <v>0</v>
      </c>
      <c r="BC37" s="41103">
        <v>0</v>
      </c>
      <c r="BD37" s="40980">
        <f>AY37+AZ37-BA37+BB37-BC37</f>
        <v>0</v>
      </c>
      <c r="BE37" s="40979">
        <f>BD37</f>
        <v>0</v>
      </c>
      <c r="BF37" s="40969">
        <v>0</v>
      </c>
      <c r="BG37" s="40969">
        <v>0</v>
      </c>
      <c r="BH37" s="40969">
        <v>0</v>
      </c>
      <c r="BI37" s="40969">
        <v>0</v>
      </c>
      <c r="BJ37" s="40980">
        <f>BE37+BF37-BG37+BH37-BI37</f>
        <v>0</v>
      </c>
      <c r="BK37" s="40979">
        <f>BJ37</f>
        <v>0</v>
      </c>
      <c r="BL37" s="40969">
        <v>0</v>
      </c>
      <c r="BM37" s="40969">
        <v>0</v>
      </c>
      <c r="BN37" s="40969">
        <v>0</v>
      </c>
      <c r="BO37" s="40969">
        <v>0</v>
      </c>
      <c r="BP37" s="40980">
        <f>BK37+BL37-BM37+BN37-BO37</f>
        <v>0</v>
      </c>
      <c r="BQ37" s="40979">
        <f>BP37</f>
        <v>0</v>
      </c>
      <c r="BR37" s="40969">
        <v>0</v>
      </c>
      <c r="BS37" s="40969">
        <v>0</v>
      </c>
      <c r="BT37" s="40969">
        <v>0</v>
      </c>
      <c r="BU37" s="40969">
        <v>0</v>
      </c>
      <c r="BV37" s="40980">
        <f>BQ37+BR37-BS37+BT37-BU37</f>
        <v>0</v>
      </c>
      <c r="BW37" s="40979">
        <f>BV37</f>
        <v>0</v>
      </c>
      <c r="BX37" s="40969">
        <v>0</v>
      </c>
      <c r="BY37" s="40969">
        <v>0</v>
      </c>
      <c r="BZ37" s="40969">
        <v>0</v>
      </c>
      <c r="CA37" s="40969">
        <v>0</v>
      </c>
      <c r="CB37" s="40980">
        <f>BW37+BX37-BY37+BZ37-CA37</f>
        <v>0</v>
      </c>
      <c r="CC37" s="41076">
        <f>H37</f>
        <v>0</v>
      </c>
      <c r="CD37" s="41076">
        <f t="shared" si="25"/>
        <v>0</v>
      </c>
      <c r="CE37" s="41076">
        <f t="shared" si="25"/>
        <v>0</v>
      </c>
      <c r="CF37" s="41076">
        <f t="shared" si="25"/>
        <v>0</v>
      </c>
      <c r="CG37" s="41076">
        <f t="shared" si="25"/>
        <v>0</v>
      </c>
      <c r="CH37" s="40978">
        <f>CC37+CD37-CE37+CF37-CG37</f>
        <v>0</v>
      </c>
      <c r="CI37" s="41077">
        <f>C37</f>
        <v>0</v>
      </c>
      <c r="CJ37" s="41076">
        <f t="shared" si="26"/>
        <v>0</v>
      </c>
      <c r="CK37" s="41076">
        <f t="shared" si="26"/>
        <v>0</v>
      </c>
      <c r="CL37" s="41076">
        <f t="shared" si="26"/>
        <v>0</v>
      </c>
      <c r="CM37" s="41076">
        <f t="shared" si="26"/>
        <v>0</v>
      </c>
      <c r="CN37" s="40978">
        <f>CI37+CJ37-CK37+CL37-CM37</f>
        <v>0</v>
      </c>
      <c r="CO37" s="40951"/>
      <c r="CP37" s="40951"/>
      <c r="CQ37" s="40951"/>
      <c r="CR37" s="40951"/>
      <c r="CS37" s="40951"/>
      <c r="CT37" s="40951"/>
      <c r="CU37" s="40951"/>
      <c r="CV37" s="40951"/>
      <c r="CW37" s="40951"/>
      <c r="CX37" s="40951"/>
      <c r="CY37" s="40951"/>
      <c r="CZ37" s="40951"/>
      <c r="DA37" s="40951"/>
      <c r="DB37" s="40951"/>
      <c r="DC37" s="40951"/>
      <c r="DD37" s="40951"/>
      <c r="DE37" s="40951"/>
      <c r="DF37" s="40951"/>
      <c r="DG37" s="40951"/>
      <c r="DH37" s="40951"/>
      <c r="DI37" s="40951"/>
      <c r="DJ37" s="40951"/>
      <c r="DK37" s="40951"/>
      <c r="DL37" s="40951"/>
      <c r="DM37" s="40951"/>
      <c r="DN37" s="40951"/>
      <c r="DO37" s="40951"/>
      <c r="DP37" s="40951"/>
      <c r="DQ37" s="40951"/>
      <c r="DR37" s="40951"/>
      <c r="DS37" s="40951"/>
      <c r="DT37" s="40951"/>
      <c r="DU37" s="40951"/>
      <c r="DV37" s="40951"/>
      <c r="DW37" s="40951"/>
      <c r="DX37" s="40951"/>
      <c r="DY37" s="40951"/>
      <c r="DZ37" s="40951"/>
      <c r="EA37" s="40951"/>
      <c r="EB37" s="40951"/>
      <c r="EC37" s="40951"/>
      <c r="ED37" s="40951"/>
      <c r="EE37" s="40951"/>
      <c r="EF37" s="40951"/>
      <c r="EG37" s="40951"/>
      <c r="EH37" s="40951"/>
      <c r="EI37" s="40951"/>
      <c r="EJ37" s="40951"/>
      <c r="EK37" s="40951"/>
      <c r="EL37" s="40951"/>
      <c r="EM37" s="40951"/>
      <c r="EN37" s="40951"/>
      <c r="EO37" s="40951"/>
      <c r="EP37" s="40951"/>
      <c r="EQ37" s="40951"/>
      <c r="ER37" s="40951"/>
      <c r="ES37" s="40951"/>
      <c r="ET37" s="40951"/>
      <c r="EU37" s="40951"/>
      <c r="EV37" s="40951"/>
      <c r="EW37" s="40951"/>
      <c r="EX37" s="40951"/>
      <c r="EY37" s="40951"/>
      <c r="EZ37" s="40951"/>
      <c r="FA37" s="40951"/>
      <c r="FB37" s="40951"/>
      <c r="FC37" s="40951"/>
      <c r="FD37" s="40951"/>
      <c r="FE37" s="40951"/>
      <c r="FF37" s="40951"/>
      <c r="FG37" s="40951"/>
      <c r="FH37" s="40951"/>
      <c r="FI37" s="40951"/>
      <c r="FJ37" s="40951"/>
      <c r="FK37" s="40951"/>
      <c r="FL37" s="40951"/>
      <c r="FM37" s="40951"/>
      <c r="FN37" s="40951"/>
      <c r="FO37" s="40951"/>
      <c r="FP37" s="40951"/>
      <c r="FQ37" s="40951"/>
      <c r="FR37" s="40951"/>
      <c r="FS37" s="40951"/>
      <c r="FT37" s="40951"/>
      <c r="FU37" s="40951"/>
      <c r="FV37" s="40951"/>
      <c r="FW37" s="40951"/>
      <c r="FX37" s="40951"/>
      <c r="FY37" s="40951"/>
      <c r="FZ37" s="40951"/>
      <c r="GA37" s="40951"/>
      <c r="GB37" s="40951"/>
      <c r="GC37" s="40951"/>
      <c r="GD37" s="40951"/>
      <c r="GE37" s="40951"/>
      <c r="GF37" s="40951"/>
      <c r="GG37" s="40951"/>
      <c r="GH37" s="40951"/>
      <c r="GI37" s="40951"/>
      <c r="GJ37" s="40951"/>
      <c r="GK37" s="40951"/>
      <c r="GL37" s="40951"/>
      <c r="GM37" s="40951"/>
      <c r="GN37" s="40951"/>
      <c r="GO37" s="40951"/>
      <c r="GP37" s="40951"/>
      <c r="GQ37" s="40951"/>
      <c r="GR37" s="40951"/>
      <c r="GS37" s="40951"/>
      <c r="GT37" s="40951"/>
      <c r="GU37" s="40951"/>
      <c r="GV37" s="40951"/>
      <c r="GW37" s="40951"/>
      <c r="GX37" s="40951"/>
      <c r="GY37" s="40951"/>
      <c r="GZ37" s="40951"/>
      <c r="HA37" s="40951"/>
      <c r="HB37" s="40951"/>
      <c r="HC37" s="40951"/>
      <c r="HD37" s="40951"/>
      <c r="HE37" s="40951"/>
      <c r="HF37" s="40951"/>
      <c r="HG37" s="40951"/>
      <c r="HH37" s="40951"/>
      <c r="HI37" s="40951"/>
      <c r="HJ37" s="40951"/>
      <c r="HK37" s="40951"/>
      <c r="HL37" s="40951"/>
      <c r="HM37" s="40951"/>
      <c r="HN37" s="40951"/>
      <c r="HO37" s="40951"/>
      <c r="HP37" s="40951"/>
      <c r="HQ37" s="40951"/>
      <c r="HR37" s="40951"/>
      <c r="HS37" s="40951"/>
      <c r="HT37" s="40951"/>
      <c r="HU37" s="40951"/>
      <c r="HV37" s="40951"/>
      <c r="HW37" s="40951"/>
      <c r="HX37" s="40951"/>
      <c r="HY37" s="40951"/>
      <c r="HZ37" s="40951"/>
      <c r="IA37" s="40951"/>
      <c r="IB37" s="40951"/>
      <c r="IC37" s="40951"/>
      <c r="ID37" s="40951"/>
      <c r="IE37" s="40951"/>
      <c r="IF37" s="40951"/>
      <c r="IG37" s="40951"/>
      <c r="IH37" s="40951"/>
      <c r="II37" s="40951"/>
      <c r="IJ37" s="40951"/>
      <c r="IK37" s="40951"/>
      <c r="IL37" s="40951"/>
      <c r="IM37" s="40951"/>
      <c r="IN37" s="40951"/>
      <c r="IO37" s="40951"/>
      <c r="IP37" s="40951"/>
      <c r="IQ37" s="40951"/>
      <c r="IR37" s="40951"/>
      <c r="IS37" s="40951"/>
      <c r="IT37" s="40951"/>
      <c r="IU37" s="40951"/>
      <c r="IV37" s="40951"/>
      <c r="IW37" s="40951"/>
      <c r="IX37" s="40951"/>
      <c r="IY37" s="40951"/>
      <c r="IZ37" s="40951"/>
      <c r="JA37" s="40951"/>
      <c r="JB37" s="40951"/>
      <c r="JC37" s="40951"/>
      <c r="JD37" s="40951"/>
      <c r="JE37" s="40951"/>
      <c r="JF37" s="40951"/>
      <c r="JG37" s="40951"/>
      <c r="JH37" s="40951"/>
      <c r="JI37" s="40951"/>
      <c r="JJ37" s="40951"/>
      <c r="JK37" s="40951"/>
      <c r="JL37" s="40951"/>
      <c r="JM37" s="40951"/>
      <c r="JN37" s="40951"/>
      <c r="JO37" s="40951"/>
      <c r="JP37" s="40951"/>
      <c r="JQ37" s="40951"/>
      <c r="JR37" s="40951"/>
      <c r="JS37" s="40951"/>
      <c r="JT37" s="40951"/>
      <c r="JU37" s="40951"/>
      <c r="JV37" s="40951"/>
      <c r="JW37" s="40951"/>
      <c r="JX37" s="40951"/>
      <c r="JY37" s="40951"/>
      <c r="JZ37" s="40951"/>
      <c r="KA37" s="40951"/>
      <c r="KB37" s="40951"/>
      <c r="KC37" s="40951"/>
      <c r="KD37" s="40951"/>
      <c r="KE37" s="40951"/>
      <c r="KF37" s="40951"/>
      <c r="KG37" s="40951"/>
      <c r="KH37" s="40951"/>
      <c r="KI37" s="40951"/>
      <c r="KJ37" s="40951"/>
      <c r="KK37" s="40951"/>
      <c r="KL37" s="40951"/>
      <c r="KM37" s="40951"/>
      <c r="KN37" s="40951"/>
      <c r="KO37" s="40951"/>
      <c r="KP37" s="40951"/>
      <c r="KQ37" s="40951"/>
      <c r="KR37" s="40951"/>
      <c r="KS37" s="40951"/>
      <c r="KT37" s="40951"/>
      <c r="KU37" s="40951"/>
      <c r="KV37" s="40951"/>
      <c r="KW37" s="40951"/>
      <c r="KX37" s="40951"/>
      <c r="KY37" s="40951"/>
      <c r="KZ37" s="40951"/>
      <c r="LA37" s="40951"/>
      <c r="LB37" s="40951"/>
      <c r="LC37" s="40951"/>
      <c r="LD37" s="40951"/>
      <c r="LE37" s="40951"/>
      <c r="LF37" s="40951"/>
      <c r="LG37" s="40951"/>
      <c r="LH37" s="40951"/>
      <c r="LI37" s="40951"/>
      <c r="LJ37" s="40951"/>
      <c r="LK37" s="40951"/>
      <c r="LL37" s="40951"/>
      <c r="LM37" s="40951"/>
      <c r="LN37" s="40951"/>
      <c r="LO37" s="40951"/>
      <c r="LP37" s="40951"/>
      <c r="LQ37" s="40951"/>
      <c r="LR37" s="40951"/>
      <c r="LS37" s="40951"/>
      <c r="LT37" s="40951"/>
      <c r="LU37" s="40951"/>
      <c r="LV37" s="40951"/>
      <c r="LW37" s="40951"/>
      <c r="LX37" s="40951"/>
      <c r="LY37" s="40951"/>
      <c r="LZ37" s="40951"/>
      <c r="MA37" s="40951"/>
      <c r="MB37" s="40951"/>
      <c r="MC37" s="40951"/>
      <c r="MD37" s="40951"/>
      <c r="ME37" s="40951"/>
      <c r="MF37" s="40951"/>
      <c r="MG37" s="40951"/>
      <c r="MH37" s="40951"/>
      <c r="MI37" s="40951"/>
      <c r="MJ37" s="40951"/>
      <c r="MK37" s="40951"/>
      <c r="ML37" s="40951"/>
      <c r="MM37" s="40951"/>
      <c r="MN37" s="40951"/>
      <c r="MO37" s="40951"/>
      <c r="MP37" s="40951"/>
      <c r="MQ37" s="40951"/>
      <c r="MR37" s="40951"/>
      <c r="MS37" s="40951"/>
      <c r="MT37" s="40951"/>
      <c r="MU37" s="40951"/>
      <c r="MV37" s="40951"/>
      <c r="MW37" s="40951"/>
      <c r="MX37" s="40951"/>
      <c r="MY37" s="40951"/>
      <c r="MZ37" s="40951"/>
      <c r="NA37" s="40951"/>
      <c r="NB37" s="40951"/>
      <c r="NC37" s="40951"/>
      <c r="ND37" s="40951"/>
      <c r="NE37" s="40951"/>
      <c r="NF37" s="40951"/>
      <c r="NG37" s="40951"/>
      <c r="NH37" s="40951"/>
      <c r="NI37" s="40951"/>
      <c r="NJ37" s="40951"/>
      <c r="NK37" s="40951"/>
      <c r="NL37" s="40951"/>
      <c r="NM37" s="40951"/>
      <c r="NN37" s="40951"/>
      <c r="NO37" s="40951"/>
      <c r="NP37" s="40951"/>
      <c r="NQ37" s="40951"/>
      <c r="NR37" s="40951"/>
      <c r="NS37" s="40951"/>
      <c r="NT37" s="40951"/>
      <c r="NU37" s="40951"/>
      <c r="NV37" s="40951"/>
      <c r="NW37" s="40951"/>
      <c r="NX37" s="40951"/>
      <c r="NY37" s="40951"/>
      <c r="NZ37" s="40951"/>
      <c r="OA37" s="40951"/>
      <c r="OB37" s="40951"/>
      <c r="OC37" s="40951"/>
      <c r="OD37" s="40951"/>
      <c r="OE37" s="40951"/>
      <c r="OF37" s="40951"/>
      <c r="OG37" s="40951"/>
      <c r="OH37" s="40951"/>
      <c r="OI37" s="40951"/>
      <c r="OJ37" s="40951"/>
      <c r="OK37" s="40951"/>
      <c r="OL37" s="40951"/>
      <c r="OM37" s="40951"/>
      <c r="ON37" s="40951"/>
      <c r="OO37" s="40951"/>
      <c r="OP37" s="40951"/>
      <c r="OQ37" s="40951"/>
      <c r="OR37" s="40951"/>
      <c r="OS37" s="40951"/>
      <c r="OT37" s="40951"/>
      <c r="OU37" s="40951"/>
      <c r="OV37" s="40951"/>
      <c r="OW37" s="40951"/>
      <c r="OX37" s="40951"/>
      <c r="OY37" s="40951"/>
      <c r="OZ37" s="40951"/>
      <c r="PA37" s="40951"/>
      <c r="PB37" s="40951"/>
      <c r="PC37" s="40951"/>
      <c r="PD37" s="40951"/>
      <c r="PE37" s="40951"/>
      <c r="PF37" s="40951"/>
      <c r="PG37" s="40951"/>
      <c r="PH37" s="40951"/>
      <c r="PI37" s="40951"/>
      <c r="PJ37" s="40951"/>
      <c r="PK37" s="40951"/>
      <c r="PL37" s="40951"/>
      <c r="PM37" s="40951"/>
      <c r="PN37" s="40951"/>
      <c r="PO37" s="40951"/>
      <c r="PP37" s="40951"/>
      <c r="PQ37" s="40951"/>
      <c r="PR37" s="40951"/>
      <c r="PS37" s="40951"/>
      <c r="PT37" s="40951"/>
      <c r="PU37" s="40951"/>
      <c r="PV37" s="40951"/>
      <c r="PW37" s="40951"/>
      <c r="PX37" s="40951"/>
      <c r="PY37" s="40951"/>
      <c r="PZ37" s="40951"/>
      <c r="QA37" s="40951"/>
      <c r="QB37" s="40951"/>
      <c r="QC37" s="40951"/>
      <c r="QD37" s="40951"/>
      <c r="QE37" s="40951"/>
      <c r="QF37" s="40951"/>
      <c r="QG37" s="40951"/>
      <c r="QH37" s="40951"/>
      <c r="QI37" s="40951"/>
      <c r="QJ37" s="40951"/>
      <c r="QK37" s="40951"/>
      <c r="QL37" s="40951"/>
      <c r="QM37" s="40951"/>
      <c r="QN37" s="40951"/>
      <c r="QO37" s="40951"/>
      <c r="QP37" s="40951"/>
      <c r="QQ37" s="40951"/>
      <c r="QR37" s="40951"/>
      <c r="QS37" s="40951"/>
      <c r="QT37" s="40951"/>
      <c r="QU37" s="40951"/>
      <c r="QV37" s="40951"/>
      <c r="QW37" s="40951"/>
      <c r="QX37" s="40951"/>
      <c r="QY37" s="40951"/>
      <c r="QZ37" s="40951"/>
      <c r="RA37" s="40951"/>
      <c r="RB37" s="40951"/>
      <c r="RC37" s="40951"/>
      <c r="RD37" s="40951"/>
      <c r="RE37" s="40951"/>
      <c r="RF37" s="40951"/>
      <c r="RG37" s="40951"/>
      <c r="RH37" s="40951"/>
      <c r="RI37" s="40951"/>
      <c r="RJ37" s="40951"/>
      <c r="RK37" s="40951"/>
      <c r="RL37" s="40951"/>
      <c r="RM37" s="40951"/>
      <c r="RN37" s="40951"/>
      <c r="RO37" s="40951"/>
      <c r="RP37" s="40951"/>
      <c r="RQ37" s="40951"/>
      <c r="RR37" s="40951"/>
      <c r="RS37" s="40951"/>
      <c r="RT37" s="40951"/>
      <c r="RU37" s="40951"/>
      <c r="RV37" s="40951"/>
      <c r="RW37" s="40951"/>
      <c r="RX37" s="40951"/>
      <c r="RY37" s="40951"/>
      <c r="RZ37" s="40951"/>
      <c r="SA37" s="40951"/>
      <c r="SB37" s="40951"/>
      <c r="SC37" s="40951"/>
      <c r="SD37" s="40951"/>
      <c r="SE37" s="40951"/>
      <c r="SF37" s="40951"/>
      <c r="SG37" s="40951"/>
      <c r="SH37" s="40951"/>
      <c r="SI37" s="40951"/>
      <c r="SJ37" s="40951"/>
      <c r="SK37" s="40951"/>
      <c r="SL37" s="40951"/>
      <c r="SM37" s="40951"/>
      <c r="SN37" s="40951"/>
      <c r="SO37" s="40951"/>
      <c r="SP37" s="40951"/>
      <c r="SQ37" s="40951"/>
      <c r="SR37" s="40951"/>
      <c r="SS37" s="40951"/>
      <c r="ST37" s="40951"/>
      <c r="SU37" s="40951"/>
      <c r="SV37" s="40951"/>
      <c r="SW37" s="40951"/>
      <c r="SX37" s="40951"/>
      <c r="SY37" s="40951"/>
      <c r="SZ37" s="40951"/>
      <c r="TA37" s="40951"/>
      <c r="TB37" s="40951"/>
      <c r="TC37" s="40951"/>
      <c r="TD37" s="40951"/>
      <c r="TE37" s="40951"/>
      <c r="TF37" s="40951"/>
      <c r="TG37" s="40951"/>
      <c r="TH37" s="40951"/>
      <c r="TI37" s="40951"/>
      <c r="TJ37" s="40951"/>
      <c r="TK37" s="40951"/>
      <c r="TL37" s="40951"/>
      <c r="TM37" s="40951"/>
      <c r="TN37" s="40951"/>
      <c r="TO37" s="40951"/>
      <c r="TP37" s="40951"/>
      <c r="TQ37" s="40951"/>
      <c r="TR37" s="40951"/>
      <c r="TS37" s="40951"/>
      <c r="TT37" s="40951"/>
      <c r="TU37" s="40951"/>
      <c r="TV37" s="40951"/>
      <c r="TW37" s="40951"/>
      <c r="TX37" s="40951"/>
      <c r="TY37" s="40951"/>
      <c r="TZ37" s="40951"/>
      <c r="UA37" s="40951"/>
      <c r="UB37" s="40951"/>
      <c r="UC37" s="40951"/>
      <c r="UD37" s="40951"/>
      <c r="UE37" s="40951"/>
      <c r="UF37" s="40951"/>
      <c r="UG37" s="40951"/>
      <c r="UH37" s="40951"/>
      <c r="UI37" s="40951"/>
      <c r="UJ37" s="40951"/>
      <c r="UK37" s="40951"/>
      <c r="UL37" s="40951"/>
      <c r="UM37" s="40951"/>
      <c r="UN37" s="40951"/>
      <c r="UO37" s="40951"/>
      <c r="UP37" s="40951"/>
      <c r="UQ37" s="40951"/>
      <c r="UR37" s="40951"/>
      <c r="US37" s="40951"/>
      <c r="UT37" s="40951"/>
      <c r="UU37" s="40951"/>
      <c r="UV37" s="40951"/>
      <c r="UW37" s="40951"/>
      <c r="UX37" s="40951"/>
      <c r="UY37" s="40951"/>
      <c r="UZ37" s="40951"/>
      <c r="VA37" s="40951"/>
      <c r="VB37" s="40951"/>
      <c r="VC37" s="40951"/>
      <c r="VD37" s="40951"/>
      <c r="VE37" s="40951"/>
      <c r="VF37" s="40951"/>
      <c r="VG37" s="40951"/>
      <c r="VH37" s="40951"/>
      <c r="VI37" s="40951"/>
      <c r="VJ37" s="40951"/>
      <c r="VK37" s="40951"/>
      <c r="VL37" s="40951"/>
      <c r="VM37" s="40951"/>
      <c r="VN37" s="40951"/>
      <c r="VO37" s="40951"/>
      <c r="VP37" s="40951"/>
      <c r="VQ37" s="40951"/>
      <c r="VR37" s="40951"/>
      <c r="VS37" s="40951"/>
      <c r="VT37" s="40951"/>
      <c r="VU37" s="40951"/>
      <c r="VV37" s="40951"/>
      <c r="VW37" s="40951"/>
      <c r="VX37" s="40951"/>
      <c r="VY37" s="40951"/>
      <c r="VZ37" s="40951"/>
      <c r="WA37" s="40951"/>
      <c r="WB37" s="40951"/>
      <c r="WC37" s="40951"/>
      <c r="WD37" s="40951"/>
      <c r="WE37" s="40951"/>
      <c r="WF37" s="40951"/>
      <c r="WG37" s="40951"/>
      <c r="WH37" s="40951"/>
      <c r="WI37" s="40951"/>
      <c r="WJ37" s="40951"/>
      <c r="WK37" s="40951"/>
      <c r="WL37" s="40951"/>
      <c r="WM37" s="40951"/>
      <c r="WN37" s="40951"/>
      <c r="WO37" s="40951"/>
      <c r="WP37" s="40951"/>
      <c r="WQ37" s="40951"/>
      <c r="WR37" s="40951"/>
      <c r="WS37" s="40951"/>
      <c r="WT37" s="40951"/>
      <c r="WU37" s="40951"/>
      <c r="WV37" s="40951"/>
      <c r="WW37" s="40951"/>
      <c r="WX37" s="40951"/>
      <c r="WY37" s="40951"/>
      <c r="WZ37" s="40951"/>
      <c r="XA37" s="40951"/>
      <c r="XB37" s="40951"/>
      <c r="XC37" s="40951"/>
      <c r="XD37" s="40951"/>
      <c r="XE37" s="40951"/>
      <c r="XF37" s="40951"/>
      <c r="XG37" s="40951"/>
      <c r="XH37" s="40951"/>
      <c r="XI37" s="40951"/>
      <c r="XJ37" s="40951"/>
      <c r="XK37" s="40951"/>
      <c r="XL37" s="40951"/>
      <c r="XM37" s="40951"/>
      <c r="XN37" s="40951"/>
      <c r="XO37" s="40951"/>
      <c r="XP37" s="40951"/>
      <c r="XQ37" s="40951"/>
      <c r="XR37" s="40951"/>
      <c r="XS37" s="40951"/>
      <c r="XT37" s="40951"/>
      <c r="XU37" s="40951"/>
      <c r="XV37" s="40951"/>
      <c r="XW37" s="40951"/>
      <c r="XX37" s="40951"/>
      <c r="XY37" s="40951"/>
      <c r="XZ37" s="40951"/>
      <c r="YA37" s="40951"/>
      <c r="YB37" s="40951"/>
      <c r="YC37" s="40951"/>
      <c r="YD37" s="40951"/>
      <c r="YE37" s="40951"/>
      <c r="YF37" s="40951"/>
      <c r="YG37" s="40951"/>
      <c r="YH37" s="40951"/>
      <c r="YI37" s="40951"/>
      <c r="YJ37" s="40951"/>
      <c r="YK37" s="40951"/>
      <c r="YL37" s="40951"/>
      <c r="YM37" s="40951"/>
      <c r="YN37" s="40951"/>
      <c r="YO37" s="40951"/>
      <c r="YP37" s="40951"/>
      <c r="YQ37" s="40951"/>
      <c r="YR37" s="40951"/>
      <c r="YS37" s="40951"/>
      <c r="YT37" s="40951"/>
      <c r="YU37" s="40951"/>
      <c r="YV37" s="40951"/>
      <c r="YW37" s="40951"/>
      <c r="YX37" s="40951"/>
      <c r="YY37" s="40951"/>
      <c r="YZ37" s="40951"/>
      <c r="ZA37" s="40951"/>
      <c r="ZB37" s="40951"/>
      <c r="ZC37" s="40951"/>
      <c r="ZD37" s="40951"/>
      <c r="ZE37" s="40951"/>
      <c r="ZF37" s="40951"/>
      <c r="ZG37" s="40951"/>
      <c r="ZH37" s="40951"/>
      <c r="ZI37" s="40951"/>
      <c r="ZJ37" s="40951"/>
      <c r="ZK37" s="40951"/>
      <c r="ZL37" s="40951"/>
      <c r="ZM37" s="40951"/>
      <c r="ZN37" s="40951"/>
      <c r="ZO37" s="40951"/>
      <c r="ZP37" s="40951"/>
      <c r="ZQ37" s="40951"/>
      <c r="ZR37" s="40951"/>
      <c r="ZS37" s="40951"/>
      <c r="ZT37" s="40951"/>
      <c r="ZU37" s="40951"/>
      <c r="ZV37" s="40951"/>
      <c r="ZW37" s="40951"/>
      <c r="ZX37" s="40951"/>
      <c r="ZY37" s="40951"/>
      <c r="ZZ37" s="40951"/>
      <c r="AAA37" s="40951"/>
      <c r="AAB37" s="40951"/>
      <c r="AAC37" s="40951"/>
      <c r="AAD37" s="40951"/>
      <c r="AAE37" s="40951"/>
      <c r="AAF37" s="40951"/>
      <c r="AAG37" s="40951"/>
      <c r="AAH37" s="40951"/>
      <c r="AAI37" s="40951"/>
      <c r="AAJ37" s="40951"/>
      <c r="AAK37" s="40951"/>
      <c r="AAL37" s="40951"/>
      <c r="AAM37" s="40951"/>
      <c r="AAN37" s="40951"/>
      <c r="AAO37" s="40951"/>
      <c r="AAP37" s="40951"/>
      <c r="AAQ37" s="40951"/>
      <c r="AAR37" s="40951"/>
      <c r="AAS37" s="40951"/>
      <c r="AAT37" s="40951"/>
      <c r="AAU37" s="40951"/>
      <c r="AAV37" s="40951"/>
      <c r="AAW37" s="40951"/>
      <c r="AAX37" s="40951"/>
      <c r="AAY37" s="40951"/>
      <c r="AAZ37" s="40951"/>
      <c r="ABA37" s="40951"/>
      <c r="ABB37" s="40951"/>
      <c r="ABC37" s="40951"/>
      <c r="ABD37" s="40951"/>
      <c r="ABE37" s="40951"/>
      <c r="ABF37" s="40951"/>
      <c r="ABG37" s="40951"/>
      <c r="ABH37" s="40951"/>
      <c r="ABI37" s="40951"/>
      <c r="ABJ37" s="40951"/>
      <c r="ABK37" s="40951"/>
      <c r="ABL37" s="40951"/>
      <c r="ABM37" s="40951"/>
      <c r="ABN37" s="40951"/>
      <c r="ABO37" s="40951"/>
      <c r="ABP37" s="40951"/>
      <c r="ABQ37" s="40951"/>
      <c r="ABR37" s="40951"/>
      <c r="ABS37" s="40951"/>
      <c r="ABT37" s="40951"/>
      <c r="ABU37" s="40951"/>
      <c r="ABV37" s="40951"/>
      <c r="ABW37" s="40951"/>
      <c r="ABX37" s="40951"/>
      <c r="ABY37" s="40951"/>
      <c r="ABZ37" s="40951"/>
      <c r="ACA37" s="40951"/>
      <c r="ACB37" s="40951"/>
      <c r="ACC37" s="40951"/>
      <c r="ACD37" s="40951"/>
      <c r="ACE37" s="40951"/>
      <c r="ACF37" s="40951"/>
      <c r="ACG37" s="40951"/>
      <c r="ACH37" s="40951"/>
      <c r="ACI37" s="40951"/>
      <c r="ACJ37" s="40951"/>
      <c r="ACK37" s="40951"/>
      <c r="ACL37" s="40951"/>
      <c r="ACM37" s="40951"/>
      <c r="ACN37" s="40951"/>
      <c r="ACO37" s="40951"/>
      <c r="ACP37" s="40951"/>
      <c r="ACQ37" s="40951"/>
      <c r="ACR37" s="40951"/>
      <c r="ACS37" s="40951"/>
      <c r="ACT37" s="40951"/>
      <c r="ACU37" s="40951"/>
      <c r="ACV37" s="40951"/>
      <c r="ACW37" s="40951"/>
      <c r="ACX37" s="40951"/>
      <c r="ACY37" s="40951"/>
      <c r="ACZ37" s="40951"/>
      <c r="ADA37" s="40951"/>
      <c r="ADB37" s="40951"/>
      <c r="ADC37" s="40951"/>
      <c r="ADD37" s="40951"/>
      <c r="ADE37" s="40951"/>
      <c r="ADF37" s="40951"/>
      <c r="ADG37" s="40951"/>
      <c r="ADH37" s="40951"/>
      <c r="ADI37" s="40951"/>
      <c r="ADJ37" s="40951"/>
      <c r="ADK37" s="40951"/>
      <c r="ADL37" s="40951"/>
      <c r="ADM37" s="40951"/>
      <c r="ADN37" s="40951"/>
      <c r="ADO37" s="40951"/>
      <c r="ADP37" s="40951"/>
      <c r="ADQ37" s="40951"/>
      <c r="ADR37" s="40951"/>
      <c r="ADS37" s="40951"/>
      <c r="ADT37" s="40951"/>
      <c r="ADU37" s="40951"/>
      <c r="ADV37" s="40951"/>
      <c r="ADW37" s="40951"/>
      <c r="ADX37" s="40951"/>
      <c r="ADY37" s="40951"/>
      <c r="ADZ37" s="40951"/>
      <c r="AEA37" s="40951"/>
      <c r="AEB37" s="40951"/>
      <c r="AEC37" s="40951"/>
      <c r="AED37" s="40951"/>
      <c r="AEE37" s="40951"/>
      <c r="AEF37" s="40951"/>
      <c r="AEG37" s="40951"/>
      <c r="AEH37" s="40951"/>
      <c r="AEI37" s="40951"/>
      <c r="AEJ37" s="40951"/>
      <c r="AEK37" s="40951"/>
      <c r="AEL37" s="40951"/>
      <c r="AEM37" s="40951"/>
      <c r="AEN37" s="40951"/>
      <c r="AEO37" s="40951"/>
      <c r="AEP37" s="40951"/>
      <c r="AEQ37" s="40951"/>
      <c r="AER37" s="40951"/>
      <c r="AES37" s="40951"/>
      <c r="AET37" s="40951"/>
      <c r="AEU37" s="40951"/>
      <c r="AEV37" s="40951"/>
      <c r="AEW37" s="40951"/>
      <c r="AEX37" s="40951"/>
      <c r="AEY37" s="40951"/>
      <c r="AEZ37" s="40951"/>
      <c r="AFA37" s="40951"/>
      <c r="AFB37" s="40951"/>
      <c r="AFC37" s="40951"/>
      <c r="AFD37" s="40951"/>
      <c r="AFE37" s="40951"/>
      <c r="AFF37" s="40951"/>
      <c r="AFG37" s="40951"/>
      <c r="AFH37" s="40951"/>
      <c r="AFI37" s="40951"/>
      <c r="AFJ37" s="40951"/>
      <c r="AFK37" s="40951"/>
      <c r="AFL37" s="40951"/>
      <c r="AFM37" s="40951"/>
      <c r="AFN37" s="40951"/>
      <c r="AFO37" s="40951"/>
      <c r="AFP37" s="40951"/>
      <c r="AFQ37" s="40951"/>
      <c r="AFR37" s="40951"/>
      <c r="AFS37" s="40951"/>
      <c r="AFT37" s="40951"/>
      <c r="AFU37" s="40951"/>
      <c r="AFV37" s="40951"/>
      <c r="AFW37" s="40951"/>
      <c r="AFX37" s="40951"/>
      <c r="AFY37" s="40951"/>
      <c r="AFZ37" s="40951"/>
      <c r="AGA37" s="40951"/>
      <c r="AGB37" s="40951"/>
      <c r="AGC37" s="40951"/>
      <c r="AGD37" s="40951"/>
      <c r="AGE37" s="40951"/>
      <c r="AGF37" s="40951"/>
      <c r="AGG37" s="40951"/>
      <c r="AGH37" s="40951"/>
      <c r="AGI37" s="40951"/>
      <c r="AGJ37" s="40951"/>
      <c r="AGK37" s="40951"/>
      <c r="AGL37" s="40951"/>
      <c r="AGM37" s="40951"/>
      <c r="AGN37" s="40951"/>
      <c r="AGO37" s="40951"/>
      <c r="AGP37" s="40951"/>
      <c r="AGQ37" s="40951"/>
      <c r="AGR37" s="40951"/>
      <c r="AGS37" s="40951"/>
      <c r="AGT37" s="40951"/>
      <c r="AGU37" s="40951"/>
      <c r="AGV37" s="40951"/>
      <c r="AGW37" s="40951"/>
      <c r="AGX37" s="40951"/>
      <c r="AGY37" s="40951"/>
      <c r="AGZ37" s="40951"/>
      <c r="AHA37" s="40951"/>
      <c r="AHB37" s="40951"/>
      <c r="AHC37" s="40951"/>
      <c r="AHD37" s="40951"/>
      <c r="AHE37" s="40951"/>
      <c r="AHF37" s="40951"/>
      <c r="AHG37" s="40951"/>
      <c r="AHH37" s="40951"/>
      <c r="AHI37" s="40951"/>
      <c r="AHJ37" s="40951"/>
      <c r="AHK37" s="40951"/>
      <c r="AHL37" s="40951"/>
      <c r="AHM37" s="40951"/>
      <c r="AHN37" s="40951"/>
      <c r="AHO37" s="40951"/>
      <c r="AHP37" s="40951"/>
      <c r="AHQ37" s="40951"/>
      <c r="AHR37" s="40951"/>
      <c r="AHS37" s="40951"/>
      <c r="AHT37" s="40951"/>
      <c r="AHU37" s="40951"/>
      <c r="AHV37" s="40951"/>
      <c r="AHW37" s="40951"/>
      <c r="AHX37" s="40951"/>
      <c r="AHY37" s="40951"/>
      <c r="AHZ37" s="40951"/>
      <c r="AIA37" s="40951"/>
      <c r="AIB37" s="40951"/>
      <c r="AIC37" s="40951"/>
      <c r="AID37" s="40951"/>
      <c r="AIE37" s="40951"/>
      <c r="AIF37" s="40951"/>
      <c r="AIG37" s="40951"/>
      <c r="AIH37" s="40951"/>
      <c r="AII37" s="40951"/>
      <c r="AIJ37" s="40951"/>
      <c r="AIK37" s="40951"/>
      <c r="AIL37" s="40951"/>
      <c r="AIM37" s="40951"/>
      <c r="AIN37" s="40951"/>
      <c r="AIO37" s="40951"/>
      <c r="AIP37" s="40951"/>
      <c r="AIQ37" s="40951"/>
      <c r="AIR37" s="40951"/>
      <c r="AIS37" s="40951"/>
      <c r="AIT37" s="40951"/>
      <c r="AIU37" s="40951"/>
      <c r="AIV37" s="40951"/>
      <c r="AIW37" s="40951"/>
      <c r="AIX37" s="40951"/>
      <c r="AIY37" s="40951"/>
      <c r="AIZ37" s="40951"/>
      <c r="AJA37" s="40951"/>
      <c r="AJB37" s="40951"/>
      <c r="AJC37" s="40951"/>
      <c r="AJD37" s="40951"/>
      <c r="AJE37" s="40951"/>
      <c r="AJF37" s="40951"/>
      <c r="AJG37" s="40951"/>
      <c r="AJH37" s="40951"/>
      <c r="AJI37" s="40951"/>
      <c r="AJJ37" s="40951"/>
      <c r="AJK37" s="40951"/>
      <c r="AJL37" s="40951"/>
      <c r="AJM37" s="40951"/>
      <c r="AJN37" s="40951"/>
      <c r="AJO37" s="40951"/>
      <c r="AJP37" s="40951"/>
      <c r="AJQ37" s="40951"/>
      <c r="AJR37" s="40951"/>
      <c r="AJS37" s="40951"/>
      <c r="AJT37" s="40951"/>
      <c r="AJU37" s="40951"/>
      <c r="AJV37" s="40951"/>
      <c r="AJW37" s="40951"/>
      <c r="AJX37" s="40951"/>
      <c r="AJY37" s="40951"/>
      <c r="AJZ37" s="40951"/>
      <c r="AKA37" s="40951"/>
      <c r="AKB37" s="40951"/>
      <c r="AKC37" s="40951"/>
      <c r="AKD37" s="40951"/>
      <c r="AKE37" s="40951"/>
      <c r="AKF37" s="40951"/>
      <c r="AKG37" s="40951"/>
      <c r="AKH37" s="40951"/>
      <c r="AKI37" s="40951"/>
      <c r="AKJ37" s="40951"/>
      <c r="AKK37" s="40951"/>
      <c r="AKL37" s="40951"/>
      <c r="AKM37" s="40951"/>
      <c r="AKN37" s="40951"/>
      <c r="AKO37" s="40951"/>
      <c r="AKP37" s="40951"/>
      <c r="AKQ37" s="40951"/>
      <c r="AKR37" s="40951"/>
      <c r="AKS37" s="40951"/>
      <c r="AKT37" s="40951"/>
      <c r="AKU37" s="40951"/>
      <c r="AKV37" s="40951"/>
      <c r="AKW37" s="40951"/>
      <c r="AKX37" s="40951"/>
      <c r="AKY37" s="40951"/>
      <c r="AKZ37" s="40951"/>
      <c r="ALA37" s="40951"/>
      <c r="ALB37" s="40951"/>
      <c r="ALC37" s="40951"/>
      <c r="ALD37" s="40951"/>
      <c r="ALE37" s="40951"/>
      <c r="ALF37" s="40951"/>
      <c r="ALG37" s="40951"/>
      <c r="ALH37" s="40951"/>
      <c r="ALI37" s="40951"/>
      <c r="ALJ37" s="40951"/>
      <c r="ALK37" s="40951"/>
      <c r="ALL37" s="40951"/>
      <c r="ALM37" s="40951"/>
      <c r="ALN37" s="40951"/>
      <c r="ALO37" s="40951"/>
      <c r="ALP37" s="40951"/>
      <c r="ALQ37" s="40951"/>
      <c r="ALR37" s="40951"/>
      <c r="ALS37" s="40951"/>
      <c r="ALT37" s="40951"/>
      <c r="ALU37" s="40951"/>
      <c r="ALV37" s="40951"/>
      <c r="ALW37" s="40951"/>
      <c r="ALX37" s="40951"/>
      <c r="ALY37" s="40951"/>
      <c r="ALZ37" s="40951"/>
      <c r="AMA37" s="40951"/>
      <c r="AMB37" s="40951"/>
      <c r="AMC37" s="40951"/>
      <c r="AMD37" s="40951"/>
      <c r="AME37" s="40951"/>
      <c r="AMF37" s="40951"/>
      <c r="AMG37" s="40951"/>
      <c r="AMH37" s="40951"/>
      <c r="AMI37" s="40951"/>
      <c r="AMJ37" s="40951"/>
      <c r="AMK37" s="40951"/>
      <c r="AML37" s="40951"/>
      <c r="AMM37" s="40951"/>
      <c r="AMN37" s="40951"/>
      <c r="AMO37" s="40951"/>
      <c r="AMP37" s="40951"/>
      <c r="AMQ37" s="40951"/>
      <c r="AMR37" s="40951"/>
      <c r="AMS37" s="40951"/>
      <c r="AMT37" s="40951"/>
      <c r="AMU37" s="40951"/>
      <c r="AMV37" s="40951"/>
      <c r="AMW37" s="40951"/>
      <c r="AMX37" s="40951"/>
      <c r="AMY37" s="40951"/>
      <c r="AMZ37" s="40951"/>
      <c r="ANA37" s="40951"/>
      <c r="ANB37" s="40951"/>
      <c r="ANC37" s="40951"/>
      <c r="AND37" s="40951"/>
      <c r="ANE37" s="40951"/>
      <c r="ANF37" s="40951"/>
      <c r="ANG37" s="40951"/>
      <c r="ANH37" s="40951"/>
      <c r="ANI37" s="40951"/>
      <c r="ANJ37" s="40951"/>
      <c r="ANK37" s="40951"/>
      <c r="ANL37" s="40951"/>
      <c r="ANM37" s="40951"/>
      <c r="ANN37" s="40951"/>
      <c r="ANO37" s="40951"/>
      <c r="ANP37" s="40951"/>
      <c r="ANQ37" s="40951"/>
      <c r="ANR37" s="40951"/>
      <c r="ANS37" s="40951"/>
      <c r="ANT37" s="40951"/>
      <c r="ANU37" s="40951"/>
      <c r="ANV37" s="40951"/>
      <c r="ANW37" s="40951"/>
      <c r="ANX37" s="40951"/>
      <c r="ANY37" s="40951"/>
      <c r="ANZ37" s="40951"/>
      <c r="AOA37" s="40951"/>
      <c r="AOB37" s="40951"/>
      <c r="AOC37" s="40951"/>
      <c r="AOD37" s="40951"/>
      <c r="AOE37" s="40951"/>
      <c r="AOF37" s="40951"/>
      <c r="AOG37" s="40951"/>
      <c r="AOH37" s="40951"/>
      <c r="AOI37" s="40951"/>
      <c r="AOJ37" s="40951"/>
      <c r="AOK37" s="40951"/>
      <c r="AOL37" s="40951"/>
      <c r="AOM37" s="40951"/>
      <c r="AON37" s="40951"/>
      <c r="AOO37" s="40951"/>
      <c r="AOP37" s="40951"/>
      <c r="AOQ37" s="40951"/>
      <c r="AOR37" s="40951"/>
      <c r="AOS37" s="40951"/>
      <c r="AOT37" s="40951"/>
      <c r="AOU37" s="40951"/>
      <c r="AOV37" s="40951"/>
      <c r="AOW37" s="40951"/>
      <c r="AOX37" s="40951"/>
      <c r="AOY37" s="40951"/>
      <c r="AOZ37" s="40951"/>
      <c r="APA37" s="40951"/>
      <c r="APB37" s="40951"/>
      <c r="APC37" s="40951"/>
      <c r="APD37" s="40951"/>
      <c r="APE37" s="40951"/>
      <c r="APF37" s="40951"/>
      <c r="APG37" s="40951"/>
      <c r="APH37" s="40951"/>
      <c r="API37" s="40951"/>
      <c r="APJ37" s="40951"/>
      <c r="APK37" s="40951"/>
      <c r="APL37" s="40951"/>
      <c r="APM37" s="40951"/>
      <c r="APN37" s="40951"/>
      <c r="APO37" s="40951"/>
      <c r="APP37" s="40951"/>
      <c r="APQ37" s="40951"/>
      <c r="APR37" s="40951"/>
      <c r="APS37" s="40951"/>
      <c r="APT37" s="40951"/>
      <c r="APU37" s="40951"/>
      <c r="APV37" s="40951"/>
      <c r="APW37" s="40951"/>
      <c r="APX37" s="40951"/>
      <c r="APY37" s="40951"/>
      <c r="APZ37" s="40951"/>
      <c r="AQA37" s="40951"/>
      <c r="AQB37" s="40951"/>
      <c r="AQC37" s="40951"/>
      <c r="AQD37" s="40951"/>
      <c r="AQE37" s="40951"/>
      <c r="AQF37" s="40951"/>
      <c r="AQG37" s="40951"/>
      <c r="AQH37" s="40951"/>
      <c r="AQI37" s="40951"/>
      <c r="AQJ37" s="40951"/>
      <c r="AQK37" s="40951"/>
      <c r="AQL37" s="40951"/>
      <c r="AQM37" s="40951"/>
      <c r="AQN37" s="40951"/>
      <c r="AQO37" s="40951"/>
      <c r="AQP37" s="40951"/>
      <c r="AQQ37" s="40951"/>
      <c r="AQR37" s="40951"/>
      <c r="AQS37" s="40951"/>
      <c r="AQT37" s="40951"/>
      <c r="AQU37" s="40951"/>
      <c r="AQV37" s="40951"/>
      <c r="AQW37" s="40951"/>
      <c r="AQX37" s="40951"/>
      <c r="AQY37" s="40951"/>
      <c r="AQZ37" s="40951"/>
      <c r="ARA37" s="40951"/>
      <c r="ARB37" s="40951"/>
      <c r="ARC37" s="40951"/>
      <c r="ARD37" s="40951"/>
      <c r="ARE37" s="40951"/>
      <c r="ARF37" s="40951"/>
      <c r="ARG37" s="40951"/>
      <c r="ARH37" s="40951"/>
      <c r="ARI37" s="40951"/>
      <c r="ARJ37" s="40951"/>
      <c r="ARK37" s="40951"/>
      <c r="ARL37" s="40951"/>
      <c r="ARM37" s="40951"/>
      <c r="ARN37" s="40951"/>
      <c r="ARO37" s="40951"/>
      <c r="ARP37" s="40951"/>
      <c r="ARQ37" s="40951"/>
      <c r="ARR37" s="40951"/>
      <c r="ARS37" s="40951"/>
      <c r="ART37" s="40951"/>
      <c r="ARU37" s="40951"/>
      <c r="ARV37" s="40951"/>
      <c r="ARW37" s="40951"/>
      <c r="ARX37" s="40951"/>
      <c r="ARY37" s="40951"/>
      <c r="ARZ37" s="40951"/>
      <c r="ASA37" s="40951"/>
      <c r="ASB37" s="40951"/>
      <c r="ASC37" s="40951"/>
      <c r="ASD37" s="40951"/>
      <c r="ASE37" s="40951"/>
      <c r="ASF37" s="40951"/>
      <c r="ASG37" s="40951"/>
      <c r="ASH37" s="40951"/>
      <c r="ASI37" s="40951"/>
      <c r="ASJ37" s="40951"/>
      <c r="ASK37" s="40951"/>
      <c r="ASL37" s="40951"/>
      <c r="ASM37" s="40951"/>
      <c r="ASN37" s="40951"/>
      <c r="ASO37" s="40951"/>
      <c r="ASP37" s="40951"/>
      <c r="ASQ37" s="40951"/>
      <c r="ASR37" s="40951"/>
      <c r="ASS37" s="40951"/>
      <c r="AST37" s="40951"/>
      <c r="ASU37" s="40951"/>
      <c r="ASV37" s="40951"/>
      <c r="ASW37" s="40951"/>
      <c r="ASX37" s="40951"/>
      <c r="ASY37" s="40951"/>
      <c r="ASZ37" s="40951"/>
      <c r="ATA37" s="40951"/>
      <c r="ATB37" s="40951"/>
      <c r="ATC37" s="40951"/>
      <c r="ATD37" s="40951"/>
      <c r="ATE37" s="40951"/>
      <c r="ATF37" s="40951"/>
      <c r="ATG37" s="40951"/>
      <c r="ATH37" s="40951"/>
      <c r="ATI37" s="40951"/>
      <c r="ATJ37" s="40951"/>
      <c r="ATK37" s="40951"/>
      <c r="ATL37" s="40951"/>
      <c r="ATM37" s="40951"/>
      <c r="ATN37" s="40951"/>
      <c r="ATO37" s="40951"/>
      <c r="ATP37" s="40951"/>
      <c r="ATQ37" s="40951"/>
      <c r="ATR37" s="40951"/>
      <c r="ATS37" s="40951"/>
      <c r="ATT37" s="40951"/>
      <c r="ATU37" s="40951"/>
      <c r="ATV37" s="40951"/>
      <c r="ATW37" s="40951"/>
      <c r="ATX37" s="40951"/>
      <c r="ATY37" s="40951"/>
      <c r="ATZ37" s="40951"/>
      <c r="AUA37" s="40951"/>
      <c r="AUB37" s="40951"/>
      <c r="AUC37" s="40951"/>
      <c r="AUD37" s="40951"/>
      <c r="AUE37" s="40951"/>
      <c r="AUF37" s="40951"/>
      <c r="AUG37" s="40951"/>
      <c r="AUH37" s="40951"/>
      <c r="AUI37" s="40951"/>
      <c r="AUJ37" s="40951"/>
      <c r="AUK37" s="40951"/>
      <c r="AUL37" s="40951"/>
      <c r="AUM37" s="40951"/>
      <c r="AUN37" s="40951"/>
      <c r="AUO37" s="40951"/>
      <c r="AUP37" s="40951"/>
      <c r="AUQ37" s="40951"/>
      <c r="AUR37" s="40951"/>
      <c r="AUS37" s="40951"/>
      <c r="AUT37" s="40951"/>
      <c r="AUU37" s="40951"/>
      <c r="AUV37" s="40951"/>
      <c r="AUW37" s="40951"/>
      <c r="AUX37" s="40951"/>
      <c r="AUY37" s="40951"/>
      <c r="AUZ37" s="40951"/>
      <c r="AVA37" s="40951"/>
      <c r="AVB37" s="40951"/>
      <c r="AVC37" s="40951"/>
      <c r="AVD37" s="40951"/>
      <c r="AVE37" s="40951"/>
      <c r="AVF37" s="40951"/>
      <c r="AVG37" s="40951"/>
      <c r="AVH37" s="40951"/>
      <c r="AVI37" s="40951"/>
      <c r="AVJ37" s="40951"/>
      <c r="AVK37" s="40951"/>
      <c r="AVL37" s="40951"/>
      <c r="AVM37" s="40951"/>
      <c r="AVN37" s="40951"/>
      <c r="AVO37" s="40951"/>
      <c r="AVP37" s="40951"/>
      <c r="AVQ37" s="40951"/>
      <c r="AVR37" s="40951"/>
      <c r="AVS37" s="40951"/>
      <c r="AVT37" s="40951"/>
      <c r="AVU37" s="40951"/>
      <c r="AVV37" s="40951"/>
      <c r="AVW37" s="40951"/>
      <c r="AVX37" s="40951"/>
      <c r="AVY37" s="40951"/>
      <c r="AVZ37" s="40951"/>
      <c r="AWA37" s="40951"/>
      <c r="AWB37" s="40951"/>
      <c r="AWC37" s="40951"/>
      <c r="AWD37" s="40951"/>
      <c r="AWE37" s="40951"/>
      <c r="AWF37" s="40951"/>
      <c r="AWG37" s="40951"/>
      <c r="AWH37" s="40951"/>
      <c r="AWI37" s="40951"/>
      <c r="AWJ37" s="40951"/>
      <c r="AWK37" s="40951"/>
      <c r="AWL37" s="40951"/>
      <c r="AWM37" s="40951"/>
      <c r="AWN37" s="40951"/>
      <c r="AWO37" s="40951"/>
      <c r="AWP37" s="40951"/>
      <c r="AWQ37" s="40951"/>
      <c r="AWR37" s="40951"/>
      <c r="AWS37" s="40951"/>
      <c r="AWT37" s="40951"/>
      <c r="AWU37" s="40951"/>
      <c r="AWV37" s="40951"/>
      <c r="AWW37" s="40951"/>
      <c r="AWX37" s="40951"/>
      <c r="AWY37" s="40951"/>
      <c r="AWZ37" s="40951"/>
      <c r="AXA37" s="40951"/>
      <c r="AXB37" s="40951"/>
      <c r="AXC37" s="40951"/>
      <c r="AXD37" s="40951"/>
      <c r="AXE37" s="40951"/>
      <c r="AXF37" s="40951"/>
      <c r="AXG37" s="40951"/>
      <c r="AXH37" s="40951"/>
      <c r="AXI37" s="40951"/>
      <c r="AXJ37" s="40951"/>
      <c r="AXK37" s="40951"/>
      <c r="AXL37" s="40951"/>
      <c r="AXM37" s="40951"/>
      <c r="AXN37" s="40951"/>
      <c r="AXO37" s="40951"/>
      <c r="AXP37" s="40951"/>
      <c r="AXQ37" s="40951"/>
      <c r="AXR37" s="40951"/>
      <c r="AXS37" s="40951"/>
      <c r="AXT37" s="40951"/>
      <c r="AXU37" s="40951"/>
      <c r="AXV37" s="40951"/>
      <c r="AXW37" s="40951"/>
      <c r="AXX37" s="40951"/>
      <c r="AXY37" s="40951"/>
      <c r="AXZ37" s="40951"/>
      <c r="AYA37" s="40951"/>
      <c r="AYB37" s="40951"/>
      <c r="AYC37" s="40951"/>
      <c r="AYD37" s="40951"/>
      <c r="AYE37" s="40951"/>
      <c r="AYF37" s="40951"/>
      <c r="AYG37" s="40951"/>
      <c r="AYH37" s="40951"/>
      <c r="AYI37" s="40951"/>
      <c r="AYJ37" s="40951"/>
      <c r="AYK37" s="40951"/>
      <c r="AYL37" s="40951"/>
      <c r="AYM37" s="40951"/>
      <c r="AYN37" s="40951"/>
      <c r="AYO37" s="40951"/>
      <c r="AYP37" s="40951"/>
      <c r="AYQ37" s="40951"/>
      <c r="AYR37" s="40951"/>
      <c r="AYS37" s="40951"/>
      <c r="AYT37" s="40951"/>
      <c r="AYU37" s="40951"/>
      <c r="AYV37" s="40951"/>
      <c r="AYW37" s="40951"/>
      <c r="AYX37" s="40951"/>
      <c r="AYY37" s="40951"/>
      <c r="AYZ37" s="40951"/>
      <c r="AZA37" s="40951"/>
      <c r="AZB37" s="40951"/>
      <c r="AZC37" s="40951"/>
      <c r="AZD37" s="40951"/>
      <c r="AZE37" s="40951"/>
      <c r="AZF37" s="40951"/>
      <c r="AZG37" s="40951"/>
      <c r="AZH37" s="40951"/>
      <c r="AZI37" s="40951"/>
      <c r="AZJ37" s="40951"/>
      <c r="AZK37" s="40951"/>
      <c r="AZL37" s="40951"/>
      <c r="AZM37" s="40951"/>
      <c r="AZN37" s="40951"/>
      <c r="AZO37" s="40951"/>
      <c r="AZP37" s="40951"/>
      <c r="AZQ37" s="40951"/>
      <c r="AZR37" s="40951"/>
      <c r="AZS37" s="40951"/>
      <c r="AZT37" s="40951"/>
      <c r="AZU37" s="40951"/>
      <c r="AZV37" s="40951"/>
      <c r="AZW37" s="40951"/>
      <c r="AZX37" s="40951"/>
      <c r="AZY37" s="40951"/>
      <c r="AZZ37" s="40951"/>
      <c r="BAA37" s="40951"/>
      <c r="BAB37" s="40951"/>
      <c r="BAC37" s="40951"/>
      <c r="BAD37" s="40951"/>
      <c r="BAE37" s="40951"/>
      <c r="BAF37" s="40951"/>
      <c r="BAG37" s="40951"/>
      <c r="BAH37" s="40951"/>
      <c r="BAI37" s="40951"/>
      <c r="BAJ37" s="40951"/>
      <c r="BAK37" s="40951"/>
      <c r="BAL37" s="40951"/>
      <c r="BAM37" s="40951"/>
      <c r="BAN37" s="40951"/>
      <c r="BAO37" s="40951"/>
      <c r="BAP37" s="40951"/>
      <c r="BAQ37" s="40951"/>
      <c r="BAR37" s="40951"/>
      <c r="BAS37" s="40951"/>
      <c r="BAT37" s="40951"/>
      <c r="BAU37" s="40951"/>
      <c r="BAV37" s="40951"/>
      <c r="BAW37" s="40951"/>
      <c r="BAX37" s="40951"/>
      <c r="BAY37" s="40951"/>
      <c r="BAZ37" s="40951"/>
      <c r="BBA37" s="40951"/>
      <c r="BBB37" s="40951"/>
      <c r="BBC37" s="40951"/>
      <c r="BBD37" s="40951"/>
      <c r="BBE37" s="40951"/>
      <c r="BBF37" s="40951"/>
      <c r="BBG37" s="40951"/>
      <c r="BBH37" s="40951"/>
      <c r="BBI37" s="40951"/>
      <c r="BBJ37" s="40951"/>
      <c r="BBK37" s="40951"/>
      <c r="BBL37" s="40951"/>
      <c r="BBM37" s="40951"/>
      <c r="BBN37" s="40951"/>
      <c r="BBO37" s="40951"/>
    </row>
    <row r="38" spans="1:1419" ht="21.75" customHeight="1" x14ac:dyDescent="0.25">
      <c r="A38" s="41992" t="s">
        <v>140</v>
      </c>
      <c r="B38" s="41993"/>
      <c r="C38" s="40987">
        <f>DB_PESSOAL_V.2021!C72</f>
        <v>0</v>
      </c>
      <c r="D38" s="40987">
        <f>DB_PESSOAL_V.2021!D72</f>
        <v>0</v>
      </c>
      <c r="E38" s="40987">
        <f>DB_PESSOAL_V.2021!E72</f>
        <v>0</v>
      </c>
      <c r="F38" s="40987">
        <f>DB_PESSOAL_V.2021!F72</f>
        <v>0</v>
      </c>
      <c r="G38" s="40987">
        <f>DB_PESSOAL_V.2021!G72</f>
        <v>0</v>
      </c>
      <c r="H38" s="40988">
        <f>C38+D38-E38+F38-G38</f>
        <v>0</v>
      </c>
      <c r="I38" s="40989">
        <f>H38</f>
        <v>0</v>
      </c>
      <c r="J38" s="40969">
        <v>0</v>
      </c>
      <c r="K38" s="40969">
        <v>0</v>
      </c>
      <c r="L38" s="40969">
        <v>0</v>
      </c>
      <c r="M38" s="40969">
        <v>0</v>
      </c>
      <c r="N38" s="40990">
        <f>I38+J38-K38+L38-M38</f>
        <v>0</v>
      </c>
      <c r="O38" s="40989">
        <f>N38</f>
        <v>0</v>
      </c>
      <c r="P38" s="40969">
        <v>0</v>
      </c>
      <c r="Q38" s="40969">
        <v>0</v>
      </c>
      <c r="R38" s="40969">
        <v>0</v>
      </c>
      <c r="S38" s="40969">
        <v>0</v>
      </c>
      <c r="T38" s="40990">
        <f>O38+P38-Q38+R38-S38</f>
        <v>0</v>
      </c>
      <c r="U38" s="40989">
        <f>T38</f>
        <v>0</v>
      </c>
      <c r="V38" s="40969">
        <v>0</v>
      </c>
      <c r="W38" s="40969">
        <v>0</v>
      </c>
      <c r="X38" s="40969">
        <v>0</v>
      </c>
      <c r="Y38" s="40969">
        <v>0</v>
      </c>
      <c r="Z38" s="40990">
        <f>U38+V38-W38+X38-Y38</f>
        <v>0</v>
      </c>
      <c r="AA38" s="40989">
        <f>Z38</f>
        <v>0</v>
      </c>
      <c r="AB38" s="41104">
        <v>0</v>
      </c>
      <c r="AC38" s="41105">
        <v>0</v>
      </c>
      <c r="AD38" s="41106">
        <v>0</v>
      </c>
      <c r="AE38" s="41107">
        <v>0</v>
      </c>
      <c r="AF38" s="40990">
        <f>AA38+AB38-AC38+AD38-AE38</f>
        <v>0</v>
      </c>
      <c r="AG38" s="40989">
        <f>AF38</f>
        <v>0</v>
      </c>
      <c r="AH38" s="40969">
        <v>0</v>
      </c>
      <c r="AI38" s="40969">
        <v>0</v>
      </c>
      <c r="AJ38" s="40969">
        <v>0</v>
      </c>
      <c r="AK38" s="40969">
        <v>0</v>
      </c>
      <c r="AL38" s="40990">
        <f>AG38+AH38-AI38+AJ38-AK38</f>
        <v>0</v>
      </c>
      <c r="AM38" s="40989">
        <f>AL38</f>
        <v>0</v>
      </c>
      <c r="AN38" s="40969">
        <v>0</v>
      </c>
      <c r="AO38" s="40969">
        <v>0</v>
      </c>
      <c r="AP38" s="40969">
        <v>0</v>
      </c>
      <c r="AQ38" s="40969">
        <v>0</v>
      </c>
      <c r="AR38" s="40990">
        <f>AM38+AN38-AO38+AP38-AQ38</f>
        <v>0</v>
      </c>
      <c r="AS38" s="40989">
        <f>AR38</f>
        <v>0</v>
      </c>
      <c r="AT38" s="40969">
        <v>0</v>
      </c>
      <c r="AU38" s="40969">
        <v>0</v>
      </c>
      <c r="AV38" s="40969">
        <v>0</v>
      </c>
      <c r="AW38" s="40969">
        <v>0</v>
      </c>
      <c r="AX38" s="40990">
        <f>AS38+AT38-AU38+AV38-AW38</f>
        <v>0</v>
      </c>
      <c r="AY38" s="40989">
        <f>AX38</f>
        <v>0</v>
      </c>
      <c r="AZ38" s="41108">
        <v>0</v>
      </c>
      <c r="BA38" s="41109">
        <v>0</v>
      </c>
      <c r="BB38" s="41110">
        <v>0</v>
      </c>
      <c r="BC38" s="41111">
        <v>0</v>
      </c>
      <c r="BD38" s="40990">
        <f>AY38+AZ38-BA38+BB38-BC38</f>
        <v>0</v>
      </c>
      <c r="BE38" s="40989">
        <f>BD38</f>
        <v>0</v>
      </c>
      <c r="BF38" s="40969">
        <v>0</v>
      </c>
      <c r="BG38" s="40969">
        <v>0</v>
      </c>
      <c r="BH38" s="40969">
        <v>0</v>
      </c>
      <c r="BI38" s="40969">
        <v>0</v>
      </c>
      <c r="BJ38" s="40990">
        <f>BE38+BF38-BG38+BH38-BI38</f>
        <v>0</v>
      </c>
      <c r="BK38" s="40989">
        <f>BJ38</f>
        <v>0</v>
      </c>
      <c r="BL38" s="40969">
        <v>0</v>
      </c>
      <c r="BM38" s="40969">
        <v>0</v>
      </c>
      <c r="BN38" s="40969">
        <v>0</v>
      </c>
      <c r="BO38" s="40969">
        <v>0</v>
      </c>
      <c r="BP38" s="40990">
        <f>BK38+BL38-BM38+BN38-BO38</f>
        <v>0</v>
      </c>
      <c r="BQ38" s="40989">
        <f>BP38</f>
        <v>0</v>
      </c>
      <c r="BR38" s="40969">
        <v>0</v>
      </c>
      <c r="BS38" s="40969">
        <v>0</v>
      </c>
      <c r="BT38" s="40969">
        <v>0</v>
      </c>
      <c r="BU38" s="40969">
        <v>0</v>
      </c>
      <c r="BV38" s="40990">
        <f>BQ38+BR38-BS38+BT38-BU38</f>
        <v>0</v>
      </c>
      <c r="BW38" s="40989">
        <f>BV38</f>
        <v>0</v>
      </c>
      <c r="BX38" s="40969">
        <v>0</v>
      </c>
      <c r="BY38" s="40969">
        <v>0</v>
      </c>
      <c r="BZ38" s="40969">
        <v>0</v>
      </c>
      <c r="CA38" s="40969">
        <v>0</v>
      </c>
      <c r="CB38" s="40990">
        <f>BW38+BX38-BY38+BZ38-CA38</f>
        <v>0</v>
      </c>
      <c r="CC38" s="41086">
        <f>H38</f>
        <v>0</v>
      </c>
      <c r="CD38" s="41086">
        <f t="shared" si="25"/>
        <v>0</v>
      </c>
      <c r="CE38" s="41086">
        <f t="shared" si="25"/>
        <v>0</v>
      </c>
      <c r="CF38" s="41086">
        <f t="shared" si="25"/>
        <v>0</v>
      </c>
      <c r="CG38" s="41086">
        <f t="shared" si="25"/>
        <v>0</v>
      </c>
      <c r="CH38" s="40988">
        <f>CC38+CD38-CE38+CF38-CG38</f>
        <v>0</v>
      </c>
      <c r="CI38" s="41087">
        <f>C38</f>
        <v>0</v>
      </c>
      <c r="CJ38" s="41086">
        <f t="shared" si="26"/>
        <v>0</v>
      </c>
      <c r="CK38" s="41086">
        <f t="shared" si="26"/>
        <v>0</v>
      </c>
      <c r="CL38" s="41086">
        <f t="shared" si="26"/>
        <v>0</v>
      </c>
      <c r="CM38" s="41086">
        <f t="shared" si="26"/>
        <v>0</v>
      </c>
      <c r="CN38" s="40988">
        <f>CI38+CJ38-CK38+CL38-CM38</f>
        <v>0</v>
      </c>
      <c r="CO38" s="40951"/>
      <c r="CP38" s="40951"/>
      <c r="CQ38" s="40951"/>
      <c r="CR38" s="40951"/>
      <c r="CS38" s="40951"/>
      <c r="CT38" s="40951"/>
      <c r="CU38" s="40951"/>
      <c r="CV38" s="40951"/>
      <c r="CW38" s="40951"/>
      <c r="CX38" s="40951"/>
      <c r="CY38" s="40951"/>
      <c r="CZ38" s="40951"/>
      <c r="DA38" s="40951"/>
      <c r="DB38" s="40951"/>
      <c r="DC38" s="40951"/>
      <c r="DD38" s="40951"/>
      <c r="DE38" s="40951"/>
      <c r="DF38" s="40951"/>
      <c r="DG38" s="40951"/>
      <c r="DH38" s="40951"/>
      <c r="DI38" s="40951"/>
      <c r="DJ38" s="40951"/>
      <c r="DK38" s="40951"/>
      <c r="DL38" s="40951"/>
      <c r="DM38" s="40951"/>
      <c r="DN38" s="40951"/>
      <c r="DO38" s="40951"/>
      <c r="DP38" s="40951"/>
      <c r="DQ38" s="40951"/>
      <c r="DR38" s="40951"/>
      <c r="DS38" s="40951"/>
      <c r="DT38" s="40951"/>
      <c r="DU38" s="40951"/>
      <c r="DV38" s="40951"/>
      <c r="DW38" s="40951"/>
      <c r="DX38" s="40951"/>
      <c r="DY38" s="40951"/>
      <c r="DZ38" s="40951"/>
      <c r="EA38" s="40951"/>
      <c r="EB38" s="40951"/>
      <c r="EC38" s="40951"/>
      <c r="ED38" s="40951"/>
      <c r="EE38" s="40951"/>
      <c r="EF38" s="40951"/>
      <c r="EG38" s="40951"/>
      <c r="EH38" s="40951"/>
      <c r="EI38" s="40951"/>
      <c r="EJ38" s="40951"/>
      <c r="EK38" s="40951"/>
      <c r="EL38" s="40951"/>
      <c r="EM38" s="40951"/>
      <c r="EN38" s="40951"/>
      <c r="EO38" s="40951"/>
      <c r="EP38" s="40951"/>
      <c r="EQ38" s="40951"/>
      <c r="ER38" s="40951"/>
      <c r="ES38" s="40951"/>
      <c r="ET38" s="40951"/>
      <c r="EU38" s="40951"/>
      <c r="EV38" s="40951"/>
      <c r="EW38" s="40951"/>
      <c r="EX38" s="40951"/>
      <c r="EY38" s="40951"/>
      <c r="EZ38" s="40951"/>
      <c r="FA38" s="40951"/>
      <c r="FB38" s="40951"/>
      <c r="FC38" s="40951"/>
      <c r="FD38" s="40951"/>
      <c r="FE38" s="40951"/>
      <c r="FF38" s="40951"/>
      <c r="FG38" s="40951"/>
      <c r="FH38" s="40951"/>
      <c r="FI38" s="40951"/>
      <c r="FJ38" s="40951"/>
      <c r="FK38" s="40951"/>
      <c r="FL38" s="40951"/>
      <c r="FM38" s="40951"/>
      <c r="FN38" s="40951"/>
      <c r="FO38" s="40951"/>
      <c r="FP38" s="40951"/>
      <c r="FQ38" s="40951"/>
      <c r="FR38" s="40951"/>
      <c r="FS38" s="40951"/>
      <c r="FT38" s="40951"/>
      <c r="FU38" s="40951"/>
      <c r="FV38" s="40951"/>
      <c r="FW38" s="40951"/>
      <c r="FX38" s="40951"/>
      <c r="FY38" s="40951"/>
      <c r="FZ38" s="40951"/>
      <c r="GA38" s="40951"/>
      <c r="GB38" s="40951"/>
      <c r="GC38" s="40951"/>
      <c r="GD38" s="40951"/>
      <c r="GE38" s="40951"/>
      <c r="GF38" s="40951"/>
      <c r="GG38" s="40951"/>
      <c r="GH38" s="40951"/>
      <c r="GI38" s="40951"/>
      <c r="GJ38" s="40951"/>
      <c r="GK38" s="40951"/>
      <c r="GL38" s="40951"/>
      <c r="GM38" s="40951"/>
      <c r="GN38" s="40951"/>
      <c r="GO38" s="40951"/>
      <c r="GP38" s="40951"/>
      <c r="GQ38" s="40951"/>
      <c r="GR38" s="40951"/>
      <c r="GS38" s="40951"/>
      <c r="GT38" s="40951"/>
      <c r="GU38" s="40951"/>
      <c r="GV38" s="40951"/>
      <c r="GW38" s="40951"/>
      <c r="GX38" s="40951"/>
      <c r="GY38" s="40951"/>
      <c r="GZ38" s="40951"/>
      <c r="HA38" s="40951"/>
      <c r="HB38" s="40951"/>
      <c r="HC38" s="40951"/>
      <c r="HD38" s="40951"/>
      <c r="HE38" s="40951"/>
      <c r="HF38" s="40951"/>
      <c r="HG38" s="40951"/>
      <c r="HH38" s="40951"/>
      <c r="HI38" s="40951"/>
      <c r="HJ38" s="40951"/>
      <c r="HK38" s="40951"/>
      <c r="HL38" s="40951"/>
      <c r="HM38" s="40951"/>
      <c r="HN38" s="40951"/>
      <c r="HO38" s="40951"/>
      <c r="HP38" s="40951"/>
      <c r="HQ38" s="40951"/>
      <c r="HR38" s="40951"/>
      <c r="HS38" s="40951"/>
      <c r="HT38" s="40951"/>
      <c r="HU38" s="40951"/>
      <c r="HV38" s="40951"/>
      <c r="HW38" s="40951"/>
      <c r="HX38" s="40951"/>
      <c r="HY38" s="40951"/>
      <c r="HZ38" s="40951"/>
      <c r="IA38" s="40951"/>
      <c r="IB38" s="40951"/>
      <c r="IC38" s="40951"/>
      <c r="ID38" s="40951"/>
      <c r="IE38" s="40951"/>
      <c r="IF38" s="40951"/>
      <c r="IG38" s="40951"/>
      <c r="IH38" s="40951"/>
      <c r="II38" s="40951"/>
      <c r="IJ38" s="40951"/>
      <c r="IK38" s="40951"/>
      <c r="IL38" s="40951"/>
      <c r="IM38" s="40951"/>
      <c r="IN38" s="40951"/>
      <c r="IO38" s="40951"/>
      <c r="IP38" s="40951"/>
      <c r="IQ38" s="40951"/>
      <c r="IR38" s="40951"/>
      <c r="IS38" s="40951"/>
      <c r="IT38" s="40951"/>
      <c r="IU38" s="40951"/>
      <c r="IV38" s="40951"/>
      <c r="IW38" s="40951"/>
      <c r="IX38" s="40951"/>
      <c r="IY38" s="40951"/>
      <c r="IZ38" s="40951"/>
      <c r="JA38" s="40951"/>
      <c r="JB38" s="40951"/>
      <c r="JC38" s="40951"/>
      <c r="JD38" s="40951"/>
      <c r="JE38" s="40951"/>
      <c r="JF38" s="40951"/>
      <c r="JG38" s="40951"/>
      <c r="JH38" s="40951"/>
      <c r="JI38" s="40951"/>
      <c r="JJ38" s="40951"/>
      <c r="JK38" s="40951"/>
      <c r="JL38" s="40951"/>
      <c r="JM38" s="40951"/>
      <c r="JN38" s="40951"/>
      <c r="JO38" s="40951"/>
      <c r="JP38" s="40951"/>
      <c r="JQ38" s="40951"/>
      <c r="JR38" s="40951"/>
      <c r="JS38" s="40951"/>
      <c r="JT38" s="40951"/>
      <c r="JU38" s="40951"/>
      <c r="JV38" s="40951"/>
      <c r="JW38" s="40951"/>
      <c r="JX38" s="40951"/>
      <c r="JY38" s="40951"/>
      <c r="JZ38" s="40951"/>
      <c r="KA38" s="40951"/>
      <c r="KB38" s="40951"/>
      <c r="KC38" s="40951"/>
      <c r="KD38" s="40951"/>
      <c r="KE38" s="40951"/>
      <c r="KF38" s="40951"/>
      <c r="KG38" s="40951"/>
      <c r="KH38" s="40951"/>
      <c r="KI38" s="40951"/>
      <c r="KJ38" s="40951"/>
      <c r="KK38" s="40951"/>
      <c r="KL38" s="40951"/>
      <c r="KM38" s="40951"/>
      <c r="KN38" s="40951"/>
      <c r="KO38" s="40951"/>
      <c r="KP38" s="40951"/>
      <c r="KQ38" s="40951"/>
      <c r="KR38" s="40951"/>
      <c r="KS38" s="40951"/>
      <c r="KT38" s="40951"/>
      <c r="KU38" s="40951"/>
      <c r="KV38" s="40951"/>
      <c r="KW38" s="40951"/>
      <c r="KX38" s="40951"/>
      <c r="KY38" s="40951"/>
      <c r="KZ38" s="40951"/>
      <c r="LA38" s="40951"/>
      <c r="LB38" s="40951"/>
      <c r="LC38" s="40951"/>
      <c r="LD38" s="40951"/>
      <c r="LE38" s="40951"/>
      <c r="LF38" s="40951"/>
      <c r="LG38" s="40951"/>
      <c r="LH38" s="40951"/>
      <c r="LI38" s="40951"/>
      <c r="LJ38" s="40951"/>
      <c r="LK38" s="40951"/>
      <c r="LL38" s="40951"/>
      <c r="LM38" s="40951"/>
      <c r="LN38" s="40951"/>
      <c r="LO38" s="40951"/>
      <c r="LP38" s="40951"/>
      <c r="LQ38" s="40951"/>
      <c r="LR38" s="40951"/>
      <c r="LS38" s="40951"/>
      <c r="LT38" s="40951"/>
      <c r="LU38" s="40951"/>
      <c r="LV38" s="40951"/>
      <c r="LW38" s="40951"/>
      <c r="LX38" s="40951"/>
      <c r="LY38" s="40951"/>
      <c r="LZ38" s="40951"/>
      <c r="MA38" s="40951"/>
      <c r="MB38" s="40951"/>
      <c r="MC38" s="40951"/>
      <c r="MD38" s="40951"/>
      <c r="ME38" s="40951"/>
      <c r="MF38" s="40951"/>
      <c r="MG38" s="40951"/>
      <c r="MH38" s="40951"/>
      <c r="MI38" s="40951"/>
      <c r="MJ38" s="40951"/>
      <c r="MK38" s="40951"/>
      <c r="ML38" s="40951"/>
      <c r="MM38" s="40951"/>
      <c r="MN38" s="40951"/>
      <c r="MO38" s="40951"/>
      <c r="MP38" s="40951"/>
      <c r="MQ38" s="40951"/>
      <c r="MR38" s="40951"/>
      <c r="MS38" s="40951"/>
      <c r="MT38" s="40951"/>
      <c r="MU38" s="40951"/>
      <c r="MV38" s="40951"/>
      <c r="MW38" s="40951"/>
      <c r="MX38" s="40951"/>
      <c r="MY38" s="40951"/>
      <c r="MZ38" s="40951"/>
      <c r="NA38" s="40951"/>
      <c r="NB38" s="40951"/>
      <c r="NC38" s="40951"/>
      <c r="ND38" s="40951"/>
      <c r="NE38" s="40951"/>
      <c r="NF38" s="40951"/>
      <c r="NG38" s="40951"/>
      <c r="NH38" s="40951"/>
      <c r="NI38" s="40951"/>
      <c r="NJ38" s="40951"/>
      <c r="NK38" s="40951"/>
      <c r="NL38" s="40951"/>
      <c r="NM38" s="40951"/>
      <c r="NN38" s="40951"/>
      <c r="NO38" s="40951"/>
      <c r="NP38" s="40951"/>
      <c r="NQ38" s="40951"/>
      <c r="NR38" s="40951"/>
      <c r="NS38" s="40951"/>
      <c r="NT38" s="40951"/>
      <c r="NU38" s="40951"/>
      <c r="NV38" s="40951"/>
      <c r="NW38" s="40951"/>
      <c r="NX38" s="40951"/>
      <c r="NY38" s="40951"/>
      <c r="NZ38" s="40951"/>
      <c r="OA38" s="40951"/>
      <c r="OB38" s="40951"/>
      <c r="OC38" s="40951"/>
      <c r="OD38" s="40951"/>
      <c r="OE38" s="40951"/>
      <c r="OF38" s="40951"/>
      <c r="OG38" s="40951"/>
      <c r="OH38" s="40951"/>
      <c r="OI38" s="40951"/>
      <c r="OJ38" s="40951"/>
      <c r="OK38" s="40951"/>
      <c r="OL38" s="40951"/>
      <c r="OM38" s="40951"/>
      <c r="ON38" s="40951"/>
      <c r="OO38" s="40951"/>
      <c r="OP38" s="40951"/>
      <c r="OQ38" s="40951"/>
      <c r="OR38" s="40951"/>
      <c r="OS38" s="40951"/>
      <c r="OT38" s="40951"/>
      <c r="OU38" s="40951"/>
      <c r="OV38" s="40951"/>
      <c r="OW38" s="40951"/>
      <c r="OX38" s="40951"/>
      <c r="OY38" s="40951"/>
      <c r="OZ38" s="40951"/>
      <c r="PA38" s="40951"/>
      <c r="PB38" s="40951"/>
      <c r="PC38" s="40951"/>
      <c r="PD38" s="40951"/>
      <c r="PE38" s="40951"/>
      <c r="PF38" s="40951"/>
      <c r="PG38" s="40951"/>
      <c r="PH38" s="40951"/>
      <c r="PI38" s="40951"/>
      <c r="PJ38" s="40951"/>
      <c r="PK38" s="40951"/>
      <c r="PL38" s="40951"/>
      <c r="PM38" s="40951"/>
      <c r="PN38" s="40951"/>
      <c r="PO38" s="40951"/>
      <c r="PP38" s="40951"/>
      <c r="PQ38" s="40951"/>
      <c r="PR38" s="40951"/>
      <c r="PS38" s="40951"/>
      <c r="PT38" s="40951"/>
      <c r="PU38" s="40951"/>
      <c r="PV38" s="40951"/>
      <c r="PW38" s="40951"/>
      <c r="PX38" s="40951"/>
      <c r="PY38" s="40951"/>
      <c r="PZ38" s="40951"/>
      <c r="QA38" s="40951"/>
      <c r="QB38" s="40951"/>
      <c r="QC38" s="40951"/>
      <c r="QD38" s="40951"/>
      <c r="QE38" s="40951"/>
      <c r="QF38" s="40951"/>
      <c r="QG38" s="40951"/>
      <c r="QH38" s="40951"/>
      <c r="QI38" s="40951"/>
      <c r="QJ38" s="40951"/>
      <c r="QK38" s="40951"/>
      <c r="QL38" s="40951"/>
      <c r="QM38" s="40951"/>
      <c r="QN38" s="40951"/>
      <c r="QO38" s="40951"/>
      <c r="QP38" s="40951"/>
      <c r="QQ38" s="40951"/>
      <c r="QR38" s="40951"/>
      <c r="QS38" s="40951"/>
      <c r="QT38" s="40951"/>
      <c r="QU38" s="40951"/>
      <c r="QV38" s="40951"/>
      <c r="QW38" s="40951"/>
      <c r="QX38" s="40951"/>
      <c r="QY38" s="40951"/>
      <c r="QZ38" s="40951"/>
      <c r="RA38" s="40951"/>
      <c r="RB38" s="40951"/>
      <c r="RC38" s="40951"/>
      <c r="RD38" s="40951"/>
      <c r="RE38" s="40951"/>
      <c r="RF38" s="40951"/>
      <c r="RG38" s="40951"/>
      <c r="RH38" s="40951"/>
      <c r="RI38" s="40951"/>
      <c r="RJ38" s="40951"/>
      <c r="RK38" s="40951"/>
      <c r="RL38" s="40951"/>
      <c r="RM38" s="40951"/>
      <c r="RN38" s="40951"/>
      <c r="RO38" s="40951"/>
      <c r="RP38" s="40951"/>
      <c r="RQ38" s="40951"/>
      <c r="RR38" s="40951"/>
      <c r="RS38" s="40951"/>
      <c r="RT38" s="40951"/>
      <c r="RU38" s="40951"/>
      <c r="RV38" s="40951"/>
      <c r="RW38" s="40951"/>
      <c r="RX38" s="40951"/>
      <c r="RY38" s="40951"/>
      <c r="RZ38" s="40951"/>
      <c r="SA38" s="40951"/>
      <c r="SB38" s="40951"/>
      <c r="SC38" s="40951"/>
      <c r="SD38" s="40951"/>
      <c r="SE38" s="40951"/>
      <c r="SF38" s="40951"/>
      <c r="SG38" s="40951"/>
      <c r="SH38" s="40951"/>
      <c r="SI38" s="40951"/>
      <c r="SJ38" s="40951"/>
      <c r="SK38" s="40951"/>
      <c r="SL38" s="40951"/>
      <c r="SM38" s="40951"/>
      <c r="SN38" s="40951"/>
      <c r="SO38" s="40951"/>
      <c r="SP38" s="40951"/>
      <c r="SQ38" s="40951"/>
      <c r="SR38" s="40951"/>
      <c r="SS38" s="40951"/>
      <c r="ST38" s="40951"/>
      <c r="SU38" s="40951"/>
      <c r="SV38" s="40951"/>
      <c r="SW38" s="40951"/>
      <c r="SX38" s="40951"/>
      <c r="SY38" s="40951"/>
      <c r="SZ38" s="40951"/>
      <c r="TA38" s="40951"/>
      <c r="TB38" s="40951"/>
      <c r="TC38" s="40951"/>
      <c r="TD38" s="40951"/>
      <c r="TE38" s="40951"/>
      <c r="TF38" s="40951"/>
      <c r="TG38" s="40951"/>
      <c r="TH38" s="40951"/>
      <c r="TI38" s="40951"/>
      <c r="TJ38" s="40951"/>
      <c r="TK38" s="40951"/>
      <c r="TL38" s="40951"/>
      <c r="TM38" s="40951"/>
      <c r="TN38" s="40951"/>
      <c r="TO38" s="40951"/>
      <c r="TP38" s="40951"/>
      <c r="TQ38" s="40951"/>
      <c r="TR38" s="40951"/>
      <c r="TS38" s="40951"/>
      <c r="TT38" s="40951"/>
      <c r="TU38" s="40951"/>
      <c r="TV38" s="40951"/>
      <c r="TW38" s="40951"/>
      <c r="TX38" s="40951"/>
      <c r="TY38" s="40951"/>
      <c r="TZ38" s="40951"/>
      <c r="UA38" s="40951"/>
      <c r="UB38" s="40951"/>
      <c r="UC38" s="40951"/>
      <c r="UD38" s="40951"/>
      <c r="UE38" s="40951"/>
      <c r="UF38" s="40951"/>
      <c r="UG38" s="40951"/>
      <c r="UH38" s="40951"/>
      <c r="UI38" s="40951"/>
      <c r="UJ38" s="40951"/>
      <c r="UK38" s="40951"/>
      <c r="UL38" s="40951"/>
      <c r="UM38" s="40951"/>
      <c r="UN38" s="40951"/>
      <c r="UO38" s="40951"/>
      <c r="UP38" s="40951"/>
      <c r="UQ38" s="40951"/>
      <c r="UR38" s="40951"/>
      <c r="US38" s="40951"/>
      <c r="UT38" s="40951"/>
      <c r="UU38" s="40951"/>
      <c r="UV38" s="40951"/>
      <c r="UW38" s="40951"/>
      <c r="UX38" s="40951"/>
      <c r="UY38" s="40951"/>
      <c r="UZ38" s="40951"/>
      <c r="VA38" s="40951"/>
      <c r="VB38" s="40951"/>
      <c r="VC38" s="40951"/>
      <c r="VD38" s="40951"/>
      <c r="VE38" s="40951"/>
      <c r="VF38" s="40951"/>
      <c r="VG38" s="40951"/>
      <c r="VH38" s="40951"/>
      <c r="VI38" s="40951"/>
      <c r="VJ38" s="40951"/>
      <c r="VK38" s="40951"/>
      <c r="VL38" s="40951"/>
      <c r="VM38" s="40951"/>
      <c r="VN38" s="40951"/>
      <c r="VO38" s="40951"/>
      <c r="VP38" s="40951"/>
      <c r="VQ38" s="40951"/>
      <c r="VR38" s="40951"/>
      <c r="VS38" s="40951"/>
      <c r="VT38" s="40951"/>
      <c r="VU38" s="40951"/>
      <c r="VV38" s="40951"/>
      <c r="VW38" s="40951"/>
      <c r="VX38" s="40951"/>
      <c r="VY38" s="40951"/>
      <c r="VZ38" s="40951"/>
      <c r="WA38" s="40951"/>
      <c r="WB38" s="40951"/>
      <c r="WC38" s="40951"/>
      <c r="WD38" s="40951"/>
      <c r="WE38" s="40951"/>
      <c r="WF38" s="40951"/>
      <c r="WG38" s="40951"/>
      <c r="WH38" s="40951"/>
      <c r="WI38" s="40951"/>
      <c r="WJ38" s="40951"/>
      <c r="WK38" s="40951"/>
      <c r="WL38" s="40951"/>
      <c r="WM38" s="40951"/>
      <c r="WN38" s="40951"/>
      <c r="WO38" s="40951"/>
      <c r="WP38" s="40951"/>
      <c r="WQ38" s="40951"/>
      <c r="WR38" s="40951"/>
      <c r="WS38" s="40951"/>
      <c r="WT38" s="40951"/>
      <c r="WU38" s="40951"/>
      <c r="WV38" s="40951"/>
      <c r="WW38" s="40951"/>
      <c r="WX38" s="40951"/>
      <c r="WY38" s="40951"/>
      <c r="WZ38" s="40951"/>
      <c r="XA38" s="40951"/>
      <c r="XB38" s="40951"/>
      <c r="XC38" s="40951"/>
      <c r="XD38" s="40951"/>
      <c r="XE38" s="40951"/>
      <c r="XF38" s="40951"/>
      <c r="XG38" s="40951"/>
      <c r="XH38" s="40951"/>
      <c r="XI38" s="40951"/>
      <c r="XJ38" s="40951"/>
      <c r="XK38" s="40951"/>
      <c r="XL38" s="40951"/>
      <c r="XM38" s="40951"/>
      <c r="XN38" s="40951"/>
      <c r="XO38" s="40951"/>
      <c r="XP38" s="40951"/>
      <c r="XQ38" s="40951"/>
      <c r="XR38" s="40951"/>
      <c r="XS38" s="40951"/>
      <c r="XT38" s="40951"/>
      <c r="XU38" s="40951"/>
      <c r="XV38" s="40951"/>
      <c r="XW38" s="40951"/>
      <c r="XX38" s="40951"/>
      <c r="XY38" s="40951"/>
      <c r="XZ38" s="40951"/>
      <c r="YA38" s="40951"/>
      <c r="YB38" s="40951"/>
      <c r="YC38" s="40951"/>
      <c r="YD38" s="40951"/>
      <c r="YE38" s="40951"/>
      <c r="YF38" s="40951"/>
      <c r="YG38" s="40951"/>
      <c r="YH38" s="40951"/>
      <c r="YI38" s="40951"/>
      <c r="YJ38" s="40951"/>
      <c r="YK38" s="40951"/>
      <c r="YL38" s="40951"/>
      <c r="YM38" s="40951"/>
      <c r="YN38" s="40951"/>
      <c r="YO38" s="40951"/>
      <c r="YP38" s="40951"/>
      <c r="YQ38" s="40951"/>
      <c r="YR38" s="40951"/>
      <c r="YS38" s="40951"/>
      <c r="YT38" s="40951"/>
      <c r="YU38" s="40951"/>
      <c r="YV38" s="40951"/>
      <c r="YW38" s="40951"/>
      <c r="YX38" s="40951"/>
      <c r="YY38" s="40951"/>
      <c r="YZ38" s="40951"/>
      <c r="ZA38" s="40951"/>
      <c r="ZB38" s="40951"/>
      <c r="ZC38" s="40951"/>
      <c r="ZD38" s="40951"/>
      <c r="ZE38" s="40951"/>
      <c r="ZF38" s="40951"/>
      <c r="ZG38" s="40951"/>
      <c r="ZH38" s="40951"/>
      <c r="ZI38" s="40951"/>
      <c r="ZJ38" s="40951"/>
      <c r="ZK38" s="40951"/>
      <c r="ZL38" s="40951"/>
      <c r="ZM38" s="40951"/>
      <c r="ZN38" s="40951"/>
      <c r="ZO38" s="40951"/>
      <c r="ZP38" s="40951"/>
      <c r="ZQ38" s="40951"/>
      <c r="ZR38" s="40951"/>
      <c r="ZS38" s="40951"/>
      <c r="ZT38" s="40951"/>
      <c r="ZU38" s="40951"/>
      <c r="ZV38" s="40951"/>
      <c r="ZW38" s="40951"/>
      <c r="ZX38" s="40951"/>
      <c r="ZY38" s="40951"/>
      <c r="ZZ38" s="40951"/>
      <c r="AAA38" s="40951"/>
      <c r="AAB38" s="40951"/>
      <c r="AAC38" s="40951"/>
      <c r="AAD38" s="40951"/>
      <c r="AAE38" s="40951"/>
      <c r="AAF38" s="40951"/>
      <c r="AAG38" s="40951"/>
      <c r="AAH38" s="40951"/>
      <c r="AAI38" s="40951"/>
      <c r="AAJ38" s="40951"/>
      <c r="AAK38" s="40951"/>
      <c r="AAL38" s="40951"/>
      <c r="AAM38" s="40951"/>
      <c r="AAN38" s="40951"/>
      <c r="AAO38" s="40951"/>
      <c r="AAP38" s="40951"/>
      <c r="AAQ38" s="40951"/>
      <c r="AAR38" s="40951"/>
      <c r="AAS38" s="40951"/>
      <c r="AAT38" s="40951"/>
      <c r="AAU38" s="40951"/>
      <c r="AAV38" s="40951"/>
      <c r="AAW38" s="40951"/>
      <c r="AAX38" s="40951"/>
      <c r="AAY38" s="40951"/>
      <c r="AAZ38" s="40951"/>
      <c r="ABA38" s="40951"/>
      <c r="ABB38" s="40951"/>
      <c r="ABC38" s="40951"/>
      <c r="ABD38" s="40951"/>
      <c r="ABE38" s="40951"/>
      <c r="ABF38" s="40951"/>
      <c r="ABG38" s="40951"/>
      <c r="ABH38" s="40951"/>
      <c r="ABI38" s="40951"/>
      <c r="ABJ38" s="40951"/>
      <c r="ABK38" s="40951"/>
      <c r="ABL38" s="40951"/>
      <c r="ABM38" s="40951"/>
      <c r="ABN38" s="40951"/>
      <c r="ABO38" s="40951"/>
      <c r="ABP38" s="40951"/>
      <c r="ABQ38" s="40951"/>
      <c r="ABR38" s="40951"/>
      <c r="ABS38" s="40951"/>
      <c r="ABT38" s="40951"/>
      <c r="ABU38" s="40951"/>
      <c r="ABV38" s="40951"/>
      <c r="ABW38" s="40951"/>
      <c r="ABX38" s="40951"/>
      <c r="ABY38" s="40951"/>
      <c r="ABZ38" s="40951"/>
      <c r="ACA38" s="40951"/>
      <c r="ACB38" s="40951"/>
      <c r="ACC38" s="40951"/>
      <c r="ACD38" s="40951"/>
      <c r="ACE38" s="40951"/>
      <c r="ACF38" s="40951"/>
      <c r="ACG38" s="40951"/>
      <c r="ACH38" s="40951"/>
      <c r="ACI38" s="40951"/>
      <c r="ACJ38" s="40951"/>
      <c r="ACK38" s="40951"/>
      <c r="ACL38" s="40951"/>
      <c r="ACM38" s="40951"/>
      <c r="ACN38" s="40951"/>
      <c r="ACO38" s="40951"/>
      <c r="ACP38" s="40951"/>
      <c r="ACQ38" s="40951"/>
      <c r="ACR38" s="40951"/>
      <c r="ACS38" s="40951"/>
      <c r="ACT38" s="40951"/>
      <c r="ACU38" s="40951"/>
      <c r="ACV38" s="40951"/>
      <c r="ACW38" s="40951"/>
      <c r="ACX38" s="40951"/>
      <c r="ACY38" s="40951"/>
      <c r="ACZ38" s="40951"/>
      <c r="ADA38" s="40951"/>
      <c r="ADB38" s="40951"/>
      <c r="ADC38" s="40951"/>
      <c r="ADD38" s="40951"/>
      <c r="ADE38" s="40951"/>
      <c r="ADF38" s="40951"/>
      <c r="ADG38" s="40951"/>
      <c r="ADH38" s="40951"/>
      <c r="ADI38" s="40951"/>
      <c r="ADJ38" s="40951"/>
      <c r="ADK38" s="40951"/>
      <c r="ADL38" s="40951"/>
      <c r="ADM38" s="40951"/>
      <c r="ADN38" s="40951"/>
      <c r="ADO38" s="40951"/>
      <c r="ADP38" s="40951"/>
      <c r="ADQ38" s="40951"/>
      <c r="ADR38" s="40951"/>
      <c r="ADS38" s="40951"/>
      <c r="ADT38" s="40951"/>
      <c r="ADU38" s="40951"/>
      <c r="ADV38" s="40951"/>
      <c r="ADW38" s="40951"/>
      <c r="ADX38" s="40951"/>
      <c r="ADY38" s="40951"/>
      <c r="ADZ38" s="40951"/>
      <c r="AEA38" s="40951"/>
      <c r="AEB38" s="40951"/>
      <c r="AEC38" s="40951"/>
      <c r="AED38" s="40951"/>
      <c r="AEE38" s="40951"/>
      <c r="AEF38" s="40951"/>
      <c r="AEG38" s="40951"/>
      <c r="AEH38" s="40951"/>
      <c r="AEI38" s="40951"/>
      <c r="AEJ38" s="40951"/>
      <c r="AEK38" s="40951"/>
      <c r="AEL38" s="40951"/>
      <c r="AEM38" s="40951"/>
      <c r="AEN38" s="40951"/>
      <c r="AEO38" s="40951"/>
      <c r="AEP38" s="40951"/>
      <c r="AEQ38" s="40951"/>
      <c r="AER38" s="40951"/>
      <c r="AES38" s="40951"/>
      <c r="AET38" s="40951"/>
      <c r="AEU38" s="40951"/>
      <c r="AEV38" s="40951"/>
      <c r="AEW38" s="40951"/>
      <c r="AEX38" s="40951"/>
      <c r="AEY38" s="40951"/>
      <c r="AEZ38" s="40951"/>
      <c r="AFA38" s="40951"/>
      <c r="AFB38" s="40951"/>
      <c r="AFC38" s="40951"/>
      <c r="AFD38" s="40951"/>
      <c r="AFE38" s="40951"/>
      <c r="AFF38" s="40951"/>
      <c r="AFG38" s="40951"/>
      <c r="AFH38" s="40951"/>
      <c r="AFI38" s="40951"/>
      <c r="AFJ38" s="40951"/>
      <c r="AFK38" s="40951"/>
      <c r="AFL38" s="40951"/>
      <c r="AFM38" s="40951"/>
      <c r="AFN38" s="40951"/>
      <c r="AFO38" s="40951"/>
      <c r="AFP38" s="40951"/>
      <c r="AFQ38" s="40951"/>
      <c r="AFR38" s="40951"/>
      <c r="AFS38" s="40951"/>
      <c r="AFT38" s="40951"/>
      <c r="AFU38" s="40951"/>
      <c r="AFV38" s="40951"/>
      <c r="AFW38" s="40951"/>
      <c r="AFX38" s="40951"/>
      <c r="AFY38" s="40951"/>
      <c r="AFZ38" s="40951"/>
      <c r="AGA38" s="40951"/>
      <c r="AGB38" s="40951"/>
      <c r="AGC38" s="40951"/>
      <c r="AGD38" s="40951"/>
      <c r="AGE38" s="40951"/>
      <c r="AGF38" s="40951"/>
      <c r="AGG38" s="40951"/>
      <c r="AGH38" s="40951"/>
      <c r="AGI38" s="40951"/>
      <c r="AGJ38" s="40951"/>
      <c r="AGK38" s="40951"/>
      <c r="AGL38" s="40951"/>
      <c r="AGM38" s="40951"/>
      <c r="AGN38" s="40951"/>
      <c r="AGO38" s="40951"/>
      <c r="AGP38" s="40951"/>
      <c r="AGQ38" s="40951"/>
      <c r="AGR38" s="40951"/>
      <c r="AGS38" s="40951"/>
      <c r="AGT38" s="40951"/>
      <c r="AGU38" s="40951"/>
      <c r="AGV38" s="40951"/>
      <c r="AGW38" s="40951"/>
      <c r="AGX38" s="40951"/>
      <c r="AGY38" s="40951"/>
      <c r="AGZ38" s="40951"/>
      <c r="AHA38" s="40951"/>
      <c r="AHB38" s="40951"/>
      <c r="AHC38" s="40951"/>
      <c r="AHD38" s="40951"/>
      <c r="AHE38" s="40951"/>
      <c r="AHF38" s="40951"/>
      <c r="AHG38" s="40951"/>
      <c r="AHH38" s="40951"/>
      <c r="AHI38" s="40951"/>
      <c r="AHJ38" s="40951"/>
      <c r="AHK38" s="40951"/>
      <c r="AHL38" s="40951"/>
      <c r="AHM38" s="40951"/>
      <c r="AHN38" s="40951"/>
      <c r="AHO38" s="40951"/>
      <c r="AHP38" s="40951"/>
      <c r="AHQ38" s="40951"/>
      <c r="AHR38" s="40951"/>
      <c r="AHS38" s="40951"/>
      <c r="AHT38" s="40951"/>
      <c r="AHU38" s="40951"/>
      <c r="AHV38" s="40951"/>
      <c r="AHW38" s="40951"/>
      <c r="AHX38" s="40951"/>
      <c r="AHY38" s="40951"/>
      <c r="AHZ38" s="40951"/>
      <c r="AIA38" s="40951"/>
      <c r="AIB38" s="40951"/>
      <c r="AIC38" s="40951"/>
      <c r="AID38" s="40951"/>
      <c r="AIE38" s="40951"/>
      <c r="AIF38" s="40951"/>
      <c r="AIG38" s="40951"/>
      <c r="AIH38" s="40951"/>
      <c r="AII38" s="40951"/>
      <c r="AIJ38" s="40951"/>
      <c r="AIK38" s="40951"/>
      <c r="AIL38" s="40951"/>
      <c r="AIM38" s="40951"/>
      <c r="AIN38" s="40951"/>
      <c r="AIO38" s="40951"/>
      <c r="AIP38" s="40951"/>
      <c r="AIQ38" s="40951"/>
      <c r="AIR38" s="40951"/>
      <c r="AIS38" s="40951"/>
      <c r="AIT38" s="40951"/>
      <c r="AIU38" s="40951"/>
      <c r="AIV38" s="40951"/>
      <c r="AIW38" s="40951"/>
      <c r="AIX38" s="40951"/>
      <c r="AIY38" s="40951"/>
      <c r="AIZ38" s="40951"/>
      <c r="AJA38" s="40951"/>
      <c r="AJB38" s="40951"/>
      <c r="AJC38" s="40951"/>
      <c r="AJD38" s="40951"/>
      <c r="AJE38" s="40951"/>
      <c r="AJF38" s="40951"/>
      <c r="AJG38" s="40951"/>
      <c r="AJH38" s="40951"/>
      <c r="AJI38" s="40951"/>
      <c r="AJJ38" s="40951"/>
      <c r="AJK38" s="40951"/>
      <c r="AJL38" s="40951"/>
      <c r="AJM38" s="40951"/>
      <c r="AJN38" s="40951"/>
      <c r="AJO38" s="40951"/>
      <c r="AJP38" s="40951"/>
      <c r="AJQ38" s="40951"/>
      <c r="AJR38" s="40951"/>
      <c r="AJS38" s="40951"/>
      <c r="AJT38" s="40951"/>
      <c r="AJU38" s="40951"/>
      <c r="AJV38" s="40951"/>
      <c r="AJW38" s="40951"/>
      <c r="AJX38" s="40951"/>
      <c r="AJY38" s="40951"/>
      <c r="AJZ38" s="40951"/>
      <c r="AKA38" s="40951"/>
      <c r="AKB38" s="40951"/>
      <c r="AKC38" s="40951"/>
      <c r="AKD38" s="40951"/>
      <c r="AKE38" s="40951"/>
      <c r="AKF38" s="40951"/>
      <c r="AKG38" s="40951"/>
      <c r="AKH38" s="40951"/>
      <c r="AKI38" s="40951"/>
      <c r="AKJ38" s="40951"/>
      <c r="AKK38" s="40951"/>
      <c r="AKL38" s="40951"/>
      <c r="AKM38" s="40951"/>
      <c r="AKN38" s="40951"/>
      <c r="AKO38" s="40951"/>
      <c r="AKP38" s="40951"/>
      <c r="AKQ38" s="40951"/>
      <c r="AKR38" s="40951"/>
      <c r="AKS38" s="40951"/>
      <c r="AKT38" s="40951"/>
      <c r="AKU38" s="40951"/>
      <c r="AKV38" s="40951"/>
      <c r="AKW38" s="40951"/>
      <c r="AKX38" s="40951"/>
      <c r="AKY38" s="40951"/>
      <c r="AKZ38" s="40951"/>
      <c r="ALA38" s="40951"/>
      <c r="ALB38" s="40951"/>
      <c r="ALC38" s="40951"/>
      <c r="ALD38" s="40951"/>
      <c r="ALE38" s="40951"/>
      <c r="ALF38" s="40951"/>
      <c r="ALG38" s="40951"/>
      <c r="ALH38" s="40951"/>
      <c r="ALI38" s="40951"/>
      <c r="ALJ38" s="40951"/>
      <c r="ALK38" s="40951"/>
      <c r="ALL38" s="40951"/>
      <c r="ALM38" s="40951"/>
      <c r="ALN38" s="40951"/>
      <c r="ALO38" s="40951"/>
      <c r="ALP38" s="40951"/>
      <c r="ALQ38" s="40951"/>
      <c r="ALR38" s="40951"/>
      <c r="ALS38" s="40951"/>
      <c r="ALT38" s="40951"/>
      <c r="ALU38" s="40951"/>
      <c r="ALV38" s="40951"/>
      <c r="ALW38" s="40951"/>
      <c r="ALX38" s="40951"/>
      <c r="ALY38" s="40951"/>
      <c r="ALZ38" s="40951"/>
      <c r="AMA38" s="40951"/>
      <c r="AMB38" s="40951"/>
      <c r="AMC38" s="40951"/>
      <c r="AMD38" s="40951"/>
      <c r="AME38" s="40951"/>
      <c r="AMF38" s="40951"/>
      <c r="AMG38" s="40951"/>
      <c r="AMH38" s="40951"/>
      <c r="AMI38" s="40951"/>
      <c r="AMJ38" s="40951"/>
      <c r="AMK38" s="40951"/>
      <c r="AML38" s="40951"/>
      <c r="AMM38" s="40951"/>
      <c r="AMN38" s="40951"/>
      <c r="AMO38" s="40951"/>
      <c r="AMP38" s="40951"/>
      <c r="AMQ38" s="40951"/>
      <c r="AMR38" s="40951"/>
      <c r="AMS38" s="40951"/>
      <c r="AMT38" s="40951"/>
      <c r="AMU38" s="40951"/>
      <c r="AMV38" s="40951"/>
      <c r="AMW38" s="40951"/>
      <c r="AMX38" s="40951"/>
      <c r="AMY38" s="40951"/>
      <c r="AMZ38" s="40951"/>
      <c r="ANA38" s="40951"/>
      <c r="ANB38" s="40951"/>
      <c r="ANC38" s="40951"/>
      <c r="AND38" s="40951"/>
      <c r="ANE38" s="40951"/>
      <c r="ANF38" s="40951"/>
      <c r="ANG38" s="40951"/>
      <c r="ANH38" s="40951"/>
      <c r="ANI38" s="40951"/>
      <c r="ANJ38" s="40951"/>
      <c r="ANK38" s="40951"/>
      <c r="ANL38" s="40951"/>
      <c r="ANM38" s="40951"/>
      <c r="ANN38" s="40951"/>
      <c r="ANO38" s="40951"/>
      <c r="ANP38" s="40951"/>
      <c r="ANQ38" s="40951"/>
      <c r="ANR38" s="40951"/>
      <c r="ANS38" s="40951"/>
      <c r="ANT38" s="40951"/>
      <c r="ANU38" s="40951"/>
      <c r="ANV38" s="40951"/>
      <c r="ANW38" s="40951"/>
      <c r="ANX38" s="40951"/>
      <c r="ANY38" s="40951"/>
      <c r="ANZ38" s="40951"/>
      <c r="AOA38" s="40951"/>
      <c r="AOB38" s="40951"/>
      <c r="AOC38" s="40951"/>
      <c r="AOD38" s="40951"/>
      <c r="AOE38" s="40951"/>
      <c r="AOF38" s="40951"/>
      <c r="AOG38" s="40951"/>
      <c r="AOH38" s="40951"/>
      <c r="AOI38" s="40951"/>
      <c r="AOJ38" s="40951"/>
      <c r="AOK38" s="40951"/>
      <c r="AOL38" s="40951"/>
      <c r="AOM38" s="40951"/>
      <c r="AON38" s="40951"/>
      <c r="AOO38" s="40951"/>
      <c r="AOP38" s="40951"/>
      <c r="AOQ38" s="40951"/>
      <c r="AOR38" s="40951"/>
      <c r="AOS38" s="40951"/>
      <c r="AOT38" s="40951"/>
      <c r="AOU38" s="40951"/>
      <c r="AOV38" s="40951"/>
      <c r="AOW38" s="40951"/>
      <c r="AOX38" s="40951"/>
      <c r="AOY38" s="40951"/>
      <c r="AOZ38" s="40951"/>
      <c r="APA38" s="40951"/>
      <c r="APB38" s="40951"/>
      <c r="APC38" s="40951"/>
      <c r="APD38" s="40951"/>
      <c r="APE38" s="40951"/>
      <c r="APF38" s="40951"/>
      <c r="APG38" s="40951"/>
      <c r="APH38" s="40951"/>
      <c r="API38" s="40951"/>
      <c r="APJ38" s="40951"/>
      <c r="APK38" s="40951"/>
      <c r="APL38" s="40951"/>
      <c r="APM38" s="40951"/>
      <c r="APN38" s="40951"/>
      <c r="APO38" s="40951"/>
      <c r="APP38" s="40951"/>
      <c r="APQ38" s="40951"/>
      <c r="APR38" s="40951"/>
      <c r="APS38" s="40951"/>
      <c r="APT38" s="40951"/>
      <c r="APU38" s="40951"/>
      <c r="APV38" s="40951"/>
      <c r="APW38" s="40951"/>
      <c r="APX38" s="40951"/>
      <c r="APY38" s="40951"/>
      <c r="APZ38" s="40951"/>
      <c r="AQA38" s="40951"/>
      <c r="AQB38" s="40951"/>
      <c r="AQC38" s="40951"/>
      <c r="AQD38" s="40951"/>
      <c r="AQE38" s="40951"/>
      <c r="AQF38" s="40951"/>
      <c r="AQG38" s="40951"/>
      <c r="AQH38" s="40951"/>
      <c r="AQI38" s="40951"/>
      <c r="AQJ38" s="40951"/>
      <c r="AQK38" s="40951"/>
      <c r="AQL38" s="40951"/>
      <c r="AQM38" s="40951"/>
      <c r="AQN38" s="40951"/>
      <c r="AQO38" s="40951"/>
      <c r="AQP38" s="40951"/>
      <c r="AQQ38" s="40951"/>
      <c r="AQR38" s="40951"/>
      <c r="AQS38" s="40951"/>
      <c r="AQT38" s="40951"/>
      <c r="AQU38" s="40951"/>
      <c r="AQV38" s="40951"/>
      <c r="AQW38" s="40951"/>
      <c r="AQX38" s="40951"/>
      <c r="AQY38" s="40951"/>
      <c r="AQZ38" s="40951"/>
      <c r="ARA38" s="40951"/>
      <c r="ARB38" s="40951"/>
      <c r="ARC38" s="40951"/>
      <c r="ARD38" s="40951"/>
      <c r="ARE38" s="40951"/>
      <c r="ARF38" s="40951"/>
      <c r="ARG38" s="40951"/>
      <c r="ARH38" s="40951"/>
      <c r="ARI38" s="40951"/>
      <c r="ARJ38" s="40951"/>
      <c r="ARK38" s="40951"/>
      <c r="ARL38" s="40951"/>
      <c r="ARM38" s="40951"/>
      <c r="ARN38" s="40951"/>
      <c r="ARO38" s="40951"/>
      <c r="ARP38" s="40951"/>
      <c r="ARQ38" s="40951"/>
      <c r="ARR38" s="40951"/>
      <c r="ARS38" s="40951"/>
      <c r="ART38" s="40951"/>
      <c r="ARU38" s="40951"/>
      <c r="ARV38" s="40951"/>
      <c r="ARW38" s="40951"/>
      <c r="ARX38" s="40951"/>
      <c r="ARY38" s="40951"/>
      <c r="ARZ38" s="40951"/>
      <c r="ASA38" s="40951"/>
      <c r="ASB38" s="40951"/>
      <c r="ASC38" s="40951"/>
      <c r="ASD38" s="40951"/>
      <c r="ASE38" s="40951"/>
      <c r="ASF38" s="40951"/>
      <c r="ASG38" s="40951"/>
      <c r="ASH38" s="40951"/>
      <c r="ASI38" s="40951"/>
      <c r="ASJ38" s="40951"/>
      <c r="ASK38" s="40951"/>
      <c r="ASL38" s="40951"/>
      <c r="ASM38" s="40951"/>
      <c r="ASN38" s="40951"/>
      <c r="ASO38" s="40951"/>
      <c r="ASP38" s="40951"/>
      <c r="ASQ38" s="40951"/>
      <c r="ASR38" s="40951"/>
      <c r="ASS38" s="40951"/>
      <c r="AST38" s="40951"/>
      <c r="ASU38" s="40951"/>
      <c r="ASV38" s="40951"/>
      <c r="ASW38" s="40951"/>
      <c r="ASX38" s="40951"/>
      <c r="ASY38" s="40951"/>
      <c r="ASZ38" s="40951"/>
      <c r="ATA38" s="40951"/>
      <c r="ATB38" s="40951"/>
      <c r="ATC38" s="40951"/>
      <c r="ATD38" s="40951"/>
      <c r="ATE38" s="40951"/>
      <c r="ATF38" s="40951"/>
      <c r="ATG38" s="40951"/>
      <c r="ATH38" s="40951"/>
      <c r="ATI38" s="40951"/>
      <c r="ATJ38" s="40951"/>
      <c r="ATK38" s="40951"/>
      <c r="ATL38" s="40951"/>
      <c r="ATM38" s="40951"/>
      <c r="ATN38" s="40951"/>
      <c r="ATO38" s="40951"/>
      <c r="ATP38" s="40951"/>
      <c r="ATQ38" s="40951"/>
      <c r="ATR38" s="40951"/>
      <c r="ATS38" s="40951"/>
      <c r="ATT38" s="40951"/>
      <c r="ATU38" s="40951"/>
      <c r="ATV38" s="40951"/>
      <c r="ATW38" s="40951"/>
      <c r="ATX38" s="40951"/>
      <c r="ATY38" s="40951"/>
      <c r="ATZ38" s="40951"/>
      <c r="AUA38" s="40951"/>
      <c r="AUB38" s="40951"/>
      <c r="AUC38" s="40951"/>
      <c r="AUD38" s="40951"/>
      <c r="AUE38" s="40951"/>
      <c r="AUF38" s="40951"/>
      <c r="AUG38" s="40951"/>
      <c r="AUH38" s="40951"/>
      <c r="AUI38" s="40951"/>
      <c r="AUJ38" s="40951"/>
      <c r="AUK38" s="40951"/>
      <c r="AUL38" s="40951"/>
      <c r="AUM38" s="40951"/>
      <c r="AUN38" s="40951"/>
      <c r="AUO38" s="40951"/>
      <c r="AUP38" s="40951"/>
      <c r="AUQ38" s="40951"/>
      <c r="AUR38" s="40951"/>
      <c r="AUS38" s="40951"/>
      <c r="AUT38" s="40951"/>
      <c r="AUU38" s="40951"/>
      <c r="AUV38" s="40951"/>
      <c r="AUW38" s="40951"/>
      <c r="AUX38" s="40951"/>
      <c r="AUY38" s="40951"/>
      <c r="AUZ38" s="40951"/>
      <c r="AVA38" s="40951"/>
      <c r="AVB38" s="40951"/>
      <c r="AVC38" s="40951"/>
      <c r="AVD38" s="40951"/>
      <c r="AVE38" s="40951"/>
      <c r="AVF38" s="40951"/>
      <c r="AVG38" s="40951"/>
      <c r="AVH38" s="40951"/>
      <c r="AVI38" s="40951"/>
      <c r="AVJ38" s="40951"/>
      <c r="AVK38" s="40951"/>
      <c r="AVL38" s="40951"/>
      <c r="AVM38" s="40951"/>
      <c r="AVN38" s="40951"/>
      <c r="AVO38" s="40951"/>
      <c r="AVP38" s="40951"/>
      <c r="AVQ38" s="40951"/>
      <c r="AVR38" s="40951"/>
      <c r="AVS38" s="40951"/>
      <c r="AVT38" s="40951"/>
      <c r="AVU38" s="40951"/>
      <c r="AVV38" s="40951"/>
      <c r="AVW38" s="40951"/>
      <c r="AVX38" s="40951"/>
      <c r="AVY38" s="40951"/>
      <c r="AVZ38" s="40951"/>
      <c r="AWA38" s="40951"/>
      <c r="AWB38" s="40951"/>
      <c r="AWC38" s="40951"/>
      <c r="AWD38" s="40951"/>
      <c r="AWE38" s="40951"/>
      <c r="AWF38" s="40951"/>
      <c r="AWG38" s="40951"/>
      <c r="AWH38" s="40951"/>
      <c r="AWI38" s="40951"/>
      <c r="AWJ38" s="40951"/>
      <c r="AWK38" s="40951"/>
      <c r="AWL38" s="40951"/>
      <c r="AWM38" s="40951"/>
      <c r="AWN38" s="40951"/>
      <c r="AWO38" s="40951"/>
      <c r="AWP38" s="40951"/>
      <c r="AWQ38" s="40951"/>
      <c r="AWR38" s="40951"/>
      <c r="AWS38" s="40951"/>
      <c r="AWT38" s="40951"/>
      <c r="AWU38" s="40951"/>
      <c r="AWV38" s="40951"/>
      <c r="AWW38" s="40951"/>
      <c r="AWX38" s="40951"/>
      <c r="AWY38" s="40951"/>
      <c r="AWZ38" s="40951"/>
      <c r="AXA38" s="40951"/>
      <c r="AXB38" s="40951"/>
      <c r="AXC38" s="40951"/>
      <c r="AXD38" s="40951"/>
      <c r="AXE38" s="40951"/>
      <c r="AXF38" s="40951"/>
      <c r="AXG38" s="40951"/>
      <c r="AXH38" s="40951"/>
      <c r="AXI38" s="40951"/>
      <c r="AXJ38" s="40951"/>
      <c r="AXK38" s="40951"/>
      <c r="AXL38" s="40951"/>
      <c r="AXM38" s="40951"/>
      <c r="AXN38" s="40951"/>
      <c r="AXO38" s="40951"/>
      <c r="AXP38" s="40951"/>
      <c r="AXQ38" s="40951"/>
      <c r="AXR38" s="40951"/>
      <c r="AXS38" s="40951"/>
      <c r="AXT38" s="40951"/>
      <c r="AXU38" s="40951"/>
      <c r="AXV38" s="40951"/>
      <c r="AXW38" s="40951"/>
      <c r="AXX38" s="40951"/>
      <c r="AXY38" s="40951"/>
      <c r="AXZ38" s="40951"/>
      <c r="AYA38" s="40951"/>
      <c r="AYB38" s="40951"/>
      <c r="AYC38" s="40951"/>
      <c r="AYD38" s="40951"/>
      <c r="AYE38" s="40951"/>
      <c r="AYF38" s="40951"/>
      <c r="AYG38" s="40951"/>
      <c r="AYH38" s="40951"/>
      <c r="AYI38" s="40951"/>
      <c r="AYJ38" s="40951"/>
      <c r="AYK38" s="40951"/>
      <c r="AYL38" s="40951"/>
      <c r="AYM38" s="40951"/>
      <c r="AYN38" s="40951"/>
      <c r="AYO38" s="40951"/>
      <c r="AYP38" s="40951"/>
      <c r="AYQ38" s="40951"/>
      <c r="AYR38" s="40951"/>
      <c r="AYS38" s="40951"/>
      <c r="AYT38" s="40951"/>
      <c r="AYU38" s="40951"/>
      <c r="AYV38" s="40951"/>
      <c r="AYW38" s="40951"/>
      <c r="AYX38" s="40951"/>
      <c r="AYY38" s="40951"/>
      <c r="AYZ38" s="40951"/>
      <c r="AZA38" s="40951"/>
      <c r="AZB38" s="40951"/>
      <c r="AZC38" s="40951"/>
      <c r="AZD38" s="40951"/>
      <c r="AZE38" s="40951"/>
      <c r="AZF38" s="40951"/>
      <c r="AZG38" s="40951"/>
      <c r="AZH38" s="40951"/>
      <c r="AZI38" s="40951"/>
      <c r="AZJ38" s="40951"/>
      <c r="AZK38" s="40951"/>
      <c r="AZL38" s="40951"/>
      <c r="AZM38" s="40951"/>
      <c r="AZN38" s="40951"/>
      <c r="AZO38" s="40951"/>
      <c r="AZP38" s="40951"/>
      <c r="AZQ38" s="40951"/>
      <c r="AZR38" s="40951"/>
      <c r="AZS38" s="40951"/>
      <c r="AZT38" s="40951"/>
      <c r="AZU38" s="40951"/>
      <c r="AZV38" s="40951"/>
      <c r="AZW38" s="40951"/>
      <c r="AZX38" s="40951"/>
      <c r="AZY38" s="40951"/>
      <c r="AZZ38" s="40951"/>
      <c r="BAA38" s="40951"/>
      <c r="BAB38" s="40951"/>
      <c r="BAC38" s="40951"/>
      <c r="BAD38" s="40951"/>
      <c r="BAE38" s="40951"/>
      <c r="BAF38" s="40951"/>
      <c r="BAG38" s="40951"/>
      <c r="BAH38" s="40951"/>
      <c r="BAI38" s="40951"/>
      <c r="BAJ38" s="40951"/>
      <c r="BAK38" s="40951"/>
      <c r="BAL38" s="40951"/>
      <c r="BAM38" s="40951"/>
      <c r="BAN38" s="40951"/>
      <c r="BAO38" s="40951"/>
      <c r="BAP38" s="40951"/>
      <c r="BAQ38" s="40951"/>
      <c r="BAR38" s="40951"/>
      <c r="BAS38" s="40951"/>
      <c r="BAT38" s="40951"/>
      <c r="BAU38" s="40951"/>
      <c r="BAV38" s="40951"/>
      <c r="BAW38" s="40951"/>
      <c r="BAX38" s="40951"/>
      <c r="BAY38" s="40951"/>
      <c r="BAZ38" s="40951"/>
      <c r="BBA38" s="40951"/>
      <c r="BBB38" s="40951"/>
      <c r="BBC38" s="40951"/>
      <c r="BBD38" s="40951"/>
      <c r="BBE38" s="40951"/>
      <c r="BBF38" s="40951"/>
      <c r="BBG38" s="40951"/>
      <c r="BBH38" s="40951"/>
      <c r="BBI38" s="40951"/>
      <c r="BBJ38" s="40951"/>
      <c r="BBK38" s="40951"/>
      <c r="BBL38" s="40951"/>
      <c r="BBM38" s="40951"/>
      <c r="BBN38" s="40951"/>
      <c r="BBO38" s="40951"/>
    </row>
    <row r="39" spans="1:1419" ht="19.5" customHeight="1" x14ac:dyDescent="0.25">
      <c r="A39" s="41980" t="s">
        <v>71</v>
      </c>
      <c r="B39" s="41981"/>
      <c r="C39" s="40997">
        <f t="shared" ref="C39:AH39" si="27">SUM(C36:C38)</f>
        <v>0</v>
      </c>
      <c r="D39" s="40997">
        <f t="shared" si="27"/>
        <v>0</v>
      </c>
      <c r="E39" s="40997">
        <f t="shared" si="27"/>
        <v>0</v>
      </c>
      <c r="F39" s="40997">
        <f t="shared" si="27"/>
        <v>0</v>
      </c>
      <c r="G39" s="40997">
        <f t="shared" si="27"/>
        <v>0</v>
      </c>
      <c r="H39" s="40997">
        <f t="shared" si="27"/>
        <v>0</v>
      </c>
      <c r="I39" s="40997">
        <f t="shared" si="27"/>
        <v>0</v>
      </c>
      <c r="J39" s="40997">
        <f t="shared" si="27"/>
        <v>0</v>
      </c>
      <c r="K39" s="40997">
        <f t="shared" si="27"/>
        <v>0</v>
      </c>
      <c r="L39" s="40997">
        <f t="shared" si="27"/>
        <v>0</v>
      </c>
      <c r="M39" s="40997">
        <f t="shared" si="27"/>
        <v>0</v>
      </c>
      <c r="N39" s="40997">
        <f t="shared" si="27"/>
        <v>0</v>
      </c>
      <c r="O39" s="40997">
        <f t="shared" si="27"/>
        <v>0</v>
      </c>
      <c r="P39" s="40997">
        <f t="shared" si="27"/>
        <v>0</v>
      </c>
      <c r="Q39" s="40997">
        <f t="shared" si="27"/>
        <v>0</v>
      </c>
      <c r="R39" s="40997">
        <f t="shared" si="27"/>
        <v>0</v>
      </c>
      <c r="S39" s="40997">
        <f t="shared" si="27"/>
        <v>0</v>
      </c>
      <c r="T39" s="40997">
        <f t="shared" si="27"/>
        <v>0</v>
      </c>
      <c r="U39" s="40997">
        <f t="shared" si="27"/>
        <v>0</v>
      </c>
      <c r="V39" s="40997">
        <f t="shared" si="27"/>
        <v>0</v>
      </c>
      <c r="W39" s="40997">
        <f t="shared" si="27"/>
        <v>0</v>
      </c>
      <c r="X39" s="40997">
        <f t="shared" si="27"/>
        <v>0</v>
      </c>
      <c r="Y39" s="40997">
        <f t="shared" si="27"/>
        <v>0</v>
      </c>
      <c r="Z39" s="40997">
        <f t="shared" si="27"/>
        <v>0</v>
      </c>
      <c r="AA39" s="40997">
        <f t="shared" si="27"/>
        <v>0</v>
      </c>
      <c r="AB39" s="40997">
        <f t="shared" si="27"/>
        <v>0</v>
      </c>
      <c r="AC39" s="40997">
        <f t="shared" si="27"/>
        <v>0</v>
      </c>
      <c r="AD39" s="40997">
        <f t="shared" si="27"/>
        <v>0</v>
      </c>
      <c r="AE39" s="40997">
        <f t="shared" si="27"/>
        <v>0</v>
      </c>
      <c r="AF39" s="40997">
        <f t="shared" si="27"/>
        <v>0</v>
      </c>
      <c r="AG39" s="40997">
        <f t="shared" si="27"/>
        <v>0</v>
      </c>
      <c r="AH39" s="40997">
        <f t="shared" si="27"/>
        <v>0</v>
      </c>
      <c r="AI39" s="40997">
        <f t="shared" ref="AI39:BN39" si="28">SUM(AI36:AI38)</f>
        <v>0</v>
      </c>
      <c r="AJ39" s="40997">
        <f t="shared" si="28"/>
        <v>0</v>
      </c>
      <c r="AK39" s="40997">
        <f t="shared" si="28"/>
        <v>0</v>
      </c>
      <c r="AL39" s="40997">
        <f t="shared" si="28"/>
        <v>0</v>
      </c>
      <c r="AM39" s="40997">
        <f t="shared" si="28"/>
        <v>0</v>
      </c>
      <c r="AN39" s="40997">
        <f t="shared" si="28"/>
        <v>0</v>
      </c>
      <c r="AO39" s="40997">
        <f t="shared" si="28"/>
        <v>0</v>
      </c>
      <c r="AP39" s="40997">
        <f t="shared" si="28"/>
        <v>0</v>
      </c>
      <c r="AQ39" s="40997">
        <f t="shared" si="28"/>
        <v>0</v>
      </c>
      <c r="AR39" s="40997">
        <f t="shared" si="28"/>
        <v>0</v>
      </c>
      <c r="AS39" s="40997">
        <f t="shared" si="28"/>
        <v>0</v>
      </c>
      <c r="AT39" s="40997">
        <f t="shared" si="28"/>
        <v>0</v>
      </c>
      <c r="AU39" s="40997">
        <f t="shared" si="28"/>
        <v>0</v>
      </c>
      <c r="AV39" s="40997">
        <f t="shared" si="28"/>
        <v>0</v>
      </c>
      <c r="AW39" s="40997">
        <f t="shared" si="28"/>
        <v>0</v>
      </c>
      <c r="AX39" s="40997">
        <f t="shared" si="28"/>
        <v>0</v>
      </c>
      <c r="AY39" s="40997">
        <f t="shared" si="28"/>
        <v>0</v>
      </c>
      <c r="AZ39" s="40997">
        <f t="shared" si="28"/>
        <v>0</v>
      </c>
      <c r="BA39" s="40997">
        <f t="shared" si="28"/>
        <v>0</v>
      </c>
      <c r="BB39" s="40997">
        <f t="shared" si="28"/>
        <v>0</v>
      </c>
      <c r="BC39" s="40997">
        <f t="shared" si="28"/>
        <v>0</v>
      </c>
      <c r="BD39" s="40997">
        <f t="shared" si="28"/>
        <v>0</v>
      </c>
      <c r="BE39" s="40997">
        <f t="shared" si="28"/>
        <v>0</v>
      </c>
      <c r="BF39" s="40997">
        <f t="shared" si="28"/>
        <v>0</v>
      </c>
      <c r="BG39" s="40997">
        <f t="shared" si="28"/>
        <v>0</v>
      </c>
      <c r="BH39" s="40997">
        <f t="shared" si="28"/>
        <v>0</v>
      </c>
      <c r="BI39" s="40997">
        <f t="shared" si="28"/>
        <v>0</v>
      </c>
      <c r="BJ39" s="40997">
        <f t="shared" si="28"/>
        <v>0</v>
      </c>
      <c r="BK39" s="40997">
        <f t="shared" si="28"/>
        <v>0</v>
      </c>
      <c r="BL39" s="40997">
        <f t="shared" si="28"/>
        <v>0</v>
      </c>
      <c r="BM39" s="40997">
        <f t="shared" si="28"/>
        <v>0</v>
      </c>
      <c r="BN39" s="40997">
        <f t="shared" si="28"/>
        <v>0</v>
      </c>
      <c r="BO39" s="40997">
        <f t="shared" ref="BO39:CT39" si="29">SUM(BO36:BO38)</f>
        <v>0</v>
      </c>
      <c r="BP39" s="40997">
        <f t="shared" si="29"/>
        <v>0</v>
      </c>
      <c r="BQ39" s="40997">
        <f t="shared" si="29"/>
        <v>0</v>
      </c>
      <c r="BR39" s="40997">
        <f t="shared" si="29"/>
        <v>0</v>
      </c>
      <c r="BS39" s="40997">
        <f t="shared" si="29"/>
        <v>0</v>
      </c>
      <c r="BT39" s="40997">
        <f t="shared" si="29"/>
        <v>0</v>
      </c>
      <c r="BU39" s="40997">
        <f t="shared" si="29"/>
        <v>0</v>
      </c>
      <c r="BV39" s="40997">
        <f t="shared" si="29"/>
        <v>0</v>
      </c>
      <c r="BW39" s="40997">
        <f t="shared" si="29"/>
        <v>0</v>
      </c>
      <c r="BX39" s="40997">
        <f t="shared" si="29"/>
        <v>0</v>
      </c>
      <c r="BY39" s="40997">
        <f t="shared" si="29"/>
        <v>0</v>
      </c>
      <c r="BZ39" s="40997">
        <f t="shared" si="29"/>
        <v>0</v>
      </c>
      <c r="CA39" s="40997">
        <f t="shared" si="29"/>
        <v>0</v>
      </c>
      <c r="CB39" s="40997">
        <f t="shared" si="29"/>
        <v>0</v>
      </c>
      <c r="CC39" s="40997">
        <f t="shared" si="29"/>
        <v>0</v>
      </c>
      <c r="CD39" s="40997">
        <f t="shared" si="29"/>
        <v>0</v>
      </c>
      <c r="CE39" s="40997">
        <f t="shared" si="29"/>
        <v>0</v>
      </c>
      <c r="CF39" s="40997">
        <f t="shared" si="29"/>
        <v>0</v>
      </c>
      <c r="CG39" s="40997">
        <f t="shared" si="29"/>
        <v>0</v>
      </c>
      <c r="CH39" s="40998">
        <f t="shared" si="29"/>
        <v>0</v>
      </c>
      <c r="CI39" s="40999">
        <f t="shared" si="29"/>
        <v>0</v>
      </c>
      <c r="CJ39" s="40997">
        <f t="shared" si="29"/>
        <v>0</v>
      </c>
      <c r="CK39" s="40997">
        <f t="shared" si="29"/>
        <v>0</v>
      </c>
      <c r="CL39" s="40997">
        <f t="shared" si="29"/>
        <v>0</v>
      </c>
      <c r="CM39" s="40997">
        <f t="shared" si="29"/>
        <v>0</v>
      </c>
      <c r="CN39" s="41000">
        <f t="shared" si="29"/>
        <v>0</v>
      </c>
      <c r="CO39" s="40951"/>
      <c r="CP39" s="40951"/>
      <c r="CQ39" s="40951"/>
      <c r="CR39" s="40951"/>
      <c r="CS39" s="40951"/>
      <c r="CT39" s="40951"/>
      <c r="CU39" s="40951"/>
      <c r="CV39" s="40951"/>
      <c r="CW39" s="40951"/>
      <c r="CX39" s="40951"/>
      <c r="CY39" s="40951"/>
      <c r="CZ39" s="40951"/>
      <c r="DA39" s="40951"/>
      <c r="DB39" s="40951"/>
      <c r="DC39" s="40951"/>
      <c r="DD39" s="40951"/>
      <c r="DE39" s="40951"/>
      <c r="DF39" s="40951"/>
      <c r="DG39" s="40951"/>
      <c r="DH39" s="40951"/>
      <c r="DI39" s="40951"/>
      <c r="DJ39" s="40951"/>
      <c r="DK39" s="40951"/>
      <c r="DL39" s="40951"/>
      <c r="DM39" s="40951"/>
      <c r="DN39" s="40951"/>
      <c r="DO39" s="40951"/>
      <c r="DP39" s="40951"/>
      <c r="DQ39" s="40951"/>
      <c r="DR39" s="40951"/>
      <c r="DS39" s="40951"/>
      <c r="DT39" s="40951"/>
      <c r="DU39" s="40951"/>
      <c r="DV39" s="40951"/>
      <c r="DW39" s="40951"/>
      <c r="DX39" s="40951"/>
      <c r="DY39" s="40951"/>
      <c r="DZ39" s="40951"/>
      <c r="EA39" s="40951"/>
      <c r="EB39" s="40951"/>
      <c r="EC39" s="40951"/>
      <c r="ED39" s="40951"/>
      <c r="EE39" s="40951"/>
      <c r="EF39" s="40951"/>
      <c r="EG39" s="40951"/>
      <c r="EH39" s="40951"/>
      <c r="EI39" s="40951"/>
      <c r="EJ39" s="40951"/>
      <c r="EK39" s="40951"/>
      <c r="EL39" s="40951"/>
      <c r="EM39" s="40951"/>
      <c r="EN39" s="40951"/>
      <c r="EO39" s="40951"/>
      <c r="EP39" s="40951"/>
      <c r="EQ39" s="40951"/>
      <c r="ER39" s="40951"/>
      <c r="ES39" s="40951"/>
      <c r="ET39" s="40951"/>
      <c r="EU39" s="40951"/>
      <c r="EV39" s="40951"/>
      <c r="EW39" s="40951"/>
      <c r="EX39" s="40951"/>
      <c r="EY39" s="40951"/>
      <c r="EZ39" s="40951"/>
      <c r="FA39" s="40951"/>
      <c r="FB39" s="40951"/>
      <c r="FC39" s="40951"/>
      <c r="FD39" s="40951"/>
      <c r="FE39" s="40951"/>
      <c r="FF39" s="40951"/>
      <c r="FG39" s="40951"/>
      <c r="FH39" s="40951"/>
      <c r="FI39" s="40951"/>
      <c r="FJ39" s="40951"/>
      <c r="FK39" s="40951"/>
      <c r="FL39" s="40951"/>
      <c r="FM39" s="40951"/>
      <c r="FN39" s="40951"/>
      <c r="FO39" s="40951"/>
      <c r="FP39" s="40951"/>
      <c r="FQ39" s="40951"/>
      <c r="FR39" s="40951"/>
      <c r="FS39" s="40951"/>
      <c r="FT39" s="40951"/>
      <c r="FU39" s="40951"/>
      <c r="FV39" s="40951"/>
      <c r="FW39" s="40951"/>
      <c r="FX39" s="40951"/>
      <c r="FY39" s="40951"/>
      <c r="FZ39" s="40951"/>
      <c r="GA39" s="40951"/>
      <c r="GB39" s="40951"/>
      <c r="GC39" s="40951"/>
      <c r="GD39" s="40951"/>
      <c r="GE39" s="40951"/>
      <c r="GF39" s="40951"/>
      <c r="GG39" s="40951"/>
      <c r="GH39" s="40951"/>
      <c r="GI39" s="40951"/>
      <c r="GJ39" s="40951"/>
      <c r="GK39" s="40951"/>
      <c r="GL39" s="40951"/>
      <c r="GM39" s="40951"/>
      <c r="GN39" s="40951"/>
      <c r="GO39" s="40951"/>
      <c r="GP39" s="40951"/>
      <c r="GQ39" s="40951"/>
      <c r="GR39" s="40951"/>
      <c r="GS39" s="40951"/>
      <c r="GT39" s="40951"/>
      <c r="GU39" s="40951"/>
      <c r="GV39" s="40951"/>
      <c r="GW39" s="40951"/>
      <c r="GX39" s="40951"/>
      <c r="GY39" s="40951"/>
      <c r="GZ39" s="40951"/>
      <c r="HA39" s="40951"/>
      <c r="HB39" s="40951"/>
      <c r="HC39" s="40951"/>
      <c r="HD39" s="40951"/>
      <c r="HE39" s="40951"/>
      <c r="HF39" s="40951"/>
      <c r="HG39" s="40951"/>
      <c r="HH39" s="40951"/>
      <c r="HI39" s="40951"/>
      <c r="HJ39" s="40951"/>
      <c r="HK39" s="40951"/>
      <c r="HL39" s="40951"/>
      <c r="HM39" s="40951"/>
      <c r="HN39" s="40951"/>
      <c r="HO39" s="40951"/>
      <c r="HP39" s="40951"/>
      <c r="HQ39" s="40951"/>
      <c r="HR39" s="40951"/>
      <c r="HS39" s="40951"/>
      <c r="HT39" s="40951"/>
      <c r="HU39" s="40951"/>
      <c r="HV39" s="40951"/>
      <c r="HW39" s="40951"/>
      <c r="HX39" s="40951"/>
      <c r="HY39" s="40951"/>
      <c r="HZ39" s="40951"/>
      <c r="IA39" s="40951"/>
      <c r="IB39" s="40951"/>
      <c r="IC39" s="40951"/>
      <c r="ID39" s="40951"/>
      <c r="IE39" s="40951"/>
      <c r="IF39" s="40951"/>
      <c r="IG39" s="40951"/>
      <c r="IH39" s="40951"/>
      <c r="II39" s="40951"/>
      <c r="IJ39" s="40951"/>
      <c r="IK39" s="40951"/>
      <c r="IL39" s="40951"/>
      <c r="IM39" s="40951"/>
      <c r="IN39" s="40951"/>
      <c r="IO39" s="40951"/>
      <c r="IP39" s="40951"/>
      <c r="IQ39" s="40951"/>
      <c r="IR39" s="40951"/>
      <c r="IS39" s="40951"/>
      <c r="IT39" s="40951"/>
      <c r="IU39" s="40951"/>
      <c r="IV39" s="40951"/>
      <c r="IW39" s="40951"/>
      <c r="IX39" s="40951"/>
      <c r="IY39" s="40951"/>
      <c r="IZ39" s="40951"/>
      <c r="JA39" s="40951"/>
      <c r="JB39" s="40951"/>
      <c r="JC39" s="40951"/>
      <c r="JD39" s="40951"/>
      <c r="JE39" s="40951"/>
      <c r="JF39" s="40951"/>
      <c r="JG39" s="40951"/>
      <c r="JH39" s="40951"/>
      <c r="JI39" s="40951"/>
      <c r="JJ39" s="40951"/>
      <c r="JK39" s="40951"/>
      <c r="JL39" s="40951"/>
      <c r="JM39" s="40951"/>
      <c r="JN39" s="40951"/>
      <c r="JO39" s="40951"/>
      <c r="JP39" s="40951"/>
      <c r="JQ39" s="40951"/>
      <c r="JR39" s="40951"/>
      <c r="JS39" s="40951"/>
      <c r="JT39" s="40951"/>
      <c r="JU39" s="40951"/>
      <c r="JV39" s="40951"/>
      <c r="JW39" s="40951"/>
      <c r="JX39" s="40951"/>
      <c r="JY39" s="40951"/>
      <c r="JZ39" s="40951"/>
      <c r="KA39" s="40951"/>
      <c r="KB39" s="40951"/>
      <c r="KC39" s="40951"/>
      <c r="KD39" s="40951"/>
      <c r="KE39" s="40951"/>
      <c r="KF39" s="40951"/>
      <c r="KG39" s="40951"/>
      <c r="KH39" s="40951"/>
      <c r="KI39" s="40951"/>
      <c r="KJ39" s="40951"/>
      <c r="KK39" s="40951"/>
      <c r="KL39" s="40951"/>
      <c r="KM39" s="40951"/>
      <c r="KN39" s="40951"/>
      <c r="KO39" s="40951"/>
      <c r="KP39" s="40951"/>
      <c r="KQ39" s="40951"/>
      <c r="KR39" s="40951"/>
      <c r="KS39" s="40951"/>
      <c r="KT39" s="40951"/>
      <c r="KU39" s="40951"/>
      <c r="KV39" s="40951"/>
      <c r="KW39" s="40951"/>
      <c r="KX39" s="40951"/>
      <c r="KY39" s="40951"/>
      <c r="KZ39" s="40951"/>
      <c r="LA39" s="40951"/>
      <c r="LB39" s="40951"/>
      <c r="LC39" s="40951"/>
      <c r="LD39" s="40951"/>
      <c r="LE39" s="40951"/>
      <c r="LF39" s="40951"/>
      <c r="LG39" s="40951"/>
      <c r="LH39" s="40951"/>
      <c r="LI39" s="40951"/>
      <c r="LJ39" s="40951"/>
      <c r="LK39" s="40951"/>
      <c r="LL39" s="40951"/>
      <c r="LM39" s="40951"/>
      <c r="LN39" s="40951"/>
      <c r="LO39" s="40951"/>
      <c r="LP39" s="40951"/>
      <c r="LQ39" s="40951"/>
      <c r="LR39" s="40951"/>
      <c r="LS39" s="40951"/>
      <c r="LT39" s="40951"/>
      <c r="LU39" s="40951"/>
      <c r="LV39" s="40951"/>
      <c r="LW39" s="40951"/>
      <c r="LX39" s="40951"/>
      <c r="LY39" s="40951"/>
      <c r="LZ39" s="40951"/>
      <c r="MA39" s="40951"/>
      <c r="MB39" s="40951"/>
      <c r="MC39" s="40951"/>
      <c r="MD39" s="40951"/>
      <c r="ME39" s="40951"/>
      <c r="MF39" s="40951"/>
      <c r="MG39" s="40951"/>
      <c r="MH39" s="40951"/>
      <c r="MI39" s="40951"/>
      <c r="MJ39" s="40951"/>
      <c r="MK39" s="40951"/>
      <c r="ML39" s="40951"/>
      <c r="MM39" s="40951"/>
      <c r="MN39" s="40951"/>
      <c r="MO39" s="40951"/>
      <c r="MP39" s="40951"/>
      <c r="MQ39" s="40951"/>
      <c r="MR39" s="40951"/>
      <c r="MS39" s="40951"/>
      <c r="MT39" s="40951"/>
      <c r="MU39" s="40951"/>
      <c r="MV39" s="40951"/>
      <c r="MW39" s="40951"/>
      <c r="MX39" s="40951"/>
      <c r="MY39" s="40951"/>
      <c r="MZ39" s="40951"/>
      <c r="NA39" s="40951"/>
      <c r="NB39" s="40951"/>
      <c r="NC39" s="40951"/>
      <c r="ND39" s="40951"/>
      <c r="NE39" s="40951"/>
      <c r="NF39" s="40951"/>
      <c r="NG39" s="40951"/>
      <c r="NH39" s="40951"/>
      <c r="NI39" s="40951"/>
      <c r="NJ39" s="40951"/>
      <c r="NK39" s="40951"/>
      <c r="NL39" s="40951"/>
      <c r="NM39" s="40951"/>
      <c r="NN39" s="40951"/>
      <c r="NO39" s="40951"/>
      <c r="NP39" s="40951"/>
      <c r="NQ39" s="40951"/>
      <c r="NR39" s="40951"/>
      <c r="NS39" s="40951"/>
      <c r="NT39" s="40951"/>
      <c r="NU39" s="40951"/>
      <c r="NV39" s="40951"/>
      <c r="NW39" s="40951"/>
      <c r="NX39" s="40951"/>
      <c r="NY39" s="40951"/>
      <c r="NZ39" s="40951"/>
      <c r="OA39" s="40951"/>
      <c r="OB39" s="40951"/>
      <c r="OC39" s="40951"/>
      <c r="OD39" s="40951"/>
      <c r="OE39" s="40951"/>
      <c r="OF39" s="40951"/>
      <c r="OG39" s="40951"/>
      <c r="OH39" s="40951"/>
      <c r="OI39" s="40951"/>
      <c r="OJ39" s="40951"/>
      <c r="OK39" s="40951"/>
      <c r="OL39" s="40951"/>
      <c r="OM39" s="40951"/>
      <c r="ON39" s="40951"/>
      <c r="OO39" s="40951"/>
      <c r="OP39" s="40951"/>
      <c r="OQ39" s="40951"/>
      <c r="OR39" s="40951"/>
      <c r="OS39" s="40951"/>
      <c r="OT39" s="40951"/>
      <c r="OU39" s="40951"/>
      <c r="OV39" s="40951"/>
      <c r="OW39" s="40951"/>
      <c r="OX39" s="40951"/>
      <c r="OY39" s="40951"/>
      <c r="OZ39" s="40951"/>
      <c r="PA39" s="40951"/>
      <c r="PB39" s="40951"/>
      <c r="PC39" s="40951"/>
      <c r="PD39" s="40951"/>
      <c r="PE39" s="40951"/>
      <c r="PF39" s="40951"/>
      <c r="PG39" s="40951"/>
      <c r="PH39" s="40951"/>
      <c r="PI39" s="40951"/>
      <c r="PJ39" s="40951"/>
      <c r="PK39" s="40951"/>
      <c r="PL39" s="40951"/>
      <c r="PM39" s="40951"/>
      <c r="PN39" s="40951"/>
      <c r="PO39" s="40951"/>
      <c r="PP39" s="40951"/>
      <c r="PQ39" s="40951"/>
      <c r="PR39" s="40951"/>
      <c r="PS39" s="40951"/>
      <c r="PT39" s="40951"/>
      <c r="PU39" s="40951"/>
      <c r="PV39" s="40951"/>
      <c r="PW39" s="40951"/>
      <c r="PX39" s="40951"/>
      <c r="PY39" s="40951"/>
      <c r="PZ39" s="40951"/>
      <c r="QA39" s="40951"/>
      <c r="QB39" s="40951"/>
      <c r="QC39" s="40951"/>
      <c r="QD39" s="40951"/>
      <c r="QE39" s="40951"/>
      <c r="QF39" s="40951"/>
      <c r="QG39" s="40951"/>
      <c r="QH39" s="40951"/>
      <c r="QI39" s="40951"/>
      <c r="QJ39" s="40951"/>
      <c r="QK39" s="40951"/>
      <c r="QL39" s="40951"/>
      <c r="QM39" s="40951"/>
      <c r="QN39" s="40951"/>
      <c r="QO39" s="40951"/>
      <c r="QP39" s="40951"/>
      <c r="QQ39" s="40951"/>
      <c r="QR39" s="40951"/>
      <c r="QS39" s="40951"/>
      <c r="QT39" s="40951"/>
      <c r="QU39" s="40951"/>
      <c r="QV39" s="40951"/>
      <c r="QW39" s="40951"/>
      <c r="QX39" s="40951"/>
      <c r="QY39" s="40951"/>
      <c r="QZ39" s="40951"/>
      <c r="RA39" s="40951"/>
      <c r="RB39" s="40951"/>
      <c r="RC39" s="40951"/>
      <c r="RD39" s="40951"/>
      <c r="RE39" s="40951"/>
      <c r="RF39" s="40951"/>
      <c r="RG39" s="40951"/>
      <c r="RH39" s="40951"/>
      <c r="RI39" s="40951"/>
      <c r="RJ39" s="40951"/>
      <c r="RK39" s="40951"/>
      <c r="RL39" s="40951"/>
      <c r="RM39" s="40951"/>
      <c r="RN39" s="40951"/>
      <c r="RO39" s="40951"/>
      <c r="RP39" s="40951"/>
      <c r="RQ39" s="40951"/>
      <c r="RR39" s="40951"/>
      <c r="RS39" s="40951"/>
      <c r="RT39" s="40951"/>
      <c r="RU39" s="40951"/>
      <c r="RV39" s="40951"/>
      <c r="RW39" s="40951"/>
      <c r="RX39" s="40951"/>
      <c r="RY39" s="40951"/>
      <c r="RZ39" s="40951"/>
      <c r="SA39" s="40951"/>
      <c r="SB39" s="40951"/>
      <c r="SC39" s="40951"/>
      <c r="SD39" s="40951"/>
      <c r="SE39" s="40951"/>
      <c r="SF39" s="40951"/>
      <c r="SG39" s="40951"/>
      <c r="SH39" s="40951"/>
      <c r="SI39" s="40951"/>
      <c r="SJ39" s="40951"/>
      <c r="SK39" s="40951"/>
      <c r="SL39" s="40951"/>
      <c r="SM39" s="40951"/>
      <c r="SN39" s="40951"/>
      <c r="SO39" s="40951"/>
      <c r="SP39" s="40951"/>
      <c r="SQ39" s="40951"/>
      <c r="SR39" s="40951"/>
      <c r="SS39" s="40951"/>
      <c r="ST39" s="40951"/>
      <c r="SU39" s="40951"/>
      <c r="SV39" s="40951"/>
      <c r="SW39" s="40951"/>
      <c r="SX39" s="40951"/>
      <c r="SY39" s="40951"/>
      <c r="SZ39" s="40951"/>
      <c r="TA39" s="40951"/>
      <c r="TB39" s="40951"/>
      <c r="TC39" s="40951"/>
      <c r="TD39" s="40951"/>
      <c r="TE39" s="40951"/>
      <c r="TF39" s="40951"/>
      <c r="TG39" s="40951"/>
      <c r="TH39" s="40951"/>
      <c r="TI39" s="40951"/>
      <c r="TJ39" s="40951"/>
      <c r="TK39" s="40951"/>
      <c r="TL39" s="40951"/>
      <c r="TM39" s="40951"/>
      <c r="TN39" s="40951"/>
      <c r="TO39" s="40951"/>
      <c r="TP39" s="40951"/>
      <c r="TQ39" s="40951"/>
      <c r="TR39" s="40951"/>
      <c r="TS39" s="40951"/>
      <c r="TT39" s="40951"/>
      <c r="TU39" s="40951"/>
      <c r="TV39" s="40951"/>
      <c r="TW39" s="40951"/>
      <c r="TX39" s="40951"/>
      <c r="TY39" s="40951"/>
      <c r="TZ39" s="40951"/>
      <c r="UA39" s="40951"/>
      <c r="UB39" s="40951"/>
      <c r="UC39" s="40951"/>
      <c r="UD39" s="40951"/>
      <c r="UE39" s="40951"/>
      <c r="UF39" s="40951"/>
      <c r="UG39" s="40951"/>
      <c r="UH39" s="40951"/>
      <c r="UI39" s="40951"/>
      <c r="UJ39" s="40951"/>
      <c r="UK39" s="40951"/>
      <c r="UL39" s="40951"/>
      <c r="UM39" s="40951"/>
      <c r="UN39" s="40951"/>
      <c r="UO39" s="40951"/>
      <c r="UP39" s="40951"/>
      <c r="UQ39" s="40951"/>
      <c r="UR39" s="40951"/>
      <c r="US39" s="40951"/>
      <c r="UT39" s="40951"/>
      <c r="UU39" s="40951"/>
      <c r="UV39" s="40951"/>
      <c r="UW39" s="40951"/>
      <c r="UX39" s="40951"/>
      <c r="UY39" s="40951"/>
      <c r="UZ39" s="40951"/>
      <c r="VA39" s="40951"/>
      <c r="VB39" s="40951"/>
      <c r="VC39" s="40951"/>
      <c r="VD39" s="40951"/>
      <c r="VE39" s="40951"/>
      <c r="VF39" s="40951"/>
      <c r="VG39" s="40951"/>
      <c r="VH39" s="40951"/>
      <c r="VI39" s="40951"/>
      <c r="VJ39" s="40951"/>
      <c r="VK39" s="40951"/>
      <c r="VL39" s="40951"/>
      <c r="VM39" s="40951"/>
      <c r="VN39" s="40951"/>
      <c r="VO39" s="40951"/>
      <c r="VP39" s="40951"/>
      <c r="VQ39" s="40951"/>
      <c r="VR39" s="40951"/>
      <c r="VS39" s="40951"/>
      <c r="VT39" s="40951"/>
      <c r="VU39" s="40951"/>
      <c r="VV39" s="40951"/>
      <c r="VW39" s="40951"/>
      <c r="VX39" s="40951"/>
      <c r="VY39" s="40951"/>
      <c r="VZ39" s="40951"/>
      <c r="WA39" s="40951"/>
      <c r="WB39" s="40951"/>
      <c r="WC39" s="40951"/>
      <c r="WD39" s="40951"/>
      <c r="WE39" s="40951"/>
      <c r="WF39" s="40951"/>
      <c r="WG39" s="40951"/>
      <c r="WH39" s="40951"/>
      <c r="WI39" s="40951"/>
      <c r="WJ39" s="40951"/>
      <c r="WK39" s="40951"/>
      <c r="WL39" s="40951"/>
      <c r="WM39" s="40951"/>
      <c r="WN39" s="40951"/>
      <c r="WO39" s="40951"/>
      <c r="WP39" s="40951"/>
      <c r="WQ39" s="40951"/>
      <c r="WR39" s="40951"/>
      <c r="WS39" s="40951"/>
      <c r="WT39" s="40951"/>
      <c r="WU39" s="40951"/>
      <c r="WV39" s="40951"/>
      <c r="WW39" s="40951"/>
      <c r="WX39" s="40951"/>
      <c r="WY39" s="40951"/>
      <c r="WZ39" s="40951"/>
      <c r="XA39" s="40951"/>
      <c r="XB39" s="40951"/>
      <c r="XC39" s="40951"/>
      <c r="XD39" s="40951"/>
      <c r="XE39" s="40951"/>
      <c r="XF39" s="40951"/>
      <c r="XG39" s="40951"/>
      <c r="XH39" s="40951"/>
      <c r="XI39" s="40951"/>
      <c r="XJ39" s="40951"/>
      <c r="XK39" s="40951"/>
      <c r="XL39" s="40951"/>
      <c r="XM39" s="40951"/>
      <c r="XN39" s="40951"/>
      <c r="XO39" s="40951"/>
      <c r="XP39" s="40951"/>
      <c r="XQ39" s="40951"/>
      <c r="XR39" s="40951"/>
      <c r="XS39" s="40951"/>
      <c r="XT39" s="40951"/>
      <c r="XU39" s="40951"/>
      <c r="XV39" s="40951"/>
      <c r="XW39" s="40951"/>
      <c r="XX39" s="40951"/>
      <c r="XY39" s="40951"/>
      <c r="XZ39" s="40951"/>
      <c r="YA39" s="40951"/>
      <c r="YB39" s="40951"/>
      <c r="YC39" s="40951"/>
      <c r="YD39" s="40951"/>
      <c r="YE39" s="40951"/>
      <c r="YF39" s="40951"/>
      <c r="YG39" s="40951"/>
      <c r="YH39" s="40951"/>
      <c r="YI39" s="40951"/>
      <c r="YJ39" s="40951"/>
      <c r="YK39" s="40951"/>
      <c r="YL39" s="40951"/>
      <c r="YM39" s="40951"/>
      <c r="YN39" s="40951"/>
      <c r="YO39" s="40951"/>
      <c r="YP39" s="40951"/>
      <c r="YQ39" s="40951"/>
      <c r="YR39" s="40951"/>
      <c r="YS39" s="40951"/>
      <c r="YT39" s="40951"/>
      <c r="YU39" s="40951"/>
      <c r="YV39" s="40951"/>
      <c r="YW39" s="40951"/>
      <c r="YX39" s="40951"/>
      <c r="YY39" s="40951"/>
      <c r="YZ39" s="40951"/>
      <c r="ZA39" s="40951"/>
      <c r="ZB39" s="40951"/>
      <c r="ZC39" s="40951"/>
      <c r="ZD39" s="40951"/>
      <c r="ZE39" s="40951"/>
      <c r="ZF39" s="40951"/>
      <c r="ZG39" s="40951"/>
      <c r="ZH39" s="40951"/>
      <c r="ZI39" s="40951"/>
      <c r="ZJ39" s="40951"/>
      <c r="ZK39" s="40951"/>
      <c r="ZL39" s="40951"/>
      <c r="ZM39" s="40951"/>
      <c r="ZN39" s="40951"/>
      <c r="ZO39" s="40951"/>
      <c r="ZP39" s="40951"/>
      <c r="ZQ39" s="40951"/>
      <c r="ZR39" s="40951"/>
      <c r="ZS39" s="40951"/>
      <c r="ZT39" s="40951"/>
      <c r="ZU39" s="40951"/>
      <c r="ZV39" s="40951"/>
      <c r="ZW39" s="40951"/>
      <c r="ZX39" s="40951"/>
      <c r="ZY39" s="40951"/>
      <c r="ZZ39" s="40951"/>
      <c r="AAA39" s="40951"/>
      <c r="AAB39" s="40951"/>
      <c r="AAC39" s="40951"/>
      <c r="AAD39" s="40951"/>
      <c r="AAE39" s="40951"/>
      <c r="AAF39" s="40951"/>
      <c r="AAG39" s="40951"/>
      <c r="AAH39" s="40951"/>
      <c r="AAI39" s="40951"/>
      <c r="AAJ39" s="40951"/>
      <c r="AAK39" s="40951"/>
      <c r="AAL39" s="40951"/>
      <c r="AAM39" s="40951"/>
      <c r="AAN39" s="40951"/>
      <c r="AAO39" s="40951"/>
      <c r="AAP39" s="40951"/>
      <c r="AAQ39" s="40951"/>
      <c r="AAR39" s="40951"/>
      <c r="AAS39" s="40951"/>
      <c r="AAT39" s="40951"/>
      <c r="AAU39" s="40951"/>
      <c r="AAV39" s="40951"/>
      <c r="AAW39" s="40951"/>
      <c r="AAX39" s="40951"/>
      <c r="AAY39" s="40951"/>
      <c r="AAZ39" s="40951"/>
      <c r="ABA39" s="40951"/>
      <c r="ABB39" s="40951"/>
      <c r="ABC39" s="40951"/>
      <c r="ABD39" s="40951"/>
      <c r="ABE39" s="40951"/>
      <c r="ABF39" s="40951"/>
      <c r="ABG39" s="40951"/>
      <c r="ABH39" s="40951"/>
      <c r="ABI39" s="40951"/>
      <c r="ABJ39" s="40951"/>
      <c r="ABK39" s="40951"/>
      <c r="ABL39" s="40951"/>
      <c r="ABM39" s="40951"/>
      <c r="ABN39" s="40951"/>
      <c r="ABO39" s="40951"/>
      <c r="ABP39" s="40951"/>
      <c r="ABQ39" s="40951"/>
      <c r="ABR39" s="40951"/>
      <c r="ABS39" s="40951"/>
      <c r="ABT39" s="40951"/>
      <c r="ABU39" s="40951"/>
      <c r="ABV39" s="40951"/>
      <c r="ABW39" s="40951"/>
      <c r="ABX39" s="40951"/>
      <c r="ABY39" s="40951"/>
      <c r="ABZ39" s="40951"/>
      <c r="ACA39" s="40951"/>
      <c r="ACB39" s="40951"/>
      <c r="ACC39" s="40951"/>
      <c r="ACD39" s="40951"/>
      <c r="ACE39" s="40951"/>
      <c r="ACF39" s="40951"/>
      <c r="ACG39" s="40951"/>
      <c r="ACH39" s="40951"/>
      <c r="ACI39" s="40951"/>
      <c r="ACJ39" s="40951"/>
      <c r="ACK39" s="40951"/>
      <c r="ACL39" s="40951"/>
      <c r="ACM39" s="40951"/>
      <c r="ACN39" s="40951"/>
      <c r="ACO39" s="40951"/>
      <c r="ACP39" s="40951"/>
      <c r="ACQ39" s="40951"/>
      <c r="ACR39" s="40951"/>
      <c r="ACS39" s="40951"/>
      <c r="ACT39" s="40951"/>
      <c r="ACU39" s="40951"/>
      <c r="ACV39" s="40951"/>
      <c r="ACW39" s="40951"/>
      <c r="ACX39" s="40951"/>
      <c r="ACY39" s="40951"/>
      <c r="ACZ39" s="40951"/>
      <c r="ADA39" s="40951"/>
      <c r="ADB39" s="40951"/>
      <c r="ADC39" s="40951"/>
      <c r="ADD39" s="40951"/>
      <c r="ADE39" s="40951"/>
      <c r="ADF39" s="40951"/>
      <c r="ADG39" s="40951"/>
      <c r="ADH39" s="40951"/>
      <c r="ADI39" s="40951"/>
      <c r="ADJ39" s="40951"/>
      <c r="ADK39" s="40951"/>
      <c r="ADL39" s="40951"/>
      <c r="ADM39" s="40951"/>
      <c r="ADN39" s="40951"/>
      <c r="ADO39" s="40951"/>
      <c r="ADP39" s="40951"/>
      <c r="ADQ39" s="40951"/>
      <c r="ADR39" s="40951"/>
      <c r="ADS39" s="40951"/>
      <c r="ADT39" s="40951"/>
      <c r="ADU39" s="40951"/>
      <c r="ADV39" s="40951"/>
      <c r="ADW39" s="40951"/>
      <c r="ADX39" s="40951"/>
      <c r="ADY39" s="40951"/>
      <c r="ADZ39" s="40951"/>
      <c r="AEA39" s="40951"/>
      <c r="AEB39" s="40951"/>
      <c r="AEC39" s="40951"/>
      <c r="AED39" s="40951"/>
      <c r="AEE39" s="40951"/>
      <c r="AEF39" s="40951"/>
      <c r="AEG39" s="40951"/>
      <c r="AEH39" s="40951"/>
      <c r="AEI39" s="40951"/>
      <c r="AEJ39" s="40951"/>
      <c r="AEK39" s="40951"/>
      <c r="AEL39" s="40951"/>
      <c r="AEM39" s="40951"/>
      <c r="AEN39" s="40951"/>
      <c r="AEO39" s="40951"/>
      <c r="AEP39" s="40951"/>
      <c r="AEQ39" s="40951"/>
      <c r="AER39" s="40951"/>
      <c r="AES39" s="40951"/>
      <c r="AET39" s="40951"/>
      <c r="AEU39" s="40951"/>
      <c r="AEV39" s="40951"/>
      <c r="AEW39" s="40951"/>
      <c r="AEX39" s="40951"/>
      <c r="AEY39" s="40951"/>
      <c r="AEZ39" s="40951"/>
      <c r="AFA39" s="40951"/>
      <c r="AFB39" s="40951"/>
      <c r="AFC39" s="40951"/>
      <c r="AFD39" s="40951"/>
      <c r="AFE39" s="40951"/>
      <c r="AFF39" s="40951"/>
      <c r="AFG39" s="40951"/>
      <c r="AFH39" s="40951"/>
      <c r="AFI39" s="40951"/>
      <c r="AFJ39" s="40951"/>
      <c r="AFK39" s="40951"/>
      <c r="AFL39" s="40951"/>
      <c r="AFM39" s="40951"/>
      <c r="AFN39" s="40951"/>
      <c r="AFO39" s="40951"/>
      <c r="AFP39" s="40951"/>
      <c r="AFQ39" s="40951"/>
      <c r="AFR39" s="40951"/>
      <c r="AFS39" s="40951"/>
      <c r="AFT39" s="40951"/>
      <c r="AFU39" s="40951"/>
      <c r="AFV39" s="40951"/>
      <c r="AFW39" s="40951"/>
      <c r="AFX39" s="40951"/>
      <c r="AFY39" s="40951"/>
      <c r="AFZ39" s="40951"/>
      <c r="AGA39" s="40951"/>
      <c r="AGB39" s="40951"/>
      <c r="AGC39" s="40951"/>
      <c r="AGD39" s="40951"/>
      <c r="AGE39" s="40951"/>
      <c r="AGF39" s="40951"/>
      <c r="AGG39" s="40951"/>
      <c r="AGH39" s="40951"/>
      <c r="AGI39" s="40951"/>
      <c r="AGJ39" s="40951"/>
      <c r="AGK39" s="40951"/>
      <c r="AGL39" s="40951"/>
      <c r="AGM39" s="40951"/>
      <c r="AGN39" s="40951"/>
      <c r="AGO39" s="40951"/>
      <c r="AGP39" s="40951"/>
      <c r="AGQ39" s="40951"/>
      <c r="AGR39" s="40951"/>
      <c r="AGS39" s="40951"/>
      <c r="AGT39" s="40951"/>
      <c r="AGU39" s="40951"/>
      <c r="AGV39" s="40951"/>
      <c r="AGW39" s="40951"/>
      <c r="AGX39" s="40951"/>
      <c r="AGY39" s="40951"/>
      <c r="AGZ39" s="40951"/>
      <c r="AHA39" s="40951"/>
      <c r="AHB39" s="40951"/>
      <c r="AHC39" s="40951"/>
      <c r="AHD39" s="40951"/>
      <c r="AHE39" s="40951"/>
      <c r="AHF39" s="40951"/>
      <c r="AHG39" s="40951"/>
      <c r="AHH39" s="40951"/>
      <c r="AHI39" s="40951"/>
      <c r="AHJ39" s="40951"/>
      <c r="AHK39" s="40951"/>
      <c r="AHL39" s="40951"/>
      <c r="AHM39" s="40951"/>
      <c r="AHN39" s="40951"/>
      <c r="AHO39" s="40951"/>
      <c r="AHP39" s="40951"/>
      <c r="AHQ39" s="40951"/>
      <c r="AHR39" s="40951"/>
      <c r="AHS39" s="40951"/>
      <c r="AHT39" s="40951"/>
      <c r="AHU39" s="40951"/>
      <c r="AHV39" s="40951"/>
      <c r="AHW39" s="40951"/>
      <c r="AHX39" s="40951"/>
      <c r="AHY39" s="40951"/>
      <c r="AHZ39" s="40951"/>
      <c r="AIA39" s="40951"/>
      <c r="AIB39" s="40951"/>
      <c r="AIC39" s="40951"/>
      <c r="AID39" s="40951"/>
      <c r="AIE39" s="40951"/>
      <c r="AIF39" s="40951"/>
      <c r="AIG39" s="40951"/>
      <c r="AIH39" s="40951"/>
      <c r="AII39" s="40951"/>
      <c r="AIJ39" s="40951"/>
      <c r="AIK39" s="40951"/>
      <c r="AIL39" s="40951"/>
      <c r="AIM39" s="40951"/>
      <c r="AIN39" s="40951"/>
      <c r="AIO39" s="40951"/>
      <c r="AIP39" s="40951"/>
      <c r="AIQ39" s="40951"/>
      <c r="AIR39" s="40951"/>
      <c r="AIS39" s="40951"/>
      <c r="AIT39" s="40951"/>
      <c r="AIU39" s="40951"/>
      <c r="AIV39" s="40951"/>
      <c r="AIW39" s="40951"/>
      <c r="AIX39" s="40951"/>
      <c r="AIY39" s="40951"/>
      <c r="AIZ39" s="40951"/>
      <c r="AJA39" s="40951"/>
      <c r="AJB39" s="40951"/>
      <c r="AJC39" s="40951"/>
      <c r="AJD39" s="40951"/>
      <c r="AJE39" s="40951"/>
      <c r="AJF39" s="40951"/>
      <c r="AJG39" s="40951"/>
      <c r="AJH39" s="40951"/>
      <c r="AJI39" s="40951"/>
      <c r="AJJ39" s="40951"/>
      <c r="AJK39" s="40951"/>
      <c r="AJL39" s="40951"/>
      <c r="AJM39" s="40951"/>
      <c r="AJN39" s="40951"/>
      <c r="AJO39" s="40951"/>
      <c r="AJP39" s="40951"/>
      <c r="AJQ39" s="40951"/>
      <c r="AJR39" s="40951"/>
      <c r="AJS39" s="40951"/>
      <c r="AJT39" s="40951"/>
      <c r="AJU39" s="40951"/>
      <c r="AJV39" s="40951"/>
      <c r="AJW39" s="40951"/>
      <c r="AJX39" s="40951"/>
      <c r="AJY39" s="40951"/>
      <c r="AJZ39" s="40951"/>
      <c r="AKA39" s="40951"/>
      <c r="AKB39" s="40951"/>
      <c r="AKC39" s="40951"/>
      <c r="AKD39" s="40951"/>
      <c r="AKE39" s="40951"/>
      <c r="AKF39" s="40951"/>
      <c r="AKG39" s="40951"/>
      <c r="AKH39" s="40951"/>
      <c r="AKI39" s="40951"/>
      <c r="AKJ39" s="40951"/>
      <c r="AKK39" s="40951"/>
      <c r="AKL39" s="40951"/>
      <c r="AKM39" s="40951"/>
      <c r="AKN39" s="40951"/>
      <c r="AKO39" s="40951"/>
      <c r="AKP39" s="40951"/>
      <c r="AKQ39" s="40951"/>
      <c r="AKR39" s="40951"/>
      <c r="AKS39" s="40951"/>
      <c r="AKT39" s="40951"/>
      <c r="AKU39" s="40951"/>
      <c r="AKV39" s="40951"/>
      <c r="AKW39" s="40951"/>
      <c r="AKX39" s="40951"/>
      <c r="AKY39" s="40951"/>
      <c r="AKZ39" s="40951"/>
      <c r="ALA39" s="40951"/>
      <c r="ALB39" s="40951"/>
      <c r="ALC39" s="40951"/>
      <c r="ALD39" s="40951"/>
      <c r="ALE39" s="40951"/>
      <c r="ALF39" s="40951"/>
      <c r="ALG39" s="40951"/>
      <c r="ALH39" s="40951"/>
      <c r="ALI39" s="40951"/>
      <c r="ALJ39" s="40951"/>
      <c r="ALK39" s="40951"/>
      <c r="ALL39" s="40951"/>
      <c r="ALM39" s="40951"/>
      <c r="ALN39" s="40951"/>
      <c r="ALO39" s="40951"/>
      <c r="ALP39" s="40951"/>
      <c r="ALQ39" s="40951"/>
      <c r="ALR39" s="40951"/>
      <c r="ALS39" s="40951"/>
      <c r="ALT39" s="40951"/>
      <c r="ALU39" s="40951"/>
      <c r="ALV39" s="40951"/>
      <c r="ALW39" s="40951"/>
      <c r="ALX39" s="40951"/>
      <c r="ALY39" s="40951"/>
      <c r="ALZ39" s="40951"/>
      <c r="AMA39" s="40951"/>
      <c r="AMB39" s="40951"/>
      <c r="AMC39" s="40951"/>
      <c r="AMD39" s="40951"/>
      <c r="AME39" s="40951"/>
      <c r="AMF39" s="40951"/>
      <c r="AMG39" s="40951"/>
      <c r="AMH39" s="40951"/>
      <c r="AMI39" s="40951"/>
      <c r="AMJ39" s="40951"/>
      <c r="AMK39" s="40951"/>
      <c r="AML39" s="40951"/>
      <c r="AMM39" s="40951"/>
      <c r="AMN39" s="40951"/>
      <c r="AMO39" s="40951"/>
      <c r="AMP39" s="40951"/>
      <c r="AMQ39" s="40951"/>
      <c r="AMR39" s="40951"/>
      <c r="AMS39" s="40951"/>
      <c r="AMT39" s="40951"/>
      <c r="AMU39" s="40951"/>
      <c r="AMV39" s="40951"/>
      <c r="AMW39" s="40951"/>
      <c r="AMX39" s="40951"/>
      <c r="AMY39" s="40951"/>
      <c r="AMZ39" s="40951"/>
      <c r="ANA39" s="40951"/>
      <c r="ANB39" s="40951"/>
      <c r="ANC39" s="40951"/>
      <c r="AND39" s="40951"/>
      <c r="ANE39" s="40951"/>
      <c r="ANF39" s="40951"/>
      <c r="ANG39" s="40951"/>
      <c r="ANH39" s="40951"/>
      <c r="ANI39" s="40951"/>
      <c r="ANJ39" s="40951"/>
      <c r="ANK39" s="40951"/>
      <c r="ANL39" s="40951"/>
      <c r="ANM39" s="40951"/>
      <c r="ANN39" s="40951"/>
      <c r="ANO39" s="40951"/>
      <c r="ANP39" s="40951"/>
      <c r="ANQ39" s="40951"/>
      <c r="ANR39" s="40951"/>
      <c r="ANS39" s="40951"/>
      <c r="ANT39" s="40951"/>
      <c r="ANU39" s="40951"/>
      <c r="ANV39" s="40951"/>
      <c r="ANW39" s="40951"/>
      <c r="ANX39" s="40951"/>
      <c r="ANY39" s="40951"/>
      <c r="ANZ39" s="40951"/>
      <c r="AOA39" s="40951"/>
      <c r="AOB39" s="40951"/>
      <c r="AOC39" s="40951"/>
      <c r="AOD39" s="40951"/>
      <c r="AOE39" s="40951"/>
      <c r="AOF39" s="40951"/>
      <c r="AOG39" s="40951"/>
      <c r="AOH39" s="40951"/>
      <c r="AOI39" s="40951"/>
      <c r="AOJ39" s="40951"/>
      <c r="AOK39" s="40951"/>
      <c r="AOL39" s="40951"/>
      <c r="AOM39" s="40951"/>
      <c r="AON39" s="40951"/>
      <c r="AOO39" s="40951"/>
      <c r="AOP39" s="40951"/>
      <c r="AOQ39" s="40951"/>
      <c r="AOR39" s="40951"/>
      <c r="AOS39" s="40951"/>
      <c r="AOT39" s="40951"/>
      <c r="AOU39" s="40951"/>
      <c r="AOV39" s="40951"/>
      <c r="AOW39" s="40951"/>
      <c r="AOX39" s="40951"/>
      <c r="AOY39" s="40951"/>
      <c r="AOZ39" s="40951"/>
      <c r="APA39" s="40951"/>
      <c r="APB39" s="40951"/>
      <c r="APC39" s="40951"/>
      <c r="APD39" s="40951"/>
      <c r="APE39" s="40951"/>
      <c r="APF39" s="40951"/>
      <c r="APG39" s="40951"/>
      <c r="APH39" s="40951"/>
      <c r="API39" s="40951"/>
      <c r="APJ39" s="40951"/>
      <c r="APK39" s="40951"/>
      <c r="APL39" s="40951"/>
      <c r="APM39" s="40951"/>
      <c r="APN39" s="40951"/>
      <c r="APO39" s="40951"/>
      <c r="APP39" s="40951"/>
      <c r="APQ39" s="40951"/>
      <c r="APR39" s="40951"/>
      <c r="APS39" s="40951"/>
      <c r="APT39" s="40951"/>
      <c r="APU39" s="40951"/>
      <c r="APV39" s="40951"/>
      <c r="APW39" s="40951"/>
      <c r="APX39" s="40951"/>
      <c r="APY39" s="40951"/>
      <c r="APZ39" s="40951"/>
      <c r="AQA39" s="40951"/>
      <c r="AQB39" s="40951"/>
      <c r="AQC39" s="40951"/>
      <c r="AQD39" s="40951"/>
      <c r="AQE39" s="40951"/>
      <c r="AQF39" s="40951"/>
      <c r="AQG39" s="40951"/>
      <c r="AQH39" s="40951"/>
      <c r="AQI39" s="40951"/>
      <c r="AQJ39" s="40951"/>
      <c r="AQK39" s="40951"/>
      <c r="AQL39" s="40951"/>
      <c r="AQM39" s="40951"/>
      <c r="AQN39" s="40951"/>
      <c r="AQO39" s="40951"/>
      <c r="AQP39" s="40951"/>
      <c r="AQQ39" s="40951"/>
      <c r="AQR39" s="40951"/>
      <c r="AQS39" s="40951"/>
      <c r="AQT39" s="40951"/>
      <c r="AQU39" s="40951"/>
      <c r="AQV39" s="40951"/>
      <c r="AQW39" s="40951"/>
      <c r="AQX39" s="40951"/>
      <c r="AQY39" s="40951"/>
      <c r="AQZ39" s="40951"/>
      <c r="ARA39" s="40951"/>
      <c r="ARB39" s="40951"/>
      <c r="ARC39" s="40951"/>
      <c r="ARD39" s="40951"/>
      <c r="ARE39" s="40951"/>
      <c r="ARF39" s="40951"/>
      <c r="ARG39" s="40951"/>
      <c r="ARH39" s="40951"/>
      <c r="ARI39" s="40951"/>
      <c r="ARJ39" s="40951"/>
      <c r="ARK39" s="40951"/>
      <c r="ARL39" s="40951"/>
      <c r="ARM39" s="40951"/>
      <c r="ARN39" s="40951"/>
      <c r="ARO39" s="40951"/>
      <c r="ARP39" s="40951"/>
      <c r="ARQ39" s="40951"/>
      <c r="ARR39" s="40951"/>
      <c r="ARS39" s="40951"/>
      <c r="ART39" s="40951"/>
      <c r="ARU39" s="40951"/>
      <c r="ARV39" s="40951"/>
      <c r="ARW39" s="40951"/>
      <c r="ARX39" s="40951"/>
      <c r="ARY39" s="40951"/>
      <c r="ARZ39" s="40951"/>
      <c r="ASA39" s="40951"/>
      <c r="ASB39" s="40951"/>
      <c r="ASC39" s="40951"/>
      <c r="ASD39" s="40951"/>
      <c r="ASE39" s="40951"/>
      <c r="ASF39" s="40951"/>
      <c r="ASG39" s="40951"/>
      <c r="ASH39" s="40951"/>
      <c r="ASI39" s="40951"/>
      <c r="ASJ39" s="40951"/>
      <c r="ASK39" s="40951"/>
      <c r="ASL39" s="40951"/>
      <c r="ASM39" s="40951"/>
      <c r="ASN39" s="40951"/>
      <c r="ASO39" s="40951"/>
      <c r="ASP39" s="40951"/>
      <c r="ASQ39" s="40951"/>
      <c r="ASR39" s="40951"/>
      <c r="ASS39" s="40951"/>
      <c r="AST39" s="40951"/>
      <c r="ASU39" s="40951"/>
      <c r="ASV39" s="40951"/>
      <c r="ASW39" s="40951"/>
      <c r="ASX39" s="40951"/>
      <c r="ASY39" s="40951"/>
      <c r="ASZ39" s="40951"/>
      <c r="ATA39" s="40951"/>
      <c r="ATB39" s="40951"/>
      <c r="ATC39" s="40951"/>
      <c r="ATD39" s="40951"/>
      <c r="ATE39" s="40951"/>
      <c r="ATF39" s="40951"/>
      <c r="ATG39" s="40951"/>
      <c r="ATH39" s="40951"/>
      <c r="ATI39" s="40951"/>
      <c r="ATJ39" s="40951"/>
      <c r="ATK39" s="40951"/>
      <c r="ATL39" s="40951"/>
      <c r="ATM39" s="40951"/>
      <c r="ATN39" s="40951"/>
      <c r="ATO39" s="40951"/>
      <c r="ATP39" s="40951"/>
      <c r="ATQ39" s="40951"/>
      <c r="ATR39" s="40951"/>
      <c r="ATS39" s="40951"/>
      <c r="ATT39" s="40951"/>
      <c r="ATU39" s="40951"/>
      <c r="ATV39" s="40951"/>
      <c r="ATW39" s="40951"/>
      <c r="ATX39" s="40951"/>
      <c r="ATY39" s="40951"/>
      <c r="ATZ39" s="40951"/>
      <c r="AUA39" s="40951"/>
      <c r="AUB39" s="40951"/>
      <c r="AUC39" s="40951"/>
      <c r="AUD39" s="40951"/>
      <c r="AUE39" s="40951"/>
      <c r="AUF39" s="40951"/>
      <c r="AUG39" s="40951"/>
      <c r="AUH39" s="40951"/>
      <c r="AUI39" s="40951"/>
      <c r="AUJ39" s="40951"/>
      <c r="AUK39" s="40951"/>
      <c r="AUL39" s="40951"/>
      <c r="AUM39" s="40951"/>
      <c r="AUN39" s="40951"/>
      <c r="AUO39" s="40951"/>
      <c r="AUP39" s="40951"/>
      <c r="AUQ39" s="40951"/>
      <c r="AUR39" s="40951"/>
      <c r="AUS39" s="40951"/>
      <c r="AUT39" s="40951"/>
      <c r="AUU39" s="40951"/>
      <c r="AUV39" s="40951"/>
      <c r="AUW39" s="40951"/>
      <c r="AUX39" s="40951"/>
      <c r="AUY39" s="40951"/>
      <c r="AUZ39" s="40951"/>
      <c r="AVA39" s="40951"/>
      <c r="AVB39" s="40951"/>
      <c r="AVC39" s="40951"/>
      <c r="AVD39" s="40951"/>
      <c r="AVE39" s="40951"/>
      <c r="AVF39" s="40951"/>
      <c r="AVG39" s="40951"/>
      <c r="AVH39" s="40951"/>
      <c r="AVI39" s="40951"/>
      <c r="AVJ39" s="40951"/>
      <c r="AVK39" s="40951"/>
      <c r="AVL39" s="40951"/>
      <c r="AVM39" s="40951"/>
      <c r="AVN39" s="40951"/>
      <c r="AVO39" s="40951"/>
      <c r="AVP39" s="40951"/>
      <c r="AVQ39" s="40951"/>
      <c r="AVR39" s="40951"/>
      <c r="AVS39" s="40951"/>
      <c r="AVT39" s="40951"/>
      <c r="AVU39" s="40951"/>
      <c r="AVV39" s="40951"/>
      <c r="AVW39" s="40951"/>
      <c r="AVX39" s="40951"/>
      <c r="AVY39" s="40951"/>
      <c r="AVZ39" s="40951"/>
      <c r="AWA39" s="40951"/>
      <c r="AWB39" s="40951"/>
      <c r="AWC39" s="40951"/>
      <c r="AWD39" s="40951"/>
      <c r="AWE39" s="40951"/>
      <c r="AWF39" s="40951"/>
      <c r="AWG39" s="40951"/>
      <c r="AWH39" s="40951"/>
      <c r="AWI39" s="40951"/>
      <c r="AWJ39" s="40951"/>
      <c r="AWK39" s="40951"/>
      <c r="AWL39" s="40951"/>
      <c r="AWM39" s="40951"/>
      <c r="AWN39" s="40951"/>
      <c r="AWO39" s="40951"/>
      <c r="AWP39" s="40951"/>
      <c r="AWQ39" s="40951"/>
      <c r="AWR39" s="40951"/>
      <c r="AWS39" s="40951"/>
      <c r="AWT39" s="40951"/>
      <c r="AWU39" s="40951"/>
      <c r="AWV39" s="40951"/>
      <c r="AWW39" s="40951"/>
      <c r="AWX39" s="40951"/>
      <c r="AWY39" s="40951"/>
      <c r="AWZ39" s="40951"/>
      <c r="AXA39" s="40951"/>
      <c r="AXB39" s="40951"/>
      <c r="AXC39" s="40951"/>
      <c r="AXD39" s="40951"/>
      <c r="AXE39" s="40951"/>
      <c r="AXF39" s="40951"/>
      <c r="AXG39" s="40951"/>
      <c r="AXH39" s="40951"/>
      <c r="AXI39" s="40951"/>
      <c r="AXJ39" s="40951"/>
      <c r="AXK39" s="40951"/>
      <c r="AXL39" s="40951"/>
      <c r="AXM39" s="40951"/>
      <c r="AXN39" s="40951"/>
      <c r="AXO39" s="40951"/>
      <c r="AXP39" s="40951"/>
      <c r="AXQ39" s="40951"/>
      <c r="AXR39" s="40951"/>
      <c r="AXS39" s="40951"/>
      <c r="AXT39" s="40951"/>
      <c r="AXU39" s="40951"/>
      <c r="AXV39" s="40951"/>
      <c r="AXW39" s="40951"/>
      <c r="AXX39" s="40951"/>
      <c r="AXY39" s="40951"/>
      <c r="AXZ39" s="40951"/>
      <c r="AYA39" s="40951"/>
      <c r="AYB39" s="40951"/>
      <c r="AYC39" s="40951"/>
      <c r="AYD39" s="40951"/>
      <c r="AYE39" s="40951"/>
      <c r="AYF39" s="40951"/>
      <c r="AYG39" s="40951"/>
      <c r="AYH39" s="40951"/>
      <c r="AYI39" s="40951"/>
      <c r="AYJ39" s="40951"/>
      <c r="AYK39" s="40951"/>
      <c r="AYL39" s="40951"/>
      <c r="AYM39" s="40951"/>
      <c r="AYN39" s="40951"/>
      <c r="AYO39" s="40951"/>
      <c r="AYP39" s="40951"/>
      <c r="AYQ39" s="40951"/>
      <c r="AYR39" s="40951"/>
      <c r="AYS39" s="40951"/>
      <c r="AYT39" s="40951"/>
      <c r="AYU39" s="40951"/>
      <c r="AYV39" s="40951"/>
      <c r="AYW39" s="40951"/>
      <c r="AYX39" s="40951"/>
      <c r="AYY39" s="40951"/>
      <c r="AYZ39" s="40951"/>
      <c r="AZA39" s="40951"/>
      <c r="AZB39" s="40951"/>
      <c r="AZC39" s="40951"/>
      <c r="AZD39" s="40951"/>
      <c r="AZE39" s="40951"/>
      <c r="AZF39" s="40951"/>
      <c r="AZG39" s="40951"/>
      <c r="AZH39" s="40951"/>
      <c r="AZI39" s="40951"/>
      <c r="AZJ39" s="40951"/>
      <c r="AZK39" s="40951"/>
      <c r="AZL39" s="40951"/>
      <c r="AZM39" s="40951"/>
      <c r="AZN39" s="40951"/>
      <c r="AZO39" s="40951"/>
      <c r="AZP39" s="40951"/>
      <c r="AZQ39" s="40951"/>
      <c r="AZR39" s="40951"/>
      <c r="AZS39" s="40951"/>
      <c r="AZT39" s="40951"/>
      <c r="AZU39" s="40951"/>
      <c r="AZV39" s="40951"/>
      <c r="AZW39" s="40951"/>
      <c r="AZX39" s="40951"/>
      <c r="AZY39" s="40951"/>
      <c r="AZZ39" s="40951"/>
      <c r="BAA39" s="40951"/>
      <c r="BAB39" s="40951"/>
      <c r="BAC39" s="40951"/>
      <c r="BAD39" s="40951"/>
      <c r="BAE39" s="40951"/>
      <c r="BAF39" s="40951"/>
      <c r="BAG39" s="40951"/>
      <c r="BAH39" s="40951"/>
      <c r="BAI39" s="40951"/>
      <c r="BAJ39" s="40951"/>
      <c r="BAK39" s="40951"/>
      <c r="BAL39" s="40951"/>
      <c r="BAM39" s="40951"/>
      <c r="BAN39" s="40951"/>
      <c r="BAO39" s="40951"/>
      <c r="BAP39" s="40951"/>
      <c r="BAQ39" s="40951"/>
      <c r="BAR39" s="40951"/>
      <c r="BAS39" s="40951"/>
      <c r="BAT39" s="40951"/>
      <c r="BAU39" s="40951"/>
      <c r="BAV39" s="40951"/>
      <c r="BAW39" s="40951"/>
      <c r="BAX39" s="40951"/>
      <c r="BAY39" s="40951"/>
      <c r="BAZ39" s="40951"/>
      <c r="BBA39" s="40951"/>
      <c r="BBB39" s="40951"/>
      <c r="BBC39" s="40951"/>
      <c r="BBD39" s="40951"/>
      <c r="BBE39" s="40951"/>
      <c r="BBF39" s="40951"/>
      <c r="BBG39" s="40951"/>
      <c r="BBH39" s="40951"/>
      <c r="BBI39" s="40951"/>
      <c r="BBJ39" s="40951"/>
      <c r="BBK39" s="40951"/>
      <c r="BBL39" s="40951"/>
      <c r="BBM39" s="40951"/>
      <c r="BBN39" s="40951"/>
      <c r="BBO39" s="40951"/>
    </row>
    <row r="40" spans="1:1419" ht="19.5" customHeight="1" x14ac:dyDescent="0.25">
      <c r="A40" s="40961" t="s">
        <v>146</v>
      </c>
      <c r="B40" s="40961"/>
      <c r="C40" s="41001"/>
      <c r="D40" s="41001"/>
      <c r="E40" s="41001"/>
      <c r="F40" s="41001"/>
      <c r="G40" s="41001"/>
      <c r="H40" s="41001"/>
      <c r="I40" s="41001"/>
      <c r="J40" s="41001"/>
      <c r="K40" s="41001"/>
      <c r="L40" s="41001"/>
      <c r="M40" s="41001"/>
      <c r="N40" s="41001"/>
      <c r="O40" s="41001"/>
      <c r="P40" s="41001"/>
      <c r="Q40" s="41001"/>
      <c r="R40" s="41001"/>
      <c r="S40" s="41001"/>
      <c r="T40" s="41001"/>
      <c r="U40" s="41001"/>
      <c r="V40" s="41001"/>
      <c r="W40" s="41001"/>
      <c r="X40" s="41001"/>
      <c r="Y40" s="41001"/>
      <c r="Z40" s="41001"/>
      <c r="AA40" s="41001"/>
      <c r="AB40" s="41001"/>
      <c r="AC40" s="41001"/>
      <c r="AD40" s="41001"/>
      <c r="AE40" s="41001"/>
      <c r="AF40" s="41001"/>
      <c r="AG40" s="41001"/>
      <c r="AH40" s="41001"/>
      <c r="AI40" s="41001"/>
      <c r="AJ40" s="41001"/>
      <c r="AK40" s="41001"/>
      <c r="AL40" s="41001"/>
      <c r="AM40" s="41001"/>
      <c r="AN40" s="41001"/>
      <c r="AO40" s="41001"/>
      <c r="AP40" s="41001"/>
      <c r="AQ40" s="41001"/>
      <c r="AR40" s="41001"/>
      <c r="AS40" s="41001"/>
      <c r="AT40" s="41001"/>
      <c r="AU40" s="41001"/>
      <c r="AV40" s="41001"/>
      <c r="AW40" s="41001"/>
      <c r="AX40" s="41001"/>
      <c r="AY40" s="41001"/>
      <c r="AZ40" s="41001"/>
      <c r="BA40" s="41001"/>
      <c r="BB40" s="41001"/>
      <c r="BC40" s="41001"/>
      <c r="BD40" s="41001"/>
      <c r="BE40" s="41001"/>
      <c r="BF40" s="41001"/>
      <c r="BG40" s="41001"/>
      <c r="BH40" s="41001"/>
      <c r="BI40" s="41001"/>
      <c r="BJ40" s="41001"/>
      <c r="BK40" s="41001"/>
      <c r="BL40" s="41001"/>
      <c r="BM40" s="41001"/>
      <c r="BN40" s="41001"/>
      <c r="BO40" s="41001"/>
      <c r="BP40" s="41001"/>
      <c r="BQ40" s="41001"/>
      <c r="BR40" s="41001"/>
      <c r="BS40" s="41001"/>
      <c r="BT40" s="41001"/>
      <c r="BU40" s="41001"/>
      <c r="BV40" s="41001"/>
      <c r="BW40" s="41001"/>
      <c r="BX40" s="41001"/>
      <c r="BY40" s="41001"/>
      <c r="BZ40" s="41001"/>
      <c r="CA40" s="41001"/>
      <c r="CB40" s="41001"/>
      <c r="CC40" s="41001"/>
      <c r="CD40" s="41001"/>
      <c r="CE40" s="41001"/>
      <c r="CF40" s="41001"/>
      <c r="CG40" s="41001"/>
      <c r="CH40" s="41002"/>
      <c r="CI40" s="41003"/>
      <c r="CJ40" s="41001"/>
      <c r="CK40" s="41001"/>
      <c r="CL40" s="41001"/>
      <c r="CM40" s="41001"/>
      <c r="CN40" s="41001"/>
      <c r="CO40" s="40951"/>
      <c r="CP40" s="40951"/>
      <c r="CQ40" s="40951"/>
      <c r="CR40" s="40951"/>
      <c r="CS40" s="40951"/>
      <c r="CT40" s="40951"/>
      <c r="CU40" s="40951"/>
      <c r="CV40" s="40951"/>
      <c r="CW40" s="40951"/>
      <c r="CX40" s="40951"/>
      <c r="CY40" s="40951"/>
      <c r="CZ40" s="40951"/>
      <c r="DA40" s="40951"/>
      <c r="DB40" s="40951"/>
      <c r="DC40" s="40951"/>
      <c r="DD40" s="40951"/>
      <c r="DE40" s="40951"/>
      <c r="DF40" s="40951"/>
      <c r="DG40" s="40951"/>
      <c r="DH40" s="40951"/>
      <c r="DI40" s="40951"/>
      <c r="DJ40" s="40951"/>
      <c r="DK40" s="40951"/>
      <c r="DL40" s="40951"/>
      <c r="DM40" s="40951"/>
      <c r="DN40" s="40951"/>
      <c r="DO40" s="40951"/>
      <c r="DP40" s="40951"/>
      <c r="DQ40" s="40951"/>
      <c r="DR40" s="40951"/>
      <c r="DS40" s="40951"/>
      <c r="DT40" s="40951"/>
      <c r="DU40" s="40951"/>
      <c r="DV40" s="40951"/>
      <c r="DW40" s="40951"/>
      <c r="DX40" s="40951"/>
      <c r="DY40" s="40951"/>
      <c r="DZ40" s="40951"/>
      <c r="EA40" s="40951"/>
      <c r="EB40" s="40951"/>
      <c r="EC40" s="40951"/>
      <c r="ED40" s="40951"/>
      <c r="EE40" s="40951"/>
      <c r="EF40" s="40951"/>
      <c r="EG40" s="40951"/>
      <c r="EH40" s="40951"/>
      <c r="EI40" s="40951"/>
      <c r="EJ40" s="40951"/>
      <c r="EK40" s="40951"/>
      <c r="EL40" s="40951"/>
      <c r="EM40" s="40951"/>
      <c r="EN40" s="40951"/>
      <c r="EO40" s="40951"/>
      <c r="EP40" s="40951"/>
      <c r="EQ40" s="40951"/>
      <c r="ER40" s="40951"/>
      <c r="ES40" s="40951"/>
      <c r="ET40" s="40951"/>
      <c r="EU40" s="40951"/>
      <c r="EV40" s="40951"/>
      <c r="EW40" s="40951"/>
      <c r="EX40" s="40951"/>
      <c r="EY40" s="40951"/>
      <c r="EZ40" s="40951"/>
      <c r="FA40" s="40951"/>
      <c r="FB40" s="40951"/>
      <c r="FC40" s="40951"/>
      <c r="FD40" s="40951"/>
      <c r="FE40" s="40951"/>
      <c r="FF40" s="40951"/>
      <c r="FG40" s="40951"/>
      <c r="FH40" s="40951"/>
      <c r="FI40" s="40951"/>
      <c r="FJ40" s="40951"/>
      <c r="FK40" s="40951"/>
      <c r="FL40" s="40951"/>
      <c r="FM40" s="40951"/>
      <c r="FN40" s="40951"/>
      <c r="FO40" s="40951"/>
      <c r="FP40" s="40951"/>
      <c r="FQ40" s="40951"/>
      <c r="FR40" s="40951"/>
      <c r="FS40" s="40951"/>
      <c r="FT40" s="40951"/>
      <c r="FU40" s="40951"/>
      <c r="FV40" s="40951"/>
      <c r="FW40" s="40951"/>
      <c r="FX40" s="40951"/>
      <c r="FY40" s="40951"/>
      <c r="FZ40" s="40951"/>
      <c r="GA40" s="40951"/>
      <c r="GB40" s="40951"/>
      <c r="GC40" s="40951"/>
      <c r="GD40" s="40951"/>
      <c r="GE40" s="40951"/>
      <c r="GF40" s="40951"/>
      <c r="GG40" s="40951"/>
      <c r="GH40" s="40951"/>
      <c r="GI40" s="40951"/>
      <c r="GJ40" s="40951"/>
      <c r="GK40" s="40951"/>
      <c r="GL40" s="40951"/>
      <c r="GM40" s="40951"/>
      <c r="GN40" s="40951"/>
      <c r="GO40" s="40951"/>
      <c r="GP40" s="40951"/>
      <c r="GQ40" s="40951"/>
      <c r="GR40" s="40951"/>
      <c r="GS40" s="40951"/>
      <c r="GT40" s="40951"/>
      <c r="GU40" s="40951"/>
      <c r="GV40" s="40951"/>
      <c r="GW40" s="40951"/>
      <c r="GX40" s="40951"/>
      <c r="GY40" s="40951"/>
      <c r="GZ40" s="40951"/>
      <c r="HA40" s="40951"/>
      <c r="HB40" s="40951"/>
      <c r="HC40" s="40951"/>
      <c r="HD40" s="40951"/>
      <c r="HE40" s="40951"/>
      <c r="HF40" s="40951"/>
      <c r="HG40" s="40951"/>
      <c r="HH40" s="40951"/>
      <c r="HI40" s="40951"/>
      <c r="HJ40" s="40951"/>
      <c r="HK40" s="40951"/>
      <c r="HL40" s="40951"/>
      <c r="HM40" s="40951"/>
      <c r="HN40" s="40951"/>
      <c r="HO40" s="40951"/>
      <c r="HP40" s="40951"/>
      <c r="HQ40" s="40951"/>
      <c r="HR40" s="40951"/>
      <c r="HS40" s="40951"/>
      <c r="HT40" s="40951"/>
      <c r="HU40" s="40951"/>
      <c r="HV40" s="40951"/>
      <c r="HW40" s="40951"/>
      <c r="HX40" s="40951"/>
      <c r="HY40" s="40951"/>
      <c r="HZ40" s="40951"/>
      <c r="IA40" s="40951"/>
      <c r="IB40" s="40951"/>
      <c r="IC40" s="40951"/>
      <c r="ID40" s="40951"/>
      <c r="IE40" s="40951"/>
      <c r="IF40" s="40951"/>
      <c r="IG40" s="40951"/>
      <c r="IH40" s="40951"/>
      <c r="II40" s="40951"/>
      <c r="IJ40" s="40951"/>
      <c r="IK40" s="40951"/>
      <c r="IL40" s="40951"/>
      <c r="IM40" s="40951"/>
      <c r="IN40" s="40951"/>
      <c r="IO40" s="40951"/>
      <c r="IP40" s="40951"/>
      <c r="IQ40" s="40951"/>
      <c r="IR40" s="40951"/>
      <c r="IS40" s="40951"/>
      <c r="IT40" s="40951"/>
      <c r="IU40" s="40951"/>
      <c r="IV40" s="40951"/>
      <c r="IW40" s="40951"/>
      <c r="IX40" s="40951"/>
      <c r="IY40" s="40951"/>
      <c r="IZ40" s="40951"/>
      <c r="JA40" s="40951"/>
      <c r="JB40" s="40951"/>
      <c r="JC40" s="40951"/>
      <c r="JD40" s="40951"/>
      <c r="JE40" s="40951"/>
      <c r="JF40" s="40951"/>
      <c r="JG40" s="40951"/>
      <c r="JH40" s="40951"/>
      <c r="JI40" s="40951"/>
      <c r="JJ40" s="40951"/>
      <c r="JK40" s="40951"/>
      <c r="JL40" s="40951"/>
      <c r="JM40" s="40951"/>
      <c r="JN40" s="40951"/>
      <c r="JO40" s="40951"/>
      <c r="JP40" s="40951"/>
      <c r="JQ40" s="40951"/>
      <c r="JR40" s="40951"/>
      <c r="JS40" s="40951"/>
      <c r="JT40" s="40951"/>
      <c r="JU40" s="40951"/>
      <c r="JV40" s="40951"/>
      <c r="JW40" s="40951"/>
      <c r="JX40" s="40951"/>
      <c r="JY40" s="40951"/>
      <c r="JZ40" s="40951"/>
      <c r="KA40" s="40951"/>
      <c r="KB40" s="40951"/>
      <c r="KC40" s="40951"/>
      <c r="KD40" s="40951"/>
      <c r="KE40" s="40951"/>
      <c r="KF40" s="40951"/>
      <c r="KG40" s="40951"/>
      <c r="KH40" s="40951"/>
      <c r="KI40" s="40951"/>
      <c r="KJ40" s="40951"/>
      <c r="KK40" s="40951"/>
      <c r="KL40" s="40951"/>
      <c r="KM40" s="40951"/>
      <c r="KN40" s="40951"/>
      <c r="KO40" s="40951"/>
      <c r="KP40" s="40951"/>
      <c r="KQ40" s="40951"/>
      <c r="KR40" s="40951"/>
      <c r="KS40" s="40951"/>
      <c r="KT40" s="40951"/>
      <c r="KU40" s="40951"/>
      <c r="KV40" s="40951"/>
      <c r="KW40" s="40951"/>
      <c r="KX40" s="40951"/>
      <c r="KY40" s="40951"/>
      <c r="KZ40" s="40951"/>
      <c r="LA40" s="40951"/>
      <c r="LB40" s="40951"/>
      <c r="LC40" s="40951"/>
      <c r="LD40" s="40951"/>
      <c r="LE40" s="40951"/>
      <c r="LF40" s="40951"/>
      <c r="LG40" s="40951"/>
      <c r="LH40" s="40951"/>
      <c r="LI40" s="40951"/>
      <c r="LJ40" s="40951"/>
      <c r="LK40" s="40951"/>
      <c r="LL40" s="40951"/>
      <c r="LM40" s="40951"/>
      <c r="LN40" s="40951"/>
      <c r="LO40" s="40951"/>
      <c r="LP40" s="40951"/>
      <c r="LQ40" s="40951"/>
      <c r="LR40" s="40951"/>
      <c r="LS40" s="40951"/>
      <c r="LT40" s="40951"/>
      <c r="LU40" s="40951"/>
      <c r="LV40" s="40951"/>
      <c r="LW40" s="40951"/>
      <c r="LX40" s="40951"/>
      <c r="LY40" s="40951"/>
      <c r="LZ40" s="40951"/>
      <c r="MA40" s="40951"/>
      <c r="MB40" s="40951"/>
      <c r="MC40" s="40951"/>
      <c r="MD40" s="40951"/>
      <c r="ME40" s="40951"/>
      <c r="MF40" s="40951"/>
      <c r="MG40" s="40951"/>
      <c r="MH40" s="40951"/>
      <c r="MI40" s="40951"/>
      <c r="MJ40" s="40951"/>
      <c r="MK40" s="40951"/>
      <c r="ML40" s="40951"/>
      <c r="MM40" s="40951"/>
      <c r="MN40" s="40951"/>
      <c r="MO40" s="40951"/>
      <c r="MP40" s="40951"/>
      <c r="MQ40" s="40951"/>
      <c r="MR40" s="40951"/>
      <c r="MS40" s="40951"/>
      <c r="MT40" s="40951"/>
      <c r="MU40" s="40951"/>
      <c r="MV40" s="40951"/>
      <c r="MW40" s="40951"/>
      <c r="MX40" s="40951"/>
      <c r="MY40" s="40951"/>
      <c r="MZ40" s="40951"/>
      <c r="NA40" s="40951"/>
      <c r="NB40" s="40951"/>
      <c r="NC40" s="40951"/>
      <c r="ND40" s="40951"/>
      <c r="NE40" s="40951"/>
      <c r="NF40" s="40951"/>
      <c r="NG40" s="40951"/>
      <c r="NH40" s="40951"/>
      <c r="NI40" s="40951"/>
      <c r="NJ40" s="40951"/>
      <c r="NK40" s="40951"/>
      <c r="NL40" s="40951"/>
      <c r="NM40" s="40951"/>
      <c r="NN40" s="40951"/>
      <c r="NO40" s="40951"/>
      <c r="NP40" s="40951"/>
      <c r="NQ40" s="40951"/>
      <c r="NR40" s="40951"/>
      <c r="NS40" s="40951"/>
      <c r="NT40" s="40951"/>
      <c r="NU40" s="40951"/>
      <c r="NV40" s="40951"/>
      <c r="NW40" s="40951"/>
      <c r="NX40" s="40951"/>
      <c r="NY40" s="40951"/>
      <c r="NZ40" s="40951"/>
      <c r="OA40" s="40951"/>
      <c r="OB40" s="40951"/>
      <c r="OC40" s="40951"/>
      <c r="OD40" s="40951"/>
      <c r="OE40" s="40951"/>
      <c r="OF40" s="40951"/>
      <c r="OG40" s="40951"/>
      <c r="OH40" s="40951"/>
      <c r="OI40" s="40951"/>
      <c r="OJ40" s="40951"/>
      <c r="OK40" s="40951"/>
      <c r="OL40" s="40951"/>
      <c r="OM40" s="40951"/>
      <c r="ON40" s="40951"/>
      <c r="OO40" s="40951"/>
      <c r="OP40" s="40951"/>
      <c r="OQ40" s="40951"/>
      <c r="OR40" s="40951"/>
      <c r="OS40" s="40951"/>
      <c r="OT40" s="40951"/>
      <c r="OU40" s="40951"/>
      <c r="OV40" s="40951"/>
      <c r="OW40" s="40951"/>
      <c r="OX40" s="40951"/>
      <c r="OY40" s="40951"/>
      <c r="OZ40" s="40951"/>
      <c r="PA40" s="40951"/>
      <c r="PB40" s="40951"/>
      <c r="PC40" s="40951"/>
      <c r="PD40" s="40951"/>
      <c r="PE40" s="40951"/>
      <c r="PF40" s="40951"/>
      <c r="PG40" s="40951"/>
      <c r="PH40" s="40951"/>
      <c r="PI40" s="40951"/>
      <c r="PJ40" s="40951"/>
      <c r="PK40" s="40951"/>
      <c r="PL40" s="40951"/>
      <c r="PM40" s="40951"/>
      <c r="PN40" s="40951"/>
      <c r="PO40" s="40951"/>
      <c r="PP40" s="40951"/>
      <c r="PQ40" s="40951"/>
      <c r="PR40" s="40951"/>
      <c r="PS40" s="40951"/>
      <c r="PT40" s="40951"/>
      <c r="PU40" s="40951"/>
      <c r="PV40" s="40951"/>
      <c r="PW40" s="40951"/>
      <c r="PX40" s="40951"/>
      <c r="PY40" s="40951"/>
      <c r="PZ40" s="40951"/>
      <c r="QA40" s="40951"/>
      <c r="QB40" s="40951"/>
      <c r="QC40" s="40951"/>
      <c r="QD40" s="40951"/>
      <c r="QE40" s="40951"/>
      <c r="QF40" s="40951"/>
      <c r="QG40" s="40951"/>
      <c r="QH40" s="40951"/>
      <c r="QI40" s="40951"/>
      <c r="QJ40" s="40951"/>
      <c r="QK40" s="40951"/>
      <c r="QL40" s="40951"/>
      <c r="QM40" s="40951"/>
      <c r="QN40" s="40951"/>
      <c r="QO40" s="40951"/>
      <c r="QP40" s="40951"/>
      <c r="QQ40" s="40951"/>
      <c r="QR40" s="40951"/>
      <c r="QS40" s="40951"/>
      <c r="QT40" s="40951"/>
      <c r="QU40" s="40951"/>
      <c r="QV40" s="40951"/>
      <c r="QW40" s="40951"/>
      <c r="QX40" s="40951"/>
      <c r="QY40" s="40951"/>
      <c r="QZ40" s="40951"/>
      <c r="RA40" s="40951"/>
      <c r="RB40" s="40951"/>
      <c r="RC40" s="40951"/>
      <c r="RD40" s="40951"/>
      <c r="RE40" s="40951"/>
      <c r="RF40" s="40951"/>
      <c r="RG40" s="40951"/>
      <c r="RH40" s="40951"/>
      <c r="RI40" s="40951"/>
      <c r="RJ40" s="40951"/>
      <c r="RK40" s="40951"/>
      <c r="RL40" s="40951"/>
      <c r="RM40" s="40951"/>
      <c r="RN40" s="40951"/>
      <c r="RO40" s="40951"/>
      <c r="RP40" s="40951"/>
      <c r="RQ40" s="40951"/>
      <c r="RR40" s="40951"/>
      <c r="RS40" s="40951"/>
      <c r="RT40" s="40951"/>
      <c r="RU40" s="40951"/>
      <c r="RV40" s="40951"/>
      <c r="RW40" s="40951"/>
      <c r="RX40" s="40951"/>
      <c r="RY40" s="40951"/>
      <c r="RZ40" s="40951"/>
      <c r="SA40" s="40951"/>
      <c r="SB40" s="40951"/>
      <c r="SC40" s="40951"/>
      <c r="SD40" s="40951"/>
      <c r="SE40" s="40951"/>
      <c r="SF40" s="40951"/>
      <c r="SG40" s="40951"/>
      <c r="SH40" s="40951"/>
      <c r="SI40" s="40951"/>
      <c r="SJ40" s="40951"/>
      <c r="SK40" s="40951"/>
      <c r="SL40" s="40951"/>
      <c r="SM40" s="40951"/>
      <c r="SN40" s="40951"/>
      <c r="SO40" s="40951"/>
      <c r="SP40" s="40951"/>
      <c r="SQ40" s="40951"/>
      <c r="SR40" s="40951"/>
      <c r="SS40" s="40951"/>
      <c r="ST40" s="40951"/>
      <c r="SU40" s="40951"/>
      <c r="SV40" s="40951"/>
      <c r="SW40" s="40951"/>
      <c r="SX40" s="40951"/>
      <c r="SY40" s="40951"/>
      <c r="SZ40" s="40951"/>
      <c r="TA40" s="40951"/>
      <c r="TB40" s="40951"/>
      <c r="TC40" s="40951"/>
      <c r="TD40" s="40951"/>
      <c r="TE40" s="40951"/>
      <c r="TF40" s="40951"/>
      <c r="TG40" s="40951"/>
      <c r="TH40" s="40951"/>
      <c r="TI40" s="40951"/>
      <c r="TJ40" s="40951"/>
      <c r="TK40" s="40951"/>
      <c r="TL40" s="40951"/>
      <c r="TM40" s="40951"/>
      <c r="TN40" s="40951"/>
      <c r="TO40" s="40951"/>
      <c r="TP40" s="40951"/>
      <c r="TQ40" s="40951"/>
      <c r="TR40" s="40951"/>
      <c r="TS40" s="40951"/>
      <c r="TT40" s="40951"/>
      <c r="TU40" s="40951"/>
      <c r="TV40" s="40951"/>
      <c r="TW40" s="40951"/>
      <c r="TX40" s="40951"/>
      <c r="TY40" s="40951"/>
      <c r="TZ40" s="40951"/>
      <c r="UA40" s="40951"/>
      <c r="UB40" s="40951"/>
      <c r="UC40" s="40951"/>
      <c r="UD40" s="40951"/>
      <c r="UE40" s="40951"/>
      <c r="UF40" s="40951"/>
      <c r="UG40" s="40951"/>
      <c r="UH40" s="40951"/>
      <c r="UI40" s="40951"/>
      <c r="UJ40" s="40951"/>
      <c r="UK40" s="40951"/>
      <c r="UL40" s="40951"/>
      <c r="UM40" s="40951"/>
      <c r="UN40" s="40951"/>
      <c r="UO40" s="40951"/>
      <c r="UP40" s="40951"/>
      <c r="UQ40" s="40951"/>
      <c r="UR40" s="40951"/>
      <c r="US40" s="40951"/>
      <c r="UT40" s="40951"/>
      <c r="UU40" s="40951"/>
      <c r="UV40" s="40951"/>
      <c r="UW40" s="40951"/>
      <c r="UX40" s="40951"/>
      <c r="UY40" s="40951"/>
      <c r="UZ40" s="40951"/>
      <c r="VA40" s="40951"/>
      <c r="VB40" s="40951"/>
      <c r="VC40" s="40951"/>
      <c r="VD40" s="40951"/>
      <c r="VE40" s="40951"/>
      <c r="VF40" s="40951"/>
      <c r="VG40" s="40951"/>
      <c r="VH40" s="40951"/>
      <c r="VI40" s="40951"/>
      <c r="VJ40" s="40951"/>
      <c r="VK40" s="40951"/>
      <c r="VL40" s="40951"/>
      <c r="VM40" s="40951"/>
      <c r="VN40" s="40951"/>
      <c r="VO40" s="40951"/>
      <c r="VP40" s="40951"/>
      <c r="VQ40" s="40951"/>
      <c r="VR40" s="40951"/>
      <c r="VS40" s="40951"/>
      <c r="VT40" s="40951"/>
      <c r="VU40" s="40951"/>
      <c r="VV40" s="40951"/>
      <c r="VW40" s="40951"/>
      <c r="VX40" s="40951"/>
      <c r="VY40" s="40951"/>
      <c r="VZ40" s="40951"/>
      <c r="WA40" s="40951"/>
      <c r="WB40" s="40951"/>
      <c r="WC40" s="40951"/>
      <c r="WD40" s="40951"/>
      <c r="WE40" s="40951"/>
      <c r="WF40" s="40951"/>
      <c r="WG40" s="40951"/>
      <c r="WH40" s="40951"/>
      <c r="WI40" s="40951"/>
      <c r="WJ40" s="40951"/>
      <c r="WK40" s="40951"/>
      <c r="WL40" s="40951"/>
      <c r="WM40" s="40951"/>
      <c r="WN40" s="40951"/>
      <c r="WO40" s="40951"/>
      <c r="WP40" s="40951"/>
      <c r="WQ40" s="40951"/>
      <c r="WR40" s="40951"/>
      <c r="WS40" s="40951"/>
      <c r="WT40" s="40951"/>
      <c r="WU40" s="40951"/>
      <c r="WV40" s="40951"/>
      <c r="WW40" s="40951"/>
      <c r="WX40" s="40951"/>
      <c r="WY40" s="40951"/>
      <c r="WZ40" s="40951"/>
      <c r="XA40" s="40951"/>
      <c r="XB40" s="40951"/>
      <c r="XC40" s="40951"/>
      <c r="XD40" s="40951"/>
      <c r="XE40" s="40951"/>
      <c r="XF40" s="40951"/>
      <c r="XG40" s="40951"/>
      <c r="XH40" s="40951"/>
      <c r="XI40" s="40951"/>
      <c r="XJ40" s="40951"/>
      <c r="XK40" s="40951"/>
      <c r="XL40" s="40951"/>
      <c r="XM40" s="40951"/>
      <c r="XN40" s="40951"/>
      <c r="XO40" s="40951"/>
      <c r="XP40" s="40951"/>
      <c r="XQ40" s="40951"/>
      <c r="XR40" s="40951"/>
      <c r="XS40" s="40951"/>
      <c r="XT40" s="40951"/>
      <c r="XU40" s="40951"/>
      <c r="XV40" s="40951"/>
      <c r="XW40" s="40951"/>
      <c r="XX40" s="40951"/>
      <c r="XY40" s="40951"/>
      <c r="XZ40" s="40951"/>
      <c r="YA40" s="40951"/>
      <c r="YB40" s="40951"/>
      <c r="YC40" s="40951"/>
      <c r="YD40" s="40951"/>
      <c r="YE40" s="40951"/>
      <c r="YF40" s="40951"/>
      <c r="YG40" s="40951"/>
      <c r="YH40" s="40951"/>
      <c r="YI40" s="40951"/>
      <c r="YJ40" s="40951"/>
      <c r="YK40" s="40951"/>
      <c r="YL40" s="40951"/>
      <c r="YM40" s="40951"/>
      <c r="YN40" s="40951"/>
      <c r="YO40" s="40951"/>
      <c r="YP40" s="40951"/>
      <c r="YQ40" s="40951"/>
      <c r="YR40" s="40951"/>
      <c r="YS40" s="40951"/>
      <c r="YT40" s="40951"/>
      <c r="YU40" s="40951"/>
      <c r="YV40" s="40951"/>
      <c r="YW40" s="40951"/>
      <c r="YX40" s="40951"/>
      <c r="YY40" s="40951"/>
      <c r="YZ40" s="40951"/>
      <c r="ZA40" s="40951"/>
      <c r="ZB40" s="40951"/>
      <c r="ZC40" s="40951"/>
      <c r="ZD40" s="40951"/>
      <c r="ZE40" s="40951"/>
      <c r="ZF40" s="40951"/>
      <c r="ZG40" s="40951"/>
      <c r="ZH40" s="40951"/>
      <c r="ZI40" s="40951"/>
      <c r="ZJ40" s="40951"/>
      <c r="ZK40" s="40951"/>
      <c r="ZL40" s="40951"/>
      <c r="ZM40" s="40951"/>
      <c r="ZN40" s="40951"/>
      <c r="ZO40" s="40951"/>
      <c r="ZP40" s="40951"/>
      <c r="ZQ40" s="40951"/>
      <c r="ZR40" s="40951"/>
      <c r="ZS40" s="40951"/>
      <c r="ZT40" s="40951"/>
      <c r="ZU40" s="40951"/>
      <c r="ZV40" s="40951"/>
      <c r="ZW40" s="40951"/>
      <c r="ZX40" s="40951"/>
      <c r="ZY40" s="40951"/>
      <c r="ZZ40" s="40951"/>
      <c r="AAA40" s="40951"/>
      <c r="AAB40" s="40951"/>
      <c r="AAC40" s="40951"/>
      <c r="AAD40" s="40951"/>
      <c r="AAE40" s="40951"/>
      <c r="AAF40" s="40951"/>
      <c r="AAG40" s="40951"/>
      <c r="AAH40" s="40951"/>
      <c r="AAI40" s="40951"/>
      <c r="AAJ40" s="40951"/>
      <c r="AAK40" s="40951"/>
      <c r="AAL40" s="40951"/>
      <c r="AAM40" s="40951"/>
      <c r="AAN40" s="40951"/>
      <c r="AAO40" s="40951"/>
      <c r="AAP40" s="40951"/>
      <c r="AAQ40" s="40951"/>
      <c r="AAR40" s="40951"/>
      <c r="AAS40" s="40951"/>
      <c r="AAT40" s="40951"/>
      <c r="AAU40" s="40951"/>
      <c r="AAV40" s="40951"/>
      <c r="AAW40" s="40951"/>
      <c r="AAX40" s="40951"/>
      <c r="AAY40" s="40951"/>
      <c r="AAZ40" s="40951"/>
      <c r="ABA40" s="40951"/>
      <c r="ABB40" s="40951"/>
      <c r="ABC40" s="40951"/>
      <c r="ABD40" s="40951"/>
      <c r="ABE40" s="40951"/>
      <c r="ABF40" s="40951"/>
      <c r="ABG40" s="40951"/>
      <c r="ABH40" s="40951"/>
      <c r="ABI40" s="40951"/>
      <c r="ABJ40" s="40951"/>
      <c r="ABK40" s="40951"/>
      <c r="ABL40" s="40951"/>
      <c r="ABM40" s="40951"/>
      <c r="ABN40" s="40951"/>
      <c r="ABO40" s="40951"/>
      <c r="ABP40" s="40951"/>
      <c r="ABQ40" s="40951"/>
      <c r="ABR40" s="40951"/>
      <c r="ABS40" s="40951"/>
      <c r="ABT40" s="40951"/>
      <c r="ABU40" s="40951"/>
      <c r="ABV40" s="40951"/>
      <c r="ABW40" s="40951"/>
      <c r="ABX40" s="40951"/>
      <c r="ABY40" s="40951"/>
      <c r="ABZ40" s="40951"/>
      <c r="ACA40" s="40951"/>
      <c r="ACB40" s="40951"/>
      <c r="ACC40" s="40951"/>
      <c r="ACD40" s="40951"/>
      <c r="ACE40" s="40951"/>
      <c r="ACF40" s="40951"/>
      <c r="ACG40" s="40951"/>
      <c r="ACH40" s="40951"/>
      <c r="ACI40" s="40951"/>
      <c r="ACJ40" s="40951"/>
      <c r="ACK40" s="40951"/>
      <c r="ACL40" s="40951"/>
      <c r="ACM40" s="40951"/>
      <c r="ACN40" s="40951"/>
      <c r="ACO40" s="40951"/>
      <c r="ACP40" s="40951"/>
      <c r="ACQ40" s="40951"/>
      <c r="ACR40" s="40951"/>
      <c r="ACS40" s="40951"/>
      <c r="ACT40" s="40951"/>
      <c r="ACU40" s="40951"/>
      <c r="ACV40" s="40951"/>
      <c r="ACW40" s="40951"/>
      <c r="ACX40" s="40951"/>
      <c r="ACY40" s="40951"/>
      <c r="ACZ40" s="40951"/>
      <c r="ADA40" s="40951"/>
      <c r="ADB40" s="40951"/>
      <c r="ADC40" s="40951"/>
      <c r="ADD40" s="40951"/>
      <c r="ADE40" s="40951"/>
      <c r="ADF40" s="40951"/>
      <c r="ADG40" s="40951"/>
      <c r="ADH40" s="40951"/>
      <c r="ADI40" s="40951"/>
      <c r="ADJ40" s="40951"/>
      <c r="ADK40" s="40951"/>
      <c r="ADL40" s="40951"/>
      <c r="ADM40" s="40951"/>
      <c r="ADN40" s="40951"/>
      <c r="ADO40" s="40951"/>
      <c r="ADP40" s="40951"/>
      <c r="ADQ40" s="40951"/>
      <c r="ADR40" s="40951"/>
      <c r="ADS40" s="40951"/>
      <c r="ADT40" s="40951"/>
      <c r="ADU40" s="40951"/>
      <c r="ADV40" s="40951"/>
      <c r="ADW40" s="40951"/>
      <c r="ADX40" s="40951"/>
      <c r="ADY40" s="40951"/>
      <c r="ADZ40" s="40951"/>
      <c r="AEA40" s="40951"/>
      <c r="AEB40" s="40951"/>
      <c r="AEC40" s="40951"/>
      <c r="AED40" s="40951"/>
      <c r="AEE40" s="40951"/>
      <c r="AEF40" s="40951"/>
      <c r="AEG40" s="40951"/>
      <c r="AEH40" s="40951"/>
      <c r="AEI40" s="40951"/>
      <c r="AEJ40" s="40951"/>
      <c r="AEK40" s="40951"/>
      <c r="AEL40" s="40951"/>
      <c r="AEM40" s="40951"/>
      <c r="AEN40" s="40951"/>
      <c r="AEO40" s="40951"/>
      <c r="AEP40" s="40951"/>
      <c r="AEQ40" s="40951"/>
      <c r="AER40" s="40951"/>
      <c r="AES40" s="40951"/>
      <c r="AET40" s="40951"/>
      <c r="AEU40" s="40951"/>
      <c r="AEV40" s="40951"/>
      <c r="AEW40" s="40951"/>
      <c r="AEX40" s="40951"/>
      <c r="AEY40" s="40951"/>
      <c r="AEZ40" s="40951"/>
      <c r="AFA40" s="40951"/>
      <c r="AFB40" s="40951"/>
      <c r="AFC40" s="40951"/>
      <c r="AFD40" s="40951"/>
      <c r="AFE40" s="40951"/>
      <c r="AFF40" s="40951"/>
      <c r="AFG40" s="40951"/>
      <c r="AFH40" s="40951"/>
      <c r="AFI40" s="40951"/>
      <c r="AFJ40" s="40951"/>
      <c r="AFK40" s="40951"/>
      <c r="AFL40" s="40951"/>
      <c r="AFM40" s="40951"/>
      <c r="AFN40" s="40951"/>
      <c r="AFO40" s="40951"/>
      <c r="AFP40" s="40951"/>
      <c r="AFQ40" s="40951"/>
      <c r="AFR40" s="40951"/>
      <c r="AFS40" s="40951"/>
      <c r="AFT40" s="40951"/>
      <c r="AFU40" s="40951"/>
      <c r="AFV40" s="40951"/>
      <c r="AFW40" s="40951"/>
      <c r="AFX40" s="40951"/>
      <c r="AFY40" s="40951"/>
      <c r="AFZ40" s="40951"/>
      <c r="AGA40" s="40951"/>
      <c r="AGB40" s="40951"/>
      <c r="AGC40" s="40951"/>
      <c r="AGD40" s="40951"/>
      <c r="AGE40" s="40951"/>
      <c r="AGF40" s="40951"/>
      <c r="AGG40" s="40951"/>
      <c r="AGH40" s="40951"/>
      <c r="AGI40" s="40951"/>
      <c r="AGJ40" s="40951"/>
      <c r="AGK40" s="40951"/>
      <c r="AGL40" s="40951"/>
      <c r="AGM40" s="40951"/>
      <c r="AGN40" s="40951"/>
      <c r="AGO40" s="40951"/>
      <c r="AGP40" s="40951"/>
      <c r="AGQ40" s="40951"/>
      <c r="AGR40" s="40951"/>
      <c r="AGS40" s="40951"/>
      <c r="AGT40" s="40951"/>
      <c r="AGU40" s="40951"/>
      <c r="AGV40" s="40951"/>
      <c r="AGW40" s="40951"/>
      <c r="AGX40" s="40951"/>
      <c r="AGY40" s="40951"/>
      <c r="AGZ40" s="40951"/>
      <c r="AHA40" s="40951"/>
      <c r="AHB40" s="40951"/>
      <c r="AHC40" s="40951"/>
      <c r="AHD40" s="40951"/>
      <c r="AHE40" s="40951"/>
      <c r="AHF40" s="40951"/>
      <c r="AHG40" s="40951"/>
      <c r="AHH40" s="40951"/>
      <c r="AHI40" s="40951"/>
      <c r="AHJ40" s="40951"/>
      <c r="AHK40" s="40951"/>
      <c r="AHL40" s="40951"/>
      <c r="AHM40" s="40951"/>
      <c r="AHN40" s="40951"/>
      <c r="AHO40" s="40951"/>
      <c r="AHP40" s="40951"/>
      <c r="AHQ40" s="40951"/>
      <c r="AHR40" s="40951"/>
      <c r="AHS40" s="40951"/>
      <c r="AHT40" s="40951"/>
      <c r="AHU40" s="40951"/>
      <c r="AHV40" s="40951"/>
      <c r="AHW40" s="40951"/>
      <c r="AHX40" s="40951"/>
      <c r="AHY40" s="40951"/>
      <c r="AHZ40" s="40951"/>
      <c r="AIA40" s="40951"/>
      <c r="AIB40" s="40951"/>
      <c r="AIC40" s="40951"/>
      <c r="AID40" s="40951"/>
      <c r="AIE40" s="40951"/>
      <c r="AIF40" s="40951"/>
      <c r="AIG40" s="40951"/>
      <c r="AIH40" s="40951"/>
      <c r="AII40" s="40951"/>
      <c r="AIJ40" s="40951"/>
      <c r="AIK40" s="40951"/>
      <c r="AIL40" s="40951"/>
      <c r="AIM40" s="40951"/>
      <c r="AIN40" s="40951"/>
      <c r="AIO40" s="40951"/>
      <c r="AIP40" s="40951"/>
      <c r="AIQ40" s="40951"/>
      <c r="AIR40" s="40951"/>
      <c r="AIS40" s="40951"/>
      <c r="AIT40" s="40951"/>
      <c r="AIU40" s="40951"/>
      <c r="AIV40" s="40951"/>
      <c r="AIW40" s="40951"/>
      <c r="AIX40" s="40951"/>
      <c r="AIY40" s="40951"/>
      <c r="AIZ40" s="40951"/>
      <c r="AJA40" s="40951"/>
      <c r="AJB40" s="40951"/>
      <c r="AJC40" s="40951"/>
      <c r="AJD40" s="40951"/>
      <c r="AJE40" s="40951"/>
      <c r="AJF40" s="40951"/>
      <c r="AJG40" s="40951"/>
      <c r="AJH40" s="40951"/>
      <c r="AJI40" s="40951"/>
      <c r="AJJ40" s="40951"/>
      <c r="AJK40" s="40951"/>
      <c r="AJL40" s="40951"/>
      <c r="AJM40" s="40951"/>
      <c r="AJN40" s="40951"/>
      <c r="AJO40" s="40951"/>
      <c r="AJP40" s="40951"/>
      <c r="AJQ40" s="40951"/>
      <c r="AJR40" s="40951"/>
      <c r="AJS40" s="40951"/>
      <c r="AJT40" s="40951"/>
      <c r="AJU40" s="40951"/>
      <c r="AJV40" s="40951"/>
      <c r="AJW40" s="40951"/>
      <c r="AJX40" s="40951"/>
      <c r="AJY40" s="40951"/>
      <c r="AJZ40" s="40951"/>
      <c r="AKA40" s="40951"/>
      <c r="AKB40" s="40951"/>
      <c r="AKC40" s="40951"/>
      <c r="AKD40" s="40951"/>
      <c r="AKE40" s="40951"/>
      <c r="AKF40" s="40951"/>
      <c r="AKG40" s="40951"/>
      <c r="AKH40" s="40951"/>
      <c r="AKI40" s="40951"/>
      <c r="AKJ40" s="40951"/>
      <c r="AKK40" s="40951"/>
      <c r="AKL40" s="40951"/>
      <c r="AKM40" s="40951"/>
      <c r="AKN40" s="40951"/>
      <c r="AKO40" s="40951"/>
      <c r="AKP40" s="40951"/>
      <c r="AKQ40" s="40951"/>
      <c r="AKR40" s="40951"/>
      <c r="AKS40" s="40951"/>
      <c r="AKT40" s="40951"/>
      <c r="AKU40" s="40951"/>
      <c r="AKV40" s="40951"/>
      <c r="AKW40" s="40951"/>
      <c r="AKX40" s="40951"/>
      <c r="AKY40" s="40951"/>
      <c r="AKZ40" s="40951"/>
      <c r="ALA40" s="40951"/>
      <c r="ALB40" s="40951"/>
      <c r="ALC40" s="40951"/>
      <c r="ALD40" s="40951"/>
      <c r="ALE40" s="40951"/>
      <c r="ALF40" s="40951"/>
      <c r="ALG40" s="40951"/>
      <c r="ALH40" s="40951"/>
      <c r="ALI40" s="40951"/>
      <c r="ALJ40" s="40951"/>
      <c r="ALK40" s="40951"/>
      <c r="ALL40" s="40951"/>
      <c r="ALM40" s="40951"/>
      <c r="ALN40" s="40951"/>
      <c r="ALO40" s="40951"/>
      <c r="ALP40" s="40951"/>
      <c r="ALQ40" s="40951"/>
      <c r="ALR40" s="40951"/>
      <c r="ALS40" s="40951"/>
      <c r="ALT40" s="40951"/>
      <c r="ALU40" s="40951"/>
      <c r="ALV40" s="40951"/>
      <c r="ALW40" s="40951"/>
      <c r="ALX40" s="40951"/>
      <c r="ALY40" s="40951"/>
      <c r="ALZ40" s="40951"/>
      <c r="AMA40" s="40951"/>
      <c r="AMB40" s="40951"/>
      <c r="AMC40" s="40951"/>
      <c r="AMD40" s="40951"/>
      <c r="AME40" s="40951"/>
      <c r="AMF40" s="40951"/>
      <c r="AMG40" s="40951"/>
      <c r="AMH40" s="40951"/>
      <c r="AMI40" s="40951"/>
      <c r="AMJ40" s="40951"/>
      <c r="AMK40" s="40951"/>
      <c r="AML40" s="40951"/>
      <c r="AMM40" s="40951"/>
      <c r="AMN40" s="40951"/>
      <c r="AMO40" s="40951"/>
      <c r="AMP40" s="40951"/>
      <c r="AMQ40" s="40951"/>
      <c r="AMR40" s="40951"/>
      <c r="AMS40" s="40951"/>
      <c r="AMT40" s="40951"/>
      <c r="AMU40" s="40951"/>
      <c r="AMV40" s="40951"/>
      <c r="AMW40" s="40951"/>
      <c r="AMX40" s="40951"/>
      <c r="AMY40" s="40951"/>
      <c r="AMZ40" s="40951"/>
      <c r="ANA40" s="40951"/>
      <c r="ANB40" s="40951"/>
      <c r="ANC40" s="40951"/>
      <c r="AND40" s="40951"/>
      <c r="ANE40" s="40951"/>
      <c r="ANF40" s="40951"/>
      <c r="ANG40" s="40951"/>
      <c r="ANH40" s="40951"/>
      <c r="ANI40" s="40951"/>
      <c r="ANJ40" s="40951"/>
      <c r="ANK40" s="40951"/>
      <c r="ANL40" s="40951"/>
      <c r="ANM40" s="40951"/>
      <c r="ANN40" s="40951"/>
      <c r="ANO40" s="40951"/>
      <c r="ANP40" s="40951"/>
      <c r="ANQ40" s="40951"/>
      <c r="ANR40" s="40951"/>
      <c r="ANS40" s="40951"/>
      <c r="ANT40" s="40951"/>
      <c r="ANU40" s="40951"/>
      <c r="ANV40" s="40951"/>
      <c r="ANW40" s="40951"/>
      <c r="ANX40" s="40951"/>
      <c r="ANY40" s="40951"/>
      <c r="ANZ40" s="40951"/>
      <c r="AOA40" s="40951"/>
      <c r="AOB40" s="40951"/>
      <c r="AOC40" s="40951"/>
      <c r="AOD40" s="40951"/>
      <c r="AOE40" s="40951"/>
      <c r="AOF40" s="40951"/>
      <c r="AOG40" s="40951"/>
      <c r="AOH40" s="40951"/>
      <c r="AOI40" s="40951"/>
      <c r="AOJ40" s="40951"/>
      <c r="AOK40" s="40951"/>
      <c r="AOL40" s="40951"/>
      <c r="AOM40" s="40951"/>
      <c r="AON40" s="40951"/>
      <c r="AOO40" s="40951"/>
      <c r="AOP40" s="40951"/>
      <c r="AOQ40" s="40951"/>
      <c r="AOR40" s="40951"/>
      <c r="AOS40" s="40951"/>
      <c r="AOT40" s="40951"/>
      <c r="AOU40" s="40951"/>
      <c r="AOV40" s="40951"/>
      <c r="AOW40" s="40951"/>
      <c r="AOX40" s="40951"/>
      <c r="AOY40" s="40951"/>
      <c r="AOZ40" s="40951"/>
      <c r="APA40" s="40951"/>
      <c r="APB40" s="40951"/>
      <c r="APC40" s="40951"/>
      <c r="APD40" s="40951"/>
      <c r="APE40" s="40951"/>
      <c r="APF40" s="40951"/>
      <c r="APG40" s="40951"/>
      <c r="APH40" s="40951"/>
      <c r="API40" s="40951"/>
      <c r="APJ40" s="40951"/>
      <c r="APK40" s="40951"/>
      <c r="APL40" s="40951"/>
      <c r="APM40" s="40951"/>
      <c r="APN40" s="40951"/>
      <c r="APO40" s="40951"/>
      <c r="APP40" s="40951"/>
      <c r="APQ40" s="40951"/>
      <c r="APR40" s="40951"/>
      <c r="APS40" s="40951"/>
      <c r="APT40" s="40951"/>
      <c r="APU40" s="40951"/>
      <c r="APV40" s="40951"/>
      <c r="APW40" s="40951"/>
      <c r="APX40" s="40951"/>
      <c r="APY40" s="40951"/>
      <c r="APZ40" s="40951"/>
      <c r="AQA40" s="40951"/>
      <c r="AQB40" s="40951"/>
      <c r="AQC40" s="40951"/>
      <c r="AQD40" s="40951"/>
      <c r="AQE40" s="40951"/>
      <c r="AQF40" s="40951"/>
      <c r="AQG40" s="40951"/>
      <c r="AQH40" s="40951"/>
      <c r="AQI40" s="40951"/>
      <c r="AQJ40" s="40951"/>
      <c r="AQK40" s="40951"/>
      <c r="AQL40" s="40951"/>
      <c r="AQM40" s="40951"/>
      <c r="AQN40" s="40951"/>
      <c r="AQO40" s="40951"/>
      <c r="AQP40" s="40951"/>
      <c r="AQQ40" s="40951"/>
      <c r="AQR40" s="40951"/>
      <c r="AQS40" s="40951"/>
      <c r="AQT40" s="40951"/>
      <c r="AQU40" s="40951"/>
      <c r="AQV40" s="40951"/>
      <c r="AQW40" s="40951"/>
      <c r="AQX40" s="40951"/>
      <c r="AQY40" s="40951"/>
      <c r="AQZ40" s="40951"/>
      <c r="ARA40" s="40951"/>
      <c r="ARB40" s="40951"/>
      <c r="ARC40" s="40951"/>
      <c r="ARD40" s="40951"/>
      <c r="ARE40" s="40951"/>
      <c r="ARF40" s="40951"/>
      <c r="ARG40" s="40951"/>
      <c r="ARH40" s="40951"/>
      <c r="ARI40" s="40951"/>
      <c r="ARJ40" s="40951"/>
      <c r="ARK40" s="40951"/>
      <c r="ARL40" s="40951"/>
      <c r="ARM40" s="40951"/>
      <c r="ARN40" s="40951"/>
      <c r="ARO40" s="40951"/>
      <c r="ARP40" s="40951"/>
      <c r="ARQ40" s="40951"/>
      <c r="ARR40" s="40951"/>
      <c r="ARS40" s="40951"/>
      <c r="ART40" s="40951"/>
      <c r="ARU40" s="40951"/>
      <c r="ARV40" s="40951"/>
      <c r="ARW40" s="40951"/>
      <c r="ARX40" s="40951"/>
      <c r="ARY40" s="40951"/>
      <c r="ARZ40" s="40951"/>
      <c r="ASA40" s="40951"/>
      <c r="ASB40" s="40951"/>
      <c r="ASC40" s="40951"/>
      <c r="ASD40" s="40951"/>
      <c r="ASE40" s="40951"/>
      <c r="ASF40" s="40951"/>
      <c r="ASG40" s="40951"/>
      <c r="ASH40" s="40951"/>
      <c r="ASI40" s="40951"/>
      <c r="ASJ40" s="40951"/>
      <c r="ASK40" s="40951"/>
      <c r="ASL40" s="40951"/>
      <c r="ASM40" s="40951"/>
      <c r="ASN40" s="40951"/>
      <c r="ASO40" s="40951"/>
      <c r="ASP40" s="40951"/>
      <c r="ASQ40" s="40951"/>
      <c r="ASR40" s="40951"/>
      <c r="ASS40" s="40951"/>
      <c r="AST40" s="40951"/>
      <c r="ASU40" s="40951"/>
      <c r="ASV40" s="40951"/>
      <c r="ASW40" s="40951"/>
      <c r="ASX40" s="40951"/>
      <c r="ASY40" s="40951"/>
      <c r="ASZ40" s="40951"/>
      <c r="ATA40" s="40951"/>
      <c r="ATB40" s="40951"/>
      <c r="ATC40" s="40951"/>
      <c r="ATD40" s="40951"/>
      <c r="ATE40" s="40951"/>
      <c r="ATF40" s="40951"/>
      <c r="ATG40" s="40951"/>
      <c r="ATH40" s="40951"/>
      <c r="ATI40" s="40951"/>
      <c r="ATJ40" s="40951"/>
      <c r="ATK40" s="40951"/>
      <c r="ATL40" s="40951"/>
      <c r="ATM40" s="40951"/>
      <c r="ATN40" s="40951"/>
      <c r="ATO40" s="40951"/>
      <c r="ATP40" s="40951"/>
      <c r="ATQ40" s="40951"/>
      <c r="ATR40" s="40951"/>
      <c r="ATS40" s="40951"/>
      <c r="ATT40" s="40951"/>
      <c r="ATU40" s="40951"/>
      <c r="ATV40" s="40951"/>
      <c r="ATW40" s="40951"/>
      <c r="ATX40" s="40951"/>
      <c r="ATY40" s="40951"/>
      <c r="ATZ40" s="40951"/>
      <c r="AUA40" s="40951"/>
      <c r="AUB40" s="40951"/>
      <c r="AUC40" s="40951"/>
      <c r="AUD40" s="40951"/>
      <c r="AUE40" s="40951"/>
      <c r="AUF40" s="40951"/>
      <c r="AUG40" s="40951"/>
      <c r="AUH40" s="40951"/>
      <c r="AUI40" s="40951"/>
      <c r="AUJ40" s="40951"/>
      <c r="AUK40" s="40951"/>
      <c r="AUL40" s="40951"/>
      <c r="AUM40" s="40951"/>
      <c r="AUN40" s="40951"/>
      <c r="AUO40" s="40951"/>
      <c r="AUP40" s="40951"/>
      <c r="AUQ40" s="40951"/>
      <c r="AUR40" s="40951"/>
      <c r="AUS40" s="40951"/>
      <c r="AUT40" s="40951"/>
      <c r="AUU40" s="40951"/>
      <c r="AUV40" s="40951"/>
      <c r="AUW40" s="40951"/>
      <c r="AUX40" s="40951"/>
      <c r="AUY40" s="40951"/>
      <c r="AUZ40" s="40951"/>
      <c r="AVA40" s="40951"/>
      <c r="AVB40" s="40951"/>
      <c r="AVC40" s="40951"/>
      <c r="AVD40" s="40951"/>
      <c r="AVE40" s="40951"/>
      <c r="AVF40" s="40951"/>
      <c r="AVG40" s="40951"/>
      <c r="AVH40" s="40951"/>
      <c r="AVI40" s="40951"/>
      <c r="AVJ40" s="40951"/>
      <c r="AVK40" s="40951"/>
      <c r="AVL40" s="40951"/>
      <c r="AVM40" s="40951"/>
      <c r="AVN40" s="40951"/>
      <c r="AVO40" s="40951"/>
      <c r="AVP40" s="40951"/>
      <c r="AVQ40" s="40951"/>
      <c r="AVR40" s="40951"/>
      <c r="AVS40" s="40951"/>
      <c r="AVT40" s="40951"/>
      <c r="AVU40" s="40951"/>
      <c r="AVV40" s="40951"/>
      <c r="AVW40" s="40951"/>
      <c r="AVX40" s="40951"/>
      <c r="AVY40" s="40951"/>
      <c r="AVZ40" s="40951"/>
      <c r="AWA40" s="40951"/>
      <c r="AWB40" s="40951"/>
      <c r="AWC40" s="40951"/>
      <c r="AWD40" s="40951"/>
      <c r="AWE40" s="40951"/>
      <c r="AWF40" s="40951"/>
      <c r="AWG40" s="40951"/>
      <c r="AWH40" s="40951"/>
      <c r="AWI40" s="40951"/>
      <c r="AWJ40" s="40951"/>
      <c r="AWK40" s="40951"/>
      <c r="AWL40" s="40951"/>
      <c r="AWM40" s="40951"/>
      <c r="AWN40" s="40951"/>
      <c r="AWO40" s="40951"/>
      <c r="AWP40" s="40951"/>
      <c r="AWQ40" s="40951"/>
      <c r="AWR40" s="40951"/>
      <c r="AWS40" s="40951"/>
      <c r="AWT40" s="40951"/>
      <c r="AWU40" s="40951"/>
      <c r="AWV40" s="40951"/>
      <c r="AWW40" s="40951"/>
      <c r="AWX40" s="40951"/>
      <c r="AWY40" s="40951"/>
      <c r="AWZ40" s="40951"/>
      <c r="AXA40" s="40951"/>
      <c r="AXB40" s="40951"/>
      <c r="AXC40" s="40951"/>
      <c r="AXD40" s="40951"/>
      <c r="AXE40" s="40951"/>
      <c r="AXF40" s="40951"/>
      <c r="AXG40" s="40951"/>
      <c r="AXH40" s="40951"/>
      <c r="AXI40" s="40951"/>
      <c r="AXJ40" s="40951"/>
      <c r="AXK40" s="40951"/>
      <c r="AXL40" s="40951"/>
      <c r="AXM40" s="40951"/>
      <c r="AXN40" s="40951"/>
      <c r="AXO40" s="40951"/>
      <c r="AXP40" s="40951"/>
      <c r="AXQ40" s="40951"/>
      <c r="AXR40" s="40951"/>
      <c r="AXS40" s="40951"/>
      <c r="AXT40" s="40951"/>
      <c r="AXU40" s="40951"/>
      <c r="AXV40" s="40951"/>
      <c r="AXW40" s="40951"/>
      <c r="AXX40" s="40951"/>
      <c r="AXY40" s="40951"/>
      <c r="AXZ40" s="40951"/>
      <c r="AYA40" s="40951"/>
      <c r="AYB40" s="40951"/>
      <c r="AYC40" s="40951"/>
      <c r="AYD40" s="40951"/>
      <c r="AYE40" s="40951"/>
      <c r="AYF40" s="40951"/>
      <c r="AYG40" s="40951"/>
      <c r="AYH40" s="40951"/>
      <c r="AYI40" s="40951"/>
      <c r="AYJ40" s="40951"/>
      <c r="AYK40" s="40951"/>
      <c r="AYL40" s="40951"/>
      <c r="AYM40" s="40951"/>
      <c r="AYN40" s="40951"/>
      <c r="AYO40" s="40951"/>
      <c r="AYP40" s="40951"/>
      <c r="AYQ40" s="40951"/>
      <c r="AYR40" s="40951"/>
      <c r="AYS40" s="40951"/>
      <c r="AYT40" s="40951"/>
      <c r="AYU40" s="40951"/>
      <c r="AYV40" s="40951"/>
      <c r="AYW40" s="40951"/>
      <c r="AYX40" s="40951"/>
      <c r="AYY40" s="40951"/>
      <c r="AYZ40" s="40951"/>
      <c r="AZA40" s="40951"/>
      <c r="AZB40" s="40951"/>
      <c r="AZC40" s="40951"/>
      <c r="AZD40" s="40951"/>
      <c r="AZE40" s="40951"/>
      <c r="AZF40" s="40951"/>
      <c r="AZG40" s="40951"/>
      <c r="AZH40" s="40951"/>
      <c r="AZI40" s="40951"/>
      <c r="AZJ40" s="40951"/>
      <c r="AZK40" s="40951"/>
      <c r="AZL40" s="40951"/>
      <c r="AZM40" s="40951"/>
      <c r="AZN40" s="40951"/>
      <c r="AZO40" s="40951"/>
      <c r="AZP40" s="40951"/>
      <c r="AZQ40" s="40951"/>
      <c r="AZR40" s="40951"/>
      <c r="AZS40" s="40951"/>
      <c r="AZT40" s="40951"/>
      <c r="AZU40" s="40951"/>
      <c r="AZV40" s="40951"/>
      <c r="AZW40" s="40951"/>
      <c r="AZX40" s="40951"/>
      <c r="AZY40" s="40951"/>
      <c r="AZZ40" s="40951"/>
      <c r="BAA40" s="40951"/>
      <c r="BAB40" s="40951"/>
      <c r="BAC40" s="40951"/>
      <c r="BAD40" s="40951"/>
      <c r="BAE40" s="40951"/>
      <c r="BAF40" s="40951"/>
      <c r="BAG40" s="40951"/>
      <c r="BAH40" s="40951"/>
      <c r="BAI40" s="40951"/>
      <c r="BAJ40" s="40951"/>
      <c r="BAK40" s="40951"/>
      <c r="BAL40" s="40951"/>
      <c r="BAM40" s="40951"/>
      <c r="BAN40" s="40951"/>
      <c r="BAO40" s="40951"/>
      <c r="BAP40" s="40951"/>
      <c r="BAQ40" s="40951"/>
      <c r="BAR40" s="40951"/>
      <c r="BAS40" s="40951"/>
      <c r="BAT40" s="40951"/>
      <c r="BAU40" s="40951"/>
      <c r="BAV40" s="40951"/>
      <c r="BAW40" s="40951"/>
      <c r="BAX40" s="40951"/>
      <c r="BAY40" s="40951"/>
      <c r="BAZ40" s="40951"/>
      <c r="BBA40" s="40951"/>
      <c r="BBB40" s="40951"/>
      <c r="BBC40" s="40951"/>
      <c r="BBD40" s="40951"/>
      <c r="BBE40" s="40951"/>
      <c r="BBF40" s="40951"/>
      <c r="BBG40" s="40951"/>
      <c r="BBH40" s="40951"/>
      <c r="BBI40" s="40951"/>
      <c r="BBJ40" s="40951"/>
      <c r="BBK40" s="40951"/>
      <c r="BBL40" s="40951"/>
      <c r="BBM40" s="40951"/>
      <c r="BBN40" s="40951"/>
      <c r="BBO40" s="40951"/>
    </row>
    <row r="41" spans="1:1419" ht="21.75" customHeight="1" x14ac:dyDescent="0.25">
      <c r="A41" s="41994" t="s">
        <v>138</v>
      </c>
      <c r="B41" s="41995"/>
      <c r="C41" s="41066">
        <f t="shared" ref="C41:G43" si="30">C11+C16+C21+C26+C31+C36</f>
        <v>0</v>
      </c>
      <c r="D41" s="41066">
        <f t="shared" si="30"/>
        <v>0</v>
      </c>
      <c r="E41" s="41066">
        <f t="shared" si="30"/>
        <v>0</v>
      </c>
      <c r="F41" s="41066">
        <f t="shared" si="30"/>
        <v>0</v>
      </c>
      <c r="G41" s="41066">
        <f t="shared" si="30"/>
        <v>0</v>
      </c>
      <c r="H41" s="40967">
        <f>C41+D41-E41+F41-G41</f>
        <v>0</v>
      </c>
      <c r="I41" s="40968">
        <f t="shared" ref="I41:M43" si="31">I11+I16+I21+I26+I31+I36</f>
        <v>0</v>
      </c>
      <c r="J41" s="41066">
        <f t="shared" si="31"/>
        <v>0</v>
      </c>
      <c r="K41" s="41066">
        <f t="shared" si="31"/>
        <v>0</v>
      </c>
      <c r="L41" s="41066">
        <f t="shared" si="31"/>
        <v>0</v>
      </c>
      <c r="M41" s="41066">
        <f t="shared" si="31"/>
        <v>0</v>
      </c>
      <c r="N41" s="40970">
        <f>I41+J41-K41+L41-M41</f>
        <v>0</v>
      </c>
      <c r="O41" s="40968">
        <f t="shared" ref="O41:S43" si="32">O11+O16+O21+O26+O31+O36</f>
        <v>0</v>
      </c>
      <c r="P41" s="41066">
        <f t="shared" si="32"/>
        <v>0</v>
      </c>
      <c r="Q41" s="41066">
        <f t="shared" si="32"/>
        <v>0</v>
      </c>
      <c r="R41" s="41066">
        <f t="shared" si="32"/>
        <v>0</v>
      </c>
      <c r="S41" s="41066">
        <f t="shared" si="32"/>
        <v>0</v>
      </c>
      <c r="T41" s="40970">
        <f>O41+P41-Q41+R41-S41</f>
        <v>0</v>
      </c>
      <c r="U41" s="40968">
        <f t="shared" ref="U41:Y43" si="33">U11+U16+U21+U26+U31+U36</f>
        <v>0</v>
      </c>
      <c r="V41" s="41066">
        <f t="shared" si="33"/>
        <v>0</v>
      </c>
      <c r="W41" s="41066">
        <f t="shared" si="33"/>
        <v>0</v>
      </c>
      <c r="X41" s="41066">
        <f t="shared" si="33"/>
        <v>0</v>
      </c>
      <c r="Y41" s="41066">
        <f t="shared" si="33"/>
        <v>0</v>
      </c>
      <c r="Z41" s="40970">
        <f>U41+V41-W41+X41-Y41</f>
        <v>0</v>
      </c>
      <c r="AA41" s="40968">
        <f t="shared" ref="AA41:AE43" si="34">AA11+AA16+AA21+AA26+AA31+AA36</f>
        <v>0</v>
      </c>
      <c r="AB41" s="41066">
        <f t="shared" si="34"/>
        <v>0</v>
      </c>
      <c r="AC41" s="41066">
        <f t="shared" si="34"/>
        <v>0</v>
      </c>
      <c r="AD41" s="41066">
        <f t="shared" si="34"/>
        <v>0</v>
      </c>
      <c r="AE41" s="41066">
        <f t="shared" si="34"/>
        <v>0</v>
      </c>
      <c r="AF41" s="40970">
        <f>AA41+AB41-AC41+AD41-AE41</f>
        <v>0</v>
      </c>
      <c r="AG41" s="40968">
        <f t="shared" ref="AG41:AK43" si="35">AG11+AG16+AG21+AG26+AG31+AG36</f>
        <v>0</v>
      </c>
      <c r="AH41" s="41066">
        <f t="shared" si="35"/>
        <v>0</v>
      </c>
      <c r="AI41" s="41066">
        <f t="shared" si="35"/>
        <v>0</v>
      </c>
      <c r="AJ41" s="41066">
        <f t="shared" si="35"/>
        <v>0</v>
      </c>
      <c r="AK41" s="41066">
        <f t="shared" si="35"/>
        <v>0</v>
      </c>
      <c r="AL41" s="40970">
        <f>AG41+AH41-AI41+AJ41-AK41</f>
        <v>0</v>
      </c>
      <c r="AM41" s="40968">
        <f t="shared" ref="AM41:AQ43" si="36">AM11+AM16+AM21+AM26+AM31+AM36</f>
        <v>0</v>
      </c>
      <c r="AN41" s="41066">
        <f t="shared" si="36"/>
        <v>0</v>
      </c>
      <c r="AO41" s="41066">
        <f t="shared" si="36"/>
        <v>0</v>
      </c>
      <c r="AP41" s="41066">
        <f t="shared" si="36"/>
        <v>0</v>
      </c>
      <c r="AQ41" s="41066">
        <f t="shared" si="36"/>
        <v>0</v>
      </c>
      <c r="AR41" s="40970">
        <f>AM41+AN41-AO41+AP41-AQ41</f>
        <v>0</v>
      </c>
      <c r="AS41" s="40968">
        <f t="shared" ref="AS41:AW43" si="37">AS11+AS16+AS21+AS26+AS31+AS36</f>
        <v>0</v>
      </c>
      <c r="AT41" s="41066">
        <f t="shared" si="37"/>
        <v>0</v>
      </c>
      <c r="AU41" s="41066">
        <f t="shared" si="37"/>
        <v>0</v>
      </c>
      <c r="AV41" s="41066">
        <f t="shared" si="37"/>
        <v>0</v>
      </c>
      <c r="AW41" s="41066">
        <f t="shared" si="37"/>
        <v>0</v>
      </c>
      <c r="AX41" s="40970">
        <f>AS41+AT41-AU41+AV41-AW41</f>
        <v>0</v>
      </c>
      <c r="AY41" s="40968">
        <f t="shared" ref="AY41:BC43" si="38">AY11+AY16+AY21+AY26+AY31+AY36</f>
        <v>0</v>
      </c>
      <c r="AZ41" s="41066">
        <f t="shared" si="38"/>
        <v>0</v>
      </c>
      <c r="BA41" s="41066">
        <f t="shared" si="38"/>
        <v>0</v>
      </c>
      <c r="BB41" s="41066">
        <f t="shared" si="38"/>
        <v>0</v>
      </c>
      <c r="BC41" s="41066">
        <f t="shared" si="38"/>
        <v>0</v>
      </c>
      <c r="BD41" s="40970">
        <f>AY41+AZ41-BA41+BB41-BC41</f>
        <v>0</v>
      </c>
      <c r="BE41" s="40968">
        <f t="shared" ref="BE41:BI43" si="39">BE11+BE16+BE21+BE26+BE31+BE36</f>
        <v>0</v>
      </c>
      <c r="BF41" s="41066">
        <f t="shared" si="39"/>
        <v>0</v>
      </c>
      <c r="BG41" s="41066">
        <f t="shared" si="39"/>
        <v>0</v>
      </c>
      <c r="BH41" s="41066">
        <f t="shared" si="39"/>
        <v>0</v>
      </c>
      <c r="BI41" s="41066">
        <f t="shared" si="39"/>
        <v>0</v>
      </c>
      <c r="BJ41" s="40970">
        <f>BE41+BF41-BG41+BH41-BI41</f>
        <v>0</v>
      </c>
      <c r="BK41" s="40968">
        <f t="shared" ref="BK41:BO43" si="40">BK11+BK16+BK21+BK26+BK31+BK36</f>
        <v>0</v>
      </c>
      <c r="BL41" s="41066">
        <f t="shared" si="40"/>
        <v>0</v>
      </c>
      <c r="BM41" s="41066">
        <f t="shared" si="40"/>
        <v>0</v>
      </c>
      <c r="BN41" s="41066">
        <f t="shared" si="40"/>
        <v>0</v>
      </c>
      <c r="BO41" s="41066">
        <f t="shared" si="40"/>
        <v>0</v>
      </c>
      <c r="BP41" s="40970">
        <f>BK41+BL41-BM41+BN41-BO41</f>
        <v>0</v>
      </c>
      <c r="BQ41" s="40968">
        <f t="shared" ref="BQ41:BU43" si="41">BQ11+BQ16+BQ21+BQ26+BQ31+BQ36</f>
        <v>0</v>
      </c>
      <c r="BR41" s="41066">
        <f t="shared" si="41"/>
        <v>0</v>
      </c>
      <c r="BS41" s="41066">
        <f t="shared" si="41"/>
        <v>0</v>
      </c>
      <c r="BT41" s="41066">
        <f t="shared" si="41"/>
        <v>0</v>
      </c>
      <c r="BU41" s="41066">
        <f t="shared" si="41"/>
        <v>0</v>
      </c>
      <c r="BV41" s="40970">
        <f>BQ41+BR41-BS41+BT41-BU41</f>
        <v>0</v>
      </c>
      <c r="BW41" s="40968">
        <f t="shared" ref="BW41:CA43" si="42">BW11+BW16+BW21+BW26+BW31+BW36</f>
        <v>0</v>
      </c>
      <c r="BX41" s="41066">
        <f t="shared" si="42"/>
        <v>0</v>
      </c>
      <c r="BY41" s="41066">
        <f t="shared" si="42"/>
        <v>0</v>
      </c>
      <c r="BZ41" s="41066">
        <f t="shared" si="42"/>
        <v>0</v>
      </c>
      <c r="CA41" s="41066">
        <f t="shared" si="42"/>
        <v>0</v>
      </c>
      <c r="CB41" s="40970">
        <f>BW41+BX41-BY41+BZ41-CA41</f>
        <v>0</v>
      </c>
      <c r="CC41" s="41066">
        <f t="shared" ref="CC41:CG43" si="43">CC11+CC16+CC21+CC26+CC31+CC36</f>
        <v>0</v>
      </c>
      <c r="CD41" s="41066">
        <f t="shared" si="43"/>
        <v>0</v>
      </c>
      <c r="CE41" s="41066">
        <f t="shared" si="43"/>
        <v>0</v>
      </c>
      <c r="CF41" s="41066">
        <f t="shared" si="43"/>
        <v>0</v>
      </c>
      <c r="CG41" s="41066">
        <f t="shared" si="43"/>
        <v>0</v>
      </c>
      <c r="CH41" s="40967">
        <f>CC41+CD41-CE41+CF41-CG41</f>
        <v>0</v>
      </c>
      <c r="CI41" s="41067">
        <f t="shared" ref="CI41:CM43" si="44">CI11+CI16+CI21+CI26+CI31+CI36</f>
        <v>0</v>
      </c>
      <c r="CJ41" s="41066">
        <f t="shared" si="44"/>
        <v>0</v>
      </c>
      <c r="CK41" s="41066">
        <f t="shared" si="44"/>
        <v>0</v>
      </c>
      <c r="CL41" s="41066">
        <f t="shared" si="44"/>
        <v>0</v>
      </c>
      <c r="CM41" s="41066">
        <f t="shared" si="44"/>
        <v>0</v>
      </c>
      <c r="CN41" s="40967">
        <f>CI41+CJ41-CK41+CL41-CM41</f>
        <v>0</v>
      </c>
      <c r="CO41" s="41112"/>
      <c r="CP41" s="41112"/>
      <c r="CQ41" s="41112"/>
      <c r="CR41" s="41112"/>
      <c r="CS41" s="41112"/>
      <c r="CT41" s="41112"/>
      <c r="CU41" s="41112"/>
      <c r="CV41" s="41112"/>
      <c r="CW41" s="41112"/>
      <c r="CX41" s="41112"/>
      <c r="CY41" s="41112"/>
      <c r="CZ41" s="41112"/>
      <c r="DA41" s="41112"/>
      <c r="DB41" s="41112"/>
      <c r="DC41" s="41112"/>
      <c r="DD41" s="41112"/>
      <c r="DE41" s="41112"/>
      <c r="DF41" s="41112"/>
      <c r="DG41" s="41112"/>
      <c r="DH41" s="41112"/>
      <c r="DI41" s="41112"/>
      <c r="DJ41" s="41112"/>
      <c r="DK41" s="41112"/>
      <c r="DL41" s="41112"/>
      <c r="DM41" s="41112"/>
      <c r="DN41" s="41112"/>
      <c r="DO41" s="41112"/>
      <c r="DP41" s="41112"/>
      <c r="DQ41" s="41112"/>
      <c r="DR41" s="41112"/>
      <c r="DS41" s="41112"/>
      <c r="DT41" s="41112"/>
      <c r="DU41" s="41112"/>
      <c r="DV41" s="41112"/>
      <c r="DW41" s="41112"/>
      <c r="DX41" s="41112"/>
      <c r="DY41" s="41112"/>
      <c r="DZ41" s="41112"/>
      <c r="EA41" s="41112"/>
      <c r="EB41" s="41112"/>
      <c r="EC41" s="41112"/>
      <c r="ED41" s="41112"/>
      <c r="EE41" s="41112"/>
      <c r="EF41" s="41112"/>
      <c r="EG41" s="41112"/>
      <c r="EH41" s="41112"/>
      <c r="EI41" s="41112"/>
      <c r="EJ41" s="41112"/>
      <c r="EK41" s="41112"/>
      <c r="EL41" s="41112"/>
      <c r="EM41" s="41112"/>
      <c r="EN41" s="41112"/>
      <c r="EO41" s="41112"/>
      <c r="EP41" s="41112"/>
      <c r="EQ41" s="41112"/>
      <c r="ER41" s="41112"/>
      <c r="ES41" s="41112"/>
      <c r="ET41" s="41112"/>
      <c r="EU41" s="41112"/>
      <c r="EV41" s="41112"/>
      <c r="EW41" s="41112"/>
      <c r="EX41" s="41112"/>
      <c r="EY41" s="41112"/>
      <c r="EZ41" s="41112"/>
      <c r="FA41" s="41112"/>
      <c r="FB41" s="41112"/>
      <c r="FC41" s="41112"/>
      <c r="FD41" s="41112"/>
      <c r="FE41" s="41112"/>
      <c r="FF41" s="41112"/>
      <c r="FG41" s="41112"/>
      <c r="FH41" s="41112"/>
      <c r="FI41" s="41112"/>
      <c r="FJ41" s="41112"/>
      <c r="FK41" s="41112"/>
      <c r="FL41" s="41112"/>
      <c r="FM41" s="41112"/>
      <c r="FN41" s="41112"/>
      <c r="FO41" s="41112"/>
      <c r="FP41" s="41112"/>
      <c r="FQ41" s="41112"/>
      <c r="FR41" s="41112"/>
      <c r="FS41" s="41112"/>
      <c r="FT41" s="41112"/>
      <c r="FU41" s="41112"/>
      <c r="FV41" s="41112"/>
      <c r="FW41" s="41112"/>
      <c r="FX41" s="41112"/>
      <c r="FY41" s="41112"/>
      <c r="FZ41" s="41112"/>
      <c r="GA41" s="41112"/>
      <c r="GB41" s="41112"/>
      <c r="GC41" s="41112"/>
      <c r="GD41" s="41112"/>
      <c r="GE41" s="41112"/>
      <c r="GF41" s="41112"/>
      <c r="GG41" s="41112"/>
      <c r="GH41" s="41112"/>
      <c r="GI41" s="41112"/>
      <c r="GJ41" s="41112"/>
      <c r="GK41" s="41112"/>
      <c r="GL41" s="41112"/>
      <c r="GM41" s="41112"/>
      <c r="GN41" s="41112"/>
      <c r="GO41" s="41112"/>
      <c r="GP41" s="41112"/>
      <c r="GQ41" s="41112"/>
      <c r="GR41" s="41112"/>
      <c r="GS41" s="41112"/>
      <c r="GT41" s="41112"/>
      <c r="GU41" s="41112"/>
      <c r="GV41" s="41112"/>
      <c r="GW41" s="41112"/>
      <c r="GX41" s="41112"/>
      <c r="GY41" s="41112"/>
      <c r="GZ41" s="41112"/>
      <c r="HA41" s="41112"/>
      <c r="HB41" s="41112"/>
      <c r="HC41" s="41112"/>
      <c r="HD41" s="41112"/>
      <c r="HE41" s="41112"/>
      <c r="HF41" s="41112"/>
      <c r="HG41" s="41112"/>
      <c r="HH41" s="41112"/>
      <c r="HI41" s="41112"/>
      <c r="HJ41" s="41112"/>
      <c r="HK41" s="41112"/>
      <c r="HL41" s="41112"/>
      <c r="HM41" s="41112"/>
      <c r="HN41" s="41112"/>
      <c r="HO41" s="41112"/>
      <c r="HP41" s="41112"/>
      <c r="HQ41" s="41112"/>
      <c r="HR41" s="41112"/>
      <c r="HS41" s="41112"/>
      <c r="HT41" s="41112"/>
      <c r="HU41" s="41112"/>
      <c r="HV41" s="41112"/>
      <c r="HW41" s="41112"/>
      <c r="HX41" s="41112"/>
      <c r="HY41" s="41112"/>
      <c r="HZ41" s="41112"/>
      <c r="IA41" s="41112"/>
      <c r="IB41" s="41112"/>
      <c r="IC41" s="41112"/>
      <c r="ID41" s="41112"/>
      <c r="IE41" s="41112"/>
      <c r="IF41" s="41112"/>
      <c r="IG41" s="41112"/>
      <c r="IH41" s="41112"/>
      <c r="II41" s="41112"/>
      <c r="IJ41" s="41112"/>
      <c r="IK41" s="41112"/>
      <c r="IL41" s="41112"/>
      <c r="IM41" s="41112"/>
      <c r="IN41" s="41112"/>
      <c r="IO41" s="41112"/>
      <c r="IP41" s="41112"/>
      <c r="IQ41" s="41112"/>
      <c r="IR41" s="41112"/>
      <c r="IS41" s="41112"/>
      <c r="IT41" s="41112"/>
      <c r="IU41" s="41112"/>
      <c r="IV41" s="41112"/>
      <c r="IW41" s="41112"/>
      <c r="IX41" s="41112"/>
      <c r="IY41" s="41112"/>
      <c r="IZ41" s="41112"/>
      <c r="JA41" s="41112"/>
      <c r="JB41" s="41112"/>
      <c r="JC41" s="41112"/>
      <c r="JD41" s="41112"/>
      <c r="JE41" s="41112"/>
      <c r="JF41" s="41112"/>
      <c r="JG41" s="41112"/>
      <c r="JH41" s="41112"/>
      <c r="JI41" s="41112"/>
      <c r="JJ41" s="41112"/>
      <c r="JK41" s="41112"/>
      <c r="JL41" s="41112"/>
      <c r="JM41" s="41112"/>
      <c r="JN41" s="41112"/>
      <c r="JO41" s="41112"/>
      <c r="JP41" s="41112"/>
      <c r="JQ41" s="41112"/>
      <c r="JR41" s="41112"/>
      <c r="JS41" s="41112"/>
      <c r="JT41" s="41112"/>
      <c r="JU41" s="41112"/>
      <c r="JV41" s="41112"/>
      <c r="JW41" s="41112"/>
      <c r="JX41" s="41112"/>
      <c r="JY41" s="41112"/>
      <c r="JZ41" s="41112"/>
      <c r="KA41" s="41112"/>
      <c r="KB41" s="41112"/>
      <c r="KC41" s="41112"/>
      <c r="KD41" s="41112"/>
      <c r="KE41" s="41112"/>
      <c r="KF41" s="41112"/>
      <c r="KG41" s="41112"/>
      <c r="KH41" s="41112"/>
      <c r="KI41" s="41112"/>
      <c r="KJ41" s="41112"/>
      <c r="KK41" s="41112"/>
      <c r="KL41" s="41112"/>
      <c r="KM41" s="41112"/>
      <c r="KN41" s="41112"/>
      <c r="KO41" s="41112"/>
      <c r="KP41" s="41112"/>
      <c r="KQ41" s="41112"/>
      <c r="KR41" s="41112"/>
      <c r="KS41" s="41112"/>
      <c r="KT41" s="41112"/>
      <c r="KU41" s="41112"/>
      <c r="KV41" s="41112"/>
      <c r="KW41" s="41112"/>
      <c r="KX41" s="41112"/>
      <c r="KY41" s="41112"/>
      <c r="KZ41" s="41112"/>
      <c r="LA41" s="41112"/>
      <c r="LB41" s="41112"/>
      <c r="LC41" s="41112"/>
      <c r="LD41" s="41112"/>
      <c r="LE41" s="41112"/>
      <c r="LF41" s="41112"/>
      <c r="LG41" s="41112"/>
      <c r="LH41" s="41112"/>
      <c r="LI41" s="41112"/>
      <c r="LJ41" s="41112"/>
      <c r="LK41" s="41112"/>
      <c r="LL41" s="41112"/>
      <c r="LM41" s="41112"/>
      <c r="LN41" s="41112"/>
      <c r="LO41" s="41112"/>
      <c r="LP41" s="41112"/>
      <c r="LQ41" s="41112"/>
      <c r="LR41" s="41112"/>
      <c r="LS41" s="41112"/>
      <c r="LT41" s="41112"/>
      <c r="LU41" s="41112"/>
      <c r="LV41" s="41112"/>
      <c r="LW41" s="41112"/>
      <c r="LX41" s="41112"/>
      <c r="LY41" s="41112"/>
      <c r="LZ41" s="41112"/>
      <c r="MA41" s="41112"/>
      <c r="MB41" s="41112"/>
      <c r="MC41" s="41112"/>
      <c r="MD41" s="41112"/>
      <c r="ME41" s="41112"/>
      <c r="MF41" s="41112"/>
      <c r="MG41" s="41112"/>
      <c r="MH41" s="41112"/>
      <c r="MI41" s="41112"/>
      <c r="MJ41" s="41112"/>
      <c r="MK41" s="41112"/>
      <c r="ML41" s="41112"/>
      <c r="MM41" s="41112"/>
      <c r="MN41" s="41112"/>
      <c r="MO41" s="41112"/>
      <c r="MP41" s="41112"/>
      <c r="MQ41" s="41112"/>
      <c r="MR41" s="41112"/>
      <c r="MS41" s="41112"/>
      <c r="MT41" s="41112"/>
      <c r="MU41" s="41112"/>
      <c r="MV41" s="41112"/>
      <c r="MW41" s="41112"/>
      <c r="MX41" s="41112"/>
      <c r="MY41" s="41112"/>
      <c r="MZ41" s="41112"/>
      <c r="NA41" s="41112"/>
      <c r="NB41" s="41112"/>
      <c r="NC41" s="41112"/>
      <c r="ND41" s="41112"/>
      <c r="NE41" s="41112"/>
      <c r="NF41" s="41112"/>
      <c r="NG41" s="41112"/>
      <c r="NH41" s="41112"/>
      <c r="NI41" s="41112"/>
      <c r="NJ41" s="41112"/>
      <c r="NK41" s="41112"/>
      <c r="NL41" s="41112"/>
      <c r="NM41" s="41112"/>
      <c r="NN41" s="41112"/>
      <c r="NO41" s="41112"/>
      <c r="NP41" s="41112"/>
      <c r="NQ41" s="41112"/>
      <c r="NR41" s="41112"/>
      <c r="NS41" s="41112"/>
      <c r="NT41" s="41112"/>
      <c r="NU41" s="41112"/>
      <c r="NV41" s="41112"/>
      <c r="NW41" s="41112"/>
      <c r="NX41" s="41112"/>
      <c r="NY41" s="41112"/>
      <c r="NZ41" s="41112"/>
      <c r="OA41" s="41112"/>
      <c r="OB41" s="41112"/>
      <c r="OC41" s="41112"/>
      <c r="OD41" s="41112"/>
      <c r="OE41" s="41112"/>
      <c r="OF41" s="41112"/>
      <c r="OG41" s="41112"/>
      <c r="OH41" s="41112"/>
      <c r="OI41" s="41112"/>
      <c r="OJ41" s="41112"/>
      <c r="OK41" s="41112"/>
      <c r="OL41" s="41112"/>
      <c r="OM41" s="41112"/>
      <c r="ON41" s="41112"/>
      <c r="OO41" s="41112"/>
      <c r="OP41" s="41112"/>
      <c r="OQ41" s="41112"/>
      <c r="OR41" s="41112"/>
      <c r="OS41" s="41112"/>
      <c r="OT41" s="41112"/>
      <c r="OU41" s="41112"/>
      <c r="OV41" s="41112"/>
      <c r="OW41" s="41112"/>
      <c r="OX41" s="41112"/>
      <c r="OY41" s="41112"/>
      <c r="OZ41" s="41112"/>
      <c r="PA41" s="41112"/>
      <c r="PB41" s="41112"/>
      <c r="PC41" s="41112"/>
      <c r="PD41" s="41112"/>
      <c r="PE41" s="41112"/>
      <c r="PF41" s="41112"/>
      <c r="PG41" s="41112"/>
      <c r="PH41" s="41112"/>
      <c r="PI41" s="41112"/>
      <c r="PJ41" s="41112"/>
      <c r="PK41" s="41112"/>
      <c r="PL41" s="41112"/>
      <c r="PM41" s="41112"/>
      <c r="PN41" s="41112"/>
      <c r="PO41" s="41112"/>
      <c r="PP41" s="41112"/>
      <c r="PQ41" s="41112"/>
      <c r="PR41" s="41112"/>
      <c r="PS41" s="41112"/>
      <c r="PT41" s="41112"/>
      <c r="PU41" s="41112"/>
      <c r="PV41" s="41112"/>
      <c r="PW41" s="41112"/>
      <c r="PX41" s="41112"/>
      <c r="PY41" s="41112"/>
      <c r="PZ41" s="41112"/>
      <c r="QA41" s="41112"/>
      <c r="QB41" s="41112"/>
      <c r="QC41" s="41112"/>
      <c r="QD41" s="41112"/>
      <c r="QE41" s="41112"/>
      <c r="QF41" s="41112"/>
      <c r="QG41" s="41112"/>
      <c r="QH41" s="41112"/>
      <c r="QI41" s="41112"/>
      <c r="QJ41" s="41112"/>
      <c r="QK41" s="41112"/>
      <c r="QL41" s="41112"/>
      <c r="QM41" s="41112"/>
      <c r="QN41" s="41112"/>
      <c r="QO41" s="41112"/>
      <c r="QP41" s="41112"/>
      <c r="QQ41" s="41112"/>
      <c r="QR41" s="41112"/>
      <c r="QS41" s="41112"/>
      <c r="QT41" s="41112"/>
      <c r="QU41" s="41112"/>
      <c r="QV41" s="41112"/>
      <c r="QW41" s="41112"/>
      <c r="QX41" s="41112"/>
      <c r="QY41" s="41112"/>
      <c r="QZ41" s="41112"/>
      <c r="RA41" s="41112"/>
      <c r="RB41" s="41112"/>
      <c r="RC41" s="41112"/>
      <c r="RD41" s="41112"/>
      <c r="RE41" s="41112"/>
      <c r="RF41" s="41112"/>
      <c r="RG41" s="41112"/>
      <c r="RH41" s="41112"/>
      <c r="RI41" s="41112"/>
      <c r="RJ41" s="41112"/>
      <c r="RK41" s="41112"/>
      <c r="RL41" s="41112"/>
      <c r="RM41" s="41112"/>
      <c r="RN41" s="41112"/>
      <c r="RO41" s="41112"/>
      <c r="RP41" s="41112"/>
      <c r="RQ41" s="41112"/>
      <c r="RR41" s="41112"/>
      <c r="RS41" s="41112"/>
      <c r="RT41" s="41112"/>
      <c r="RU41" s="41112"/>
      <c r="RV41" s="41112"/>
      <c r="RW41" s="41112"/>
      <c r="RX41" s="41112"/>
      <c r="RY41" s="41112"/>
      <c r="RZ41" s="41112"/>
      <c r="SA41" s="41112"/>
      <c r="SB41" s="41112"/>
      <c r="SC41" s="41112"/>
      <c r="SD41" s="41112"/>
      <c r="SE41" s="41112"/>
      <c r="SF41" s="41112"/>
      <c r="SG41" s="41112"/>
      <c r="SH41" s="41112"/>
      <c r="SI41" s="41112"/>
      <c r="SJ41" s="41112"/>
      <c r="SK41" s="41112"/>
      <c r="SL41" s="41112"/>
      <c r="SM41" s="41112"/>
      <c r="SN41" s="41112"/>
      <c r="SO41" s="41112"/>
      <c r="SP41" s="41112"/>
      <c r="SQ41" s="41112"/>
      <c r="SR41" s="41112"/>
      <c r="SS41" s="41112"/>
      <c r="ST41" s="41112"/>
      <c r="SU41" s="41112"/>
      <c r="SV41" s="41112"/>
      <c r="SW41" s="41112"/>
      <c r="SX41" s="41112"/>
      <c r="SY41" s="41112"/>
      <c r="SZ41" s="41112"/>
      <c r="TA41" s="41112"/>
      <c r="TB41" s="41112"/>
      <c r="TC41" s="41112"/>
      <c r="TD41" s="41112"/>
      <c r="TE41" s="41112"/>
      <c r="TF41" s="41112"/>
      <c r="TG41" s="41112"/>
      <c r="TH41" s="41112"/>
      <c r="TI41" s="41112"/>
      <c r="TJ41" s="41112"/>
      <c r="TK41" s="41112"/>
      <c r="TL41" s="41112"/>
      <c r="TM41" s="41112"/>
      <c r="TN41" s="41112"/>
      <c r="TO41" s="41112"/>
      <c r="TP41" s="41112"/>
      <c r="TQ41" s="41112"/>
      <c r="TR41" s="41112"/>
      <c r="TS41" s="41112"/>
      <c r="TT41" s="41112"/>
      <c r="TU41" s="41112"/>
      <c r="TV41" s="41112"/>
      <c r="TW41" s="41112"/>
      <c r="TX41" s="41112"/>
      <c r="TY41" s="41112"/>
      <c r="TZ41" s="41112"/>
      <c r="UA41" s="41112"/>
      <c r="UB41" s="41112"/>
      <c r="UC41" s="41112"/>
      <c r="UD41" s="41112"/>
      <c r="UE41" s="41112"/>
      <c r="UF41" s="41112"/>
      <c r="UG41" s="41112"/>
      <c r="UH41" s="41112"/>
      <c r="UI41" s="41112"/>
      <c r="UJ41" s="41112"/>
      <c r="UK41" s="41112"/>
      <c r="UL41" s="41112"/>
      <c r="UM41" s="41112"/>
      <c r="UN41" s="41112"/>
      <c r="UO41" s="41112"/>
      <c r="UP41" s="41112"/>
      <c r="UQ41" s="41112"/>
      <c r="UR41" s="41112"/>
      <c r="US41" s="41112"/>
      <c r="UT41" s="41112"/>
      <c r="UU41" s="41112"/>
      <c r="UV41" s="41112"/>
      <c r="UW41" s="41112"/>
      <c r="UX41" s="41112"/>
      <c r="UY41" s="41112"/>
      <c r="UZ41" s="41112"/>
      <c r="VA41" s="41112"/>
      <c r="VB41" s="41112"/>
      <c r="VC41" s="41112"/>
      <c r="VD41" s="41112"/>
      <c r="VE41" s="41112"/>
      <c r="VF41" s="41112"/>
      <c r="VG41" s="41112"/>
      <c r="VH41" s="41112"/>
      <c r="VI41" s="41112"/>
      <c r="VJ41" s="41112"/>
      <c r="VK41" s="41112"/>
      <c r="VL41" s="41112"/>
      <c r="VM41" s="41112"/>
      <c r="VN41" s="41112"/>
      <c r="VO41" s="41112"/>
      <c r="VP41" s="41112"/>
      <c r="VQ41" s="41112"/>
      <c r="VR41" s="41112"/>
      <c r="VS41" s="41112"/>
      <c r="VT41" s="41112"/>
      <c r="VU41" s="41112"/>
      <c r="VV41" s="41112"/>
      <c r="VW41" s="41112"/>
      <c r="VX41" s="41112"/>
      <c r="VY41" s="41112"/>
      <c r="VZ41" s="41112"/>
      <c r="WA41" s="41112"/>
      <c r="WB41" s="41112"/>
      <c r="WC41" s="41112"/>
      <c r="WD41" s="41112"/>
      <c r="WE41" s="41112"/>
      <c r="WF41" s="41112"/>
      <c r="WG41" s="41112"/>
      <c r="WH41" s="41112"/>
      <c r="WI41" s="41112"/>
      <c r="WJ41" s="41112"/>
      <c r="WK41" s="41112"/>
      <c r="WL41" s="41112"/>
      <c r="WM41" s="41112"/>
      <c r="WN41" s="41112"/>
      <c r="WO41" s="41112"/>
      <c r="WP41" s="41112"/>
      <c r="WQ41" s="41112"/>
      <c r="WR41" s="41112"/>
      <c r="WS41" s="41112"/>
      <c r="WT41" s="41112"/>
      <c r="WU41" s="41112"/>
      <c r="WV41" s="41112"/>
      <c r="WW41" s="41112"/>
      <c r="WX41" s="41112"/>
      <c r="WY41" s="41112"/>
      <c r="WZ41" s="41112"/>
      <c r="XA41" s="41112"/>
      <c r="XB41" s="41112"/>
      <c r="XC41" s="41112"/>
      <c r="XD41" s="41112"/>
      <c r="XE41" s="41112"/>
      <c r="XF41" s="41112"/>
      <c r="XG41" s="41112"/>
      <c r="XH41" s="41112"/>
      <c r="XI41" s="41112"/>
      <c r="XJ41" s="41112"/>
      <c r="XK41" s="41112"/>
      <c r="XL41" s="41112"/>
      <c r="XM41" s="41112"/>
      <c r="XN41" s="41112"/>
      <c r="XO41" s="41112"/>
      <c r="XP41" s="41112"/>
      <c r="XQ41" s="41112"/>
      <c r="XR41" s="41112"/>
      <c r="XS41" s="41112"/>
      <c r="XT41" s="41112"/>
      <c r="XU41" s="41112"/>
      <c r="XV41" s="41112"/>
      <c r="XW41" s="41112"/>
      <c r="XX41" s="41112"/>
      <c r="XY41" s="41112"/>
      <c r="XZ41" s="41112"/>
      <c r="YA41" s="41112"/>
      <c r="YB41" s="41112"/>
      <c r="YC41" s="41112"/>
      <c r="YD41" s="41112"/>
      <c r="YE41" s="41112"/>
      <c r="YF41" s="41112"/>
      <c r="YG41" s="41112"/>
      <c r="YH41" s="41112"/>
      <c r="YI41" s="41112"/>
      <c r="YJ41" s="41112"/>
      <c r="YK41" s="41112"/>
      <c r="YL41" s="41112"/>
      <c r="YM41" s="41112"/>
      <c r="YN41" s="41112"/>
      <c r="YO41" s="41112"/>
      <c r="YP41" s="41112"/>
      <c r="YQ41" s="41112"/>
      <c r="YR41" s="41112"/>
      <c r="YS41" s="41112"/>
      <c r="YT41" s="41112"/>
      <c r="YU41" s="41112"/>
      <c r="YV41" s="41112"/>
      <c r="YW41" s="41112"/>
      <c r="YX41" s="41112"/>
      <c r="YY41" s="41112"/>
      <c r="YZ41" s="41112"/>
      <c r="ZA41" s="41112"/>
      <c r="ZB41" s="41112"/>
      <c r="ZC41" s="41112"/>
      <c r="ZD41" s="41112"/>
      <c r="ZE41" s="41112"/>
      <c r="ZF41" s="41112"/>
      <c r="ZG41" s="41112"/>
      <c r="ZH41" s="41112"/>
      <c r="ZI41" s="41112"/>
      <c r="ZJ41" s="41112"/>
      <c r="ZK41" s="41112"/>
      <c r="ZL41" s="41112"/>
      <c r="ZM41" s="41112"/>
      <c r="ZN41" s="41112"/>
      <c r="ZO41" s="41112"/>
      <c r="ZP41" s="41112"/>
      <c r="ZQ41" s="41112"/>
      <c r="ZR41" s="41112"/>
      <c r="ZS41" s="41112"/>
      <c r="ZT41" s="41112"/>
      <c r="ZU41" s="41112"/>
      <c r="ZV41" s="41112"/>
      <c r="ZW41" s="41112"/>
      <c r="ZX41" s="41112"/>
      <c r="ZY41" s="41112"/>
      <c r="ZZ41" s="41112"/>
      <c r="AAA41" s="41112"/>
      <c r="AAB41" s="41112"/>
      <c r="AAC41" s="41112"/>
      <c r="AAD41" s="41112"/>
      <c r="AAE41" s="41112"/>
      <c r="AAF41" s="41112"/>
      <c r="AAG41" s="41112"/>
      <c r="AAH41" s="41112"/>
      <c r="AAI41" s="41112"/>
      <c r="AAJ41" s="41112"/>
      <c r="AAK41" s="41112"/>
      <c r="AAL41" s="41112"/>
      <c r="AAM41" s="41112"/>
      <c r="AAN41" s="41112"/>
      <c r="AAO41" s="41112"/>
      <c r="AAP41" s="41112"/>
      <c r="AAQ41" s="41112"/>
      <c r="AAR41" s="41112"/>
      <c r="AAS41" s="41112"/>
      <c r="AAT41" s="41112"/>
      <c r="AAU41" s="41112"/>
      <c r="AAV41" s="41112"/>
      <c r="AAW41" s="41112"/>
      <c r="AAX41" s="41112"/>
      <c r="AAY41" s="41112"/>
      <c r="AAZ41" s="41112"/>
      <c r="ABA41" s="41112"/>
      <c r="ABB41" s="41112"/>
      <c r="ABC41" s="41112"/>
      <c r="ABD41" s="41112"/>
      <c r="ABE41" s="41112"/>
      <c r="ABF41" s="41112"/>
      <c r="ABG41" s="41112"/>
      <c r="ABH41" s="41112"/>
      <c r="ABI41" s="41112"/>
      <c r="ABJ41" s="41112"/>
      <c r="ABK41" s="41112"/>
      <c r="ABL41" s="41112"/>
      <c r="ABM41" s="41112"/>
      <c r="ABN41" s="41112"/>
      <c r="ABO41" s="41112"/>
      <c r="ABP41" s="41112"/>
      <c r="ABQ41" s="41112"/>
      <c r="ABR41" s="41112"/>
      <c r="ABS41" s="41112"/>
      <c r="ABT41" s="41112"/>
      <c r="ABU41" s="41112"/>
      <c r="ABV41" s="41112"/>
      <c r="ABW41" s="41112"/>
      <c r="ABX41" s="41112"/>
      <c r="ABY41" s="41112"/>
      <c r="ABZ41" s="41112"/>
      <c r="ACA41" s="41112"/>
      <c r="ACB41" s="41112"/>
      <c r="ACC41" s="41112"/>
      <c r="ACD41" s="41112"/>
      <c r="ACE41" s="41112"/>
      <c r="ACF41" s="41112"/>
      <c r="ACG41" s="41112"/>
      <c r="ACH41" s="41112"/>
      <c r="ACI41" s="41112"/>
      <c r="ACJ41" s="41112"/>
      <c r="ACK41" s="41112"/>
      <c r="ACL41" s="41112"/>
      <c r="ACM41" s="41112"/>
      <c r="ACN41" s="41112"/>
      <c r="ACO41" s="41112"/>
      <c r="ACP41" s="41112"/>
      <c r="ACQ41" s="41112"/>
      <c r="ACR41" s="41112"/>
      <c r="ACS41" s="41112"/>
      <c r="ACT41" s="41112"/>
      <c r="ACU41" s="41112"/>
      <c r="ACV41" s="41112"/>
      <c r="ACW41" s="41112"/>
      <c r="ACX41" s="41112"/>
      <c r="ACY41" s="41112"/>
      <c r="ACZ41" s="41112"/>
      <c r="ADA41" s="41112"/>
      <c r="ADB41" s="41112"/>
      <c r="ADC41" s="41112"/>
      <c r="ADD41" s="41112"/>
      <c r="ADE41" s="41112"/>
      <c r="ADF41" s="41112"/>
      <c r="ADG41" s="41112"/>
      <c r="ADH41" s="41112"/>
      <c r="ADI41" s="41112"/>
      <c r="ADJ41" s="41112"/>
      <c r="ADK41" s="41112"/>
      <c r="ADL41" s="41112"/>
      <c r="ADM41" s="41112"/>
      <c r="ADN41" s="41112"/>
      <c r="ADO41" s="41112"/>
      <c r="ADP41" s="41112"/>
      <c r="ADQ41" s="41112"/>
      <c r="ADR41" s="41112"/>
      <c r="ADS41" s="41112"/>
      <c r="ADT41" s="41112"/>
      <c r="ADU41" s="41112"/>
      <c r="ADV41" s="41112"/>
      <c r="ADW41" s="41112"/>
      <c r="ADX41" s="41112"/>
      <c r="ADY41" s="41112"/>
      <c r="ADZ41" s="41112"/>
      <c r="AEA41" s="41112"/>
      <c r="AEB41" s="41112"/>
      <c r="AEC41" s="41112"/>
      <c r="AED41" s="41112"/>
      <c r="AEE41" s="41112"/>
      <c r="AEF41" s="41112"/>
      <c r="AEG41" s="41112"/>
      <c r="AEH41" s="41112"/>
      <c r="AEI41" s="41112"/>
      <c r="AEJ41" s="41112"/>
      <c r="AEK41" s="41112"/>
      <c r="AEL41" s="41112"/>
      <c r="AEM41" s="41112"/>
      <c r="AEN41" s="41112"/>
      <c r="AEO41" s="41112"/>
      <c r="AEP41" s="41112"/>
      <c r="AEQ41" s="41112"/>
      <c r="AER41" s="41112"/>
      <c r="AES41" s="41112"/>
      <c r="AET41" s="41112"/>
      <c r="AEU41" s="41112"/>
      <c r="AEV41" s="41112"/>
      <c r="AEW41" s="41112"/>
      <c r="AEX41" s="41112"/>
      <c r="AEY41" s="41112"/>
      <c r="AEZ41" s="41112"/>
      <c r="AFA41" s="41112"/>
      <c r="AFB41" s="41112"/>
      <c r="AFC41" s="41112"/>
      <c r="AFD41" s="41112"/>
      <c r="AFE41" s="41112"/>
      <c r="AFF41" s="41112"/>
      <c r="AFG41" s="41112"/>
      <c r="AFH41" s="41112"/>
      <c r="AFI41" s="41112"/>
      <c r="AFJ41" s="41112"/>
      <c r="AFK41" s="41112"/>
      <c r="AFL41" s="41112"/>
      <c r="AFM41" s="41112"/>
      <c r="AFN41" s="41112"/>
      <c r="AFO41" s="41112"/>
      <c r="AFP41" s="41112"/>
      <c r="AFQ41" s="41112"/>
      <c r="AFR41" s="41112"/>
      <c r="AFS41" s="41112"/>
      <c r="AFT41" s="41112"/>
      <c r="AFU41" s="41112"/>
      <c r="AFV41" s="41112"/>
      <c r="AFW41" s="41112"/>
      <c r="AFX41" s="41112"/>
      <c r="AFY41" s="41112"/>
      <c r="AFZ41" s="41112"/>
      <c r="AGA41" s="41112"/>
      <c r="AGB41" s="41112"/>
      <c r="AGC41" s="41112"/>
      <c r="AGD41" s="41112"/>
      <c r="AGE41" s="41112"/>
      <c r="AGF41" s="41112"/>
      <c r="AGG41" s="41112"/>
      <c r="AGH41" s="41112"/>
      <c r="AGI41" s="41112"/>
      <c r="AGJ41" s="41112"/>
      <c r="AGK41" s="41112"/>
      <c r="AGL41" s="41112"/>
      <c r="AGM41" s="41112"/>
      <c r="AGN41" s="41112"/>
      <c r="AGO41" s="41112"/>
      <c r="AGP41" s="41112"/>
      <c r="AGQ41" s="41112"/>
      <c r="AGR41" s="41112"/>
      <c r="AGS41" s="41112"/>
      <c r="AGT41" s="41112"/>
      <c r="AGU41" s="41112"/>
      <c r="AGV41" s="41112"/>
      <c r="AGW41" s="41112"/>
      <c r="AGX41" s="41112"/>
      <c r="AGY41" s="41112"/>
      <c r="AGZ41" s="41112"/>
      <c r="AHA41" s="41112"/>
      <c r="AHB41" s="41112"/>
      <c r="AHC41" s="41112"/>
      <c r="AHD41" s="41112"/>
      <c r="AHE41" s="41112"/>
      <c r="AHF41" s="41112"/>
      <c r="AHG41" s="41112"/>
      <c r="AHH41" s="41112"/>
      <c r="AHI41" s="41112"/>
      <c r="AHJ41" s="41112"/>
      <c r="AHK41" s="41112"/>
      <c r="AHL41" s="41112"/>
      <c r="AHM41" s="41112"/>
      <c r="AHN41" s="41112"/>
      <c r="AHO41" s="41112"/>
      <c r="AHP41" s="41112"/>
      <c r="AHQ41" s="41112"/>
      <c r="AHR41" s="41112"/>
      <c r="AHS41" s="41112"/>
      <c r="AHT41" s="41112"/>
      <c r="AHU41" s="41112"/>
      <c r="AHV41" s="41112"/>
      <c r="AHW41" s="41112"/>
      <c r="AHX41" s="41112"/>
      <c r="AHY41" s="41112"/>
      <c r="AHZ41" s="41112"/>
      <c r="AIA41" s="41112"/>
      <c r="AIB41" s="41112"/>
      <c r="AIC41" s="41112"/>
      <c r="AID41" s="41112"/>
      <c r="AIE41" s="41112"/>
      <c r="AIF41" s="41112"/>
      <c r="AIG41" s="41112"/>
      <c r="AIH41" s="41112"/>
      <c r="AII41" s="41112"/>
      <c r="AIJ41" s="41112"/>
      <c r="AIK41" s="41112"/>
      <c r="AIL41" s="41112"/>
      <c r="AIM41" s="41112"/>
      <c r="AIN41" s="41112"/>
      <c r="AIO41" s="41112"/>
      <c r="AIP41" s="41112"/>
      <c r="AIQ41" s="41112"/>
      <c r="AIR41" s="41112"/>
      <c r="AIS41" s="41112"/>
      <c r="AIT41" s="41112"/>
      <c r="AIU41" s="41112"/>
      <c r="AIV41" s="41112"/>
      <c r="AIW41" s="41112"/>
      <c r="AIX41" s="41112"/>
      <c r="AIY41" s="41112"/>
      <c r="AIZ41" s="41112"/>
      <c r="AJA41" s="41112"/>
      <c r="AJB41" s="41112"/>
      <c r="AJC41" s="41112"/>
      <c r="AJD41" s="41112"/>
      <c r="AJE41" s="41112"/>
      <c r="AJF41" s="41112"/>
      <c r="AJG41" s="41112"/>
      <c r="AJH41" s="41112"/>
      <c r="AJI41" s="41112"/>
      <c r="AJJ41" s="41112"/>
      <c r="AJK41" s="41112"/>
      <c r="AJL41" s="41112"/>
      <c r="AJM41" s="41112"/>
      <c r="AJN41" s="41112"/>
      <c r="AJO41" s="41112"/>
      <c r="AJP41" s="41112"/>
      <c r="AJQ41" s="41112"/>
      <c r="AJR41" s="41112"/>
      <c r="AJS41" s="41112"/>
      <c r="AJT41" s="41112"/>
      <c r="AJU41" s="41112"/>
      <c r="AJV41" s="41112"/>
      <c r="AJW41" s="41112"/>
      <c r="AJX41" s="41112"/>
      <c r="AJY41" s="41112"/>
      <c r="AJZ41" s="41112"/>
      <c r="AKA41" s="41112"/>
      <c r="AKB41" s="41112"/>
      <c r="AKC41" s="41112"/>
      <c r="AKD41" s="41112"/>
      <c r="AKE41" s="41112"/>
      <c r="AKF41" s="41112"/>
      <c r="AKG41" s="41112"/>
      <c r="AKH41" s="41112"/>
      <c r="AKI41" s="41112"/>
      <c r="AKJ41" s="41112"/>
      <c r="AKK41" s="41112"/>
      <c r="AKL41" s="41112"/>
      <c r="AKM41" s="41112"/>
      <c r="AKN41" s="41112"/>
      <c r="AKO41" s="41112"/>
      <c r="AKP41" s="41112"/>
      <c r="AKQ41" s="41112"/>
      <c r="AKR41" s="41112"/>
      <c r="AKS41" s="41112"/>
      <c r="AKT41" s="41112"/>
      <c r="AKU41" s="41112"/>
      <c r="AKV41" s="41112"/>
      <c r="AKW41" s="41112"/>
      <c r="AKX41" s="41112"/>
      <c r="AKY41" s="41112"/>
      <c r="AKZ41" s="41112"/>
      <c r="ALA41" s="41112"/>
      <c r="ALB41" s="41112"/>
      <c r="ALC41" s="41112"/>
      <c r="ALD41" s="41112"/>
      <c r="ALE41" s="41112"/>
      <c r="ALF41" s="41112"/>
      <c r="ALG41" s="41112"/>
      <c r="ALH41" s="41112"/>
      <c r="ALI41" s="41112"/>
      <c r="ALJ41" s="41112"/>
      <c r="ALK41" s="41112"/>
      <c r="ALL41" s="41112"/>
      <c r="ALM41" s="41112"/>
      <c r="ALN41" s="41112"/>
      <c r="ALO41" s="41112"/>
      <c r="ALP41" s="41112"/>
      <c r="ALQ41" s="41112"/>
      <c r="ALR41" s="41112"/>
      <c r="ALS41" s="41112"/>
      <c r="ALT41" s="41112"/>
      <c r="ALU41" s="41112"/>
      <c r="ALV41" s="41112"/>
      <c r="ALW41" s="41112"/>
      <c r="ALX41" s="41112"/>
      <c r="ALY41" s="41112"/>
      <c r="ALZ41" s="41112"/>
      <c r="AMA41" s="41112"/>
      <c r="AMB41" s="41112"/>
      <c r="AMC41" s="41112"/>
      <c r="AMD41" s="41112"/>
      <c r="AME41" s="41112"/>
      <c r="AMF41" s="41112"/>
      <c r="AMG41" s="41112"/>
      <c r="AMH41" s="41112"/>
      <c r="AMI41" s="41112"/>
      <c r="AMJ41" s="41112"/>
      <c r="AMK41" s="41112"/>
      <c r="AML41" s="41112"/>
      <c r="AMM41" s="41112"/>
      <c r="AMN41" s="41112"/>
      <c r="AMO41" s="41112"/>
      <c r="AMP41" s="41112"/>
      <c r="AMQ41" s="41112"/>
      <c r="AMR41" s="41112"/>
      <c r="AMS41" s="41112"/>
      <c r="AMT41" s="41112"/>
      <c r="AMU41" s="41112"/>
      <c r="AMV41" s="41112"/>
      <c r="AMW41" s="41112"/>
      <c r="AMX41" s="41112"/>
      <c r="AMY41" s="41112"/>
      <c r="AMZ41" s="41112"/>
      <c r="ANA41" s="41112"/>
      <c r="ANB41" s="41112"/>
      <c r="ANC41" s="41112"/>
      <c r="AND41" s="41112"/>
      <c r="ANE41" s="41112"/>
      <c r="ANF41" s="41112"/>
      <c r="ANG41" s="41112"/>
      <c r="ANH41" s="41112"/>
      <c r="ANI41" s="41112"/>
      <c r="ANJ41" s="41112"/>
      <c r="ANK41" s="41112"/>
      <c r="ANL41" s="41112"/>
      <c r="ANM41" s="41112"/>
      <c r="ANN41" s="41112"/>
      <c r="ANO41" s="41112"/>
      <c r="ANP41" s="41112"/>
      <c r="ANQ41" s="41112"/>
      <c r="ANR41" s="41112"/>
      <c r="ANS41" s="41112"/>
      <c r="ANT41" s="41112"/>
      <c r="ANU41" s="41112"/>
      <c r="ANV41" s="41112"/>
      <c r="ANW41" s="41112"/>
      <c r="ANX41" s="41112"/>
      <c r="ANY41" s="41112"/>
      <c r="ANZ41" s="41112"/>
      <c r="AOA41" s="41112"/>
      <c r="AOB41" s="41112"/>
      <c r="AOC41" s="41112"/>
      <c r="AOD41" s="41112"/>
      <c r="AOE41" s="41112"/>
      <c r="AOF41" s="41112"/>
      <c r="AOG41" s="41112"/>
      <c r="AOH41" s="41112"/>
      <c r="AOI41" s="41112"/>
      <c r="AOJ41" s="41112"/>
      <c r="AOK41" s="41112"/>
      <c r="AOL41" s="41112"/>
      <c r="AOM41" s="41112"/>
      <c r="AON41" s="41112"/>
      <c r="AOO41" s="41112"/>
      <c r="AOP41" s="41112"/>
      <c r="AOQ41" s="41112"/>
      <c r="AOR41" s="41112"/>
      <c r="AOS41" s="41112"/>
      <c r="AOT41" s="41112"/>
      <c r="AOU41" s="41112"/>
      <c r="AOV41" s="41112"/>
      <c r="AOW41" s="41112"/>
      <c r="AOX41" s="41112"/>
      <c r="AOY41" s="41112"/>
      <c r="AOZ41" s="41112"/>
      <c r="APA41" s="41112"/>
      <c r="APB41" s="41112"/>
      <c r="APC41" s="41112"/>
      <c r="APD41" s="41112"/>
      <c r="APE41" s="41112"/>
      <c r="APF41" s="41112"/>
      <c r="APG41" s="41112"/>
      <c r="APH41" s="41112"/>
      <c r="API41" s="41112"/>
      <c r="APJ41" s="41112"/>
      <c r="APK41" s="41112"/>
      <c r="APL41" s="41112"/>
      <c r="APM41" s="41112"/>
      <c r="APN41" s="41112"/>
      <c r="APO41" s="41112"/>
      <c r="APP41" s="41112"/>
      <c r="APQ41" s="41112"/>
      <c r="APR41" s="41112"/>
      <c r="APS41" s="41112"/>
      <c r="APT41" s="41112"/>
      <c r="APU41" s="41112"/>
      <c r="APV41" s="41112"/>
      <c r="APW41" s="41112"/>
      <c r="APX41" s="41112"/>
      <c r="APY41" s="41112"/>
      <c r="APZ41" s="41112"/>
      <c r="AQA41" s="41112"/>
      <c r="AQB41" s="41112"/>
      <c r="AQC41" s="41112"/>
      <c r="AQD41" s="41112"/>
      <c r="AQE41" s="41112"/>
      <c r="AQF41" s="41112"/>
      <c r="AQG41" s="41112"/>
      <c r="AQH41" s="41112"/>
      <c r="AQI41" s="41112"/>
      <c r="AQJ41" s="41112"/>
      <c r="AQK41" s="41112"/>
      <c r="AQL41" s="41112"/>
      <c r="AQM41" s="41112"/>
      <c r="AQN41" s="41112"/>
      <c r="AQO41" s="41112"/>
      <c r="AQP41" s="41112"/>
      <c r="AQQ41" s="41112"/>
      <c r="AQR41" s="41112"/>
      <c r="AQS41" s="41112"/>
      <c r="AQT41" s="41112"/>
      <c r="AQU41" s="41112"/>
      <c r="AQV41" s="41112"/>
      <c r="AQW41" s="41112"/>
      <c r="AQX41" s="41112"/>
      <c r="AQY41" s="41112"/>
      <c r="AQZ41" s="41112"/>
      <c r="ARA41" s="41112"/>
      <c r="ARB41" s="41112"/>
      <c r="ARC41" s="41112"/>
      <c r="ARD41" s="41112"/>
      <c r="ARE41" s="41112"/>
      <c r="ARF41" s="41112"/>
      <c r="ARG41" s="41112"/>
      <c r="ARH41" s="41112"/>
      <c r="ARI41" s="41112"/>
      <c r="ARJ41" s="41112"/>
      <c r="ARK41" s="41112"/>
      <c r="ARL41" s="41112"/>
      <c r="ARM41" s="41112"/>
      <c r="ARN41" s="41112"/>
      <c r="ARO41" s="41112"/>
      <c r="ARP41" s="41112"/>
      <c r="ARQ41" s="41112"/>
      <c r="ARR41" s="41112"/>
      <c r="ARS41" s="41112"/>
      <c r="ART41" s="41112"/>
      <c r="ARU41" s="41112"/>
      <c r="ARV41" s="41112"/>
      <c r="ARW41" s="41112"/>
      <c r="ARX41" s="41112"/>
      <c r="ARY41" s="41112"/>
      <c r="ARZ41" s="41112"/>
      <c r="ASA41" s="41112"/>
      <c r="ASB41" s="41112"/>
      <c r="ASC41" s="41112"/>
      <c r="ASD41" s="41112"/>
      <c r="ASE41" s="41112"/>
      <c r="ASF41" s="41112"/>
      <c r="ASG41" s="41112"/>
      <c r="ASH41" s="41112"/>
      <c r="ASI41" s="41112"/>
      <c r="ASJ41" s="41112"/>
      <c r="ASK41" s="41112"/>
      <c r="ASL41" s="41112"/>
      <c r="ASM41" s="41112"/>
      <c r="ASN41" s="41112"/>
      <c r="ASO41" s="41112"/>
      <c r="ASP41" s="41112"/>
      <c r="ASQ41" s="41112"/>
      <c r="ASR41" s="41112"/>
      <c r="ASS41" s="41112"/>
      <c r="AST41" s="41112"/>
      <c r="ASU41" s="41112"/>
      <c r="ASV41" s="41112"/>
      <c r="ASW41" s="41112"/>
      <c r="ASX41" s="41112"/>
      <c r="ASY41" s="41112"/>
      <c r="ASZ41" s="41112"/>
      <c r="ATA41" s="41112"/>
      <c r="ATB41" s="41112"/>
      <c r="ATC41" s="41112"/>
      <c r="ATD41" s="41112"/>
      <c r="ATE41" s="41112"/>
      <c r="ATF41" s="41112"/>
      <c r="ATG41" s="41112"/>
      <c r="ATH41" s="41112"/>
      <c r="ATI41" s="41112"/>
      <c r="ATJ41" s="41112"/>
      <c r="ATK41" s="41112"/>
      <c r="ATL41" s="41112"/>
      <c r="ATM41" s="41112"/>
      <c r="ATN41" s="41112"/>
      <c r="ATO41" s="41112"/>
      <c r="ATP41" s="41112"/>
      <c r="ATQ41" s="41112"/>
      <c r="ATR41" s="41112"/>
      <c r="ATS41" s="41112"/>
      <c r="ATT41" s="41112"/>
      <c r="ATU41" s="41112"/>
      <c r="ATV41" s="41112"/>
      <c r="ATW41" s="41112"/>
      <c r="ATX41" s="41112"/>
      <c r="ATY41" s="41112"/>
      <c r="ATZ41" s="41112"/>
      <c r="AUA41" s="41112"/>
      <c r="AUB41" s="41112"/>
      <c r="AUC41" s="41112"/>
      <c r="AUD41" s="41112"/>
      <c r="AUE41" s="41112"/>
      <c r="AUF41" s="41112"/>
      <c r="AUG41" s="41112"/>
      <c r="AUH41" s="41112"/>
      <c r="AUI41" s="41112"/>
      <c r="AUJ41" s="41112"/>
      <c r="AUK41" s="41112"/>
      <c r="AUL41" s="41112"/>
      <c r="AUM41" s="41112"/>
      <c r="AUN41" s="41112"/>
      <c r="AUO41" s="41112"/>
      <c r="AUP41" s="41112"/>
      <c r="AUQ41" s="41112"/>
      <c r="AUR41" s="41112"/>
      <c r="AUS41" s="41112"/>
      <c r="AUT41" s="41112"/>
      <c r="AUU41" s="41112"/>
      <c r="AUV41" s="41112"/>
      <c r="AUW41" s="41112"/>
      <c r="AUX41" s="41112"/>
      <c r="AUY41" s="41112"/>
      <c r="AUZ41" s="41112"/>
      <c r="AVA41" s="41112"/>
      <c r="AVB41" s="41112"/>
      <c r="AVC41" s="41112"/>
      <c r="AVD41" s="41112"/>
      <c r="AVE41" s="41112"/>
      <c r="AVF41" s="41112"/>
      <c r="AVG41" s="41112"/>
      <c r="AVH41" s="41112"/>
      <c r="AVI41" s="41112"/>
      <c r="AVJ41" s="41112"/>
      <c r="AVK41" s="41112"/>
      <c r="AVL41" s="41112"/>
      <c r="AVM41" s="41112"/>
      <c r="AVN41" s="41112"/>
      <c r="AVO41" s="41112"/>
      <c r="AVP41" s="41112"/>
      <c r="AVQ41" s="41112"/>
      <c r="AVR41" s="41112"/>
      <c r="AVS41" s="41112"/>
      <c r="AVT41" s="41112"/>
      <c r="AVU41" s="41112"/>
      <c r="AVV41" s="41112"/>
      <c r="AVW41" s="41112"/>
      <c r="AVX41" s="41112"/>
      <c r="AVY41" s="41112"/>
      <c r="AVZ41" s="41112"/>
      <c r="AWA41" s="41112"/>
      <c r="AWB41" s="41112"/>
      <c r="AWC41" s="41112"/>
      <c r="AWD41" s="41112"/>
      <c r="AWE41" s="41112"/>
      <c r="AWF41" s="41112"/>
      <c r="AWG41" s="41112"/>
      <c r="AWH41" s="41112"/>
      <c r="AWI41" s="41112"/>
      <c r="AWJ41" s="41112"/>
      <c r="AWK41" s="41112"/>
      <c r="AWL41" s="41112"/>
      <c r="AWM41" s="41112"/>
      <c r="AWN41" s="41112"/>
      <c r="AWO41" s="41112"/>
      <c r="AWP41" s="41112"/>
      <c r="AWQ41" s="41112"/>
      <c r="AWR41" s="41112"/>
      <c r="AWS41" s="41112"/>
      <c r="AWT41" s="41112"/>
      <c r="AWU41" s="41112"/>
      <c r="AWV41" s="41112"/>
      <c r="AWW41" s="41112"/>
      <c r="AWX41" s="41112"/>
      <c r="AWY41" s="41112"/>
      <c r="AWZ41" s="41112"/>
      <c r="AXA41" s="41112"/>
      <c r="AXB41" s="41112"/>
      <c r="AXC41" s="41112"/>
      <c r="AXD41" s="41112"/>
      <c r="AXE41" s="41112"/>
      <c r="AXF41" s="41112"/>
      <c r="AXG41" s="41112"/>
      <c r="AXH41" s="41112"/>
      <c r="AXI41" s="41112"/>
      <c r="AXJ41" s="41112"/>
      <c r="AXK41" s="41112"/>
      <c r="AXL41" s="41112"/>
      <c r="AXM41" s="41112"/>
      <c r="AXN41" s="41112"/>
      <c r="AXO41" s="41112"/>
      <c r="AXP41" s="41112"/>
      <c r="AXQ41" s="41112"/>
      <c r="AXR41" s="41112"/>
      <c r="AXS41" s="41112"/>
      <c r="AXT41" s="41112"/>
      <c r="AXU41" s="41112"/>
      <c r="AXV41" s="41112"/>
      <c r="AXW41" s="41112"/>
      <c r="AXX41" s="41112"/>
      <c r="AXY41" s="41112"/>
      <c r="AXZ41" s="41112"/>
      <c r="AYA41" s="41112"/>
      <c r="AYB41" s="41112"/>
      <c r="AYC41" s="41112"/>
      <c r="AYD41" s="41112"/>
      <c r="AYE41" s="41112"/>
      <c r="AYF41" s="41112"/>
      <c r="AYG41" s="41112"/>
      <c r="AYH41" s="41112"/>
      <c r="AYI41" s="41112"/>
      <c r="AYJ41" s="41112"/>
      <c r="AYK41" s="41112"/>
      <c r="AYL41" s="41112"/>
      <c r="AYM41" s="41112"/>
      <c r="AYN41" s="41112"/>
      <c r="AYO41" s="41112"/>
      <c r="AYP41" s="41112"/>
      <c r="AYQ41" s="41112"/>
      <c r="AYR41" s="41112"/>
      <c r="AYS41" s="41112"/>
      <c r="AYT41" s="41112"/>
      <c r="AYU41" s="41112"/>
      <c r="AYV41" s="41112"/>
      <c r="AYW41" s="41112"/>
      <c r="AYX41" s="41112"/>
      <c r="AYY41" s="41112"/>
      <c r="AYZ41" s="41112"/>
      <c r="AZA41" s="41112"/>
      <c r="AZB41" s="41112"/>
      <c r="AZC41" s="41112"/>
      <c r="AZD41" s="41112"/>
      <c r="AZE41" s="41112"/>
      <c r="AZF41" s="41112"/>
      <c r="AZG41" s="41112"/>
      <c r="AZH41" s="41112"/>
      <c r="AZI41" s="41112"/>
      <c r="AZJ41" s="41112"/>
      <c r="AZK41" s="41112"/>
      <c r="AZL41" s="41112"/>
      <c r="AZM41" s="41112"/>
      <c r="AZN41" s="41112"/>
      <c r="AZO41" s="41112"/>
      <c r="AZP41" s="41112"/>
      <c r="AZQ41" s="41112"/>
      <c r="AZR41" s="41112"/>
      <c r="AZS41" s="41112"/>
      <c r="AZT41" s="41112"/>
      <c r="AZU41" s="41112"/>
      <c r="AZV41" s="41112"/>
      <c r="AZW41" s="41112"/>
      <c r="AZX41" s="41112"/>
      <c r="AZY41" s="41112"/>
      <c r="AZZ41" s="41112"/>
      <c r="BAA41" s="41112"/>
      <c r="BAB41" s="41112"/>
      <c r="BAC41" s="41112"/>
      <c r="BAD41" s="41112"/>
      <c r="BAE41" s="41112"/>
      <c r="BAF41" s="41112"/>
      <c r="BAG41" s="41112"/>
      <c r="BAH41" s="41112"/>
      <c r="BAI41" s="41112"/>
      <c r="BAJ41" s="41112"/>
      <c r="BAK41" s="41112"/>
      <c r="BAL41" s="41112"/>
      <c r="BAM41" s="41112"/>
      <c r="BAN41" s="41112"/>
      <c r="BAO41" s="41112"/>
      <c r="BAP41" s="41112"/>
      <c r="BAQ41" s="41112"/>
      <c r="BAR41" s="41112"/>
      <c r="BAS41" s="41112"/>
      <c r="BAT41" s="41112"/>
      <c r="BAU41" s="41112"/>
      <c r="BAV41" s="41112"/>
      <c r="BAW41" s="41112"/>
      <c r="BAX41" s="41112"/>
      <c r="BAY41" s="41112"/>
      <c r="BAZ41" s="41112"/>
      <c r="BBA41" s="41112"/>
      <c r="BBB41" s="41112"/>
      <c r="BBC41" s="41112"/>
      <c r="BBD41" s="41112"/>
      <c r="BBE41" s="41112"/>
      <c r="BBF41" s="41112"/>
      <c r="BBG41" s="41112"/>
      <c r="BBH41" s="41112"/>
      <c r="BBI41" s="41112"/>
      <c r="BBJ41" s="41112"/>
      <c r="BBK41" s="41112"/>
      <c r="BBL41" s="41112"/>
      <c r="BBM41" s="41112"/>
      <c r="BBN41" s="41112"/>
      <c r="BBO41" s="41112"/>
    </row>
    <row r="42" spans="1:1419" ht="21.75" customHeight="1" x14ac:dyDescent="0.25">
      <c r="A42" s="41996" t="s">
        <v>139</v>
      </c>
      <c r="B42" s="41997"/>
      <c r="C42" s="41076">
        <f t="shared" si="30"/>
        <v>0</v>
      </c>
      <c r="D42" s="41076">
        <f t="shared" si="30"/>
        <v>0</v>
      </c>
      <c r="E42" s="41076">
        <f t="shared" si="30"/>
        <v>0</v>
      </c>
      <c r="F42" s="41076">
        <f t="shared" si="30"/>
        <v>0</v>
      </c>
      <c r="G42" s="41076">
        <f t="shared" si="30"/>
        <v>0</v>
      </c>
      <c r="H42" s="40978">
        <f>C42+D42-E42+F42-G42</f>
        <v>0</v>
      </c>
      <c r="I42" s="40979">
        <f t="shared" si="31"/>
        <v>0</v>
      </c>
      <c r="J42" s="41076">
        <f t="shared" si="31"/>
        <v>0</v>
      </c>
      <c r="K42" s="41076">
        <f t="shared" si="31"/>
        <v>0</v>
      </c>
      <c r="L42" s="41076">
        <f t="shared" si="31"/>
        <v>0</v>
      </c>
      <c r="M42" s="41076">
        <f t="shared" si="31"/>
        <v>0</v>
      </c>
      <c r="N42" s="40980">
        <f>I42+J42-K42+L42-M42</f>
        <v>0</v>
      </c>
      <c r="O42" s="40979">
        <f t="shared" si="32"/>
        <v>0</v>
      </c>
      <c r="P42" s="41076">
        <f t="shared" si="32"/>
        <v>0</v>
      </c>
      <c r="Q42" s="41076">
        <f t="shared" si="32"/>
        <v>0</v>
      </c>
      <c r="R42" s="41076">
        <f t="shared" si="32"/>
        <v>0</v>
      </c>
      <c r="S42" s="41076">
        <f t="shared" si="32"/>
        <v>0</v>
      </c>
      <c r="T42" s="40980">
        <f>O42+P42-Q42+R42-S42</f>
        <v>0</v>
      </c>
      <c r="U42" s="40979">
        <f t="shared" si="33"/>
        <v>0</v>
      </c>
      <c r="V42" s="41076">
        <f t="shared" si="33"/>
        <v>0</v>
      </c>
      <c r="W42" s="41076">
        <f t="shared" si="33"/>
        <v>0</v>
      </c>
      <c r="X42" s="41076">
        <f t="shared" si="33"/>
        <v>0</v>
      </c>
      <c r="Y42" s="41076">
        <f t="shared" si="33"/>
        <v>0</v>
      </c>
      <c r="Z42" s="40980">
        <f>U42+V42-W42+X42-Y42</f>
        <v>0</v>
      </c>
      <c r="AA42" s="40979">
        <f t="shared" si="34"/>
        <v>0</v>
      </c>
      <c r="AB42" s="41076">
        <f t="shared" si="34"/>
        <v>0</v>
      </c>
      <c r="AC42" s="41076">
        <f t="shared" si="34"/>
        <v>0</v>
      </c>
      <c r="AD42" s="41076">
        <f t="shared" si="34"/>
        <v>0</v>
      </c>
      <c r="AE42" s="41076">
        <f t="shared" si="34"/>
        <v>0</v>
      </c>
      <c r="AF42" s="40980">
        <f>AA42+AB42-AC42+AD42-AE42</f>
        <v>0</v>
      </c>
      <c r="AG42" s="40979">
        <f t="shared" si="35"/>
        <v>0</v>
      </c>
      <c r="AH42" s="41076">
        <f t="shared" si="35"/>
        <v>0</v>
      </c>
      <c r="AI42" s="41076">
        <f t="shared" si="35"/>
        <v>0</v>
      </c>
      <c r="AJ42" s="41076">
        <f t="shared" si="35"/>
        <v>0</v>
      </c>
      <c r="AK42" s="41076">
        <f t="shared" si="35"/>
        <v>0</v>
      </c>
      <c r="AL42" s="40980">
        <f>AG42+AH42-AI42+AJ42-AK42</f>
        <v>0</v>
      </c>
      <c r="AM42" s="40979">
        <f t="shared" si="36"/>
        <v>0</v>
      </c>
      <c r="AN42" s="41076">
        <f t="shared" si="36"/>
        <v>0</v>
      </c>
      <c r="AO42" s="41076">
        <f t="shared" si="36"/>
        <v>0</v>
      </c>
      <c r="AP42" s="41076">
        <f t="shared" si="36"/>
        <v>0</v>
      </c>
      <c r="AQ42" s="41076">
        <f t="shared" si="36"/>
        <v>0</v>
      </c>
      <c r="AR42" s="40980">
        <f>AM42+AN42-AO42+AP42-AQ42</f>
        <v>0</v>
      </c>
      <c r="AS42" s="40979">
        <f t="shared" si="37"/>
        <v>0</v>
      </c>
      <c r="AT42" s="41076">
        <f t="shared" si="37"/>
        <v>0</v>
      </c>
      <c r="AU42" s="41076">
        <f t="shared" si="37"/>
        <v>0</v>
      </c>
      <c r="AV42" s="41076">
        <f t="shared" si="37"/>
        <v>0</v>
      </c>
      <c r="AW42" s="41076">
        <f t="shared" si="37"/>
        <v>0</v>
      </c>
      <c r="AX42" s="40980">
        <f>AS42+AT42-AU42+AV42-AW42</f>
        <v>0</v>
      </c>
      <c r="AY42" s="40979">
        <f t="shared" si="38"/>
        <v>0</v>
      </c>
      <c r="AZ42" s="41076">
        <f t="shared" si="38"/>
        <v>0</v>
      </c>
      <c r="BA42" s="41076">
        <f t="shared" si="38"/>
        <v>0</v>
      </c>
      <c r="BB42" s="41076">
        <f t="shared" si="38"/>
        <v>0</v>
      </c>
      <c r="BC42" s="41076">
        <f t="shared" si="38"/>
        <v>0</v>
      </c>
      <c r="BD42" s="40980">
        <f>AY42+AZ42-BA42+BB42-BC42</f>
        <v>0</v>
      </c>
      <c r="BE42" s="40979">
        <f t="shared" si="39"/>
        <v>0</v>
      </c>
      <c r="BF42" s="41076">
        <f t="shared" si="39"/>
        <v>0</v>
      </c>
      <c r="BG42" s="41076">
        <f t="shared" si="39"/>
        <v>0</v>
      </c>
      <c r="BH42" s="41076">
        <f t="shared" si="39"/>
        <v>0</v>
      </c>
      <c r="BI42" s="41076">
        <f t="shared" si="39"/>
        <v>0</v>
      </c>
      <c r="BJ42" s="40980">
        <f>BE42+BF42-BG42+BH42-BI42</f>
        <v>0</v>
      </c>
      <c r="BK42" s="40979">
        <f t="shared" si="40"/>
        <v>0</v>
      </c>
      <c r="BL42" s="41076">
        <f t="shared" si="40"/>
        <v>0</v>
      </c>
      <c r="BM42" s="41076">
        <f t="shared" si="40"/>
        <v>0</v>
      </c>
      <c r="BN42" s="41076">
        <f t="shared" si="40"/>
        <v>0</v>
      </c>
      <c r="BO42" s="41076">
        <f t="shared" si="40"/>
        <v>0</v>
      </c>
      <c r="BP42" s="40980">
        <f>BK42+BL42-BM42+BN42-BO42</f>
        <v>0</v>
      </c>
      <c r="BQ42" s="40979">
        <f t="shared" si="41"/>
        <v>0</v>
      </c>
      <c r="BR42" s="41076">
        <f t="shared" si="41"/>
        <v>0</v>
      </c>
      <c r="BS42" s="41076">
        <f t="shared" si="41"/>
        <v>0</v>
      </c>
      <c r="BT42" s="41076">
        <f t="shared" si="41"/>
        <v>0</v>
      </c>
      <c r="BU42" s="41076">
        <f t="shared" si="41"/>
        <v>0</v>
      </c>
      <c r="BV42" s="40980">
        <f>BQ42+BR42-BS42+BT42-BU42</f>
        <v>0</v>
      </c>
      <c r="BW42" s="40979">
        <f t="shared" si="42"/>
        <v>0</v>
      </c>
      <c r="BX42" s="41076">
        <f t="shared" si="42"/>
        <v>0</v>
      </c>
      <c r="BY42" s="41076">
        <f t="shared" si="42"/>
        <v>0</v>
      </c>
      <c r="BZ42" s="41076">
        <f t="shared" si="42"/>
        <v>0</v>
      </c>
      <c r="CA42" s="41076">
        <f t="shared" si="42"/>
        <v>0</v>
      </c>
      <c r="CB42" s="40980">
        <f>BW42+BX42-BY42+BZ42-CA42</f>
        <v>0</v>
      </c>
      <c r="CC42" s="41076">
        <f t="shared" si="43"/>
        <v>0</v>
      </c>
      <c r="CD42" s="41076">
        <f t="shared" si="43"/>
        <v>0</v>
      </c>
      <c r="CE42" s="41076">
        <f t="shared" si="43"/>
        <v>0</v>
      </c>
      <c r="CF42" s="41076">
        <f t="shared" si="43"/>
        <v>0</v>
      </c>
      <c r="CG42" s="41076">
        <f t="shared" si="43"/>
        <v>0</v>
      </c>
      <c r="CH42" s="40978">
        <f>CC42+CD42-CE42+CF42-CG42</f>
        <v>0</v>
      </c>
      <c r="CI42" s="41077">
        <f t="shared" si="44"/>
        <v>0</v>
      </c>
      <c r="CJ42" s="41076">
        <f t="shared" si="44"/>
        <v>0</v>
      </c>
      <c r="CK42" s="41076">
        <f t="shared" si="44"/>
        <v>0</v>
      </c>
      <c r="CL42" s="41076">
        <f t="shared" si="44"/>
        <v>0</v>
      </c>
      <c r="CM42" s="41076">
        <f t="shared" si="44"/>
        <v>0</v>
      </c>
      <c r="CN42" s="40978">
        <f>CI42+CJ42-CK42+CL42-CM42</f>
        <v>0</v>
      </c>
      <c r="CO42" s="41112"/>
      <c r="CP42" s="41112"/>
      <c r="CQ42" s="41112"/>
      <c r="CR42" s="41112"/>
      <c r="CS42" s="41112"/>
      <c r="CT42" s="41112"/>
      <c r="CU42" s="41112"/>
      <c r="CV42" s="41112"/>
      <c r="CW42" s="41112"/>
      <c r="CX42" s="41112"/>
      <c r="CY42" s="41112"/>
      <c r="CZ42" s="41112"/>
      <c r="DA42" s="41112"/>
      <c r="DB42" s="41112"/>
      <c r="DC42" s="41112"/>
      <c r="DD42" s="41112"/>
      <c r="DE42" s="41112"/>
      <c r="DF42" s="41112"/>
      <c r="DG42" s="41112"/>
      <c r="DH42" s="41112"/>
      <c r="DI42" s="41112"/>
      <c r="DJ42" s="41112"/>
      <c r="DK42" s="41112"/>
      <c r="DL42" s="41112"/>
      <c r="DM42" s="41112"/>
      <c r="DN42" s="41112"/>
      <c r="DO42" s="41112"/>
      <c r="DP42" s="41112"/>
      <c r="DQ42" s="41112"/>
      <c r="DR42" s="41112"/>
      <c r="DS42" s="41112"/>
      <c r="DT42" s="41112"/>
      <c r="DU42" s="41112"/>
      <c r="DV42" s="41112"/>
      <c r="DW42" s="41112"/>
      <c r="DX42" s="41112"/>
      <c r="DY42" s="41112"/>
      <c r="DZ42" s="41112"/>
      <c r="EA42" s="41112"/>
      <c r="EB42" s="41112"/>
      <c r="EC42" s="41112"/>
      <c r="ED42" s="41112"/>
      <c r="EE42" s="41112"/>
      <c r="EF42" s="41112"/>
      <c r="EG42" s="41112"/>
      <c r="EH42" s="41112"/>
      <c r="EI42" s="41112"/>
      <c r="EJ42" s="41112"/>
      <c r="EK42" s="41112"/>
      <c r="EL42" s="41112"/>
      <c r="EM42" s="41112"/>
      <c r="EN42" s="41112"/>
      <c r="EO42" s="41112"/>
      <c r="EP42" s="41112"/>
      <c r="EQ42" s="41112"/>
      <c r="ER42" s="41112"/>
      <c r="ES42" s="41112"/>
      <c r="ET42" s="41112"/>
      <c r="EU42" s="41112"/>
      <c r="EV42" s="41112"/>
      <c r="EW42" s="41112"/>
      <c r="EX42" s="41112"/>
      <c r="EY42" s="41112"/>
      <c r="EZ42" s="41112"/>
      <c r="FA42" s="41112"/>
      <c r="FB42" s="41112"/>
      <c r="FC42" s="41112"/>
      <c r="FD42" s="41112"/>
      <c r="FE42" s="41112"/>
      <c r="FF42" s="41112"/>
      <c r="FG42" s="41112"/>
      <c r="FH42" s="41112"/>
      <c r="FI42" s="41112"/>
      <c r="FJ42" s="41112"/>
      <c r="FK42" s="41112"/>
      <c r="FL42" s="41112"/>
      <c r="FM42" s="41112"/>
      <c r="FN42" s="41112"/>
      <c r="FO42" s="41112"/>
      <c r="FP42" s="41112"/>
      <c r="FQ42" s="41112"/>
      <c r="FR42" s="41112"/>
      <c r="FS42" s="41112"/>
      <c r="FT42" s="41112"/>
      <c r="FU42" s="41112"/>
      <c r="FV42" s="41112"/>
      <c r="FW42" s="41112"/>
      <c r="FX42" s="41112"/>
      <c r="FY42" s="41112"/>
      <c r="FZ42" s="41112"/>
      <c r="GA42" s="41112"/>
      <c r="GB42" s="41112"/>
      <c r="GC42" s="41112"/>
      <c r="GD42" s="41112"/>
      <c r="GE42" s="41112"/>
      <c r="GF42" s="41112"/>
      <c r="GG42" s="41112"/>
      <c r="GH42" s="41112"/>
      <c r="GI42" s="41112"/>
      <c r="GJ42" s="41112"/>
      <c r="GK42" s="41112"/>
      <c r="GL42" s="41112"/>
      <c r="GM42" s="41112"/>
      <c r="GN42" s="41112"/>
      <c r="GO42" s="41112"/>
      <c r="GP42" s="41112"/>
      <c r="GQ42" s="41112"/>
      <c r="GR42" s="41112"/>
      <c r="GS42" s="41112"/>
      <c r="GT42" s="41112"/>
      <c r="GU42" s="41112"/>
      <c r="GV42" s="41112"/>
      <c r="GW42" s="41112"/>
      <c r="GX42" s="41112"/>
      <c r="GY42" s="41112"/>
      <c r="GZ42" s="41112"/>
      <c r="HA42" s="41112"/>
      <c r="HB42" s="41112"/>
      <c r="HC42" s="41112"/>
      <c r="HD42" s="41112"/>
      <c r="HE42" s="41112"/>
      <c r="HF42" s="41112"/>
      <c r="HG42" s="41112"/>
      <c r="HH42" s="41112"/>
      <c r="HI42" s="41112"/>
      <c r="HJ42" s="41112"/>
      <c r="HK42" s="41112"/>
      <c r="HL42" s="41112"/>
      <c r="HM42" s="41112"/>
      <c r="HN42" s="41112"/>
      <c r="HO42" s="41112"/>
      <c r="HP42" s="41112"/>
      <c r="HQ42" s="41112"/>
      <c r="HR42" s="41112"/>
      <c r="HS42" s="41112"/>
      <c r="HT42" s="41112"/>
      <c r="HU42" s="41112"/>
      <c r="HV42" s="41112"/>
      <c r="HW42" s="41112"/>
      <c r="HX42" s="41112"/>
      <c r="HY42" s="41112"/>
      <c r="HZ42" s="41112"/>
      <c r="IA42" s="41112"/>
      <c r="IB42" s="41112"/>
      <c r="IC42" s="41112"/>
      <c r="ID42" s="41112"/>
      <c r="IE42" s="41112"/>
      <c r="IF42" s="41112"/>
      <c r="IG42" s="41112"/>
      <c r="IH42" s="41112"/>
      <c r="II42" s="41112"/>
      <c r="IJ42" s="41112"/>
      <c r="IK42" s="41112"/>
      <c r="IL42" s="41112"/>
      <c r="IM42" s="41112"/>
      <c r="IN42" s="41112"/>
      <c r="IO42" s="41112"/>
      <c r="IP42" s="41112"/>
      <c r="IQ42" s="41112"/>
      <c r="IR42" s="41112"/>
      <c r="IS42" s="41112"/>
      <c r="IT42" s="41112"/>
      <c r="IU42" s="41112"/>
      <c r="IV42" s="41112"/>
      <c r="IW42" s="41112"/>
      <c r="IX42" s="41112"/>
      <c r="IY42" s="41112"/>
      <c r="IZ42" s="41112"/>
      <c r="JA42" s="41112"/>
      <c r="JB42" s="41112"/>
      <c r="JC42" s="41112"/>
      <c r="JD42" s="41112"/>
      <c r="JE42" s="41112"/>
      <c r="JF42" s="41112"/>
      <c r="JG42" s="41112"/>
      <c r="JH42" s="41112"/>
      <c r="JI42" s="41112"/>
      <c r="JJ42" s="41112"/>
      <c r="JK42" s="41112"/>
      <c r="JL42" s="41112"/>
      <c r="JM42" s="41112"/>
      <c r="JN42" s="41112"/>
      <c r="JO42" s="41112"/>
      <c r="JP42" s="41112"/>
      <c r="JQ42" s="41112"/>
      <c r="JR42" s="41112"/>
      <c r="JS42" s="41112"/>
      <c r="JT42" s="41112"/>
      <c r="JU42" s="41112"/>
      <c r="JV42" s="41112"/>
      <c r="JW42" s="41112"/>
      <c r="JX42" s="41112"/>
      <c r="JY42" s="41112"/>
      <c r="JZ42" s="41112"/>
      <c r="KA42" s="41112"/>
      <c r="KB42" s="41112"/>
      <c r="KC42" s="41112"/>
      <c r="KD42" s="41112"/>
      <c r="KE42" s="41112"/>
      <c r="KF42" s="41112"/>
      <c r="KG42" s="41112"/>
      <c r="KH42" s="41112"/>
      <c r="KI42" s="41112"/>
      <c r="KJ42" s="41112"/>
      <c r="KK42" s="41112"/>
      <c r="KL42" s="41112"/>
      <c r="KM42" s="41112"/>
      <c r="KN42" s="41112"/>
      <c r="KO42" s="41112"/>
      <c r="KP42" s="41112"/>
      <c r="KQ42" s="41112"/>
      <c r="KR42" s="41112"/>
      <c r="KS42" s="41112"/>
      <c r="KT42" s="41112"/>
      <c r="KU42" s="41112"/>
      <c r="KV42" s="41112"/>
      <c r="KW42" s="41112"/>
      <c r="KX42" s="41112"/>
      <c r="KY42" s="41112"/>
      <c r="KZ42" s="41112"/>
      <c r="LA42" s="41112"/>
      <c r="LB42" s="41112"/>
      <c r="LC42" s="41112"/>
      <c r="LD42" s="41112"/>
      <c r="LE42" s="41112"/>
      <c r="LF42" s="41112"/>
      <c r="LG42" s="41112"/>
      <c r="LH42" s="41112"/>
      <c r="LI42" s="41112"/>
      <c r="LJ42" s="41112"/>
      <c r="LK42" s="41112"/>
      <c r="LL42" s="41112"/>
      <c r="LM42" s="41112"/>
      <c r="LN42" s="41112"/>
      <c r="LO42" s="41112"/>
      <c r="LP42" s="41112"/>
      <c r="LQ42" s="41112"/>
      <c r="LR42" s="41112"/>
      <c r="LS42" s="41112"/>
      <c r="LT42" s="41112"/>
      <c r="LU42" s="41112"/>
      <c r="LV42" s="41112"/>
      <c r="LW42" s="41112"/>
      <c r="LX42" s="41112"/>
      <c r="LY42" s="41112"/>
      <c r="LZ42" s="41112"/>
      <c r="MA42" s="41112"/>
      <c r="MB42" s="41112"/>
      <c r="MC42" s="41112"/>
      <c r="MD42" s="41112"/>
      <c r="ME42" s="41112"/>
      <c r="MF42" s="41112"/>
      <c r="MG42" s="41112"/>
      <c r="MH42" s="41112"/>
      <c r="MI42" s="41112"/>
      <c r="MJ42" s="41112"/>
      <c r="MK42" s="41112"/>
      <c r="ML42" s="41112"/>
      <c r="MM42" s="41112"/>
      <c r="MN42" s="41112"/>
      <c r="MO42" s="41112"/>
      <c r="MP42" s="41112"/>
      <c r="MQ42" s="41112"/>
      <c r="MR42" s="41112"/>
      <c r="MS42" s="41112"/>
      <c r="MT42" s="41112"/>
      <c r="MU42" s="41112"/>
      <c r="MV42" s="41112"/>
      <c r="MW42" s="41112"/>
      <c r="MX42" s="41112"/>
      <c r="MY42" s="41112"/>
      <c r="MZ42" s="41112"/>
      <c r="NA42" s="41112"/>
      <c r="NB42" s="41112"/>
      <c r="NC42" s="41112"/>
      <c r="ND42" s="41112"/>
      <c r="NE42" s="41112"/>
      <c r="NF42" s="41112"/>
      <c r="NG42" s="41112"/>
      <c r="NH42" s="41112"/>
      <c r="NI42" s="41112"/>
      <c r="NJ42" s="41112"/>
      <c r="NK42" s="41112"/>
      <c r="NL42" s="41112"/>
      <c r="NM42" s="41112"/>
      <c r="NN42" s="41112"/>
      <c r="NO42" s="41112"/>
      <c r="NP42" s="41112"/>
      <c r="NQ42" s="41112"/>
      <c r="NR42" s="41112"/>
      <c r="NS42" s="41112"/>
      <c r="NT42" s="41112"/>
      <c r="NU42" s="41112"/>
      <c r="NV42" s="41112"/>
      <c r="NW42" s="41112"/>
      <c r="NX42" s="41112"/>
      <c r="NY42" s="41112"/>
      <c r="NZ42" s="41112"/>
      <c r="OA42" s="41112"/>
      <c r="OB42" s="41112"/>
      <c r="OC42" s="41112"/>
      <c r="OD42" s="41112"/>
      <c r="OE42" s="41112"/>
      <c r="OF42" s="41112"/>
      <c r="OG42" s="41112"/>
      <c r="OH42" s="41112"/>
      <c r="OI42" s="41112"/>
      <c r="OJ42" s="41112"/>
      <c r="OK42" s="41112"/>
      <c r="OL42" s="41112"/>
      <c r="OM42" s="41112"/>
      <c r="ON42" s="41112"/>
      <c r="OO42" s="41112"/>
      <c r="OP42" s="41112"/>
      <c r="OQ42" s="41112"/>
      <c r="OR42" s="41112"/>
      <c r="OS42" s="41112"/>
      <c r="OT42" s="41112"/>
      <c r="OU42" s="41112"/>
      <c r="OV42" s="41112"/>
      <c r="OW42" s="41112"/>
      <c r="OX42" s="41112"/>
      <c r="OY42" s="41112"/>
      <c r="OZ42" s="41112"/>
      <c r="PA42" s="41112"/>
      <c r="PB42" s="41112"/>
      <c r="PC42" s="41112"/>
      <c r="PD42" s="41112"/>
      <c r="PE42" s="41112"/>
      <c r="PF42" s="41112"/>
      <c r="PG42" s="41112"/>
      <c r="PH42" s="41112"/>
      <c r="PI42" s="41112"/>
      <c r="PJ42" s="41112"/>
      <c r="PK42" s="41112"/>
      <c r="PL42" s="41112"/>
      <c r="PM42" s="41112"/>
      <c r="PN42" s="41112"/>
      <c r="PO42" s="41112"/>
      <c r="PP42" s="41112"/>
      <c r="PQ42" s="41112"/>
      <c r="PR42" s="41112"/>
      <c r="PS42" s="41112"/>
      <c r="PT42" s="41112"/>
      <c r="PU42" s="41112"/>
      <c r="PV42" s="41112"/>
      <c r="PW42" s="41112"/>
      <c r="PX42" s="41112"/>
      <c r="PY42" s="41112"/>
      <c r="PZ42" s="41112"/>
      <c r="QA42" s="41112"/>
      <c r="QB42" s="41112"/>
      <c r="QC42" s="41112"/>
      <c r="QD42" s="41112"/>
      <c r="QE42" s="41112"/>
      <c r="QF42" s="41112"/>
      <c r="QG42" s="41112"/>
      <c r="QH42" s="41112"/>
      <c r="QI42" s="41112"/>
      <c r="QJ42" s="41112"/>
      <c r="QK42" s="41112"/>
      <c r="QL42" s="41112"/>
      <c r="QM42" s="41112"/>
      <c r="QN42" s="41112"/>
      <c r="QO42" s="41112"/>
      <c r="QP42" s="41112"/>
      <c r="QQ42" s="41112"/>
      <c r="QR42" s="41112"/>
      <c r="QS42" s="41112"/>
      <c r="QT42" s="41112"/>
      <c r="QU42" s="41112"/>
      <c r="QV42" s="41112"/>
      <c r="QW42" s="41112"/>
      <c r="QX42" s="41112"/>
      <c r="QY42" s="41112"/>
      <c r="QZ42" s="41112"/>
      <c r="RA42" s="41112"/>
      <c r="RB42" s="41112"/>
      <c r="RC42" s="41112"/>
      <c r="RD42" s="41112"/>
      <c r="RE42" s="41112"/>
      <c r="RF42" s="41112"/>
      <c r="RG42" s="41112"/>
      <c r="RH42" s="41112"/>
      <c r="RI42" s="41112"/>
      <c r="RJ42" s="41112"/>
      <c r="RK42" s="41112"/>
      <c r="RL42" s="41112"/>
      <c r="RM42" s="41112"/>
      <c r="RN42" s="41112"/>
      <c r="RO42" s="41112"/>
      <c r="RP42" s="41112"/>
      <c r="RQ42" s="41112"/>
      <c r="RR42" s="41112"/>
      <c r="RS42" s="41112"/>
      <c r="RT42" s="41112"/>
      <c r="RU42" s="41112"/>
      <c r="RV42" s="41112"/>
      <c r="RW42" s="41112"/>
      <c r="RX42" s="41112"/>
      <c r="RY42" s="41112"/>
      <c r="RZ42" s="41112"/>
      <c r="SA42" s="41112"/>
      <c r="SB42" s="41112"/>
      <c r="SC42" s="41112"/>
      <c r="SD42" s="41112"/>
      <c r="SE42" s="41112"/>
      <c r="SF42" s="41112"/>
      <c r="SG42" s="41112"/>
      <c r="SH42" s="41112"/>
      <c r="SI42" s="41112"/>
      <c r="SJ42" s="41112"/>
      <c r="SK42" s="41112"/>
      <c r="SL42" s="41112"/>
      <c r="SM42" s="41112"/>
      <c r="SN42" s="41112"/>
      <c r="SO42" s="41112"/>
      <c r="SP42" s="41112"/>
      <c r="SQ42" s="41112"/>
      <c r="SR42" s="41112"/>
      <c r="SS42" s="41112"/>
      <c r="ST42" s="41112"/>
      <c r="SU42" s="41112"/>
      <c r="SV42" s="41112"/>
      <c r="SW42" s="41112"/>
      <c r="SX42" s="41112"/>
      <c r="SY42" s="41112"/>
      <c r="SZ42" s="41112"/>
      <c r="TA42" s="41112"/>
      <c r="TB42" s="41112"/>
      <c r="TC42" s="41112"/>
      <c r="TD42" s="41112"/>
      <c r="TE42" s="41112"/>
      <c r="TF42" s="41112"/>
      <c r="TG42" s="41112"/>
      <c r="TH42" s="41112"/>
      <c r="TI42" s="41112"/>
      <c r="TJ42" s="41112"/>
      <c r="TK42" s="41112"/>
      <c r="TL42" s="41112"/>
      <c r="TM42" s="41112"/>
      <c r="TN42" s="41112"/>
      <c r="TO42" s="41112"/>
      <c r="TP42" s="41112"/>
      <c r="TQ42" s="41112"/>
      <c r="TR42" s="41112"/>
      <c r="TS42" s="41112"/>
      <c r="TT42" s="41112"/>
      <c r="TU42" s="41112"/>
      <c r="TV42" s="41112"/>
      <c r="TW42" s="41112"/>
      <c r="TX42" s="41112"/>
      <c r="TY42" s="41112"/>
      <c r="TZ42" s="41112"/>
      <c r="UA42" s="41112"/>
      <c r="UB42" s="41112"/>
      <c r="UC42" s="41112"/>
      <c r="UD42" s="41112"/>
      <c r="UE42" s="41112"/>
      <c r="UF42" s="41112"/>
      <c r="UG42" s="41112"/>
      <c r="UH42" s="41112"/>
      <c r="UI42" s="41112"/>
      <c r="UJ42" s="41112"/>
      <c r="UK42" s="41112"/>
      <c r="UL42" s="41112"/>
      <c r="UM42" s="41112"/>
      <c r="UN42" s="41112"/>
      <c r="UO42" s="41112"/>
      <c r="UP42" s="41112"/>
      <c r="UQ42" s="41112"/>
      <c r="UR42" s="41112"/>
      <c r="US42" s="41112"/>
      <c r="UT42" s="41112"/>
      <c r="UU42" s="41112"/>
      <c r="UV42" s="41112"/>
      <c r="UW42" s="41112"/>
      <c r="UX42" s="41112"/>
      <c r="UY42" s="41112"/>
      <c r="UZ42" s="41112"/>
      <c r="VA42" s="41112"/>
      <c r="VB42" s="41112"/>
      <c r="VC42" s="41112"/>
      <c r="VD42" s="41112"/>
      <c r="VE42" s="41112"/>
      <c r="VF42" s="41112"/>
      <c r="VG42" s="41112"/>
      <c r="VH42" s="41112"/>
      <c r="VI42" s="41112"/>
      <c r="VJ42" s="41112"/>
      <c r="VK42" s="41112"/>
      <c r="VL42" s="41112"/>
      <c r="VM42" s="41112"/>
      <c r="VN42" s="41112"/>
      <c r="VO42" s="41112"/>
      <c r="VP42" s="41112"/>
      <c r="VQ42" s="41112"/>
      <c r="VR42" s="41112"/>
      <c r="VS42" s="41112"/>
      <c r="VT42" s="41112"/>
      <c r="VU42" s="41112"/>
      <c r="VV42" s="41112"/>
      <c r="VW42" s="41112"/>
      <c r="VX42" s="41112"/>
      <c r="VY42" s="41112"/>
      <c r="VZ42" s="41112"/>
      <c r="WA42" s="41112"/>
      <c r="WB42" s="41112"/>
      <c r="WC42" s="41112"/>
      <c r="WD42" s="41112"/>
      <c r="WE42" s="41112"/>
      <c r="WF42" s="41112"/>
      <c r="WG42" s="41112"/>
      <c r="WH42" s="41112"/>
      <c r="WI42" s="41112"/>
      <c r="WJ42" s="41112"/>
      <c r="WK42" s="41112"/>
      <c r="WL42" s="41112"/>
      <c r="WM42" s="41112"/>
      <c r="WN42" s="41112"/>
      <c r="WO42" s="41112"/>
      <c r="WP42" s="41112"/>
      <c r="WQ42" s="41112"/>
      <c r="WR42" s="41112"/>
      <c r="WS42" s="41112"/>
      <c r="WT42" s="41112"/>
      <c r="WU42" s="41112"/>
      <c r="WV42" s="41112"/>
      <c r="WW42" s="41112"/>
      <c r="WX42" s="41112"/>
      <c r="WY42" s="41112"/>
      <c r="WZ42" s="41112"/>
      <c r="XA42" s="41112"/>
      <c r="XB42" s="41112"/>
      <c r="XC42" s="41112"/>
      <c r="XD42" s="41112"/>
      <c r="XE42" s="41112"/>
      <c r="XF42" s="41112"/>
      <c r="XG42" s="41112"/>
      <c r="XH42" s="41112"/>
      <c r="XI42" s="41112"/>
      <c r="XJ42" s="41112"/>
      <c r="XK42" s="41112"/>
      <c r="XL42" s="41112"/>
      <c r="XM42" s="41112"/>
      <c r="XN42" s="41112"/>
      <c r="XO42" s="41112"/>
      <c r="XP42" s="41112"/>
      <c r="XQ42" s="41112"/>
      <c r="XR42" s="41112"/>
      <c r="XS42" s="41112"/>
      <c r="XT42" s="41112"/>
      <c r="XU42" s="41112"/>
      <c r="XV42" s="41112"/>
      <c r="XW42" s="41112"/>
      <c r="XX42" s="41112"/>
      <c r="XY42" s="41112"/>
      <c r="XZ42" s="41112"/>
      <c r="YA42" s="41112"/>
      <c r="YB42" s="41112"/>
      <c r="YC42" s="41112"/>
      <c r="YD42" s="41112"/>
      <c r="YE42" s="41112"/>
      <c r="YF42" s="41112"/>
      <c r="YG42" s="41112"/>
      <c r="YH42" s="41112"/>
      <c r="YI42" s="41112"/>
      <c r="YJ42" s="41112"/>
      <c r="YK42" s="41112"/>
      <c r="YL42" s="41112"/>
      <c r="YM42" s="41112"/>
      <c r="YN42" s="41112"/>
      <c r="YO42" s="41112"/>
      <c r="YP42" s="41112"/>
      <c r="YQ42" s="41112"/>
      <c r="YR42" s="41112"/>
      <c r="YS42" s="41112"/>
      <c r="YT42" s="41112"/>
      <c r="YU42" s="41112"/>
      <c r="YV42" s="41112"/>
      <c r="YW42" s="41112"/>
      <c r="YX42" s="41112"/>
      <c r="YY42" s="41112"/>
      <c r="YZ42" s="41112"/>
      <c r="ZA42" s="41112"/>
      <c r="ZB42" s="41112"/>
      <c r="ZC42" s="41112"/>
      <c r="ZD42" s="41112"/>
      <c r="ZE42" s="41112"/>
      <c r="ZF42" s="41112"/>
      <c r="ZG42" s="41112"/>
      <c r="ZH42" s="41112"/>
      <c r="ZI42" s="41112"/>
      <c r="ZJ42" s="41112"/>
      <c r="ZK42" s="41112"/>
      <c r="ZL42" s="41112"/>
      <c r="ZM42" s="41112"/>
      <c r="ZN42" s="41112"/>
      <c r="ZO42" s="41112"/>
      <c r="ZP42" s="41112"/>
      <c r="ZQ42" s="41112"/>
      <c r="ZR42" s="41112"/>
      <c r="ZS42" s="41112"/>
      <c r="ZT42" s="41112"/>
      <c r="ZU42" s="41112"/>
      <c r="ZV42" s="41112"/>
      <c r="ZW42" s="41112"/>
      <c r="ZX42" s="41112"/>
      <c r="ZY42" s="41112"/>
      <c r="ZZ42" s="41112"/>
      <c r="AAA42" s="41112"/>
      <c r="AAB42" s="41112"/>
      <c r="AAC42" s="41112"/>
      <c r="AAD42" s="41112"/>
      <c r="AAE42" s="41112"/>
      <c r="AAF42" s="41112"/>
      <c r="AAG42" s="41112"/>
      <c r="AAH42" s="41112"/>
      <c r="AAI42" s="41112"/>
      <c r="AAJ42" s="41112"/>
      <c r="AAK42" s="41112"/>
      <c r="AAL42" s="41112"/>
      <c r="AAM42" s="41112"/>
      <c r="AAN42" s="41112"/>
      <c r="AAO42" s="41112"/>
      <c r="AAP42" s="41112"/>
      <c r="AAQ42" s="41112"/>
      <c r="AAR42" s="41112"/>
      <c r="AAS42" s="41112"/>
      <c r="AAT42" s="41112"/>
      <c r="AAU42" s="41112"/>
      <c r="AAV42" s="41112"/>
      <c r="AAW42" s="41112"/>
      <c r="AAX42" s="41112"/>
      <c r="AAY42" s="41112"/>
      <c r="AAZ42" s="41112"/>
      <c r="ABA42" s="41112"/>
      <c r="ABB42" s="41112"/>
      <c r="ABC42" s="41112"/>
      <c r="ABD42" s="41112"/>
      <c r="ABE42" s="41112"/>
      <c r="ABF42" s="41112"/>
      <c r="ABG42" s="41112"/>
      <c r="ABH42" s="41112"/>
      <c r="ABI42" s="41112"/>
      <c r="ABJ42" s="41112"/>
      <c r="ABK42" s="41112"/>
      <c r="ABL42" s="41112"/>
      <c r="ABM42" s="41112"/>
      <c r="ABN42" s="41112"/>
      <c r="ABO42" s="41112"/>
      <c r="ABP42" s="41112"/>
      <c r="ABQ42" s="41112"/>
      <c r="ABR42" s="41112"/>
      <c r="ABS42" s="41112"/>
      <c r="ABT42" s="41112"/>
      <c r="ABU42" s="41112"/>
      <c r="ABV42" s="41112"/>
      <c r="ABW42" s="41112"/>
      <c r="ABX42" s="41112"/>
      <c r="ABY42" s="41112"/>
      <c r="ABZ42" s="41112"/>
      <c r="ACA42" s="41112"/>
      <c r="ACB42" s="41112"/>
      <c r="ACC42" s="41112"/>
      <c r="ACD42" s="41112"/>
      <c r="ACE42" s="41112"/>
      <c r="ACF42" s="41112"/>
      <c r="ACG42" s="41112"/>
      <c r="ACH42" s="41112"/>
      <c r="ACI42" s="41112"/>
      <c r="ACJ42" s="41112"/>
      <c r="ACK42" s="41112"/>
      <c r="ACL42" s="41112"/>
      <c r="ACM42" s="41112"/>
      <c r="ACN42" s="41112"/>
      <c r="ACO42" s="41112"/>
      <c r="ACP42" s="41112"/>
      <c r="ACQ42" s="41112"/>
      <c r="ACR42" s="41112"/>
      <c r="ACS42" s="41112"/>
      <c r="ACT42" s="41112"/>
      <c r="ACU42" s="41112"/>
      <c r="ACV42" s="41112"/>
      <c r="ACW42" s="41112"/>
      <c r="ACX42" s="41112"/>
      <c r="ACY42" s="41112"/>
      <c r="ACZ42" s="41112"/>
      <c r="ADA42" s="41112"/>
      <c r="ADB42" s="41112"/>
      <c r="ADC42" s="41112"/>
      <c r="ADD42" s="41112"/>
      <c r="ADE42" s="41112"/>
      <c r="ADF42" s="41112"/>
      <c r="ADG42" s="41112"/>
      <c r="ADH42" s="41112"/>
      <c r="ADI42" s="41112"/>
      <c r="ADJ42" s="41112"/>
      <c r="ADK42" s="41112"/>
      <c r="ADL42" s="41112"/>
      <c r="ADM42" s="41112"/>
      <c r="ADN42" s="41112"/>
      <c r="ADO42" s="41112"/>
      <c r="ADP42" s="41112"/>
      <c r="ADQ42" s="41112"/>
      <c r="ADR42" s="41112"/>
      <c r="ADS42" s="41112"/>
      <c r="ADT42" s="41112"/>
      <c r="ADU42" s="41112"/>
      <c r="ADV42" s="41112"/>
      <c r="ADW42" s="41112"/>
      <c r="ADX42" s="41112"/>
      <c r="ADY42" s="41112"/>
      <c r="ADZ42" s="41112"/>
      <c r="AEA42" s="41112"/>
      <c r="AEB42" s="41112"/>
      <c r="AEC42" s="41112"/>
      <c r="AED42" s="41112"/>
      <c r="AEE42" s="41112"/>
      <c r="AEF42" s="41112"/>
      <c r="AEG42" s="41112"/>
      <c r="AEH42" s="41112"/>
      <c r="AEI42" s="41112"/>
      <c r="AEJ42" s="41112"/>
      <c r="AEK42" s="41112"/>
      <c r="AEL42" s="41112"/>
      <c r="AEM42" s="41112"/>
      <c r="AEN42" s="41112"/>
      <c r="AEO42" s="41112"/>
      <c r="AEP42" s="41112"/>
      <c r="AEQ42" s="41112"/>
      <c r="AER42" s="41112"/>
      <c r="AES42" s="41112"/>
      <c r="AET42" s="41112"/>
      <c r="AEU42" s="41112"/>
      <c r="AEV42" s="41112"/>
      <c r="AEW42" s="41112"/>
      <c r="AEX42" s="41112"/>
      <c r="AEY42" s="41112"/>
      <c r="AEZ42" s="41112"/>
      <c r="AFA42" s="41112"/>
      <c r="AFB42" s="41112"/>
      <c r="AFC42" s="41112"/>
      <c r="AFD42" s="41112"/>
      <c r="AFE42" s="41112"/>
      <c r="AFF42" s="41112"/>
      <c r="AFG42" s="41112"/>
      <c r="AFH42" s="41112"/>
      <c r="AFI42" s="41112"/>
      <c r="AFJ42" s="41112"/>
      <c r="AFK42" s="41112"/>
      <c r="AFL42" s="41112"/>
      <c r="AFM42" s="41112"/>
      <c r="AFN42" s="41112"/>
      <c r="AFO42" s="41112"/>
      <c r="AFP42" s="41112"/>
      <c r="AFQ42" s="41112"/>
      <c r="AFR42" s="41112"/>
      <c r="AFS42" s="41112"/>
      <c r="AFT42" s="41112"/>
      <c r="AFU42" s="41112"/>
      <c r="AFV42" s="41112"/>
      <c r="AFW42" s="41112"/>
      <c r="AFX42" s="41112"/>
      <c r="AFY42" s="41112"/>
      <c r="AFZ42" s="41112"/>
      <c r="AGA42" s="41112"/>
      <c r="AGB42" s="41112"/>
      <c r="AGC42" s="41112"/>
      <c r="AGD42" s="41112"/>
      <c r="AGE42" s="41112"/>
      <c r="AGF42" s="41112"/>
      <c r="AGG42" s="41112"/>
      <c r="AGH42" s="41112"/>
      <c r="AGI42" s="41112"/>
      <c r="AGJ42" s="41112"/>
      <c r="AGK42" s="41112"/>
      <c r="AGL42" s="41112"/>
      <c r="AGM42" s="41112"/>
      <c r="AGN42" s="41112"/>
      <c r="AGO42" s="41112"/>
      <c r="AGP42" s="41112"/>
      <c r="AGQ42" s="41112"/>
      <c r="AGR42" s="41112"/>
      <c r="AGS42" s="41112"/>
      <c r="AGT42" s="41112"/>
      <c r="AGU42" s="41112"/>
      <c r="AGV42" s="41112"/>
      <c r="AGW42" s="41112"/>
      <c r="AGX42" s="41112"/>
      <c r="AGY42" s="41112"/>
      <c r="AGZ42" s="41112"/>
      <c r="AHA42" s="41112"/>
      <c r="AHB42" s="41112"/>
      <c r="AHC42" s="41112"/>
      <c r="AHD42" s="41112"/>
      <c r="AHE42" s="41112"/>
      <c r="AHF42" s="41112"/>
      <c r="AHG42" s="41112"/>
      <c r="AHH42" s="41112"/>
      <c r="AHI42" s="41112"/>
      <c r="AHJ42" s="41112"/>
      <c r="AHK42" s="41112"/>
      <c r="AHL42" s="41112"/>
      <c r="AHM42" s="41112"/>
      <c r="AHN42" s="41112"/>
      <c r="AHO42" s="41112"/>
      <c r="AHP42" s="41112"/>
      <c r="AHQ42" s="41112"/>
      <c r="AHR42" s="41112"/>
      <c r="AHS42" s="41112"/>
      <c r="AHT42" s="41112"/>
      <c r="AHU42" s="41112"/>
      <c r="AHV42" s="41112"/>
      <c r="AHW42" s="41112"/>
      <c r="AHX42" s="41112"/>
      <c r="AHY42" s="41112"/>
      <c r="AHZ42" s="41112"/>
      <c r="AIA42" s="41112"/>
      <c r="AIB42" s="41112"/>
      <c r="AIC42" s="41112"/>
      <c r="AID42" s="41112"/>
      <c r="AIE42" s="41112"/>
      <c r="AIF42" s="41112"/>
      <c r="AIG42" s="41112"/>
      <c r="AIH42" s="41112"/>
      <c r="AII42" s="41112"/>
      <c r="AIJ42" s="41112"/>
      <c r="AIK42" s="41112"/>
      <c r="AIL42" s="41112"/>
      <c r="AIM42" s="41112"/>
      <c r="AIN42" s="41112"/>
      <c r="AIO42" s="41112"/>
      <c r="AIP42" s="41112"/>
      <c r="AIQ42" s="41112"/>
      <c r="AIR42" s="41112"/>
      <c r="AIS42" s="41112"/>
      <c r="AIT42" s="41112"/>
      <c r="AIU42" s="41112"/>
      <c r="AIV42" s="41112"/>
      <c r="AIW42" s="41112"/>
      <c r="AIX42" s="41112"/>
      <c r="AIY42" s="41112"/>
      <c r="AIZ42" s="41112"/>
      <c r="AJA42" s="41112"/>
      <c r="AJB42" s="41112"/>
      <c r="AJC42" s="41112"/>
      <c r="AJD42" s="41112"/>
      <c r="AJE42" s="41112"/>
      <c r="AJF42" s="41112"/>
      <c r="AJG42" s="41112"/>
      <c r="AJH42" s="41112"/>
      <c r="AJI42" s="41112"/>
      <c r="AJJ42" s="41112"/>
      <c r="AJK42" s="41112"/>
      <c r="AJL42" s="41112"/>
      <c r="AJM42" s="41112"/>
      <c r="AJN42" s="41112"/>
      <c r="AJO42" s="41112"/>
      <c r="AJP42" s="41112"/>
      <c r="AJQ42" s="41112"/>
      <c r="AJR42" s="41112"/>
      <c r="AJS42" s="41112"/>
      <c r="AJT42" s="41112"/>
      <c r="AJU42" s="41112"/>
      <c r="AJV42" s="41112"/>
      <c r="AJW42" s="41112"/>
      <c r="AJX42" s="41112"/>
      <c r="AJY42" s="41112"/>
      <c r="AJZ42" s="41112"/>
      <c r="AKA42" s="41112"/>
      <c r="AKB42" s="41112"/>
      <c r="AKC42" s="41112"/>
      <c r="AKD42" s="41112"/>
      <c r="AKE42" s="41112"/>
      <c r="AKF42" s="41112"/>
      <c r="AKG42" s="41112"/>
      <c r="AKH42" s="41112"/>
      <c r="AKI42" s="41112"/>
      <c r="AKJ42" s="41112"/>
      <c r="AKK42" s="41112"/>
      <c r="AKL42" s="41112"/>
      <c r="AKM42" s="41112"/>
      <c r="AKN42" s="41112"/>
      <c r="AKO42" s="41112"/>
      <c r="AKP42" s="41112"/>
      <c r="AKQ42" s="41112"/>
      <c r="AKR42" s="41112"/>
      <c r="AKS42" s="41112"/>
      <c r="AKT42" s="41112"/>
      <c r="AKU42" s="41112"/>
      <c r="AKV42" s="41112"/>
      <c r="AKW42" s="41112"/>
      <c r="AKX42" s="41112"/>
      <c r="AKY42" s="41112"/>
      <c r="AKZ42" s="41112"/>
      <c r="ALA42" s="41112"/>
      <c r="ALB42" s="41112"/>
      <c r="ALC42" s="41112"/>
      <c r="ALD42" s="41112"/>
      <c r="ALE42" s="41112"/>
      <c r="ALF42" s="41112"/>
      <c r="ALG42" s="41112"/>
      <c r="ALH42" s="41112"/>
      <c r="ALI42" s="41112"/>
      <c r="ALJ42" s="41112"/>
      <c r="ALK42" s="41112"/>
      <c r="ALL42" s="41112"/>
      <c r="ALM42" s="41112"/>
      <c r="ALN42" s="41112"/>
      <c r="ALO42" s="41112"/>
      <c r="ALP42" s="41112"/>
      <c r="ALQ42" s="41112"/>
      <c r="ALR42" s="41112"/>
      <c r="ALS42" s="41112"/>
      <c r="ALT42" s="41112"/>
      <c r="ALU42" s="41112"/>
      <c r="ALV42" s="41112"/>
      <c r="ALW42" s="41112"/>
      <c r="ALX42" s="41112"/>
      <c r="ALY42" s="41112"/>
      <c r="ALZ42" s="41112"/>
      <c r="AMA42" s="41112"/>
      <c r="AMB42" s="41112"/>
      <c r="AMC42" s="41112"/>
      <c r="AMD42" s="41112"/>
      <c r="AME42" s="41112"/>
      <c r="AMF42" s="41112"/>
      <c r="AMG42" s="41112"/>
      <c r="AMH42" s="41112"/>
      <c r="AMI42" s="41112"/>
      <c r="AMJ42" s="41112"/>
      <c r="AMK42" s="41112"/>
      <c r="AML42" s="41112"/>
      <c r="AMM42" s="41112"/>
      <c r="AMN42" s="41112"/>
      <c r="AMO42" s="41112"/>
      <c r="AMP42" s="41112"/>
      <c r="AMQ42" s="41112"/>
      <c r="AMR42" s="41112"/>
      <c r="AMS42" s="41112"/>
      <c r="AMT42" s="41112"/>
      <c r="AMU42" s="41112"/>
      <c r="AMV42" s="41112"/>
      <c r="AMW42" s="41112"/>
      <c r="AMX42" s="41112"/>
      <c r="AMY42" s="41112"/>
      <c r="AMZ42" s="41112"/>
      <c r="ANA42" s="41112"/>
      <c r="ANB42" s="41112"/>
      <c r="ANC42" s="41112"/>
      <c r="AND42" s="41112"/>
      <c r="ANE42" s="41112"/>
      <c r="ANF42" s="41112"/>
      <c r="ANG42" s="41112"/>
      <c r="ANH42" s="41112"/>
      <c r="ANI42" s="41112"/>
      <c r="ANJ42" s="41112"/>
      <c r="ANK42" s="41112"/>
      <c r="ANL42" s="41112"/>
      <c r="ANM42" s="41112"/>
      <c r="ANN42" s="41112"/>
      <c r="ANO42" s="41112"/>
      <c r="ANP42" s="41112"/>
      <c r="ANQ42" s="41112"/>
      <c r="ANR42" s="41112"/>
      <c r="ANS42" s="41112"/>
      <c r="ANT42" s="41112"/>
      <c r="ANU42" s="41112"/>
      <c r="ANV42" s="41112"/>
      <c r="ANW42" s="41112"/>
      <c r="ANX42" s="41112"/>
      <c r="ANY42" s="41112"/>
      <c r="ANZ42" s="41112"/>
      <c r="AOA42" s="41112"/>
      <c r="AOB42" s="41112"/>
      <c r="AOC42" s="41112"/>
      <c r="AOD42" s="41112"/>
      <c r="AOE42" s="41112"/>
      <c r="AOF42" s="41112"/>
      <c r="AOG42" s="41112"/>
      <c r="AOH42" s="41112"/>
      <c r="AOI42" s="41112"/>
      <c r="AOJ42" s="41112"/>
      <c r="AOK42" s="41112"/>
      <c r="AOL42" s="41112"/>
      <c r="AOM42" s="41112"/>
      <c r="AON42" s="41112"/>
      <c r="AOO42" s="41112"/>
      <c r="AOP42" s="41112"/>
      <c r="AOQ42" s="41112"/>
      <c r="AOR42" s="41112"/>
      <c r="AOS42" s="41112"/>
      <c r="AOT42" s="41112"/>
      <c r="AOU42" s="41112"/>
      <c r="AOV42" s="41112"/>
      <c r="AOW42" s="41112"/>
      <c r="AOX42" s="41112"/>
      <c r="AOY42" s="41112"/>
      <c r="AOZ42" s="41112"/>
      <c r="APA42" s="41112"/>
      <c r="APB42" s="41112"/>
      <c r="APC42" s="41112"/>
      <c r="APD42" s="41112"/>
      <c r="APE42" s="41112"/>
      <c r="APF42" s="41112"/>
      <c r="APG42" s="41112"/>
      <c r="APH42" s="41112"/>
      <c r="API42" s="41112"/>
      <c r="APJ42" s="41112"/>
      <c r="APK42" s="41112"/>
      <c r="APL42" s="41112"/>
      <c r="APM42" s="41112"/>
      <c r="APN42" s="41112"/>
      <c r="APO42" s="41112"/>
      <c r="APP42" s="41112"/>
      <c r="APQ42" s="41112"/>
      <c r="APR42" s="41112"/>
      <c r="APS42" s="41112"/>
      <c r="APT42" s="41112"/>
      <c r="APU42" s="41112"/>
      <c r="APV42" s="41112"/>
      <c r="APW42" s="41112"/>
      <c r="APX42" s="41112"/>
      <c r="APY42" s="41112"/>
      <c r="APZ42" s="41112"/>
      <c r="AQA42" s="41112"/>
      <c r="AQB42" s="41112"/>
      <c r="AQC42" s="41112"/>
      <c r="AQD42" s="41112"/>
      <c r="AQE42" s="41112"/>
      <c r="AQF42" s="41112"/>
      <c r="AQG42" s="41112"/>
      <c r="AQH42" s="41112"/>
      <c r="AQI42" s="41112"/>
      <c r="AQJ42" s="41112"/>
      <c r="AQK42" s="41112"/>
      <c r="AQL42" s="41112"/>
      <c r="AQM42" s="41112"/>
      <c r="AQN42" s="41112"/>
      <c r="AQO42" s="41112"/>
      <c r="AQP42" s="41112"/>
      <c r="AQQ42" s="41112"/>
      <c r="AQR42" s="41112"/>
      <c r="AQS42" s="41112"/>
      <c r="AQT42" s="41112"/>
      <c r="AQU42" s="41112"/>
      <c r="AQV42" s="41112"/>
      <c r="AQW42" s="41112"/>
      <c r="AQX42" s="41112"/>
      <c r="AQY42" s="41112"/>
      <c r="AQZ42" s="41112"/>
      <c r="ARA42" s="41112"/>
      <c r="ARB42" s="41112"/>
      <c r="ARC42" s="41112"/>
      <c r="ARD42" s="41112"/>
      <c r="ARE42" s="41112"/>
      <c r="ARF42" s="41112"/>
      <c r="ARG42" s="41112"/>
      <c r="ARH42" s="41112"/>
      <c r="ARI42" s="41112"/>
      <c r="ARJ42" s="41112"/>
      <c r="ARK42" s="41112"/>
      <c r="ARL42" s="41112"/>
      <c r="ARM42" s="41112"/>
      <c r="ARN42" s="41112"/>
      <c r="ARO42" s="41112"/>
      <c r="ARP42" s="41112"/>
      <c r="ARQ42" s="41112"/>
      <c r="ARR42" s="41112"/>
      <c r="ARS42" s="41112"/>
      <c r="ART42" s="41112"/>
      <c r="ARU42" s="41112"/>
      <c r="ARV42" s="41112"/>
      <c r="ARW42" s="41112"/>
      <c r="ARX42" s="41112"/>
      <c r="ARY42" s="41112"/>
      <c r="ARZ42" s="41112"/>
      <c r="ASA42" s="41112"/>
      <c r="ASB42" s="41112"/>
      <c r="ASC42" s="41112"/>
      <c r="ASD42" s="41112"/>
      <c r="ASE42" s="41112"/>
      <c r="ASF42" s="41112"/>
      <c r="ASG42" s="41112"/>
      <c r="ASH42" s="41112"/>
      <c r="ASI42" s="41112"/>
      <c r="ASJ42" s="41112"/>
      <c r="ASK42" s="41112"/>
      <c r="ASL42" s="41112"/>
      <c r="ASM42" s="41112"/>
      <c r="ASN42" s="41112"/>
      <c r="ASO42" s="41112"/>
      <c r="ASP42" s="41112"/>
      <c r="ASQ42" s="41112"/>
      <c r="ASR42" s="41112"/>
      <c r="ASS42" s="41112"/>
      <c r="AST42" s="41112"/>
      <c r="ASU42" s="41112"/>
      <c r="ASV42" s="41112"/>
      <c r="ASW42" s="41112"/>
      <c r="ASX42" s="41112"/>
      <c r="ASY42" s="41112"/>
      <c r="ASZ42" s="41112"/>
      <c r="ATA42" s="41112"/>
      <c r="ATB42" s="41112"/>
      <c r="ATC42" s="41112"/>
      <c r="ATD42" s="41112"/>
      <c r="ATE42" s="41112"/>
      <c r="ATF42" s="41112"/>
      <c r="ATG42" s="41112"/>
      <c r="ATH42" s="41112"/>
      <c r="ATI42" s="41112"/>
      <c r="ATJ42" s="41112"/>
      <c r="ATK42" s="41112"/>
      <c r="ATL42" s="41112"/>
      <c r="ATM42" s="41112"/>
      <c r="ATN42" s="41112"/>
      <c r="ATO42" s="41112"/>
      <c r="ATP42" s="41112"/>
      <c r="ATQ42" s="41112"/>
      <c r="ATR42" s="41112"/>
      <c r="ATS42" s="41112"/>
      <c r="ATT42" s="41112"/>
      <c r="ATU42" s="41112"/>
      <c r="ATV42" s="41112"/>
      <c r="ATW42" s="41112"/>
      <c r="ATX42" s="41112"/>
      <c r="ATY42" s="41112"/>
      <c r="ATZ42" s="41112"/>
      <c r="AUA42" s="41112"/>
      <c r="AUB42" s="41112"/>
      <c r="AUC42" s="41112"/>
      <c r="AUD42" s="41112"/>
      <c r="AUE42" s="41112"/>
      <c r="AUF42" s="41112"/>
      <c r="AUG42" s="41112"/>
      <c r="AUH42" s="41112"/>
      <c r="AUI42" s="41112"/>
      <c r="AUJ42" s="41112"/>
      <c r="AUK42" s="41112"/>
      <c r="AUL42" s="41112"/>
      <c r="AUM42" s="41112"/>
      <c r="AUN42" s="41112"/>
      <c r="AUO42" s="41112"/>
      <c r="AUP42" s="41112"/>
      <c r="AUQ42" s="41112"/>
      <c r="AUR42" s="41112"/>
      <c r="AUS42" s="41112"/>
      <c r="AUT42" s="41112"/>
      <c r="AUU42" s="41112"/>
      <c r="AUV42" s="41112"/>
      <c r="AUW42" s="41112"/>
      <c r="AUX42" s="41112"/>
      <c r="AUY42" s="41112"/>
      <c r="AUZ42" s="41112"/>
      <c r="AVA42" s="41112"/>
      <c r="AVB42" s="41112"/>
      <c r="AVC42" s="41112"/>
      <c r="AVD42" s="41112"/>
      <c r="AVE42" s="41112"/>
      <c r="AVF42" s="41112"/>
      <c r="AVG42" s="41112"/>
      <c r="AVH42" s="41112"/>
      <c r="AVI42" s="41112"/>
      <c r="AVJ42" s="41112"/>
      <c r="AVK42" s="41112"/>
      <c r="AVL42" s="41112"/>
      <c r="AVM42" s="41112"/>
      <c r="AVN42" s="41112"/>
      <c r="AVO42" s="41112"/>
      <c r="AVP42" s="41112"/>
      <c r="AVQ42" s="41112"/>
      <c r="AVR42" s="41112"/>
      <c r="AVS42" s="41112"/>
      <c r="AVT42" s="41112"/>
      <c r="AVU42" s="41112"/>
      <c r="AVV42" s="41112"/>
      <c r="AVW42" s="41112"/>
      <c r="AVX42" s="41112"/>
      <c r="AVY42" s="41112"/>
      <c r="AVZ42" s="41112"/>
      <c r="AWA42" s="41112"/>
      <c r="AWB42" s="41112"/>
      <c r="AWC42" s="41112"/>
      <c r="AWD42" s="41112"/>
      <c r="AWE42" s="41112"/>
      <c r="AWF42" s="41112"/>
      <c r="AWG42" s="41112"/>
      <c r="AWH42" s="41112"/>
      <c r="AWI42" s="41112"/>
      <c r="AWJ42" s="41112"/>
      <c r="AWK42" s="41112"/>
      <c r="AWL42" s="41112"/>
      <c r="AWM42" s="41112"/>
      <c r="AWN42" s="41112"/>
      <c r="AWO42" s="41112"/>
      <c r="AWP42" s="41112"/>
      <c r="AWQ42" s="41112"/>
      <c r="AWR42" s="41112"/>
      <c r="AWS42" s="41112"/>
      <c r="AWT42" s="41112"/>
      <c r="AWU42" s="41112"/>
      <c r="AWV42" s="41112"/>
      <c r="AWW42" s="41112"/>
      <c r="AWX42" s="41112"/>
      <c r="AWY42" s="41112"/>
      <c r="AWZ42" s="41112"/>
      <c r="AXA42" s="41112"/>
      <c r="AXB42" s="41112"/>
      <c r="AXC42" s="41112"/>
      <c r="AXD42" s="41112"/>
      <c r="AXE42" s="41112"/>
      <c r="AXF42" s="41112"/>
      <c r="AXG42" s="41112"/>
      <c r="AXH42" s="41112"/>
      <c r="AXI42" s="41112"/>
      <c r="AXJ42" s="41112"/>
      <c r="AXK42" s="41112"/>
      <c r="AXL42" s="41112"/>
      <c r="AXM42" s="41112"/>
      <c r="AXN42" s="41112"/>
      <c r="AXO42" s="41112"/>
      <c r="AXP42" s="41112"/>
      <c r="AXQ42" s="41112"/>
      <c r="AXR42" s="41112"/>
      <c r="AXS42" s="41112"/>
      <c r="AXT42" s="41112"/>
      <c r="AXU42" s="41112"/>
      <c r="AXV42" s="41112"/>
      <c r="AXW42" s="41112"/>
      <c r="AXX42" s="41112"/>
      <c r="AXY42" s="41112"/>
      <c r="AXZ42" s="41112"/>
      <c r="AYA42" s="41112"/>
      <c r="AYB42" s="41112"/>
      <c r="AYC42" s="41112"/>
      <c r="AYD42" s="41112"/>
      <c r="AYE42" s="41112"/>
      <c r="AYF42" s="41112"/>
      <c r="AYG42" s="41112"/>
      <c r="AYH42" s="41112"/>
      <c r="AYI42" s="41112"/>
      <c r="AYJ42" s="41112"/>
      <c r="AYK42" s="41112"/>
      <c r="AYL42" s="41112"/>
      <c r="AYM42" s="41112"/>
      <c r="AYN42" s="41112"/>
      <c r="AYO42" s="41112"/>
      <c r="AYP42" s="41112"/>
      <c r="AYQ42" s="41112"/>
      <c r="AYR42" s="41112"/>
      <c r="AYS42" s="41112"/>
      <c r="AYT42" s="41112"/>
      <c r="AYU42" s="41112"/>
      <c r="AYV42" s="41112"/>
      <c r="AYW42" s="41112"/>
      <c r="AYX42" s="41112"/>
      <c r="AYY42" s="41112"/>
      <c r="AYZ42" s="41112"/>
      <c r="AZA42" s="41112"/>
      <c r="AZB42" s="41112"/>
      <c r="AZC42" s="41112"/>
      <c r="AZD42" s="41112"/>
      <c r="AZE42" s="41112"/>
      <c r="AZF42" s="41112"/>
      <c r="AZG42" s="41112"/>
      <c r="AZH42" s="41112"/>
      <c r="AZI42" s="41112"/>
      <c r="AZJ42" s="41112"/>
      <c r="AZK42" s="41112"/>
      <c r="AZL42" s="41112"/>
      <c r="AZM42" s="41112"/>
      <c r="AZN42" s="41112"/>
      <c r="AZO42" s="41112"/>
      <c r="AZP42" s="41112"/>
      <c r="AZQ42" s="41112"/>
      <c r="AZR42" s="41112"/>
      <c r="AZS42" s="41112"/>
      <c r="AZT42" s="41112"/>
      <c r="AZU42" s="41112"/>
      <c r="AZV42" s="41112"/>
      <c r="AZW42" s="41112"/>
      <c r="AZX42" s="41112"/>
      <c r="AZY42" s="41112"/>
      <c r="AZZ42" s="41112"/>
      <c r="BAA42" s="41112"/>
      <c r="BAB42" s="41112"/>
      <c r="BAC42" s="41112"/>
      <c r="BAD42" s="41112"/>
      <c r="BAE42" s="41112"/>
      <c r="BAF42" s="41112"/>
      <c r="BAG42" s="41112"/>
      <c r="BAH42" s="41112"/>
      <c r="BAI42" s="41112"/>
      <c r="BAJ42" s="41112"/>
      <c r="BAK42" s="41112"/>
      <c r="BAL42" s="41112"/>
      <c r="BAM42" s="41112"/>
      <c r="BAN42" s="41112"/>
      <c r="BAO42" s="41112"/>
      <c r="BAP42" s="41112"/>
      <c r="BAQ42" s="41112"/>
      <c r="BAR42" s="41112"/>
      <c r="BAS42" s="41112"/>
      <c r="BAT42" s="41112"/>
      <c r="BAU42" s="41112"/>
      <c r="BAV42" s="41112"/>
      <c r="BAW42" s="41112"/>
      <c r="BAX42" s="41112"/>
      <c r="BAY42" s="41112"/>
      <c r="BAZ42" s="41112"/>
      <c r="BBA42" s="41112"/>
      <c r="BBB42" s="41112"/>
      <c r="BBC42" s="41112"/>
      <c r="BBD42" s="41112"/>
      <c r="BBE42" s="41112"/>
      <c r="BBF42" s="41112"/>
      <c r="BBG42" s="41112"/>
      <c r="BBH42" s="41112"/>
      <c r="BBI42" s="41112"/>
      <c r="BBJ42" s="41112"/>
      <c r="BBK42" s="41112"/>
      <c r="BBL42" s="41112"/>
      <c r="BBM42" s="41112"/>
      <c r="BBN42" s="41112"/>
      <c r="BBO42" s="41112"/>
    </row>
    <row r="43" spans="1:1419" ht="21.75" customHeight="1" x14ac:dyDescent="0.25">
      <c r="A43" s="41998" t="s">
        <v>140</v>
      </c>
      <c r="B43" s="41999"/>
      <c r="C43" s="41086">
        <f t="shared" si="30"/>
        <v>0</v>
      </c>
      <c r="D43" s="41086">
        <f t="shared" si="30"/>
        <v>0</v>
      </c>
      <c r="E43" s="41086">
        <f t="shared" si="30"/>
        <v>0</v>
      </c>
      <c r="F43" s="41086">
        <f t="shared" si="30"/>
        <v>0</v>
      </c>
      <c r="G43" s="41086">
        <f t="shared" si="30"/>
        <v>0</v>
      </c>
      <c r="H43" s="40988">
        <f>C43+D43-E43+F43-G43</f>
        <v>0</v>
      </c>
      <c r="I43" s="40989">
        <f t="shared" si="31"/>
        <v>0</v>
      </c>
      <c r="J43" s="41086">
        <f t="shared" si="31"/>
        <v>0</v>
      </c>
      <c r="K43" s="41086">
        <f t="shared" si="31"/>
        <v>0</v>
      </c>
      <c r="L43" s="41086">
        <f t="shared" si="31"/>
        <v>0</v>
      </c>
      <c r="M43" s="41086">
        <f t="shared" si="31"/>
        <v>0</v>
      </c>
      <c r="N43" s="40990">
        <f>I43+J43-K43+L43-M43</f>
        <v>0</v>
      </c>
      <c r="O43" s="40989">
        <f t="shared" si="32"/>
        <v>0</v>
      </c>
      <c r="P43" s="41086">
        <f t="shared" si="32"/>
        <v>0</v>
      </c>
      <c r="Q43" s="41086">
        <f t="shared" si="32"/>
        <v>0</v>
      </c>
      <c r="R43" s="41086">
        <f t="shared" si="32"/>
        <v>0</v>
      </c>
      <c r="S43" s="41086">
        <f t="shared" si="32"/>
        <v>0</v>
      </c>
      <c r="T43" s="40990">
        <f>O43+P43-Q43+R43-S43</f>
        <v>0</v>
      </c>
      <c r="U43" s="40989">
        <f t="shared" si="33"/>
        <v>0</v>
      </c>
      <c r="V43" s="41086">
        <f t="shared" si="33"/>
        <v>0</v>
      </c>
      <c r="W43" s="41086">
        <f t="shared" si="33"/>
        <v>0</v>
      </c>
      <c r="X43" s="41086">
        <f t="shared" si="33"/>
        <v>0</v>
      </c>
      <c r="Y43" s="41086">
        <f t="shared" si="33"/>
        <v>0</v>
      </c>
      <c r="Z43" s="40990">
        <f>U43+V43-W43+X43-Y43</f>
        <v>0</v>
      </c>
      <c r="AA43" s="40989">
        <f t="shared" si="34"/>
        <v>0</v>
      </c>
      <c r="AB43" s="41086">
        <f t="shared" si="34"/>
        <v>0</v>
      </c>
      <c r="AC43" s="41086">
        <f t="shared" si="34"/>
        <v>0</v>
      </c>
      <c r="AD43" s="41086">
        <f t="shared" si="34"/>
        <v>0</v>
      </c>
      <c r="AE43" s="41086">
        <f t="shared" si="34"/>
        <v>0</v>
      </c>
      <c r="AF43" s="40990">
        <f>AA43+AB43-AC43+AD43-AE43</f>
        <v>0</v>
      </c>
      <c r="AG43" s="40989">
        <f t="shared" si="35"/>
        <v>0</v>
      </c>
      <c r="AH43" s="41086">
        <f t="shared" si="35"/>
        <v>0</v>
      </c>
      <c r="AI43" s="41086">
        <f t="shared" si="35"/>
        <v>0</v>
      </c>
      <c r="AJ43" s="41086">
        <f t="shared" si="35"/>
        <v>0</v>
      </c>
      <c r="AK43" s="41086">
        <f t="shared" si="35"/>
        <v>0</v>
      </c>
      <c r="AL43" s="40990">
        <f>AG43+AH43-AI43+AJ43-AK43</f>
        <v>0</v>
      </c>
      <c r="AM43" s="40989">
        <f t="shared" si="36"/>
        <v>0</v>
      </c>
      <c r="AN43" s="41086">
        <f t="shared" si="36"/>
        <v>0</v>
      </c>
      <c r="AO43" s="41086">
        <f t="shared" si="36"/>
        <v>0</v>
      </c>
      <c r="AP43" s="41086">
        <f t="shared" si="36"/>
        <v>0</v>
      </c>
      <c r="AQ43" s="41086">
        <f t="shared" si="36"/>
        <v>0</v>
      </c>
      <c r="AR43" s="40990">
        <f>AM43+AN43-AO43+AP43-AQ43</f>
        <v>0</v>
      </c>
      <c r="AS43" s="40989">
        <f t="shared" si="37"/>
        <v>0</v>
      </c>
      <c r="AT43" s="41086">
        <f t="shared" si="37"/>
        <v>0</v>
      </c>
      <c r="AU43" s="41086">
        <f t="shared" si="37"/>
        <v>0</v>
      </c>
      <c r="AV43" s="41086">
        <f t="shared" si="37"/>
        <v>0</v>
      </c>
      <c r="AW43" s="41086">
        <f t="shared" si="37"/>
        <v>0</v>
      </c>
      <c r="AX43" s="40990">
        <f>AS43+AT43-AU43+AV43-AW43</f>
        <v>0</v>
      </c>
      <c r="AY43" s="40989">
        <f t="shared" si="38"/>
        <v>0</v>
      </c>
      <c r="AZ43" s="41086">
        <f t="shared" si="38"/>
        <v>0</v>
      </c>
      <c r="BA43" s="41086">
        <f t="shared" si="38"/>
        <v>0</v>
      </c>
      <c r="BB43" s="41086">
        <f t="shared" si="38"/>
        <v>0</v>
      </c>
      <c r="BC43" s="41086">
        <f t="shared" si="38"/>
        <v>0</v>
      </c>
      <c r="BD43" s="40990">
        <f>AY43+AZ43-BA43+BB43-BC43</f>
        <v>0</v>
      </c>
      <c r="BE43" s="40989">
        <f t="shared" si="39"/>
        <v>0</v>
      </c>
      <c r="BF43" s="41086">
        <f t="shared" si="39"/>
        <v>0</v>
      </c>
      <c r="BG43" s="41086">
        <f t="shared" si="39"/>
        <v>0</v>
      </c>
      <c r="BH43" s="41086">
        <f t="shared" si="39"/>
        <v>0</v>
      </c>
      <c r="BI43" s="41086">
        <f t="shared" si="39"/>
        <v>0</v>
      </c>
      <c r="BJ43" s="40990">
        <f>BE43+BF43-BG43+BH43-BI43</f>
        <v>0</v>
      </c>
      <c r="BK43" s="40989">
        <f t="shared" si="40"/>
        <v>0</v>
      </c>
      <c r="BL43" s="41086">
        <f t="shared" si="40"/>
        <v>0</v>
      </c>
      <c r="BM43" s="41086">
        <f t="shared" si="40"/>
        <v>0</v>
      </c>
      <c r="BN43" s="41086">
        <f t="shared" si="40"/>
        <v>0</v>
      </c>
      <c r="BO43" s="41086">
        <f t="shared" si="40"/>
        <v>0</v>
      </c>
      <c r="BP43" s="40990">
        <f>BK43+BL43-BM43+BN43-BO43</f>
        <v>0</v>
      </c>
      <c r="BQ43" s="40989">
        <f t="shared" si="41"/>
        <v>0</v>
      </c>
      <c r="BR43" s="41086">
        <f t="shared" si="41"/>
        <v>0</v>
      </c>
      <c r="BS43" s="41086">
        <f t="shared" si="41"/>
        <v>0</v>
      </c>
      <c r="BT43" s="41086">
        <f t="shared" si="41"/>
        <v>0</v>
      </c>
      <c r="BU43" s="41086">
        <f t="shared" si="41"/>
        <v>0</v>
      </c>
      <c r="BV43" s="40990">
        <f>BQ43+BR43-BS43+BT43-BU43</f>
        <v>0</v>
      </c>
      <c r="BW43" s="40989">
        <f t="shared" si="42"/>
        <v>0</v>
      </c>
      <c r="BX43" s="41086">
        <f t="shared" si="42"/>
        <v>0</v>
      </c>
      <c r="BY43" s="41086">
        <f t="shared" si="42"/>
        <v>0</v>
      </c>
      <c r="BZ43" s="41086">
        <f t="shared" si="42"/>
        <v>0</v>
      </c>
      <c r="CA43" s="41086">
        <f t="shared" si="42"/>
        <v>0</v>
      </c>
      <c r="CB43" s="40990">
        <f>BW43+BX43-BY43+BZ43-CA43</f>
        <v>0</v>
      </c>
      <c r="CC43" s="41086">
        <f t="shared" si="43"/>
        <v>0</v>
      </c>
      <c r="CD43" s="41086">
        <f t="shared" si="43"/>
        <v>0</v>
      </c>
      <c r="CE43" s="41086">
        <f t="shared" si="43"/>
        <v>0</v>
      </c>
      <c r="CF43" s="41086">
        <f t="shared" si="43"/>
        <v>0</v>
      </c>
      <c r="CG43" s="41086">
        <f t="shared" si="43"/>
        <v>0</v>
      </c>
      <c r="CH43" s="40988">
        <f>CC43+CD43-CE43+CF43-CG43</f>
        <v>0</v>
      </c>
      <c r="CI43" s="41087">
        <f t="shared" si="44"/>
        <v>0</v>
      </c>
      <c r="CJ43" s="41086">
        <f t="shared" si="44"/>
        <v>0</v>
      </c>
      <c r="CK43" s="41086">
        <f t="shared" si="44"/>
        <v>0</v>
      </c>
      <c r="CL43" s="41086">
        <f t="shared" si="44"/>
        <v>0</v>
      </c>
      <c r="CM43" s="41086">
        <f t="shared" si="44"/>
        <v>0</v>
      </c>
      <c r="CN43" s="40988">
        <f>CI43+CJ43-CK43+CL43-CM43</f>
        <v>0</v>
      </c>
      <c r="CO43" s="41112"/>
      <c r="CP43" s="41112"/>
      <c r="CQ43" s="41112"/>
      <c r="CR43" s="41112"/>
      <c r="CS43" s="41112"/>
      <c r="CT43" s="41112"/>
      <c r="CU43" s="41112"/>
      <c r="CV43" s="41112"/>
      <c r="CW43" s="41112"/>
      <c r="CX43" s="41112"/>
      <c r="CY43" s="41112"/>
      <c r="CZ43" s="41112"/>
      <c r="DA43" s="41112"/>
      <c r="DB43" s="41112"/>
      <c r="DC43" s="41112"/>
      <c r="DD43" s="41112"/>
      <c r="DE43" s="41112"/>
      <c r="DF43" s="41112"/>
      <c r="DG43" s="41112"/>
      <c r="DH43" s="41112"/>
      <c r="DI43" s="41112"/>
      <c r="DJ43" s="41112"/>
      <c r="DK43" s="41112"/>
      <c r="DL43" s="41112"/>
      <c r="DM43" s="41112"/>
      <c r="DN43" s="41112"/>
      <c r="DO43" s="41112"/>
      <c r="DP43" s="41112"/>
      <c r="DQ43" s="41112"/>
      <c r="DR43" s="41112"/>
      <c r="DS43" s="41112"/>
      <c r="DT43" s="41112"/>
      <c r="DU43" s="41112"/>
      <c r="DV43" s="41112"/>
      <c r="DW43" s="41112"/>
      <c r="DX43" s="41112"/>
      <c r="DY43" s="41112"/>
      <c r="DZ43" s="41112"/>
      <c r="EA43" s="41112"/>
      <c r="EB43" s="41112"/>
      <c r="EC43" s="41112"/>
      <c r="ED43" s="41112"/>
      <c r="EE43" s="41112"/>
      <c r="EF43" s="41112"/>
      <c r="EG43" s="41112"/>
      <c r="EH43" s="41112"/>
      <c r="EI43" s="41112"/>
      <c r="EJ43" s="41112"/>
      <c r="EK43" s="41112"/>
      <c r="EL43" s="41112"/>
      <c r="EM43" s="41112"/>
      <c r="EN43" s="41112"/>
      <c r="EO43" s="41112"/>
      <c r="EP43" s="41112"/>
      <c r="EQ43" s="41112"/>
      <c r="ER43" s="41112"/>
      <c r="ES43" s="41112"/>
      <c r="ET43" s="41112"/>
      <c r="EU43" s="41112"/>
      <c r="EV43" s="41112"/>
      <c r="EW43" s="41112"/>
      <c r="EX43" s="41112"/>
      <c r="EY43" s="41112"/>
      <c r="EZ43" s="41112"/>
      <c r="FA43" s="41112"/>
      <c r="FB43" s="41112"/>
      <c r="FC43" s="41112"/>
      <c r="FD43" s="41112"/>
      <c r="FE43" s="41112"/>
      <c r="FF43" s="41112"/>
      <c r="FG43" s="41112"/>
      <c r="FH43" s="41112"/>
      <c r="FI43" s="41112"/>
      <c r="FJ43" s="41112"/>
      <c r="FK43" s="41112"/>
      <c r="FL43" s="41112"/>
      <c r="FM43" s="41112"/>
      <c r="FN43" s="41112"/>
      <c r="FO43" s="41112"/>
      <c r="FP43" s="41112"/>
      <c r="FQ43" s="41112"/>
      <c r="FR43" s="41112"/>
      <c r="FS43" s="41112"/>
      <c r="FT43" s="41112"/>
      <c r="FU43" s="41112"/>
      <c r="FV43" s="41112"/>
      <c r="FW43" s="41112"/>
      <c r="FX43" s="41112"/>
      <c r="FY43" s="41112"/>
      <c r="FZ43" s="41112"/>
      <c r="GA43" s="41112"/>
      <c r="GB43" s="41112"/>
      <c r="GC43" s="41112"/>
      <c r="GD43" s="41112"/>
      <c r="GE43" s="41112"/>
      <c r="GF43" s="41112"/>
      <c r="GG43" s="41112"/>
      <c r="GH43" s="41112"/>
      <c r="GI43" s="41112"/>
      <c r="GJ43" s="41112"/>
      <c r="GK43" s="41112"/>
      <c r="GL43" s="41112"/>
      <c r="GM43" s="41112"/>
      <c r="GN43" s="41112"/>
      <c r="GO43" s="41112"/>
      <c r="GP43" s="41112"/>
      <c r="GQ43" s="41112"/>
      <c r="GR43" s="41112"/>
      <c r="GS43" s="41112"/>
      <c r="GT43" s="41112"/>
      <c r="GU43" s="41112"/>
      <c r="GV43" s="41112"/>
      <c r="GW43" s="41112"/>
      <c r="GX43" s="41112"/>
      <c r="GY43" s="41112"/>
      <c r="GZ43" s="41112"/>
      <c r="HA43" s="41112"/>
      <c r="HB43" s="41112"/>
      <c r="HC43" s="41112"/>
      <c r="HD43" s="41112"/>
      <c r="HE43" s="41112"/>
      <c r="HF43" s="41112"/>
      <c r="HG43" s="41112"/>
      <c r="HH43" s="41112"/>
      <c r="HI43" s="41112"/>
      <c r="HJ43" s="41112"/>
      <c r="HK43" s="41112"/>
      <c r="HL43" s="41112"/>
      <c r="HM43" s="41112"/>
      <c r="HN43" s="41112"/>
      <c r="HO43" s="41112"/>
      <c r="HP43" s="41112"/>
      <c r="HQ43" s="41112"/>
      <c r="HR43" s="41112"/>
      <c r="HS43" s="41112"/>
      <c r="HT43" s="41112"/>
      <c r="HU43" s="41112"/>
      <c r="HV43" s="41112"/>
      <c r="HW43" s="41112"/>
      <c r="HX43" s="41112"/>
      <c r="HY43" s="41112"/>
      <c r="HZ43" s="41112"/>
      <c r="IA43" s="41112"/>
      <c r="IB43" s="41112"/>
      <c r="IC43" s="41112"/>
      <c r="ID43" s="41112"/>
      <c r="IE43" s="41112"/>
      <c r="IF43" s="41112"/>
      <c r="IG43" s="41112"/>
      <c r="IH43" s="41112"/>
      <c r="II43" s="41112"/>
      <c r="IJ43" s="41112"/>
      <c r="IK43" s="41112"/>
      <c r="IL43" s="41112"/>
      <c r="IM43" s="41112"/>
      <c r="IN43" s="41112"/>
      <c r="IO43" s="41112"/>
      <c r="IP43" s="41112"/>
      <c r="IQ43" s="41112"/>
      <c r="IR43" s="41112"/>
      <c r="IS43" s="41112"/>
      <c r="IT43" s="41112"/>
      <c r="IU43" s="41112"/>
      <c r="IV43" s="41112"/>
      <c r="IW43" s="41112"/>
      <c r="IX43" s="41112"/>
      <c r="IY43" s="41112"/>
      <c r="IZ43" s="41112"/>
      <c r="JA43" s="41112"/>
      <c r="JB43" s="41112"/>
      <c r="JC43" s="41112"/>
      <c r="JD43" s="41112"/>
      <c r="JE43" s="41112"/>
      <c r="JF43" s="41112"/>
      <c r="JG43" s="41112"/>
      <c r="JH43" s="41112"/>
      <c r="JI43" s="41112"/>
      <c r="JJ43" s="41112"/>
      <c r="JK43" s="41112"/>
      <c r="JL43" s="41112"/>
      <c r="JM43" s="41112"/>
      <c r="JN43" s="41112"/>
      <c r="JO43" s="41112"/>
      <c r="JP43" s="41112"/>
      <c r="JQ43" s="41112"/>
      <c r="JR43" s="41112"/>
      <c r="JS43" s="41112"/>
      <c r="JT43" s="41112"/>
      <c r="JU43" s="41112"/>
      <c r="JV43" s="41112"/>
      <c r="JW43" s="41112"/>
      <c r="JX43" s="41112"/>
      <c r="JY43" s="41112"/>
      <c r="JZ43" s="41112"/>
      <c r="KA43" s="41112"/>
      <c r="KB43" s="41112"/>
      <c r="KC43" s="41112"/>
      <c r="KD43" s="41112"/>
      <c r="KE43" s="41112"/>
      <c r="KF43" s="41112"/>
      <c r="KG43" s="41112"/>
      <c r="KH43" s="41112"/>
      <c r="KI43" s="41112"/>
      <c r="KJ43" s="41112"/>
      <c r="KK43" s="41112"/>
      <c r="KL43" s="41112"/>
      <c r="KM43" s="41112"/>
      <c r="KN43" s="41112"/>
      <c r="KO43" s="41112"/>
      <c r="KP43" s="41112"/>
      <c r="KQ43" s="41112"/>
      <c r="KR43" s="41112"/>
      <c r="KS43" s="41112"/>
      <c r="KT43" s="41112"/>
      <c r="KU43" s="41112"/>
      <c r="KV43" s="41112"/>
      <c r="KW43" s="41112"/>
      <c r="KX43" s="41112"/>
      <c r="KY43" s="41112"/>
      <c r="KZ43" s="41112"/>
      <c r="LA43" s="41112"/>
      <c r="LB43" s="41112"/>
      <c r="LC43" s="41112"/>
      <c r="LD43" s="41112"/>
      <c r="LE43" s="41112"/>
      <c r="LF43" s="41112"/>
      <c r="LG43" s="41112"/>
      <c r="LH43" s="41112"/>
      <c r="LI43" s="41112"/>
      <c r="LJ43" s="41112"/>
      <c r="LK43" s="41112"/>
      <c r="LL43" s="41112"/>
      <c r="LM43" s="41112"/>
      <c r="LN43" s="41112"/>
      <c r="LO43" s="41112"/>
      <c r="LP43" s="41112"/>
      <c r="LQ43" s="41112"/>
      <c r="LR43" s="41112"/>
      <c r="LS43" s="41112"/>
      <c r="LT43" s="41112"/>
      <c r="LU43" s="41112"/>
      <c r="LV43" s="41112"/>
      <c r="LW43" s="41112"/>
      <c r="LX43" s="41112"/>
      <c r="LY43" s="41112"/>
      <c r="LZ43" s="41112"/>
      <c r="MA43" s="41112"/>
      <c r="MB43" s="41112"/>
      <c r="MC43" s="41112"/>
      <c r="MD43" s="41112"/>
      <c r="ME43" s="41112"/>
      <c r="MF43" s="41112"/>
      <c r="MG43" s="41112"/>
      <c r="MH43" s="41112"/>
      <c r="MI43" s="41112"/>
      <c r="MJ43" s="41112"/>
      <c r="MK43" s="41112"/>
      <c r="ML43" s="41112"/>
      <c r="MM43" s="41112"/>
      <c r="MN43" s="41112"/>
      <c r="MO43" s="41112"/>
      <c r="MP43" s="41112"/>
      <c r="MQ43" s="41112"/>
      <c r="MR43" s="41112"/>
      <c r="MS43" s="41112"/>
      <c r="MT43" s="41112"/>
      <c r="MU43" s="41112"/>
      <c r="MV43" s="41112"/>
      <c r="MW43" s="41112"/>
      <c r="MX43" s="41112"/>
      <c r="MY43" s="41112"/>
      <c r="MZ43" s="41112"/>
      <c r="NA43" s="41112"/>
      <c r="NB43" s="41112"/>
      <c r="NC43" s="41112"/>
      <c r="ND43" s="41112"/>
      <c r="NE43" s="41112"/>
      <c r="NF43" s="41112"/>
      <c r="NG43" s="41112"/>
      <c r="NH43" s="41112"/>
      <c r="NI43" s="41112"/>
      <c r="NJ43" s="41112"/>
      <c r="NK43" s="41112"/>
      <c r="NL43" s="41112"/>
      <c r="NM43" s="41112"/>
      <c r="NN43" s="41112"/>
      <c r="NO43" s="41112"/>
      <c r="NP43" s="41112"/>
      <c r="NQ43" s="41112"/>
      <c r="NR43" s="41112"/>
      <c r="NS43" s="41112"/>
      <c r="NT43" s="41112"/>
      <c r="NU43" s="41112"/>
      <c r="NV43" s="41112"/>
      <c r="NW43" s="41112"/>
      <c r="NX43" s="41112"/>
      <c r="NY43" s="41112"/>
      <c r="NZ43" s="41112"/>
      <c r="OA43" s="41112"/>
      <c r="OB43" s="41112"/>
      <c r="OC43" s="41112"/>
      <c r="OD43" s="41112"/>
      <c r="OE43" s="41112"/>
      <c r="OF43" s="41112"/>
      <c r="OG43" s="41112"/>
      <c r="OH43" s="41112"/>
      <c r="OI43" s="41112"/>
      <c r="OJ43" s="41112"/>
      <c r="OK43" s="41112"/>
      <c r="OL43" s="41112"/>
      <c r="OM43" s="41112"/>
      <c r="ON43" s="41112"/>
      <c r="OO43" s="41112"/>
      <c r="OP43" s="41112"/>
      <c r="OQ43" s="41112"/>
      <c r="OR43" s="41112"/>
      <c r="OS43" s="41112"/>
      <c r="OT43" s="41112"/>
      <c r="OU43" s="41112"/>
      <c r="OV43" s="41112"/>
      <c r="OW43" s="41112"/>
      <c r="OX43" s="41112"/>
      <c r="OY43" s="41112"/>
      <c r="OZ43" s="41112"/>
      <c r="PA43" s="41112"/>
      <c r="PB43" s="41112"/>
      <c r="PC43" s="41112"/>
      <c r="PD43" s="41112"/>
      <c r="PE43" s="41112"/>
      <c r="PF43" s="41112"/>
      <c r="PG43" s="41112"/>
      <c r="PH43" s="41112"/>
      <c r="PI43" s="41112"/>
      <c r="PJ43" s="41112"/>
      <c r="PK43" s="41112"/>
      <c r="PL43" s="41112"/>
      <c r="PM43" s="41112"/>
      <c r="PN43" s="41112"/>
      <c r="PO43" s="41112"/>
      <c r="PP43" s="41112"/>
      <c r="PQ43" s="41112"/>
      <c r="PR43" s="41112"/>
      <c r="PS43" s="41112"/>
      <c r="PT43" s="41112"/>
      <c r="PU43" s="41112"/>
      <c r="PV43" s="41112"/>
      <c r="PW43" s="41112"/>
      <c r="PX43" s="41112"/>
      <c r="PY43" s="41112"/>
      <c r="PZ43" s="41112"/>
      <c r="QA43" s="41112"/>
      <c r="QB43" s="41112"/>
      <c r="QC43" s="41112"/>
      <c r="QD43" s="41112"/>
      <c r="QE43" s="41112"/>
      <c r="QF43" s="41112"/>
      <c r="QG43" s="41112"/>
      <c r="QH43" s="41112"/>
      <c r="QI43" s="41112"/>
      <c r="QJ43" s="41112"/>
      <c r="QK43" s="41112"/>
      <c r="QL43" s="41112"/>
      <c r="QM43" s="41112"/>
      <c r="QN43" s="41112"/>
      <c r="QO43" s="41112"/>
      <c r="QP43" s="41112"/>
      <c r="QQ43" s="41112"/>
      <c r="QR43" s="41112"/>
      <c r="QS43" s="41112"/>
      <c r="QT43" s="41112"/>
      <c r="QU43" s="41112"/>
      <c r="QV43" s="41112"/>
      <c r="QW43" s="41112"/>
      <c r="QX43" s="41112"/>
      <c r="QY43" s="41112"/>
      <c r="QZ43" s="41112"/>
      <c r="RA43" s="41112"/>
      <c r="RB43" s="41112"/>
      <c r="RC43" s="41112"/>
      <c r="RD43" s="41112"/>
      <c r="RE43" s="41112"/>
      <c r="RF43" s="41112"/>
      <c r="RG43" s="41112"/>
      <c r="RH43" s="41112"/>
      <c r="RI43" s="41112"/>
      <c r="RJ43" s="41112"/>
      <c r="RK43" s="41112"/>
      <c r="RL43" s="41112"/>
      <c r="RM43" s="41112"/>
      <c r="RN43" s="41112"/>
      <c r="RO43" s="41112"/>
      <c r="RP43" s="41112"/>
      <c r="RQ43" s="41112"/>
      <c r="RR43" s="41112"/>
      <c r="RS43" s="41112"/>
      <c r="RT43" s="41112"/>
      <c r="RU43" s="41112"/>
      <c r="RV43" s="41112"/>
      <c r="RW43" s="41112"/>
      <c r="RX43" s="41112"/>
      <c r="RY43" s="41112"/>
      <c r="RZ43" s="41112"/>
      <c r="SA43" s="41112"/>
      <c r="SB43" s="41112"/>
      <c r="SC43" s="41112"/>
      <c r="SD43" s="41112"/>
      <c r="SE43" s="41112"/>
      <c r="SF43" s="41112"/>
      <c r="SG43" s="41112"/>
      <c r="SH43" s="41112"/>
      <c r="SI43" s="41112"/>
      <c r="SJ43" s="41112"/>
      <c r="SK43" s="41112"/>
      <c r="SL43" s="41112"/>
      <c r="SM43" s="41112"/>
      <c r="SN43" s="41112"/>
      <c r="SO43" s="41112"/>
      <c r="SP43" s="41112"/>
      <c r="SQ43" s="41112"/>
      <c r="SR43" s="41112"/>
      <c r="SS43" s="41112"/>
      <c r="ST43" s="41112"/>
      <c r="SU43" s="41112"/>
      <c r="SV43" s="41112"/>
      <c r="SW43" s="41112"/>
      <c r="SX43" s="41112"/>
      <c r="SY43" s="41112"/>
      <c r="SZ43" s="41112"/>
      <c r="TA43" s="41112"/>
      <c r="TB43" s="41112"/>
      <c r="TC43" s="41112"/>
      <c r="TD43" s="41112"/>
      <c r="TE43" s="41112"/>
      <c r="TF43" s="41112"/>
      <c r="TG43" s="41112"/>
      <c r="TH43" s="41112"/>
      <c r="TI43" s="41112"/>
      <c r="TJ43" s="41112"/>
      <c r="TK43" s="41112"/>
      <c r="TL43" s="41112"/>
      <c r="TM43" s="41112"/>
      <c r="TN43" s="41112"/>
      <c r="TO43" s="41112"/>
      <c r="TP43" s="41112"/>
      <c r="TQ43" s="41112"/>
      <c r="TR43" s="41112"/>
      <c r="TS43" s="41112"/>
      <c r="TT43" s="41112"/>
      <c r="TU43" s="41112"/>
      <c r="TV43" s="41112"/>
      <c r="TW43" s="41112"/>
      <c r="TX43" s="41112"/>
      <c r="TY43" s="41112"/>
      <c r="TZ43" s="41112"/>
      <c r="UA43" s="41112"/>
      <c r="UB43" s="41112"/>
      <c r="UC43" s="41112"/>
      <c r="UD43" s="41112"/>
      <c r="UE43" s="41112"/>
      <c r="UF43" s="41112"/>
      <c r="UG43" s="41112"/>
      <c r="UH43" s="41112"/>
      <c r="UI43" s="41112"/>
      <c r="UJ43" s="41112"/>
      <c r="UK43" s="41112"/>
      <c r="UL43" s="41112"/>
      <c r="UM43" s="41112"/>
      <c r="UN43" s="41112"/>
      <c r="UO43" s="41112"/>
      <c r="UP43" s="41112"/>
      <c r="UQ43" s="41112"/>
      <c r="UR43" s="41112"/>
      <c r="US43" s="41112"/>
      <c r="UT43" s="41112"/>
      <c r="UU43" s="41112"/>
      <c r="UV43" s="41112"/>
      <c r="UW43" s="41112"/>
      <c r="UX43" s="41112"/>
      <c r="UY43" s="41112"/>
      <c r="UZ43" s="41112"/>
      <c r="VA43" s="41112"/>
      <c r="VB43" s="41112"/>
      <c r="VC43" s="41112"/>
      <c r="VD43" s="41112"/>
      <c r="VE43" s="41112"/>
      <c r="VF43" s="41112"/>
      <c r="VG43" s="41112"/>
      <c r="VH43" s="41112"/>
      <c r="VI43" s="41112"/>
      <c r="VJ43" s="41112"/>
      <c r="VK43" s="41112"/>
      <c r="VL43" s="41112"/>
      <c r="VM43" s="41112"/>
      <c r="VN43" s="41112"/>
      <c r="VO43" s="41112"/>
      <c r="VP43" s="41112"/>
      <c r="VQ43" s="41112"/>
      <c r="VR43" s="41112"/>
      <c r="VS43" s="41112"/>
      <c r="VT43" s="41112"/>
      <c r="VU43" s="41112"/>
      <c r="VV43" s="41112"/>
      <c r="VW43" s="41112"/>
      <c r="VX43" s="41112"/>
      <c r="VY43" s="41112"/>
      <c r="VZ43" s="41112"/>
      <c r="WA43" s="41112"/>
      <c r="WB43" s="41112"/>
      <c r="WC43" s="41112"/>
      <c r="WD43" s="41112"/>
      <c r="WE43" s="41112"/>
      <c r="WF43" s="41112"/>
      <c r="WG43" s="41112"/>
      <c r="WH43" s="41112"/>
      <c r="WI43" s="41112"/>
      <c r="WJ43" s="41112"/>
      <c r="WK43" s="41112"/>
      <c r="WL43" s="41112"/>
      <c r="WM43" s="41112"/>
      <c r="WN43" s="41112"/>
      <c r="WO43" s="41112"/>
      <c r="WP43" s="41112"/>
      <c r="WQ43" s="41112"/>
      <c r="WR43" s="41112"/>
      <c r="WS43" s="41112"/>
      <c r="WT43" s="41112"/>
      <c r="WU43" s="41112"/>
      <c r="WV43" s="41112"/>
      <c r="WW43" s="41112"/>
      <c r="WX43" s="41112"/>
      <c r="WY43" s="41112"/>
      <c r="WZ43" s="41112"/>
      <c r="XA43" s="41112"/>
      <c r="XB43" s="41112"/>
      <c r="XC43" s="41112"/>
      <c r="XD43" s="41112"/>
      <c r="XE43" s="41112"/>
      <c r="XF43" s="41112"/>
      <c r="XG43" s="41112"/>
      <c r="XH43" s="41112"/>
      <c r="XI43" s="41112"/>
      <c r="XJ43" s="41112"/>
      <c r="XK43" s="41112"/>
      <c r="XL43" s="41112"/>
      <c r="XM43" s="41112"/>
      <c r="XN43" s="41112"/>
      <c r="XO43" s="41112"/>
      <c r="XP43" s="41112"/>
      <c r="XQ43" s="41112"/>
      <c r="XR43" s="41112"/>
      <c r="XS43" s="41112"/>
      <c r="XT43" s="41112"/>
      <c r="XU43" s="41112"/>
      <c r="XV43" s="41112"/>
      <c r="XW43" s="41112"/>
      <c r="XX43" s="41112"/>
      <c r="XY43" s="41112"/>
      <c r="XZ43" s="41112"/>
      <c r="YA43" s="41112"/>
      <c r="YB43" s="41112"/>
      <c r="YC43" s="41112"/>
      <c r="YD43" s="41112"/>
      <c r="YE43" s="41112"/>
      <c r="YF43" s="41112"/>
      <c r="YG43" s="41112"/>
      <c r="YH43" s="41112"/>
      <c r="YI43" s="41112"/>
      <c r="YJ43" s="41112"/>
      <c r="YK43" s="41112"/>
      <c r="YL43" s="41112"/>
      <c r="YM43" s="41112"/>
      <c r="YN43" s="41112"/>
      <c r="YO43" s="41112"/>
      <c r="YP43" s="41112"/>
      <c r="YQ43" s="41112"/>
      <c r="YR43" s="41112"/>
      <c r="YS43" s="41112"/>
      <c r="YT43" s="41112"/>
      <c r="YU43" s="41112"/>
      <c r="YV43" s="41112"/>
      <c r="YW43" s="41112"/>
      <c r="YX43" s="41112"/>
      <c r="YY43" s="41112"/>
      <c r="YZ43" s="41112"/>
      <c r="ZA43" s="41112"/>
      <c r="ZB43" s="41112"/>
      <c r="ZC43" s="41112"/>
      <c r="ZD43" s="41112"/>
      <c r="ZE43" s="41112"/>
      <c r="ZF43" s="41112"/>
      <c r="ZG43" s="41112"/>
      <c r="ZH43" s="41112"/>
      <c r="ZI43" s="41112"/>
      <c r="ZJ43" s="41112"/>
      <c r="ZK43" s="41112"/>
      <c r="ZL43" s="41112"/>
      <c r="ZM43" s="41112"/>
      <c r="ZN43" s="41112"/>
      <c r="ZO43" s="41112"/>
      <c r="ZP43" s="41112"/>
      <c r="ZQ43" s="41112"/>
      <c r="ZR43" s="41112"/>
      <c r="ZS43" s="41112"/>
      <c r="ZT43" s="41112"/>
      <c r="ZU43" s="41112"/>
      <c r="ZV43" s="41112"/>
      <c r="ZW43" s="41112"/>
      <c r="ZX43" s="41112"/>
      <c r="ZY43" s="41112"/>
      <c r="ZZ43" s="41112"/>
      <c r="AAA43" s="41112"/>
      <c r="AAB43" s="41112"/>
      <c r="AAC43" s="41112"/>
      <c r="AAD43" s="41112"/>
      <c r="AAE43" s="41112"/>
      <c r="AAF43" s="41112"/>
      <c r="AAG43" s="41112"/>
      <c r="AAH43" s="41112"/>
      <c r="AAI43" s="41112"/>
      <c r="AAJ43" s="41112"/>
      <c r="AAK43" s="41112"/>
      <c r="AAL43" s="41112"/>
      <c r="AAM43" s="41112"/>
      <c r="AAN43" s="41112"/>
      <c r="AAO43" s="41112"/>
      <c r="AAP43" s="41112"/>
      <c r="AAQ43" s="41112"/>
      <c r="AAR43" s="41112"/>
      <c r="AAS43" s="41112"/>
      <c r="AAT43" s="41112"/>
      <c r="AAU43" s="41112"/>
      <c r="AAV43" s="41112"/>
      <c r="AAW43" s="41112"/>
      <c r="AAX43" s="41112"/>
      <c r="AAY43" s="41112"/>
      <c r="AAZ43" s="41112"/>
      <c r="ABA43" s="41112"/>
      <c r="ABB43" s="41112"/>
      <c r="ABC43" s="41112"/>
      <c r="ABD43" s="41112"/>
      <c r="ABE43" s="41112"/>
      <c r="ABF43" s="41112"/>
      <c r="ABG43" s="41112"/>
      <c r="ABH43" s="41112"/>
      <c r="ABI43" s="41112"/>
      <c r="ABJ43" s="41112"/>
      <c r="ABK43" s="41112"/>
      <c r="ABL43" s="41112"/>
      <c r="ABM43" s="41112"/>
      <c r="ABN43" s="41112"/>
      <c r="ABO43" s="41112"/>
      <c r="ABP43" s="41112"/>
      <c r="ABQ43" s="41112"/>
      <c r="ABR43" s="41112"/>
      <c r="ABS43" s="41112"/>
      <c r="ABT43" s="41112"/>
      <c r="ABU43" s="41112"/>
      <c r="ABV43" s="41112"/>
      <c r="ABW43" s="41112"/>
      <c r="ABX43" s="41112"/>
      <c r="ABY43" s="41112"/>
      <c r="ABZ43" s="41112"/>
      <c r="ACA43" s="41112"/>
      <c r="ACB43" s="41112"/>
      <c r="ACC43" s="41112"/>
      <c r="ACD43" s="41112"/>
      <c r="ACE43" s="41112"/>
      <c r="ACF43" s="41112"/>
      <c r="ACG43" s="41112"/>
      <c r="ACH43" s="41112"/>
      <c r="ACI43" s="41112"/>
      <c r="ACJ43" s="41112"/>
      <c r="ACK43" s="41112"/>
      <c r="ACL43" s="41112"/>
      <c r="ACM43" s="41112"/>
      <c r="ACN43" s="41112"/>
      <c r="ACO43" s="41112"/>
      <c r="ACP43" s="41112"/>
      <c r="ACQ43" s="41112"/>
      <c r="ACR43" s="41112"/>
      <c r="ACS43" s="41112"/>
      <c r="ACT43" s="41112"/>
      <c r="ACU43" s="41112"/>
      <c r="ACV43" s="41112"/>
      <c r="ACW43" s="41112"/>
      <c r="ACX43" s="41112"/>
      <c r="ACY43" s="41112"/>
      <c r="ACZ43" s="41112"/>
      <c r="ADA43" s="41112"/>
      <c r="ADB43" s="41112"/>
      <c r="ADC43" s="41112"/>
      <c r="ADD43" s="41112"/>
      <c r="ADE43" s="41112"/>
      <c r="ADF43" s="41112"/>
      <c r="ADG43" s="41112"/>
      <c r="ADH43" s="41112"/>
      <c r="ADI43" s="41112"/>
      <c r="ADJ43" s="41112"/>
      <c r="ADK43" s="41112"/>
      <c r="ADL43" s="41112"/>
      <c r="ADM43" s="41112"/>
      <c r="ADN43" s="41112"/>
      <c r="ADO43" s="41112"/>
      <c r="ADP43" s="41112"/>
      <c r="ADQ43" s="41112"/>
      <c r="ADR43" s="41112"/>
      <c r="ADS43" s="41112"/>
      <c r="ADT43" s="41112"/>
      <c r="ADU43" s="41112"/>
      <c r="ADV43" s="41112"/>
      <c r="ADW43" s="41112"/>
      <c r="ADX43" s="41112"/>
      <c r="ADY43" s="41112"/>
      <c r="ADZ43" s="41112"/>
      <c r="AEA43" s="41112"/>
      <c r="AEB43" s="41112"/>
      <c r="AEC43" s="41112"/>
      <c r="AED43" s="41112"/>
      <c r="AEE43" s="41112"/>
      <c r="AEF43" s="41112"/>
      <c r="AEG43" s="41112"/>
      <c r="AEH43" s="41112"/>
      <c r="AEI43" s="41112"/>
      <c r="AEJ43" s="41112"/>
      <c r="AEK43" s="41112"/>
      <c r="AEL43" s="41112"/>
      <c r="AEM43" s="41112"/>
      <c r="AEN43" s="41112"/>
      <c r="AEO43" s="41112"/>
      <c r="AEP43" s="41112"/>
      <c r="AEQ43" s="41112"/>
      <c r="AER43" s="41112"/>
      <c r="AES43" s="41112"/>
      <c r="AET43" s="41112"/>
      <c r="AEU43" s="41112"/>
      <c r="AEV43" s="41112"/>
      <c r="AEW43" s="41112"/>
      <c r="AEX43" s="41112"/>
      <c r="AEY43" s="41112"/>
      <c r="AEZ43" s="41112"/>
      <c r="AFA43" s="41112"/>
      <c r="AFB43" s="41112"/>
      <c r="AFC43" s="41112"/>
      <c r="AFD43" s="41112"/>
      <c r="AFE43" s="41112"/>
      <c r="AFF43" s="41112"/>
      <c r="AFG43" s="41112"/>
      <c r="AFH43" s="41112"/>
      <c r="AFI43" s="41112"/>
      <c r="AFJ43" s="41112"/>
      <c r="AFK43" s="41112"/>
      <c r="AFL43" s="41112"/>
      <c r="AFM43" s="41112"/>
      <c r="AFN43" s="41112"/>
      <c r="AFO43" s="41112"/>
      <c r="AFP43" s="41112"/>
      <c r="AFQ43" s="41112"/>
      <c r="AFR43" s="41112"/>
      <c r="AFS43" s="41112"/>
      <c r="AFT43" s="41112"/>
      <c r="AFU43" s="41112"/>
      <c r="AFV43" s="41112"/>
      <c r="AFW43" s="41112"/>
      <c r="AFX43" s="41112"/>
      <c r="AFY43" s="41112"/>
      <c r="AFZ43" s="41112"/>
      <c r="AGA43" s="41112"/>
      <c r="AGB43" s="41112"/>
      <c r="AGC43" s="41112"/>
      <c r="AGD43" s="41112"/>
      <c r="AGE43" s="41112"/>
      <c r="AGF43" s="41112"/>
      <c r="AGG43" s="41112"/>
      <c r="AGH43" s="41112"/>
      <c r="AGI43" s="41112"/>
      <c r="AGJ43" s="41112"/>
      <c r="AGK43" s="41112"/>
      <c r="AGL43" s="41112"/>
      <c r="AGM43" s="41112"/>
      <c r="AGN43" s="41112"/>
      <c r="AGO43" s="41112"/>
      <c r="AGP43" s="41112"/>
      <c r="AGQ43" s="41112"/>
      <c r="AGR43" s="41112"/>
      <c r="AGS43" s="41112"/>
      <c r="AGT43" s="41112"/>
      <c r="AGU43" s="41112"/>
      <c r="AGV43" s="41112"/>
      <c r="AGW43" s="41112"/>
      <c r="AGX43" s="41112"/>
      <c r="AGY43" s="41112"/>
      <c r="AGZ43" s="41112"/>
      <c r="AHA43" s="41112"/>
      <c r="AHB43" s="41112"/>
      <c r="AHC43" s="41112"/>
      <c r="AHD43" s="41112"/>
      <c r="AHE43" s="41112"/>
      <c r="AHF43" s="41112"/>
      <c r="AHG43" s="41112"/>
      <c r="AHH43" s="41112"/>
      <c r="AHI43" s="41112"/>
      <c r="AHJ43" s="41112"/>
      <c r="AHK43" s="41112"/>
      <c r="AHL43" s="41112"/>
      <c r="AHM43" s="41112"/>
      <c r="AHN43" s="41112"/>
      <c r="AHO43" s="41112"/>
      <c r="AHP43" s="41112"/>
      <c r="AHQ43" s="41112"/>
      <c r="AHR43" s="41112"/>
      <c r="AHS43" s="41112"/>
      <c r="AHT43" s="41112"/>
      <c r="AHU43" s="41112"/>
      <c r="AHV43" s="41112"/>
      <c r="AHW43" s="41112"/>
      <c r="AHX43" s="41112"/>
      <c r="AHY43" s="41112"/>
      <c r="AHZ43" s="41112"/>
      <c r="AIA43" s="41112"/>
      <c r="AIB43" s="41112"/>
      <c r="AIC43" s="41112"/>
      <c r="AID43" s="41112"/>
      <c r="AIE43" s="41112"/>
      <c r="AIF43" s="41112"/>
      <c r="AIG43" s="41112"/>
      <c r="AIH43" s="41112"/>
      <c r="AII43" s="41112"/>
      <c r="AIJ43" s="41112"/>
      <c r="AIK43" s="41112"/>
      <c r="AIL43" s="41112"/>
      <c r="AIM43" s="41112"/>
      <c r="AIN43" s="41112"/>
      <c r="AIO43" s="41112"/>
      <c r="AIP43" s="41112"/>
      <c r="AIQ43" s="41112"/>
      <c r="AIR43" s="41112"/>
      <c r="AIS43" s="41112"/>
      <c r="AIT43" s="41112"/>
      <c r="AIU43" s="41112"/>
      <c r="AIV43" s="41112"/>
      <c r="AIW43" s="41112"/>
      <c r="AIX43" s="41112"/>
      <c r="AIY43" s="41112"/>
      <c r="AIZ43" s="41112"/>
      <c r="AJA43" s="41112"/>
      <c r="AJB43" s="41112"/>
      <c r="AJC43" s="41112"/>
      <c r="AJD43" s="41112"/>
      <c r="AJE43" s="41112"/>
      <c r="AJF43" s="41112"/>
      <c r="AJG43" s="41112"/>
      <c r="AJH43" s="41112"/>
      <c r="AJI43" s="41112"/>
      <c r="AJJ43" s="41112"/>
      <c r="AJK43" s="41112"/>
      <c r="AJL43" s="41112"/>
      <c r="AJM43" s="41112"/>
      <c r="AJN43" s="41112"/>
      <c r="AJO43" s="41112"/>
      <c r="AJP43" s="41112"/>
      <c r="AJQ43" s="41112"/>
      <c r="AJR43" s="41112"/>
      <c r="AJS43" s="41112"/>
      <c r="AJT43" s="41112"/>
      <c r="AJU43" s="41112"/>
      <c r="AJV43" s="41112"/>
      <c r="AJW43" s="41112"/>
      <c r="AJX43" s="41112"/>
      <c r="AJY43" s="41112"/>
      <c r="AJZ43" s="41112"/>
      <c r="AKA43" s="41112"/>
      <c r="AKB43" s="41112"/>
      <c r="AKC43" s="41112"/>
      <c r="AKD43" s="41112"/>
      <c r="AKE43" s="41112"/>
      <c r="AKF43" s="41112"/>
      <c r="AKG43" s="41112"/>
      <c r="AKH43" s="41112"/>
      <c r="AKI43" s="41112"/>
      <c r="AKJ43" s="41112"/>
      <c r="AKK43" s="41112"/>
      <c r="AKL43" s="41112"/>
      <c r="AKM43" s="41112"/>
      <c r="AKN43" s="41112"/>
      <c r="AKO43" s="41112"/>
      <c r="AKP43" s="41112"/>
      <c r="AKQ43" s="41112"/>
      <c r="AKR43" s="41112"/>
      <c r="AKS43" s="41112"/>
      <c r="AKT43" s="41112"/>
      <c r="AKU43" s="41112"/>
      <c r="AKV43" s="41112"/>
      <c r="AKW43" s="41112"/>
      <c r="AKX43" s="41112"/>
      <c r="AKY43" s="41112"/>
      <c r="AKZ43" s="41112"/>
      <c r="ALA43" s="41112"/>
      <c r="ALB43" s="41112"/>
      <c r="ALC43" s="41112"/>
      <c r="ALD43" s="41112"/>
      <c r="ALE43" s="41112"/>
      <c r="ALF43" s="41112"/>
      <c r="ALG43" s="41112"/>
      <c r="ALH43" s="41112"/>
      <c r="ALI43" s="41112"/>
      <c r="ALJ43" s="41112"/>
      <c r="ALK43" s="41112"/>
      <c r="ALL43" s="41112"/>
      <c r="ALM43" s="41112"/>
      <c r="ALN43" s="41112"/>
      <c r="ALO43" s="41112"/>
      <c r="ALP43" s="41112"/>
      <c r="ALQ43" s="41112"/>
      <c r="ALR43" s="41112"/>
      <c r="ALS43" s="41112"/>
      <c r="ALT43" s="41112"/>
      <c r="ALU43" s="41112"/>
      <c r="ALV43" s="41112"/>
      <c r="ALW43" s="41112"/>
      <c r="ALX43" s="41112"/>
      <c r="ALY43" s="41112"/>
      <c r="ALZ43" s="41112"/>
      <c r="AMA43" s="41112"/>
      <c r="AMB43" s="41112"/>
      <c r="AMC43" s="41112"/>
      <c r="AMD43" s="41112"/>
      <c r="AME43" s="41112"/>
      <c r="AMF43" s="41112"/>
      <c r="AMG43" s="41112"/>
      <c r="AMH43" s="41112"/>
      <c r="AMI43" s="41112"/>
      <c r="AMJ43" s="41112"/>
      <c r="AMK43" s="41112"/>
      <c r="AML43" s="41112"/>
      <c r="AMM43" s="41112"/>
      <c r="AMN43" s="41112"/>
      <c r="AMO43" s="41112"/>
      <c r="AMP43" s="41112"/>
      <c r="AMQ43" s="41112"/>
      <c r="AMR43" s="41112"/>
      <c r="AMS43" s="41112"/>
      <c r="AMT43" s="41112"/>
      <c r="AMU43" s="41112"/>
      <c r="AMV43" s="41112"/>
      <c r="AMW43" s="41112"/>
      <c r="AMX43" s="41112"/>
      <c r="AMY43" s="41112"/>
      <c r="AMZ43" s="41112"/>
      <c r="ANA43" s="41112"/>
      <c r="ANB43" s="41112"/>
      <c r="ANC43" s="41112"/>
      <c r="AND43" s="41112"/>
      <c r="ANE43" s="41112"/>
      <c r="ANF43" s="41112"/>
      <c r="ANG43" s="41112"/>
      <c r="ANH43" s="41112"/>
      <c r="ANI43" s="41112"/>
      <c r="ANJ43" s="41112"/>
      <c r="ANK43" s="41112"/>
      <c r="ANL43" s="41112"/>
      <c r="ANM43" s="41112"/>
      <c r="ANN43" s="41112"/>
      <c r="ANO43" s="41112"/>
      <c r="ANP43" s="41112"/>
      <c r="ANQ43" s="41112"/>
      <c r="ANR43" s="41112"/>
      <c r="ANS43" s="41112"/>
      <c r="ANT43" s="41112"/>
      <c r="ANU43" s="41112"/>
      <c r="ANV43" s="41112"/>
      <c r="ANW43" s="41112"/>
      <c r="ANX43" s="41112"/>
      <c r="ANY43" s="41112"/>
      <c r="ANZ43" s="41112"/>
      <c r="AOA43" s="41112"/>
      <c r="AOB43" s="41112"/>
      <c r="AOC43" s="41112"/>
      <c r="AOD43" s="41112"/>
      <c r="AOE43" s="41112"/>
      <c r="AOF43" s="41112"/>
      <c r="AOG43" s="41112"/>
      <c r="AOH43" s="41112"/>
      <c r="AOI43" s="41112"/>
      <c r="AOJ43" s="41112"/>
      <c r="AOK43" s="41112"/>
      <c r="AOL43" s="41112"/>
      <c r="AOM43" s="41112"/>
      <c r="AON43" s="41112"/>
      <c r="AOO43" s="41112"/>
      <c r="AOP43" s="41112"/>
      <c r="AOQ43" s="41112"/>
      <c r="AOR43" s="41112"/>
      <c r="AOS43" s="41112"/>
      <c r="AOT43" s="41112"/>
      <c r="AOU43" s="41112"/>
      <c r="AOV43" s="41112"/>
      <c r="AOW43" s="41112"/>
      <c r="AOX43" s="41112"/>
      <c r="AOY43" s="41112"/>
      <c r="AOZ43" s="41112"/>
      <c r="APA43" s="41112"/>
      <c r="APB43" s="41112"/>
      <c r="APC43" s="41112"/>
      <c r="APD43" s="41112"/>
      <c r="APE43" s="41112"/>
      <c r="APF43" s="41112"/>
      <c r="APG43" s="41112"/>
      <c r="APH43" s="41112"/>
      <c r="API43" s="41112"/>
      <c r="APJ43" s="41112"/>
      <c r="APK43" s="41112"/>
      <c r="APL43" s="41112"/>
      <c r="APM43" s="41112"/>
      <c r="APN43" s="41112"/>
      <c r="APO43" s="41112"/>
      <c r="APP43" s="41112"/>
      <c r="APQ43" s="41112"/>
      <c r="APR43" s="41112"/>
      <c r="APS43" s="41112"/>
      <c r="APT43" s="41112"/>
      <c r="APU43" s="41112"/>
      <c r="APV43" s="41112"/>
      <c r="APW43" s="41112"/>
      <c r="APX43" s="41112"/>
      <c r="APY43" s="41112"/>
      <c r="APZ43" s="41112"/>
      <c r="AQA43" s="41112"/>
      <c r="AQB43" s="41112"/>
      <c r="AQC43" s="41112"/>
      <c r="AQD43" s="41112"/>
      <c r="AQE43" s="41112"/>
      <c r="AQF43" s="41112"/>
      <c r="AQG43" s="41112"/>
      <c r="AQH43" s="41112"/>
      <c r="AQI43" s="41112"/>
      <c r="AQJ43" s="41112"/>
      <c r="AQK43" s="41112"/>
      <c r="AQL43" s="41112"/>
      <c r="AQM43" s="41112"/>
      <c r="AQN43" s="41112"/>
      <c r="AQO43" s="41112"/>
      <c r="AQP43" s="41112"/>
      <c r="AQQ43" s="41112"/>
      <c r="AQR43" s="41112"/>
      <c r="AQS43" s="41112"/>
      <c r="AQT43" s="41112"/>
      <c r="AQU43" s="41112"/>
      <c r="AQV43" s="41112"/>
      <c r="AQW43" s="41112"/>
      <c r="AQX43" s="41112"/>
      <c r="AQY43" s="41112"/>
      <c r="AQZ43" s="41112"/>
      <c r="ARA43" s="41112"/>
      <c r="ARB43" s="41112"/>
      <c r="ARC43" s="41112"/>
      <c r="ARD43" s="41112"/>
      <c r="ARE43" s="41112"/>
      <c r="ARF43" s="41112"/>
      <c r="ARG43" s="41112"/>
      <c r="ARH43" s="41112"/>
      <c r="ARI43" s="41112"/>
      <c r="ARJ43" s="41112"/>
      <c r="ARK43" s="41112"/>
      <c r="ARL43" s="41112"/>
      <c r="ARM43" s="41112"/>
      <c r="ARN43" s="41112"/>
      <c r="ARO43" s="41112"/>
      <c r="ARP43" s="41112"/>
      <c r="ARQ43" s="41112"/>
      <c r="ARR43" s="41112"/>
      <c r="ARS43" s="41112"/>
      <c r="ART43" s="41112"/>
      <c r="ARU43" s="41112"/>
      <c r="ARV43" s="41112"/>
      <c r="ARW43" s="41112"/>
      <c r="ARX43" s="41112"/>
      <c r="ARY43" s="41112"/>
      <c r="ARZ43" s="41112"/>
      <c r="ASA43" s="41112"/>
      <c r="ASB43" s="41112"/>
      <c r="ASC43" s="41112"/>
      <c r="ASD43" s="41112"/>
      <c r="ASE43" s="41112"/>
      <c r="ASF43" s="41112"/>
      <c r="ASG43" s="41112"/>
      <c r="ASH43" s="41112"/>
      <c r="ASI43" s="41112"/>
      <c r="ASJ43" s="41112"/>
      <c r="ASK43" s="41112"/>
      <c r="ASL43" s="41112"/>
      <c r="ASM43" s="41112"/>
      <c r="ASN43" s="41112"/>
      <c r="ASO43" s="41112"/>
      <c r="ASP43" s="41112"/>
      <c r="ASQ43" s="41112"/>
      <c r="ASR43" s="41112"/>
      <c r="ASS43" s="41112"/>
      <c r="AST43" s="41112"/>
      <c r="ASU43" s="41112"/>
      <c r="ASV43" s="41112"/>
      <c r="ASW43" s="41112"/>
      <c r="ASX43" s="41112"/>
      <c r="ASY43" s="41112"/>
      <c r="ASZ43" s="41112"/>
      <c r="ATA43" s="41112"/>
      <c r="ATB43" s="41112"/>
      <c r="ATC43" s="41112"/>
      <c r="ATD43" s="41112"/>
      <c r="ATE43" s="41112"/>
      <c r="ATF43" s="41112"/>
      <c r="ATG43" s="41112"/>
      <c r="ATH43" s="41112"/>
      <c r="ATI43" s="41112"/>
      <c r="ATJ43" s="41112"/>
      <c r="ATK43" s="41112"/>
      <c r="ATL43" s="41112"/>
      <c r="ATM43" s="41112"/>
      <c r="ATN43" s="41112"/>
      <c r="ATO43" s="41112"/>
      <c r="ATP43" s="41112"/>
      <c r="ATQ43" s="41112"/>
      <c r="ATR43" s="41112"/>
      <c r="ATS43" s="41112"/>
      <c r="ATT43" s="41112"/>
      <c r="ATU43" s="41112"/>
      <c r="ATV43" s="41112"/>
      <c r="ATW43" s="41112"/>
      <c r="ATX43" s="41112"/>
      <c r="ATY43" s="41112"/>
      <c r="ATZ43" s="41112"/>
      <c r="AUA43" s="41112"/>
      <c r="AUB43" s="41112"/>
      <c r="AUC43" s="41112"/>
      <c r="AUD43" s="41112"/>
      <c r="AUE43" s="41112"/>
      <c r="AUF43" s="41112"/>
      <c r="AUG43" s="41112"/>
      <c r="AUH43" s="41112"/>
      <c r="AUI43" s="41112"/>
      <c r="AUJ43" s="41112"/>
      <c r="AUK43" s="41112"/>
      <c r="AUL43" s="41112"/>
      <c r="AUM43" s="41112"/>
      <c r="AUN43" s="41112"/>
      <c r="AUO43" s="41112"/>
      <c r="AUP43" s="41112"/>
      <c r="AUQ43" s="41112"/>
      <c r="AUR43" s="41112"/>
      <c r="AUS43" s="41112"/>
      <c r="AUT43" s="41112"/>
      <c r="AUU43" s="41112"/>
      <c r="AUV43" s="41112"/>
      <c r="AUW43" s="41112"/>
      <c r="AUX43" s="41112"/>
      <c r="AUY43" s="41112"/>
      <c r="AUZ43" s="41112"/>
      <c r="AVA43" s="41112"/>
      <c r="AVB43" s="41112"/>
      <c r="AVC43" s="41112"/>
      <c r="AVD43" s="41112"/>
      <c r="AVE43" s="41112"/>
      <c r="AVF43" s="41112"/>
      <c r="AVG43" s="41112"/>
      <c r="AVH43" s="41112"/>
      <c r="AVI43" s="41112"/>
      <c r="AVJ43" s="41112"/>
      <c r="AVK43" s="41112"/>
      <c r="AVL43" s="41112"/>
      <c r="AVM43" s="41112"/>
      <c r="AVN43" s="41112"/>
      <c r="AVO43" s="41112"/>
      <c r="AVP43" s="41112"/>
      <c r="AVQ43" s="41112"/>
      <c r="AVR43" s="41112"/>
      <c r="AVS43" s="41112"/>
      <c r="AVT43" s="41112"/>
      <c r="AVU43" s="41112"/>
      <c r="AVV43" s="41112"/>
      <c r="AVW43" s="41112"/>
      <c r="AVX43" s="41112"/>
      <c r="AVY43" s="41112"/>
      <c r="AVZ43" s="41112"/>
      <c r="AWA43" s="41112"/>
      <c r="AWB43" s="41112"/>
      <c r="AWC43" s="41112"/>
      <c r="AWD43" s="41112"/>
      <c r="AWE43" s="41112"/>
      <c r="AWF43" s="41112"/>
      <c r="AWG43" s="41112"/>
      <c r="AWH43" s="41112"/>
      <c r="AWI43" s="41112"/>
      <c r="AWJ43" s="41112"/>
      <c r="AWK43" s="41112"/>
      <c r="AWL43" s="41112"/>
      <c r="AWM43" s="41112"/>
      <c r="AWN43" s="41112"/>
      <c r="AWO43" s="41112"/>
      <c r="AWP43" s="41112"/>
      <c r="AWQ43" s="41112"/>
      <c r="AWR43" s="41112"/>
      <c r="AWS43" s="41112"/>
      <c r="AWT43" s="41112"/>
      <c r="AWU43" s="41112"/>
      <c r="AWV43" s="41112"/>
      <c r="AWW43" s="41112"/>
      <c r="AWX43" s="41112"/>
      <c r="AWY43" s="41112"/>
      <c r="AWZ43" s="41112"/>
      <c r="AXA43" s="41112"/>
      <c r="AXB43" s="41112"/>
      <c r="AXC43" s="41112"/>
      <c r="AXD43" s="41112"/>
      <c r="AXE43" s="41112"/>
      <c r="AXF43" s="41112"/>
      <c r="AXG43" s="41112"/>
      <c r="AXH43" s="41112"/>
      <c r="AXI43" s="41112"/>
      <c r="AXJ43" s="41112"/>
      <c r="AXK43" s="41112"/>
      <c r="AXL43" s="41112"/>
      <c r="AXM43" s="41112"/>
      <c r="AXN43" s="41112"/>
      <c r="AXO43" s="41112"/>
      <c r="AXP43" s="41112"/>
      <c r="AXQ43" s="41112"/>
      <c r="AXR43" s="41112"/>
      <c r="AXS43" s="41112"/>
      <c r="AXT43" s="41112"/>
      <c r="AXU43" s="41112"/>
      <c r="AXV43" s="41112"/>
      <c r="AXW43" s="41112"/>
      <c r="AXX43" s="41112"/>
      <c r="AXY43" s="41112"/>
      <c r="AXZ43" s="41112"/>
      <c r="AYA43" s="41112"/>
      <c r="AYB43" s="41112"/>
      <c r="AYC43" s="41112"/>
      <c r="AYD43" s="41112"/>
      <c r="AYE43" s="41112"/>
      <c r="AYF43" s="41112"/>
      <c r="AYG43" s="41112"/>
      <c r="AYH43" s="41112"/>
      <c r="AYI43" s="41112"/>
      <c r="AYJ43" s="41112"/>
      <c r="AYK43" s="41112"/>
      <c r="AYL43" s="41112"/>
      <c r="AYM43" s="41112"/>
      <c r="AYN43" s="41112"/>
      <c r="AYO43" s="41112"/>
      <c r="AYP43" s="41112"/>
      <c r="AYQ43" s="41112"/>
      <c r="AYR43" s="41112"/>
      <c r="AYS43" s="41112"/>
      <c r="AYT43" s="41112"/>
      <c r="AYU43" s="41112"/>
      <c r="AYV43" s="41112"/>
      <c r="AYW43" s="41112"/>
      <c r="AYX43" s="41112"/>
      <c r="AYY43" s="41112"/>
      <c r="AYZ43" s="41112"/>
      <c r="AZA43" s="41112"/>
      <c r="AZB43" s="41112"/>
      <c r="AZC43" s="41112"/>
      <c r="AZD43" s="41112"/>
      <c r="AZE43" s="41112"/>
      <c r="AZF43" s="41112"/>
      <c r="AZG43" s="41112"/>
      <c r="AZH43" s="41112"/>
      <c r="AZI43" s="41112"/>
      <c r="AZJ43" s="41112"/>
      <c r="AZK43" s="41112"/>
      <c r="AZL43" s="41112"/>
      <c r="AZM43" s="41112"/>
      <c r="AZN43" s="41112"/>
      <c r="AZO43" s="41112"/>
      <c r="AZP43" s="41112"/>
      <c r="AZQ43" s="41112"/>
      <c r="AZR43" s="41112"/>
      <c r="AZS43" s="41112"/>
      <c r="AZT43" s="41112"/>
      <c r="AZU43" s="41112"/>
      <c r="AZV43" s="41112"/>
      <c r="AZW43" s="41112"/>
      <c r="AZX43" s="41112"/>
      <c r="AZY43" s="41112"/>
      <c r="AZZ43" s="41112"/>
      <c r="BAA43" s="41112"/>
      <c r="BAB43" s="41112"/>
      <c r="BAC43" s="41112"/>
      <c r="BAD43" s="41112"/>
      <c r="BAE43" s="41112"/>
      <c r="BAF43" s="41112"/>
      <c r="BAG43" s="41112"/>
      <c r="BAH43" s="41112"/>
      <c r="BAI43" s="41112"/>
      <c r="BAJ43" s="41112"/>
      <c r="BAK43" s="41112"/>
      <c r="BAL43" s="41112"/>
      <c r="BAM43" s="41112"/>
      <c r="BAN43" s="41112"/>
      <c r="BAO43" s="41112"/>
      <c r="BAP43" s="41112"/>
      <c r="BAQ43" s="41112"/>
      <c r="BAR43" s="41112"/>
      <c r="BAS43" s="41112"/>
      <c r="BAT43" s="41112"/>
      <c r="BAU43" s="41112"/>
      <c r="BAV43" s="41112"/>
      <c r="BAW43" s="41112"/>
      <c r="BAX43" s="41112"/>
      <c r="BAY43" s="41112"/>
      <c r="BAZ43" s="41112"/>
      <c r="BBA43" s="41112"/>
      <c r="BBB43" s="41112"/>
      <c r="BBC43" s="41112"/>
      <c r="BBD43" s="41112"/>
      <c r="BBE43" s="41112"/>
      <c r="BBF43" s="41112"/>
      <c r="BBG43" s="41112"/>
      <c r="BBH43" s="41112"/>
      <c r="BBI43" s="41112"/>
      <c r="BBJ43" s="41112"/>
      <c r="BBK43" s="41112"/>
      <c r="BBL43" s="41112"/>
      <c r="BBM43" s="41112"/>
      <c r="BBN43" s="41112"/>
      <c r="BBO43" s="41112"/>
    </row>
    <row r="44" spans="1:1419" ht="19.5" customHeight="1" x14ac:dyDescent="0.25">
      <c r="A44" s="41980" t="s">
        <v>147</v>
      </c>
      <c r="B44" s="41981"/>
      <c r="C44" s="40997">
        <f t="shared" ref="C44:AH44" si="45">SUM(C41:C43)</f>
        <v>0</v>
      </c>
      <c r="D44" s="40997">
        <f t="shared" si="45"/>
        <v>0</v>
      </c>
      <c r="E44" s="40997">
        <f t="shared" si="45"/>
        <v>0</v>
      </c>
      <c r="F44" s="40997">
        <f t="shared" si="45"/>
        <v>0</v>
      </c>
      <c r="G44" s="40997">
        <f t="shared" si="45"/>
        <v>0</v>
      </c>
      <c r="H44" s="40997">
        <f t="shared" si="45"/>
        <v>0</v>
      </c>
      <c r="I44" s="40997">
        <f t="shared" si="45"/>
        <v>0</v>
      </c>
      <c r="J44" s="40997">
        <f t="shared" si="45"/>
        <v>0</v>
      </c>
      <c r="K44" s="40997">
        <f t="shared" si="45"/>
        <v>0</v>
      </c>
      <c r="L44" s="40997">
        <f t="shared" si="45"/>
        <v>0</v>
      </c>
      <c r="M44" s="40997">
        <f t="shared" si="45"/>
        <v>0</v>
      </c>
      <c r="N44" s="40997">
        <f t="shared" si="45"/>
        <v>0</v>
      </c>
      <c r="O44" s="40997">
        <f t="shared" si="45"/>
        <v>0</v>
      </c>
      <c r="P44" s="40997">
        <f t="shared" si="45"/>
        <v>0</v>
      </c>
      <c r="Q44" s="40997">
        <f t="shared" si="45"/>
        <v>0</v>
      </c>
      <c r="R44" s="40997">
        <f t="shared" si="45"/>
        <v>0</v>
      </c>
      <c r="S44" s="40997">
        <f t="shared" si="45"/>
        <v>0</v>
      </c>
      <c r="T44" s="40997">
        <f t="shared" si="45"/>
        <v>0</v>
      </c>
      <c r="U44" s="40997">
        <f t="shared" si="45"/>
        <v>0</v>
      </c>
      <c r="V44" s="40997">
        <f t="shared" si="45"/>
        <v>0</v>
      </c>
      <c r="W44" s="40997">
        <f t="shared" si="45"/>
        <v>0</v>
      </c>
      <c r="X44" s="40997">
        <f t="shared" si="45"/>
        <v>0</v>
      </c>
      <c r="Y44" s="40997">
        <f t="shared" si="45"/>
        <v>0</v>
      </c>
      <c r="Z44" s="40997">
        <f t="shared" si="45"/>
        <v>0</v>
      </c>
      <c r="AA44" s="40997">
        <f t="shared" si="45"/>
        <v>0</v>
      </c>
      <c r="AB44" s="40997">
        <f t="shared" si="45"/>
        <v>0</v>
      </c>
      <c r="AC44" s="40997">
        <f t="shared" si="45"/>
        <v>0</v>
      </c>
      <c r="AD44" s="40997">
        <f t="shared" si="45"/>
        <v>0</v>
      </c>
      <c r="AE44" s="40997">
        <f t="shared" si="45"/>
        <v>0</v>
      </c>
      <c r="AF44" s="40997">
        <f t="shared" si="45"/>
        <v>0</v>
      </c>
      <c r="AG44" s="40997">
        <f t="shared" si="45"/>
        <v>0</v>
      </c>
      <c r="AH44" s="40997">
        <f t="shared" si="45"/>
        <v>0</v>
      </c>
      <c r="AI44" s="40997">
        <f t="shared" ref="AI44:BN44" si="46">SUM(AI41:AI43)</f>
        <v>0</v>
      </c>
      <c r="AJ44" s="40997">
        <f t="shared" si="46"/>
        <v>0</v>
      </c>
      <c r="AK44" s="40997">
        <f t="shared" si="46"/>
        <v>0</v>
      </c>
      <c r="AL44" s="40997">
        <f t="shared" si="46"/>
        <v>0</v>
      </c>
      <c r="AM44" s="40997">
        <f t="shared" si="46"/>
        <v>0</v>
      </c>
      <c r="AN44" s="40997">
        <f t="shared" si="46"/>
        <v>0</v>
      </c>
      <c r="AO44" s="40997">
        <f t="shared" si="46"/>
        <v>0</v>
      </c>
      <c r="AP44" s="40997">
        <f t="shared" si="46"/>
        <v>0</v>
      </c>
      <c r="AQ44" s="40997">
        <f t="shared" si="46"/>
        <v>0</v>
      </c>
      <c r="AR44" s="40997">
        <f t="shared" si="46"/>
        <v>0</v>
      </c>
      <c r="AS44" s="40997">
        <f t="shared" si="46"/>
        <v>0</v>
      </c>
      <c r="AT44" s="40997">
        <f t="shared" si="46"/>
        <v>0</v>
      </c>
      <c r="AU44" s="40997">
        <f t="shared" si="46"/>
        <v>0</v>
      </c>
      <c r="AV44" s="40997">
        <f t="shared" si="46"/>
        <v>0</v>
      </c>
      <c r="AW44" s="40997">
        <f t="shared" si="46"/>
        <v>0</v>
      </c>
      <c r="AX44" s="40997">
        <f t="shared" si="46"/>
        <v>0</v>
      </c>
      <c r="AY44" s="40997">
        <f t="shared" si="46"/>
        <v>0</v>
      </c>
      <c r="AZ44" s="40997">
        <f t="shared" si="46"/>
        <v>0</v>
      </c>
      <c r="BA44" s="40997">
        <f t="shared" si="46"/>
        <v>0</v>
      </c>
      <c r="BB44" s="40997">
        <f t="shared" si="46"/>
        <v>0</v>
      </c>
      <c r="BC44" s="40997">
        <f t="shared" si="46"/>
        <v>0</v>
      </c>
      <c r="BD44" s="40997">
        <f t="shared" si="46"/>
        <v>0</v>
      </c>
      <c r="BE44" s="40997">
        <f t="shared" si="46"/>
        <v>0</v>
      </c>
      <c r="BF44" s="40997">
        <f t="shared" si="46"/>
        <v>0</v>
      </c>
      <c r="BG44" s="40997">
        <f t="shared" si="46"/>
        <v>0</v>
      </c>
      <c r="BH44" s="40997">
        <f t="shared" si="46"/>
        <v>0</v>
      </c>
      <c r="BI44" s="40997">
        <f t="shared" si="46"/>
        <v>0</v>
      </c>
      <c r="BJ44" s="40997">
        <f t="shared" si="46"/>
        <v>0</v>
      </c>
      <c r="BK44" s="40997">
        <f t="shared" si="46"/>
        <v>0</v>
      </c>
      <c r="BL44" s="40997">
        <f t="shared" si="46"/>
        <v>0</v>
      </c>
      <c r="BM44" s="40997">
        <f t="shared" si="46"/>
        <v>0</v>
      </c>
      <c r="BN44" s="40997">
        <f t="shared" si="46"/>
        <v>0</v>
      </c>
      <c r="BO44" s="40997">
        <f t="shared" ref="BO44:CT44" si="47">SUM(BO41:BO43)</f>
        <v>0</v>
      </c>
      <c r="BP44" s="40997">
        <f t="shared" si="47"/>
        <v>0</v>
      </c>
      <c r="BQ44" s="40997">
        <f t="shared" si="47"/>
        <v>0</v>
      </c>
      <c r="BR44" s="40997">
        <f t="shared" si="47"/>
        <v>0</v>
      </c>
      <c r="BS44" s="40997">
        <f t="shared" si="47"/>
        <v>0</v>
      </c>
      <c r="BT44" s="40997">
        <f t="shared" si="47"/>
        <v>0</v>
      </c>
      <c r="BU44" s="40997">
        <f t="shared" si="47"/>
        <v>0</v>
      </c>
      <c r="BV44" s="40997">
        <f t="shared" si="47"/>
        <v>0</v>
      </c>
      <c r="BW44" s="40997">
        <f t="shared" si="47"/>
        <v>0</v>
      </c>
      <c r="BX44" s="40997">
        <f t="shared" si="47"/>
        <v>0</v>
      </c>
      <c r="BY44" s="40997">
        <f t="shared" si="47"/>
        <v>0</v>
      </c>
      <c r="BZ44" s="40997">
        <f t="shared" si="47"/>
        <v>0</v>
      </c>
      <c r="CA44" s="40997">
        <f t="shared" si="47"/>
        <v>0</v>
      </c>
      <c r="CB44" s="40997">
        <f t="shared" si="47"/>
        <v>0</v>
      </c>
      <c r="CC44" s="40997">
        <f t="shared" si="47"/>
        <v>0</v>
      </c>
      <c r="CD44" s="40997">
        <f t="shared" si="47"/>
        <v>0</v>
      </c>
      <c r="CE44" s="40997">
        <f t="shared" si="47"/>
        <v>0</v>
      </c>
      <c r="CF44" s="40997">
        <f t="shared" si="47"/>
        <v>0</v>
      </c>
      <c r="CG44" s="40997">
        <f t="shared" si="47"/>
        <v>0</v>
      </c>
      <c r="CH44" s="40998">
        <f t="shared" si="47"/>
        <v>0</v>
      </c>
      <c r="CI44" s="40999">
        <f t="shared" si="47"/>
        <v>0</v>
      </c>
      <c r="CJ44" s="40997">
        <f t="shared" si="47"/>
        <v>0</v>
      </c>
      <c r="CK44" s="40997">
        <f t="shared" si="47"/>
        <v>0</v>
      </c>
      <c r="CL44" s="40997">
        <f t="shared" si="47"/>
        <v>0</v>
      </c>
      <c r="CM44" s="40997">
        <f t="shared" si="47"/>
        <v>0</v>
      </c>
      <c r="CN44" s="41000">
        <f t="shared" si="47"/>
        <v>0</v>
      </c>
      <c r="CO44" s="40951"/>
      <c r="CP44" s="40951"/>
      <c r="CQ44" s="40951"/>
      <c r="CR44" s="40951"/>
      <c r="CS44" s="40951"/>
      <c r="CT44" s="40951"/>
      <c r="CU44" s="40951"/>
      <c r="CV44" s="40951"/>
      <c r="CW44" s="40951"/>
      <c r="CX44" s="40951"/>
      <c r="CY44" s="40951"/>
      <c r="CZ44" s="40951"/>
      <c r="DA44" s="40951"/>
      <c r="DB44" s="40951"/>
      <c r="DC44" s="40951"/>
      <c r="DD44" s="40951"/>
      <c r="DE44" s="40951"/>
      <c r="DF44" s="40951"/>
      <c r="DG44" s="40951"/>
      <c r="DH44" s="40951"/>
      <c r="DI44" s="40951"/>
      <c r="DJ44" s="40951"/>
      <c r="DK44" s="40951"/>
      <c r="DL44" s="40951"/>
      <c r="DM44" s="40951"/>
      <c r="DN44" s="40951"/>
      <c r="DO44" s="40951"/>
      <c r="DP44" s="40951"/>
      <c r="DQ44" s="40951"/>
      <c r="DR44" s="40951"/>
      <c r="DS44" s="40951"/>
      <c r="DT44" s="40951"/>
      <c r="DU44" s="40951"/>
      <c r="DV44" s="40951"/>
      <c r="DW44" s="40951"/>
      <c r="DX44" s="40951"/>
      <c r="DY44" s="40951"/>
      <c r="DZ44" s="40951"/>
      <c r="EA44" s="40951"/>
      <c r="EB44" s="40951"/>
      <c r="EC44" s="40951"/>
      <c r="ED44" s="40951"/>
      <c r="EE44" s="40951"/>
      <c r="EF44" s="40951"/>
      <c r="EG44" s="40951"/>
      <c r="EH44" s="40951"/>
      <c r="EI44" s="40951"/>
      <c r="EJ44" s="40951"/>
      <c r="EK44" s="40951"/>
      <c r="EL44" s="40951"/>
      <c r="EM44" s="40951"/>
      <c r="EN44" s="40951"/>
      <c r="EO44" s="40951"/>
      <c r="EP44" s="40951"/>
      <c r="EQ44" s="40951"/>
      <c r="ER44" s="40951"/>
      <c r="ES44" s="40951"/>
      <c r="ET44" s="40951"/>
      <c r="EU44" s="40951"/>
      <c r="EV44" s="40951"/>
      <c r="EW44" s="40951"/>
      <c r="EX44" s="40951"/>
      <c r="EY44" s="40951"/>
      <c r="EZ44" s="40951"/>
      <c r="FA44" s="40951"/>
      <c r="FB44" s="40951"/>
      <c r="FC44" s="40951"/>
      <c r="FD44" s="40951"/>
      <c r="FE44" s="40951"/>
      <c r="FF44" s="40951"/>
      <c r="FG44" s="40951"/>
      <c r="FH44" s="40951"/>
      <c r="FI44" s="40951"/>
      <c r="FJ44" s="40951"/>
      <c r="FK44" s="40951"/>
      <c r="FL44" s="40951"/>
      <c r="FM44" s="40951"/>
      <c r="FN44" s="40951"/>
      <c r="FO44" s="40951"/>
      <c r="FP44" s="40951"/>
      <c r="FQ44" s="40951"/>
      <c r="FR44" s="40951"/>
      <c r="FS44" s="40951"/>
      <c r="FT44" s="40951"/>
      <c r="FU44" s="40951"/>
      <c r="FV44" s="40951"/>
      <c r="FW44" s="40951"/>
      <c r="FX44" s="40951"/>
      <c r="FY44" s="40951"/>
      <c r="FZ44" s="40951"/>
      <c r="GA44" s="40951"/>
      <c r="GB44" s="40951"/>
      <c r="GC44" s="40951"/>
      <c r="GD44" s="40951"/>
      <c r="GE44" s="40951"/>
      <c r="GF44" s="40951"/>
      <c r="GG44" s="40951"/>
      <c r="GH44" s="40951"/>
      <c r="GI44" s="40951"/>
      <c r="GJ44" s="40951"/>
      <c r="GK44" s="40951"/>
      <c r="GL44" s="40951"/>
      <c r="GM44" s="40951"/>
      <c r="GN44" s="40951"/>
      <c r="GO44" s="40951"/>
      <c r="GP44" s="40951"/>
      <c r="GQ44" s="40951"/>
      <c r="GR44" s="40951"/>
      <c r="GS44" s="40951"/>
      <c r="GT44" s="40951"/>
      <c r="GU44" s="40951"/>
      <c r="GV44" s="40951"/>
      <c r="GW44" s="40951"/>
      <c r="GX44" s="40951"/>
      <c r="GY44" s="40951"/>
      <c r="GZ44" s="40951"/>
      <c r="HA44" s="40951"/>
      <c r="HB44" s="40951"/>
      <c r="HC44" s="40951"/>
      <c r="HD44" s="40951"/>
      <c r="HE44" s="40951"/>
      <c r="HF44" s="40951"/>
      <c r="HG44" s="40951"/>
      <c r="HH44" s="40951"/>
      <c r="HI44" s="40951"/>
      <c r="HJ44" s="40951"/>
      <c r="HK44" s="40951"/>
      <c r="HL44" s="40951"/>
      <c r="HM44" s="40951"/>
      <c r="HN44" s="40951"/>
      <c r="HO44" s="40951"/>
      <c r="HP44" s="40951"/>
      <c r="HQ44" s="40951"/>
      <c r="HR44" s="40951"/>
      <c r="HS44" s="40951"/>
      <c r="HT44" s="40951"/>
      <c r="HU44" s="40951"/>
      <c r="HV44" s="40951"/>
      <c r="HW44" s="40951"/>
      <c r="HX44" s="40951"/>
      <c r="HY44" s="40951"/>
      <c r="HZ44" s="40951"/>
      <c r="IA44" s="40951"/>
      <c r="IB44" s="40951"/>
      <c r="IC44" s="40951"/>
      <c r="ID44" s="40951"/>
      <c r="IE44" s="40951"/>
      <c r="IF44" s="40951"/>
      <c r="IG44" s="40951"/>
      <c r="IH44" s="40951"/>
      <c r="II44" s="40951"/>
      <c r="IJ44" s="40951"/>
      <c r="IK44" s="40951"/>
      <c r="IL44" s="40951"/>
      <c r="IM44" s="40951"/>
      <c r="IN44" s="40951"/>
      <c r="IO44" s="40951"/>
      <c r="IP44" s="40951"/>
      <c r="IQ44" s="40951"/>
      <c r="IR44" s="40951"/>
      <c r="IS44" s="40951"/>
      <c r="IT44" s="40951"/>
      <c r="IU44" s="40951"/>
      <c r="IV44" s="40951"/>
      <c r="IW44" s="40951"/>
      <c r="IX44" s="40951"/>
      <c r="IY44" s="40951"/>
      <c r="IZ44" s="40951"/>
      <c r="JA44" s="40951"/>
      <c r="JB44" s="40951"/>
      <c r="JC44" s="40951"/>
      <c r="JD44" s="40951"/>
      <c r="JE44" s="40951"/>
      <c r="JF44" s="40951"/>
      <c r="JG44" s="40951"/>
      <c r="JH44" s="40951"/>
      <c r="JI44" s="40951"/>
      <c r="JJ44" s="40951"/>
      <c r="JK44" s="40951"/>
      <c r="JL44" s="40951"/>
      <c r="JM44" s="40951"/>
      <c r="JN44" s="40951"/>
      <c r="JO44" s="40951"/>
      <c r="JP44" s="40951"/>
      <c r="JQ44" s="40951"/>
      <c r="JR44" s="40951"/>
      <c r="JS44" s="40951"/>
      <c r="JT44" s="40951"/>
      <c r="JU44" s="40951"/>
      <c r="JV44" s="40951"/>
      <c r="JW44" s="40951"/>
      <c r="JX44" s="40951"/>
      <c r="JY44" s="40951"/>
      <c r="JZ44" s="40951"/>
      <c r="KA44" s="40951"/>
      <c r="KB44" s="40951"/>
      <c r="KC44" s="40951"/>
      <c r="KD44" s="40951"/>
      <c r="KE44" s="40951"/>
      <c r="KF44" s="40951"/>
      <c r="KG44" s="40951"/>
      <c r="KH44" s="40951"/>
      <c r="KI44" s="40951"/>
      <c r="KJ44" s="40951"/>
      <c r="KK44" s="40951"/>
      <c r="KL44" s="40951"/>
      <c r="KM44" s="40951"/>
      <c r="KN44" s="40951"/>
      <c r="KO44" s="40951"/>
      <c r="KP44" s="40951"/>
      <c r="KQ44" s="40951"/>
      <c r="KR44" s="40951"/>
      <c r="KS44" s="40951"/>
      <c r="KT44" s="40951"/>
      <c r="KU44" s="40951"/>
      <c r="KV44" s="40951"/>
      <c r="KW44" s="40951"/>
      <c r="KX44" s="40951"/>
      <c r="KY44" s="40951"/>
      <c r="KZ44" s="40951"/>
      <c r="LA44" s="40951"/>
      <c r="LB44" s="40951"/>
      <c r="LC44" s="40951"/>
      <c r="LD44" s="40951"/>
      <c r="LE44" s="40951"/>
      <c r="LF44" s="40951"/>
      <c r="LG44" s="40951"/>
      <c r="LH44" s="40951"/>
      <c r="LI44" s="40951"/>
      <c r="LJ44" s="40951"/>
      <c r="LK44" s="40951"/>
      <c r="LL44" s="40951"/>
      <c r="LM44" s="40951"/>
      <c r="LN44" s="40951"/>
      <c r="LO44" s="40951"/>
      <c r="LP44" s="40951"/>
      <c r="LQ44" s="40951"/>
      <c r="LR44" s="40951"/>
      <c r="LS44" s="40951"/>
      <c r="LT44" s="40951"/>
      <c r="LU44" s="40951"/>
      <c r="LV44" s="40951"/>
      <c r="LW44" s="40951"/>
      <c r="LX44" s="40951"/>
      <c r="LY44" s="40951"/>
      <c r="LZ44" s="40951"/>
      <c r="MA44" s="40951"/>
      <c r="MB44" s="40951"/>
      <c r="MC44" s="40951"/>
      <c r="MD44" s="40951"/>
      <c r="ME44" s="40951"/>
      <c r="MF44" s="40951"/>
      <c r="MG44" s="40951"/>
      <c r="MH44" s="40951"/>
      <c r="MI44" s="40951"/>
      <c r="MJ44" s="40951"/>
      <c r="MK44" s="40951"/>
      <c r="ML44" s="40951"/>
      <c r="MM44" s="40951"/>
      <c r="MN44" s="40951"/>
      <c r="MO44" s="40951"/>
      <c r="MP44" s="40951"/>
      <c r="MQ44" s="40951"/>
      <c r="MR44" s="40951"/>
      <c r="MS44" s="40951"/>
      <c r="MT44" s="40951"/>
      <c r="MU44" s="40951"/>
      <c r="MV44" s="40951"/>
      <c r="MW44" s="40951"/>
      <c r="MX44" s="40951"/>
      <c r="MY44" s="40951"/>
      <c r="MZ44" s="40951"/>
      <c r="NA44" s="40951"/>
      <c r="NB44" s="40951"/>
      <c r="NC44" s="40951"/>
      <c r="ND44" s="40951"/>
      <c r="NE44" s="40951"/>
      <c r="NF44" s="40951"/>
      <c r="NG44" s="40951"/>
      <c r="NH44" s="40951"/>
      <c r="NI44" s="40951"/>
      <c r="NJ44" s="40951"/>
      <c r="NK44" s="40951"/>
      <c r="NL44" s="40951"/>
      <c r="NM44" s="40951"/>
      <c r="NN44" s="40951"/>
      <c r="NO44" s="40951"/>
      <c r="NP44" s="40951"/>
      <c r="NQ44" s="40951"/>
      <c r="NR44" s="40951"/>
      <c r="NS44" s="40951"/>
      <c r="NT44" s="40951"/>
      <c r="NU44" s="40951"/>
      <c r="NV44" s="40951"/>
      <c r="NW44" s="40951"/>
      <c r="NX44" s="40951"/>
      <c r="NY44" s="40951"/>
      <c r="NZ44" s="40951"/>
      <c r="OA44" s="40951"/>
      <c r="OB44" s="40951"/>
      <c r="OC44" s="40951"/>
      <c r="OD44" s="40951"/>
      <c r="OE44" s="40951"/>
      <c r="OF44" s="40951"/>
      <c r="OG44" s="40951"/>
      <c r="OH44" s="40951"/>
      <c r="OI44" s="40951"/>
      <c r="OJ44" s="40951"/>
      <c r="OK44" s="40951"/>
      <c r="OL44" s="40951"/>
      <c r="OM44" s="40951"/>
      <c r="ON44" s="40951"/>
      <c r="OO44" s="40951"/>
      <c r="OP44" s="40951"/>
      <c r="OQ44" s="40951"/>
      <c r="OR44" s="40951"/>
      <c r="OS44" s="40951"/>
      <c r="OT44" s="40951"/>
      <c r="OU44" s="40951"/>
      <c r="OV44" s="40951"/>
      <c r="OW44" s="40951"/>
      <c r="OX44" s="40951"/>
      <c r="OY44" s="40951"/>
      <c r="OZ44" s="40951"/>
      <c r="PA44" s="40951"/>
      <c r="PB44" s="40951"/>
      <c r="PC44" s="40951"/>
      <c r="PD44" s="40951"/>
      <c r="PE44" s="40951"/>
      <c r="PF44" s="40951"/>
      <c r="PG44" s="40951"/>
      <c r="PH44" s="40951"/>
      <c r="PI44" s="40951"/>
      <c r="PJ44" s="40951"/>
      <c r="PK44" s="40951"/>
      <c r="PL44" s="40951"/>
      <c r="PM44" s="40951"/>
      <c r="PN44" s="40951"/>
      <c r="PO44" s="40951"/>
      <c r="PP44" s="40951"/>
      <c r="PQ44" s="40951"/>
      <c r="PR44" s="40951"/>
      <c r="PS44" s="40951"/>
      <c r="PT44" s="40951"/>
      <c r="PU44" s="40951"/>
      <c r="PV44" s="40951"/>
      <c r="PW44" s="40951"/>
      <c r="PX44" s="40951"/>
      <c r="PY44" s="40951"/>
      <c r="PZ44" s="40951"/>
      <c r="QA44" s="40951"/>
      <c r="QB44" s="40951"/>
      <c r="QC44" s="40951"/>
      <c r="QD44" s="40951"/>
      <c r="QE44" s="40951"/>
      <c r="QF44" s="40951"/>
      <c r="QG44" s="40951"/>
      <c r="QH44" s="40951"/>
      <c r="QI44" s="40951"/>
      <c r="QJ44" s="40951"/>
      <c r="QK44" s="40951"/>
      <c r="QL44" s="40951"/>
      <c r="QM44" s="40951"/>
      <c r="QN44" s="40951"/>
      <c r="QO44" s="40951"/>
      <c r="QP44" s="40951"/>
      <c r="QQ44" s="40951"/>
      <c r="QR44" s="40951"/>
      <c r="QS44" s="40951"/>
      <c r="QT44" s="40951"/>
      <c r="QU44" s="40951"/>
      <c r="QV44" s="40951"/>
      <c r="QW44" s="40951"/>
      <c r="QX44" s="40951"/>
      <c r="QY44" s="40951"/>
      <c r="QZ44" s="40951"/>
      <c r="RA44" s="40951"/>
      <c r="RB44" s="40951"/>
      <c r="RC44" s="40951"/>
      <c r="RD44" s="40951"/>
      <c r="RE44" s="40951"/>
      <c r="RF44" s="40951"/>
      <c r="RG44" s="40951"/>
      <c r="RH44" s="40951"/>
      <c r="RI44" s="40951"/>
      <c r="RJ44" s="40951"/>
      <c r="RK44" s="40951"/>
      <c r="RL44" s="40951"/>
      <c r="RM44" s="40951"/>
      <c r="RN44" s="40951"/>
      <c r="RO44" s="40951"/>
      <c r="RP44" s="40951"/>
      <c r="RQ44" s="40951"/>
      <c r="RR44" s="40951"/>
      <c r="RS44" s="40951"/>
      <c r="RT44" s="40951"/>
      <c r="RU44" s="40951"/>
      <c r="RV44" s="40951"/>
      <c r="RW44" s="40951"/>
      <c r="RX44" s="40951"/>
      <c r="RY44" s="40951"/>
      <c r="RZ44" s="40951"/>
      <c r="SA44" s="40951"/>
      <c r="SB44" s="40951"/>
      <c r="SC44" s="40951"/>
      <c r="SD44" s="40951"/>
      <c r="SE44" s="40951"/>
      <c r="SF44" s="40951"/>
      <c r="SG44" s="40951"/>
      <c r="SH44" s="40951"/>
      <c r="SI44" s="40951"/>
      <c r="SJ44" s="40951"/>
      <c r="SK44" s="40951"/>
      <c r="SL44" s="40951"/>
      <c r="SM44" s="40951"/>
      <c r="SN44" s="40951"/>
      <c r="SO44" s="40951"/>
      <c r="SP44" s="40951"/>
      <c r="SQ44" s="40951"/>
      <c r="SR44" s="40951"/>
      <c r="SS44" s="40951"/>
      <c r="ST44" s="40951"/>
      <c r="SU44" s="40951"/>
      <c r="SV44" s="40951"/>
      <c r="SW44" s="40951"/>
      <c r="SX44" s="40951"/>
      <c r="SY44" s="40951"/>
      <c r="SZ44" s="40951"/>
      <c r="TA44" s="40951"/>
      <c r="TB44" s="40951"/>
      <c r="TC44" s="40951"/>
      <c r="TD44" s="40951"/>
      <c r="TE44" s="40951"/>
      <c r="TF44" s="40951"/>
      <c r="TG44" s="40951"/>
      <c r="TH44" s="40951"/>
      <c r="TI44" s="40951"/>
      <c r="TJ44" s="40951"/>
      <c r="TK44" s="40951"/>
      <c r="TL44" s="40951"/>
      <c r="TM44" s="40951"/>
      <c r="TN44" s="40951"/>
      <c r="TO44" s="40951"/>
      <c r="TP44" s="40951"/>
      <c r="TQ44" s="40951"/>
      <c r="TR44" s="40951"/>
      <c r="TS44" s="40951"/>
      <c r="TT44" s="40951"/>
      <c r="TU44" s="40951"/>
      <c r="TV44" s="40951"/>
      <c r="TW44" s="40951"/>
      <c r="TX44" s="40951"/>
      <c r="TY44" s="40951"/>
      <c r="TZ44" s="40951"/>
      <c r="UA44" s="40951"/>
      <c r="UB44" s="40951"/>
      <c r="UC44" s="40951"/>
      <c r="UD44" s="40951"/>
      <c r="UE44" s="40951"/>
      <c r="UF44" s="40951"/>
      <c r="UG44" s="40951"/>
      <c r="UH44" s="40951"/>
      <c r="UI44" s="40951"/>
      <c r="UJ44" s="40951"/>
      <c r="UK44" s="40951"/>
      <c r="UL44" s="40951"/>
      <c r="UM44" s="40951"/>
      <c r="UN44" s="40951"/>
      <c r="UO44" s="40951"/>
      <c r="UP44" s="40951"/>
      <c r="UQ44" s="40951"/>
      <c r="UR44" s="40951"/>
      <c r="US44" s="40951"/>
      <c r="UT44" s="40951"/>
      <c r="UU44" s="40951"/>
      <c r="UV44" s="40951"/>
      <c r="UW44" s="40951"/>
      <c r="UX44" s="40951"/>
      <c r="UY44" s="40951"/>
      <c r="UZ44" s="40951"/>
      <c r="VA44" s="40951"/>
      <c r="VB44" s="40951"/>
      <c r="VC44" s="40951"/>
      <c r="VD44" s="40951"/>
      <c r="VE44" s="40951"/>
      <c r="VF44" s="40951"/>
      <c r="VG44" s="40951"/>
      <c r="VH44" s="40951"/>
      <c r="VI44" s="40951"/>
      <c r="VJ44" s="40951"/>
      <c r="VK44" s="40951"/>
      <c r="VL44" s="40951"/>
      <c r="VM44" s="40951"/>
      <c r="VN44" s="40951"/>
      <c r="VO44" s="40951"/>
      <c r="VP44" s="40951"/>
      <c r="VQ44" s="40951"/>
      <c r="VR44" s="40951"/>
      <c r="VS44" s="40951"/>
      <c r="VT44" s="40951"/>
      <c r="VU44" s="40951"/>
      <c r="VV44" s="40951"/>
      <c r="VW44" s="40951"/>
      <c r="VX44" s="40951"/>
      <c r="VY44" s="40951"/>
      <c r="VZ44" s="40951"/>
      <c r="WA44" s="40951"/>
      <c r="WB44" s="40951"/>
      <c r="WC44" s="40951"/>
      <c r="WD44" s="40951"/>
      <c r="WE44" s="40951"/>
      <c r="WF44" s="40951"/>
      <c r="WG44" s="40951"/>
      <c r="WH44" s="40951"/>
      <c r="WI44" s="40951"/>
      <c r="WJ44" s="40951"/>
      <c r="WK44" s="40951"/>
      <c r="WL44" s="40951"/>
      <c r="WM44" s="40951"/>
      <c r="WN44" s="40951"/>
      <c r="WO44" s="40951"/>
      <c r="WP44" s="40951"/>
      <c r="WQ44" s="40951"/>
      <c r="WR44" s="40951"/>
      <c r="WS44" s="40951"/>
      <c r="WT44" s="40951"/>
      <c r="WU44" s="40951"/>
      <c r="WV44" s="40951"/>
      <c r="WW44" s="40951"/>
      <c r="WX44" s="40951"/>
      <c r="WY44" s="40951"/>
      <c r="WZ44" s="40951"/>
      <c r="XA44" s="40951"/>
      <c r="XB44" s="40951"/>
      <c r="XC44" s="40951"/>
      <c r="XD44" s="40951"/>
      <c r="XE44" s="40951"/>
      <c r="XF44" s="40951"/>
      <c r="XG44" s="40951"/>
      <c r="XH44" s="40951"/>
      <c r="XI44" s="40951"/>
      <c r="XJ44" s="40951"/>
      <c r="XK44" s="40951"/>
      <c r="XL44" s="40951"/>
      <c r="XM44" s="40951"/>
      <c r="XN44" s="40951"/>
      <c r="XO44" s="40951"/>
      <c r="XP44" s="40951"/>
      <c r="XQ44" s="40951"/>
      <c r="XR44" s="40951"/>
      <c r="XS44" s="40951"/>
      <c r="XT44" s="40951"/>
      <c r="XU44" s="40951"/>
      <c r="XV44" s="40951"/>
      <c r="XW44" s="40951"/>
      <c r="XX44" s="40951"/>
      <c r="XY44" s="40951"/>
      <c r="XZ44" s="40951"/>
      <c r="YA44" s="40951"/>
      <c r="YB44" s="40951"/>
      <c r="YC44" s="40951"/>
      <c r="YD44" s="40951"/>
      <c r="YE44" s="40951"/>
      <c r="YF44" s="40951"/>
      <c r="YG44" s="40951"/>
      <c r="YH44" s="40951"/>
      <c r="YI44" s="40951"/>
      <c r="YJ44" s="40951"/>
      <c r="YK44" s="40951"/>
      <c r="YL44" s="40951"/>
      <c r="YM44" s="40951"/>
      <c r="YN44" s="40951"/>
      <c r="YO44" s="40951"/>
      <c r="YP44" s="40951"/>
      <c r="YQ44" s="40951"/>
      <c r="YR44" s="40951"/>
      <c r="YS44" s="40951"/>
      <c r="YT44" s="40951"/>
      <c r="YU44" s="40951"/>
      <c r="YV44" s="40951"/>
      <c r="YW44" s="40951"/>
      <c r="YX44" s="40951"/>
      <c r="YY44" s="40951"/>
      <c r="YZ44" s="40951"/>
      <c r="ZA44" s="40951"/>
      <c r="ZB44" s="40951"/>
      <c r="ZC44" s="40951"/>
      <c r="ZD44" s="40951"/>
      <c r="ZE44" s="40951"/>
      <c r="ZF44" s="40951"/>
      <c r="ZG44" s="40951"/>
      <c r="ZH44" s="40951"/>
      <c r="ZI44" s="40951"/>
      <c r="ZJ44" s="40951"/>
      <c r="ZK44" s="40951"/>
      <c r="ZL44" s="40951"/>
      <c r="ZM44" s="40951"/>
      <c r="ZN44" s="40951"/>
      <c r="ZO44" s="40951"/>
      <c r="ZP44" s="40951"/>
      <c r="ZQ44" s="40951"/>
      <c r="ZR44" s="40951"/>
      <c r="ZS44" s="40951"/>
      <c r="ZT44" s="40951"/>
      <c r="ZU44" s="40951"/>
      <c r="ZV44" s="40951"/>
      <c r="ZW44" s="40951"/>
      <c r="ZX44" s="40951"/>
      <c r="ZY44" s="40951"/>
      <c r="ZZ44" s="40951"/>
      <c r="AAA44" s="40951"/>
      <c r="AAB44" s="40951"/>
      <c r="AAC44" s="40951"/>
      <c r="AAD44" s="40951"/>
      <c r="AAE44" s="40951"/>
      <c r="AAF44" s="40951"/>
      <c r="AAG44" s="40951"/>
      <c r="AAH44" s="40951"/>
      <c r="AAI44" s="40951"/>
      <c r="AAJ44" s="40951"/>
      <c r="AAK44" s="40951"/>
      <c r="AAL44" s="40951"/>
      <c r="AAM44" s="40951"/>
      <c r="AAN44" s="40951"/>
      <c r="AAO44" s="40951"/>
      <c r="AAP44" s="40951"/>
      <c r="AAQ44" s="40951"/>
      <c r="AAR44" s="40951"/>
      <c r="AAS44" s="40951"/>
      <c r="AAT44" s="40951"/>
      <c r="AAU44" s="40951"/>
      <c r="AAV44" s="40951"/>
      <c r="AAW44" s="40951"/>
      <c r="AAX44" s="40951"/>
      <c r="AAY44" s="40951"/>
      <c r="AAZ44" s="40951"/>
      <c r="ABA44" s="40951"/>
      <c r="ABB44" s="40951"/>
      <c r="ABC44" s="40951"/>
      <c r="ABD44" s="40951"/>
      <c r="ABE44" s="40951"/>
      <c r="ABF44" s="40951"/>
      <c r="ABG44" s="40951"/>
      <c r="ABH44" s="40951"/>
      <c r="ABI44" s="40951"/>
      <c r="ABJ44" s="40951"/>
      <c r="ABK44" s="40951"/>
      <c r="ABL44" s="40951"/>
      <c r="ABM44" s="40951"/>
      <c r="ABN44" s="40951"/>
      <c r="ABO44" s="40951"/>
      <c r="ABP44" s="40951"/>
      <c r="ABQ44" s="40951"/>
      <c r="ABR44" s="40951"/>
      <c r="ABS44" s="40951"/>
      <c r="ABT44" s="40951"/>
      <c r="ABU44" s="40951"/>
      <c r="ABV44" s="40951"/>
      <c r="ABW44" s="40951"/>
      <c r="ABX44" s="40951"/>
      <c r="ABY44" s="40951"/>
      <c r="ABZ44" s="40951"/>
      <c r="ACA44" s="40951"/>
      <c r="ACB44" s="40951"/>
      <c r="ACC44" s="40951"/>
      <c r="ACD44" s="40951"/>
      <c r="ACE44" s="40951"/>
      <c r="ACF44" s="40951"/>
      <c r="ACG44" s="40951"/>
      <c r="ACH44" s="40951"/>
      <c r="ACI44" s="40951"/>
      <c r="ACJ44" s="40951"/>
      <c r="ACK44" s="40951"/>
      <c r="ACL44" s="40951"/>
      <c r="ACM44" s="40951"/>
      <c r="ACN44" s="40951"/>
      <c r="ACO44" s="40951"/>
      <c r="ACP44" s="40951"/>
      <c r="ACQ44" s="40951"/>
      <c r="ACR44" s="40951"/>
      <c r="ACS44" s="40951"/>
      <c r="ACT44" s="40951"/>
      <c r="ACU44" s="40951"/>
      <c r="ACV44" s="40951"/>
      <c r="ACW44" s="40951"/>
      <c r="ACX44" s="40951"/>
      <c r="ACY44" s="40951"/>
      <c r="ACZ44" s="40951"/>
      <c r="ADA44" s="40951"/>
      <c r="ADB44" s="40951"/>
      <c r="ADC44" s="40951"/>
      <c r="ADD44" s="40951"/>
      <c r="ADE44" s="40951"/>
      <c r="ADF44" s="40951"/>
      <c r="ADG44" s="40951"/>
      <c r="ADH44" s="40951"/>
      <c r="ADI44" s="40951"/>
      <c r="ADJ44" s="40951"/>
      <c r="ADK44" s="40951"/>
      <c r="ADL44" s="40951"/>
      <c r="ADM44" s="40951"/>
      <c r="ADN44" s="40951"/>
      <c r="ADO44" s="40951"/>
      <c r="ADP44" s="40951"/>
      <c r="ADQ44" s="40951"/>
      <c r="ADR44" s="40951"/>
      <c r="ADS44" s="40951"/>
      <c r="ADT44" s="40951"/>
      <c r="ADU44" s="40951"/>
      <c r="ADV44" s="40951"/>
      <c r="ADW44" s="40951"/>
      <c r="ADX44" s="40951"/>
      <c r="ADY44" s="40951"/>
      <c r="ADZ44" s="40951"/>
      <c r="AEA44" s="40951"/>
      <c r="AEB44" s="40951"/>
      <c r="AEC44" s="40951"/>
      <c r="AED44" s="40951"/>
      <c r="AEE44" s="40951"/>
      <c r="AEF44" s="40951"/>
      <c r="AEG44" s="40951"/>
      <c r="AEH44" s="40951"/>
      <c r="AEI44" s="40951"/>
      <c r="AEJ44" s="40951"/>
      <c r="AEK44" s="40951"/>
      <c r="AEL44" s="40951"/>
      <c r="AEM44" s="40951"/>
      <c r="AEN44" s="40951"/>
      <c r="AEO44" s="40951"/>
      <c r="AEP44" s="40951"/>
      <c r="AEQ44" s="40951"/>
      <c r="AER44" s="40951"/>
      <c r="AES44" s="40951"/>
      <c r="AET44" s="40951"/>
      <c r="AEU44" s="40951"/>
      <c r="AEV44" s="40951"/>
      <c r="AEW44" s="40951"/>
      <c r="AEX44" s="40951"/>
      <c r="AEY44" s="40951"/>
      <c r="AEZ44" s="40951"/>
      <c r="AFA44" s="40951"/>
      <c r="AFB44" s="40951"/>
      <c r="AFC44" s="40951"/>
      <c r="AFD44" s="40951"/>
      <c r="AFE44" s="40951"/>
      <c r="AFF44" s="40951"/>
      <c r="AFG44" s="40951"/>
      <c r="AFH44" s="40951"/>
      <c r="AFI44" s="40951"/>
      <c r="AFJ44" s="40951"/>
      <c r="AFK44" s="40951"/>
      <c r="AFL44" s="40951"/>
      <c r="AFM44" s="40951"/>
      <c r="AFN44" s="40951"/>
      <c r="AFO44" s="40951"/>
      <c r="AFP44" s="40951"/>
      <c r="AFQ44" s="40951"/>
      <c r="AFR44" s="40951"/>
      <c r="AFS44" s="40951"/>
      <c r="AFT44" s="40951"/>
      <c r="AFU44" s="40951"/>
      <c r="AFV44" s="40951"/>
      <c r="AFW44" s="40951"/>
      <c r="AFX44" s="40951"/>
      <c r="AFY44" s="40951"/>
      <c r="AFZ44" s="40951"/>
      <c r="AGA44" s="40951"/>
      <c r="AGB44" s="40951"/>
      <c r="AGC44" s="40951"/>
      <c r="AGD44" s="40951"/>
      <c r="AGE44" s="40951"/>
      <c r="AGF44" s="40951"/>
      <c r="AGG44" s="40951"/>
      <c r="AGH44" s="40951"/>
      <c r="AGI44" s="40951"/>
      <c r="AGJ44" s="40951"/>
      <c r="AGK44" s="40951"/>
      <c r="AGL44" s="40951"/>
      <c r="AGM44" s="40951"/>
      <c r="AGN44" s="40951"/>
      <c r="AGO44" s="40951"/>
      <c r="AGP44" s="40951"/>
      <c r="AGQ44" s="40951"/>
      <c r="AGR44" s="40951"/>
      <c r="AGS44" s="40951"/>
      <c r="AGT44" s="40951"/>
      <c r="AGU44" s="40951"/>
      <c r="AGV44" s="40951"/>
      <c r="AGW44" s="40951"/>
      <c r="AGX44" s="40951"/>
      <c r="AGY44" s="40951"/>
      <c r="AGZ44" s="40951"/>
      <c r="AHA44" s="40951"/>
      <c r="AHB44" s="40951"/>
      <c r="AHC44" s="40951"/>
      <c r="AHD44" s="40951"/>
      <c r="AHE44" s="40951"/>
      <c r="AHF44" s="40951"/>
      <c r="AHG44" s="40951"/>
      <c r="AHH44" s="40951"/>
      <c r="AHI44" s="40951"/>
      <c r="AHJ44" s="40951"/>
      <c r="AHK44" s="40951"/>
      <c r="AHL44" s="40951"/>
      <c r="AHM44" s="40951"/>
      <c r="AHN44" s="40951"/>
      <c r="AHO44" s="40951"/>
      <c r="AHP44" s="40951"/>
      <c r="AHQ44" s="40951"/>
      <c r="AHR44" s="40951"/>
      <c r="AHS44" s="40951"/>
      <c r="AHT44" s="40951"/>
      <c r="AHU44" s="40951"/>
      <c r="AHV44" s="40951"/>
      <c r="AHW44" s="40951"/>
      <c r="AHX44" s="40951"/>
      <c r="AHY44" s="40951"/>
      <c r="AHZ44" s="40951"/>
      <c r="AIA44" s="40951"/>
      <c r="AIB44" s="40951"/>
      <c r="AIC44" s="40951"/>
      <c r="AID44" s="40951"/>
      <c r="AIE44" s="40951"/>
      <c r="AIF44" s="40951"/>
      <c r="AIG44" s="40951"/>
      <c r="AIH44" s="40951"/>
      <c r="AII44" s="40951"/>
      <c r="AIJ44" s="40951"/>
      <c r="AIK44" s="40951"/>
      <c r="AIL44" s="40951"/>
      <c r="AIM44" s="40951"/>
      <c r="AIN44" s="40951"/>
      <c r="AIO44" s="40951"/>
      <c r="AIP44" s="40951"/>
      <c r="AIQ44" s="40951"/>
      <c r="AIR44" s="40951"/>
      <c r="AIS44" s="40951"/>
      <c r="AIT44" s="40951"/>
      <c r="AIU44" s="40951"/>
      <c r="AIV44" s="40951"/>
      <c r="AIW44" s="40951"/>
      <c r="AIX44" s="40951"/>
      <c r="AIY44" s="40951"/>
      <c r="AIZ44" s="40951"/>
      <c r="AJA44" s="40951"/>
      <c r="AJB44" s="40951"/>
      <c r="AJC44" s="40951"/>
      <c r="AJD44" s="40951"/>
      <c r="AJE44" s="40951"/>
      <c r="AJF44" s="40951"/>
      <c r="AJG44" s="40951"/>
      <c r="AJH44" s="40951"/>
      <c r="AJI44" s="40951"/>
      <c r="AJJ44" s="40951"/>
      <c r="AJK44" s="40951"/>
      <c r="AJL44" s="40951"/>
      <c r="AJM44" s="40951"/>
      <c r="AJN44" s="40951"/>
      <c r="AJO44" s="40951"/>
      <c r="AJP44" s="40951"/>
      <c r="AJQ44" s="40951"/>
      <c r="AJR44" s="40951"/>
      <c r="AJS44" s="40951"/>
      <c r="AJT44" s="40951"/>
      <c r="AJU44" s="40951"/>
      <c r="AJV44" s="40951"/>
      <c r="AJW44" s="40951"/>
      <c r="AJX44" s="40951"/>
      <c r="AJY44" s="40951"/>
      <c r="AJZ44" s="40951"/>
      <c r="AKA44" s="40951"/>
      <c r="AKB44" s="40951"/>
      <c r="AKC44" s="40951"/>
      <c r="AKD44" s="40951"/>
      <c r="AKE44" s="40951"/>
      <c r="AKF44" s="40951"/>
      <c r="AKG44" s="40951"/>
      <c r="AKH44" s="40951"/>
      <c r="AKI44" s="40951"/>
      <c r="AKJ44" s="40951"/>
      <c r="AKK44" s="40951"/>
      <c r="AKL44" s="40951"/>
      <c r="AKM44" s="40951"/>
      <c r="AKN44" s="40951"/>
      <c r="AKO44" s="40951"/>
      <c r="AKP44" s="40951"/>
      <c r="AKQ44" s="40951"/>
      <c r="AKR44" s="40951"/>
      <c r="AKS44" s="40951"/>
      <c r="AKT44" s="40951"/>
      <c r="AKU44" s="40951"/>
      <c r="AKV44" s="40951"/>
      <c r="AKW44" s="40951"/>
      <c r="AKX44" s="40951"/>
      <c r="AKY44" s="40951"/>
      <c r="AKZ44" s="40951"/>
      <c r="ALA44" s="40951"/>
      <c r="ALB44" s="40951"/>
      <c r="ALC44" s="40951"/>
      <c r="ALD44" s="40951"/>
      <c r="ALE44" s="40951"/>
      <c r="ALF44" s="40951"/>
      <c r="ALG44" s="40951"/>
      <c r="ALH44" s="40951"/>
      <c r="ALI44" s="40951"/>
      <c r="ALJ44" s="40951"/>
      <c r="ALK44" s="40951"/>
      <c r="ALL44" s="40951"/>
      <c r="ALM44" s="40951"/>
      <c r="ALN44" s="40951"/>
      <c r="ALO44" s="40951"/>
      <c r="ALP44" s="40951"/>
      <c r="ALQ44" s="40951"/>
      <c r="ALR44" s="40951"/>
      <c r="ALS44" s="40951"/>
      <c r="ALT44" s="40951"/>
      <c r="ALU44" s="40951"/>
      <c r="ALV44" s="40951"/>
      <c r="ALW44" s="40951"/>
      <c r="ALX44" s="40951"/>
      <c r="ALY44" s="40951"/>
      <c r="ALZ44" s="40951"/>
      <c r="AMA44" s="40951"/>
      <c r="AMB44" s="40951"/>
      <c r="AMC44" s="40951"/>
      <c r="AMD44" s="40951"/>
      <c r="AME44" s="40951"/>
      <c r="AMF44" s="40951"/>
      <c r="AMG44" s="40951"/>
      <c r="AMH44" s="40951"/>
      <c r="AMI44" s="40951"/>
      <c r="AMJ44" s="40951"/>
      <c r="AMK44" s="40951"/>
      <c r="AML44" s="40951"/>
      <c r="AMM44" s="40951"/>
      <c r="AMN44" s="40951"/>
      <c r="AMO44" s="40951"/>
      <c r="AMP44" s="40951"/>
      <c r="AMQ44" s="40951"/>
      <c r="AMR44" s="40951"/>
      <c r="AMS44" s="40951"/>
      <c r="AMT44" s="40951"/>
      <c r="AMU44" s="40951"/>
      <c r="AMV44" s="40951"/>
      <c r="AMW44" s="40951"/>
      <c r="AMX44" s="40951"/>
      <c r="AMY44" s="40951"/>
      <c r="AMZ44" s="40951"/>
      <c r="ANA44" s="40951"/>
      <c r="ANB44" s="40951"/>
      <c r="ANC44" s="40951"/>
      <c r="AND44" s="40951"/>
      <c r="ANE44" s="40951"/>
      <c r="ANF44" s="40951"/>
      <c r="ANG44" s="40951"/>
      <c r="ANH44" s="40951"/>
      <c r="ANI44" s="40951"/>
      <c r="ANJ44" s="40951"/>
      <c r="ANK44" s="40951"/>
      <c r="ANL44" s="40951"/>
      <c r="ANM44" s="40951"/>
      <c r="ANN44" s="40951"/>
      <c r="ANO44" s="40951"/>
      <c r="ANP44" s="40951"/>
      <c r="ANQ44" s="40951"/>
      <c r="ANR44" s="40951"/>
      <c r="ANS44" s="40951"/>
      <c r="ANT44" s="40951"/>
      <c r="ANU44" s="40951"/>
      <c r="ANV44" s="40951"/>
      <c r="ANW44" s="40951"/>
      <c r="ANX44" s="40951"/>
      <c r="ANY44" s="40951"/>
      <c r="ANZ44" s="40951"/>
      <c r="AOA44" s="40951"/>
      <c r="AOB44" s="40951"/>
      <c r="AOC44" s="40951"/>
      <c r="AOD44" s="40951"/>
      <c r="AOE44" s="40951"/>
      <c r="AOF44" s="40951"/>
      <c r="AOG44" s="40951"/>
      <c r="AOH44" s="40951"/>
      <c r="AOI44" s="40951"/>
      <c r="AOJ44" s="40951"/>
      <c r="AOK44" s="40951"/>
      <c r="AOL44" s="40951"/>
      <c r="AOM44" s="40951"/>
      <c r="AON44" s="40951"/>
      <c r="AOO44" s="40951"/>
      <c r="AOP44" s="40951"/>
      <c r="AOQ44" s="40951"/>
      <c r="AOR44" s="40951"/>
      <c r="AOS44" s="40951"/>
      <c r="AOT44" s="40951"/>
      <c r="AOU44" s="40951"/>
      <c r="AOV44" s="40951"/>
      <c r="AOW44" s="40951"/>
      <c r="AOX44" s="40951"/>
      <c r="AOY44" s="40951"/>
      <c r="AOZ44" s="40951"/>
      <c r="APA44" s="40951"/>
      <c r="APB44" s="40951"/>
      <c r="APC44" s="40951"/>
      <c r="APD44" s="40951"/>
      <c r="APE44" s="40951"/>
      <c r="APF44" s="40951"/>
      <c r="APG44" s="40951"/>
      <c r="APH44" s="40951"/>
      <c r="API44" s="40951"/>
      <c r="APJ44" s="40951"/>
      <c r="APK44" s="40951"/>
      <c r="APL44" s="40951"/>
      <c r="APM44" s="40951"/>
      <c r="APN44" s="40951"/>
      <c r="APO44" s="40951"/>
      <c r="APP44" s="40951"/>
      <c r="APQ44" s="40951"/>
      <c r="APR44" s="40951"/>
      <c r="APS44" s="40951"/>
      <c r="APT44" s="40951"/>
      <c r="APU44" s="40951"/>
      <c r="APV44" s="40951"/>
      <c r="APW44" s="40951"/>
      <c r="APX44" s="40951"/>
      <c r="APY44" s="40951"/>
      <c r="APZ44" s="40951"/>
      <c r="AQA44" s="40951"/>
      <c r="AQB44" s="40951"/>
      <c r="AQC44" s="40951"/>
      <c r="AQD44" s="40951"/>
      <c r="AQE44" s="40951"/>
      <c r="AQF44" s="40951"/>
      <c r="AQG44" s="40951"/>
      <c r="AQH44" s="40951"/>
      <c r="AQI44" s="40951"/>
      <c r="AQJ44" s="40951"/>
      <c r="AQK44" s="40951"/>
      <c r="AQL44" s="40951"/>
      <c r="AQM44" s="40951"/>
      <c r="AQN44" s="40951"/>
      <c r="AQO44" s="40951"/>
      <c r="AQP44" s="40951"/>
      <c r="AQQ44" s="40951"/>
      <c r="AQR44" s="40951"/>
      <c r="AQS44" s="40951"/>
      <c r="AQT44" s="40951"/>
      <c r="AQU44" s="40951"/>
      <c r="AQV44" s="40951"/>
      <c r="AQW44" s="40951"/>
      <c r="AQX44" s="40951"/>
      <c r="AQY44" s="40951"/>
      <c r="AQZ44" s="40951"/>
      <c r="ARA44" s="40951"/>
      <c r="ARB44" s="40951"/>
      <c r="ARC44" s="40951"/>
      <c r="ARD44" s="40951"/>
      <c r="ARE44" s="40951"/>
      <c r="ARF44" s="40951"/>
      <c r="ARG44" s="40951"/>
      <c r="ARH44" s="40951"/>
      <c r="ARI44" s="40951"/>
      <c r="ARJ44" s="40951"/>
      <c r="ARK44" s="40951"/>
      <c r="ARL44" s="40951"/>
      <c r="ARM44" s="40951"/>
      <c r="ARN44" s="40951"/>
      <c r="ARO44" s="40951"/>
      <c r="ARP44" s="40951"/>
      <c r="ARQ44" s="40951"/>
      <c r="ARR44" s="40951"/>
      <c r="ARS44" s="40951"/>
      <c r="ART44" s="40951"/>
      <c r="ARU44" s="40951"/>
      <c r="ARV44" s="40951"/>
      <c r="ARW44" s="40951"/>
      <c r="ARX44" s="40951"/>
      <c r="ARY44" s="40951"/>
      <c r="ARZ44" s="40951"/>
      <c r="ASA44" s="40951"/>
      <c r="ASB44" s="40951"/>
      <c r="ASC44" s="40951"/>
      <c r="ASD44" s="40951"/>
      <c r="ASE44" s="40951"/>
      <c r="ASF44" s="40951"/>
      <c r="ASG44" s="40951"/>
      <c r="ASH44" s="40951"/>
      <c r="ASI44" s="40951"/>
      <c r="ASJ44" s="40951"/>
      <c r="ASK44" s="40951"/>
      <c r="ASL44" s="40951"/>
      <c r="ASM44" s="40951"/>
      <c r="ASN44" s="40951"/>
      <c r="ASO44" s="40951"/>
      <c r="ASP44" s="40951"/>
      <c r="ASQ44" s="40951"/>
      <c r="ASR44" s="40951"/>
      <c r="ASS44" s="40951"/>
      <c r="AST44" s="40951"/>
      <c r="ASU44" s="40951"/>
      <c r="ASV44" s="40951"/>
      <c r="ASW44" s="40951"/>
      <c r="ASX44" s="40951"/>
      <c r="ASY44" s="40951"/>
      <c r="ASZ44" s="40951"/>
      <c r="ATA44" s="40951"/>
      <c r="ATB44" s="40951"/>
      <c r="ATC44" s="40951"/>
      <c r="ATD44" s="40951"/>
      <c r="ATE44" s="40951"/>
      <c r="ATF44" s="40951"/>
      <c r="ATG44" s="40951"/>
      <c r="ATH44" s="40951"/>
      <c r="ATI44" s="40951"/>
      <c r="ATJ44" s="40951"/>
      <c r="ATK44" s="40951"/>
      <c r="ATL44" s="40951"/>
      <c r="ATM44" s="40951"/>
      <c r="ATN44" s="40951"/>
      <c r="ATO44" s="40951"/>
      <c r="ATP44" s="40951"/>
      <c r="ATQ44" s="40951"/>
      <c r="ATR44" s="40951"/>
      <c r="ATS44" s="40951"/>
      <c r="ATT44" s="40951"/>
      <c r="ATU44" s="40951"/>
      <c r="ATV44" s="40951"/>
      <c r="ATW44" s="40951"/>
      <c r="ATX44" s="40951"/>
      <c r="ATY44" s="40951"/>
      <c r="ATZ44" s="40951"/>
      <c r="AUA44" s="40951"/>
      <c r="AUB44" s="40951"/>
      <c r="AUC44" s="40951"/>
      <c r="AUD44" s="40951"/>
      <c r="AUE44" s="40951"/>
      <c r="AUF44" s="40951"/>
      <c r="AUG44" s="40951"/>
      <c r="AUH44" s="40951"/>
      <c r="AUI44" s="40951"/>
      <c r="AUJ44" s="40951"/>
      <c r="AUK44" s="40951"/>
      <c r="AUL44" s="40951"/>
      <c r="AUM44" s="40951"/>
      <c r="AUN44" s="40951"/>
      <c r="AUO44" s="40951"/>
      <c r="AUP44" s="40951"/>
      <c r="AUQ44" s="40951"/>
      <c r="AUR44" s="40951"/>
      <c r="AUS44" s="40951"/>
      <c r="AUT44" s="40951"/>
      <c r="AUU44" s="40951"/>
      <c r="AUV44" s="40951"/>
      <c r="AUW44" s="40951"/>
      <c r="AUX44" s="40951"/>
      <c r="AUY44" s="40951"/>
      <c r="AUZ44" s="40951"/>
      <c r="AVA44" s="40951"/>
      <c r="AVB44" s="40951"/>
      <c r="AVC44" s="40951"/>
      <c r="AVD44" s="40951"/>
      <c r="AVE44" s="40951"/>
      <c r="AVF44" s="40951"/>
      <c r="AVG44" s="40951"/>
      <c r="AVH44" s="40951"/>
      <c r="AVI44" s="40951"/>
      <c r="AVJ44" s="40951"/>
      <c r="AVK44" s="40951"/>
      <c r="AVL44" s="40951"/>
      <c r="AVM44" s="40951"/>
      <c r="AVN44" s="40951"/>
      <c r="AVO44" s="40951"/>
      <c r="AVP44" s="40951"/>
      <c r="AVQ44" s="40951"/>
      <c r="AVR44" s="40951"/>
      <c r="AVS44" s="40951"/>
      <c r="AVT44" s="40951"/>
      <c r="AVU44" s="40951"/>
      <c r="AVV44" s="40951"/>
      <c r="AVW44" s="40951"/>
      <c r="AVX44" s="40951"/>
      <c r="AVY44" s="40951"/>
      <c r="AVZ44" s="40951"/>
      <c r="AWA44" s="40951"/>
      <c r="AWB44" s="40951"/>
      <c r="AWC44" s="40951"/>
      <c r="AWD44" s="40951"/>
      <c r="AWE44" s="40951"/>
      <c r="AWF44" s="40951"/>
      <c r="AWG44" s="40951"/>
      <c r="AWH44" s="40951"/>
      <c r="AWI44" s="40951"/>
      <c r="AWJ44" s="40951"/>
      <c r="AWK44" s="40951"/>
      <c r="AWL44" s="40951"/>
      <c r="AWM44" s="40951"/>
      <c r="AWN44" s="40951"/>
      <c r="AWO44" s="40951"/>
      <c r="AWP44" s="40951"/>
      <c r="AWQ44" s="40951"/>
      <c r="AWR44" s="40951"/>
      <c r="AWS44" s="40951"/>
      <c r="AWT44" s="40951"/>
      <c r="AWU44" s="40951"/>
      <c r="AWV44" s="40951"/>
      <c r="AWW44" s="40951"/>
      <c r="AWX44" s="40951"/>
      <c r="AWY44" s="40951"/>
      <c r="AWZ44" s="40951"/>
      <c r="AXA44" s="40951"/>
      <c r="AXB44" s="40951"/>
      <c r="AXC44" s="40951"/>
      <c r="AXD44" s="40951"/>
      <c r="AXE44" s="40951"/>
      <c r="AXF44" s="40951"/>
      <c r="AXG44" s="40951"/>
      <c r="AXH44" s="40951"/>
      <c r="AXI44" s="40951"/>
      <c r="AXJ44" s="40951"/>
      <c r="AXK44" s="40951"/>
      <c r="AXL44" s="40951"/>
      <c r="AXM44" s="40951"/>
      <c r="AXN44" s="40951"/>
      <c r="AXO44" s="40951"/>
      <c r="AXP44" s="40951"/>
      <c r="AXQ44" s="40951"/>
      <c r="AXR44" s="40951"/>
      <c r="AXS44" s="40951"/>
      <c r="AXT44" s="40951"/>
      <c r="AXU44" s="40951"/>
      <c r="AXV44" s="40951"/>
      <c r="AXW44" s="40951"/>
      <c r="AXX44" s="40951"/>
      <c r="AXY44" s="40951"/>
      <c r="AXZ44" s="40951"/>
      <c r="AYA44" s="40951"/>
      <c r="AYB44" s="40951"/>
      <c r="AYC44" s="40951"/>
      <c r="AYD44" s="40951"/>
      <c r="AYE44" s="40951"/>
      <c r="AYF44" s="40951"/>
      <c r="AYG44" s="40951"/>
      <c r="AYH44" s="40951"/>
      <c r="AYI44" s="40951"/>
      <c r="AYJ44" s="40951"/>
      <c r="AYK44" s="40951"/>
      <c r="AYL44" s="40951"/>
      <c r="AYM44" s="40951"/>
      <c r="AYN44" s="40951"/>
      <c r="AYO44" s="40951"/>
      <c r="AYP44" s="40951"/>
      <c r="AYQ44" s="40951"/>
      <c r="AYR44" s="40951"/>
      <c r="AYS44" s="40951"/>
      <c r="AYT44" s="40951"/>
      <c r="AYU44" s="40951"/>
      <c r="AYV44" s="40951"/>
      <c r="AYW44" s="40951"/>
      <c r="AYX44" s="40951"/>
      <c r="AYY44" s="40951"/>
      <c r="AYZ44" s="40951"/>
      <c r="AZA44" s="40951"/>
      <c r="AZB44" s="40951"/>
      <c r="AZC44" s="40951"/>
      <c r="AZD44" s="40951"/>
      <c r="AZE44" s="40951"/>
      <c r="AZF44" s="40951"/>
      <c r="AZG44" s="40951"/>
      <c r="AZH44" s="40951"/>
      <c r="AZI44" s="40951"/>
      <c r="AZJ44" s="40951"/>
      <c r="AZK44" s="40951"/>
      <c r="AZL44" s="40951"/>
      <c r="AZM44" s="40951"/>
      <c r="AZN44" s="40951"/>
      <c r="AZO44" s="40951"/>
      <c r="AZP44" s="40951"/>
      <c r="AZQ44" s="40951"/>
      <c r="AZR44" s="40951"/>
      <c r="AZS44" s="40951"/>
      <c r="AZT44" s="40951"/>
      <c r="AZU44" s="40951"/>
      <c r="AZV44" s="40951"/>
      <c r="AZW44" s="40951"/>
      <c r="AZX44" s="40951"/>
      <c r="AZY44" s="40951"/>
      <c r="AZZ44" s="40951"/>
      <c r="BAA44" s="40951"/>
      <c r="BAB44" s="40951"/>
      <c r="BAC44" s="40951"/>
      <c r="BAD44" s="40951"/>
      <c r="BAE44" s="40951"/>
      <c r="BAF44" s="40951"/>
      <c r="BAG44" s="40951"/>
      <c r="BAH44" s="40951"/>
      <c r="BAI44" s="40951"/>
      <c r="BAJ44" s="40951"/>
      <c r="BAK44" s="40951"/>
      <c r="BAL44" s="40951"/>
      <c r="BAM44" s="40951"/>
      <c r="BAN44" s="40951"/>
      <c r="BAO44" s="40951"/>
      <c r="BAP44" s="40951"/>
      <c r="BAQ44" s="40951"/>
      <c r="BAR44" s="40951"/>
      <c r="BAS44" s="40951"/>
      <c r="BAT44" s="40951"/>
      <c r="BAU44" s="40951"/>
      <c r="BAV44" s="40951"/>
      <c r="BAW44" s="40951"/>
      <c r="BAX44" s="40951"/>
      <c r="BAY44" s="40951"/>
      <c r="BAZ44" s="40951"/>
      <c r="BBA44" s="40951"/>
      <c r="BBB44" s="40951"/>
      <c r="BBC44" s="40951"/>
      <c r="BBD44" s="40951"/>
      <c r="BBE44" s="40951"/>
      <c r="BBF44" s="40951"/>
      <c r="BBG44" s="40951"/>
      <c r="BBH44" s="40951"/>
      <c r="BBI44" s="40951"/>
      <c r="BBJ44" s="40951"/>
      <c r="BBK44" s="40951"/>
      <c r="BBL44" s="40951"/>
      <c r="BBM44" s="40951"/>
      <c r="BBN44" s="40951"/>
      <c r="BBO44" s="40951"/>
    </row>
    <row r="45" spans="1:1419" ht="19.5" customHeight="1" x14ac:dyDescent="0.25">
      <c r="A45" s="40948"/>
      <c r="B45" s="40948"/>
      <c r="C45" s="41113"/>
      <c r="D45" s="41114"/>
      <c r="E45" s="41114"/>
      <c r="F45" s="41114"/>
      <c r="G45" s="41114"/>
      <c r="H45" s="40947"/>
      <c r="I45" s="40947"/>
      <c r="J45" s="40948"/>
      <c r="K45" s="40947"/>
      <c r="L45" s="40948"/>
      <c r="M45" s="40947"/>
      <c r="N45" s="40947"/>
      <c r="O45" s="40947"/>
      <c r="P45" s="40948"/>
      <c r="Q45" s="40947"/>
      <c r="R45" s="40948"/>
      <c r="S45" s="40947"/>
      <c r="T45" s="40947"/>
      <c r="U45" s="40948"/>
      <c r="V45" s="40948"/>
      <c r="W45" s="40947"/>
      <c r="X45" s="40948"/>
      <c r="Y45" s="40948"/>
      <c r="Z45" s="40948"/>
      <c r="AA45" s="40948"/>
      <c r="AB45" s="40948"/>
      <c r="AC45" s="40947"/>
      <c r="AD45" s="40948"/>
      <c r="AE45" s="40947"/>
      <c r="AF45" s="40948"/>
      <c r="AG45" s="40948"/>
      <c r="AH45" s="40948"/>
      <c r="AI45" s="40947"/>
      <c r="AJ45" s="40948"/>
      <c r="AK45" s="40948"/>
      <c r="AL45" s="40948"/>
      <c r="AM45" s="40948"/>
      <c r="AN45" s="40948"/>
      <c r="AO45" s="40947"/>
      <c r="AP45" s="40948"/>
      <c r="AQ45" s="40948"/>
      <c r="AR45" s="40948"/>
      <c r="AS45" s="40948"/>
      <c r="AT45" s="40948"/>
      <c r="AU45" s="40947"/>
      <c r="AV45" s="40948"/>
      <c r="AW45" s="40948"/>
      <c r="AX45" s="40948"/>
      <c r="AY45" s="40948"/>
      <c r="AZ45" s="40948"/>
      <c r="BA45" s="40947"/>
      <c r="BB45" s="40948"/>
      <c r="BC45" s="40948"/>
      <c r="BD45" s="40948"/>
      <c r="BE45" s="40948"/>
      <c r="BF45" s="40948"/>
      <c r="BG45" s="40947"/>
      <c r="BH45" s="40948"/>
      <c r="BI45" s="40948"/>
      <c r="BJ45" s="40948"/>
      <c r="BK45" s="40948"/>
      <c r="BL45" s="40948"/>
      <c r="BM45" s="40947"/>
      <c r="BN45" s="40948"/>
      <c r="BO45" s="40947"/>
      <c r="BP45" s="40947"/>
      <c r="BQ45" s="40947"/>
      <c r="BR45" s="40948"/>
      <c r="BS45" s="40947"/>
      <c r="BT45" s="40947"/>
      <c r="BU45" s="40948"/>
      <c r="BV45" s="40948"/>
      <c r="BW45" s="40948"/>
      <c r="BX45" s="40948"/>
      <c r="BY45" s="40947"/>
      <c r="BZ45" s="40948"/>
      <c r="CA45" s="40948"/>
      <c r="CB45" s="40948"/>
      <c r="CC45" s="40948"/>
      <c r="CD45" s="40948"/>
      <c r="CE45" s="40948"/>
      <c r="CF45" s="40948"/>
      <c r="CG45" s="40948"/>
      <c r="CH45" s="40948"/>
      <c r="CI45" s="40948"/>
      <c r="CJ45" s="40947"/>
      <c r="CK45" s="40947"/>
      <c r="CL45" s="40947"/>
      <c r="CM45" s="40947"/>
      <c r="CN45" s="40947"/>
      <c r="CO45" s="40951"/>
      <c r="CP45" s="40951"/>
      <c r="CQ45" s="40951"/>
      <c r="CR45" s="40951"/>
      <c r="CS45" s="40951"/>
      <c r="CT45" s="40951"/>
      <c r="CU45" s="40951"/>
      <c r="CV45" s="40951"/>
      <c r="CW45" s="40951"/>
      <c r="CX45" s="40951"/>
      <c r="CY45" s="40951"/>
      <c r="CZ45" s="40951"/>
      <c r="DA45" s="40951"/>
      <c r="DB45" s="40951"/>
      <c r="DC45" s="40951"/>
      <c r="DD45" s="40951"/>
      <c r="DE45" s="40951"/>
      <c r="DF45" s="40951"/>
      <c r="DG45" s="40951"/>
      <c r="DH45" s="40951"/>
      <c r="DI45" s="40951"/>
      <c r="DJ45" s="40951"/>
      <c r="DK45" s="40951"/>
      <c r="DL45" s="40951"/>
      <c r="DM45" s="40951"/>
      <c r="DN45" s="40951"/>
      <c r="DO45" s="40951"/>
      <c r="DP45" s="40951"/>
      <c r="DQ45" s="40951"/>
      <c r="DR45" s="40951"/>
      <c r="DS45" s="40951"/>
      <c r="DT45" s="40951"/>
      <c r="DU45" s="40951"/>
      <c r="DV45" s="40951"/>
      <c r="DW45" s="40951"/>
      <c r="DX45" s="40951"/>
      <c r="DY45" s="40951"/>
      <c r="DZ45" s="40951"/>
      <c r="EA45" s="40951"/>
      <c r="EB45" s="40951"/>
      <c r="EC45" s="40951"/>
      <c r="ED45" s="40951"/>
      <c r="EE45" s="40951"/>
      <c r="EF45" s="40951"/>
      <c r="EG45" s="40951"/>
      <c r="EH45" s="40951"/>
      <c r="EI45" s="40951"/>
      <c r="EJ45" s="40951"/>
      <c r="EK45" s="40951"/>
      <c r="EL45" s="40951"/>
      <c r="EM45" s="40951"/>
      <c r="EN45" s="40951"/>
      <c r="EO45" s="40951"/>
      <c r="EP45" s="40951"/>
      <c r="EQ45" s="40951"/>
      <c r="ER45" s="40951"/>
      <c r="ES45" s="40951"/>
      <c r="ET45" s="40951"/>
      <c r="EU45" s="40951"/>
      <c r="EV45" s="40951"/>
      <c r="EW45" s="40951"/>
      <c r="EX45" s="40951"/>
      <c r="EY45" s="40951"/>
      <c r="EZ45" s="40951"/>
      <c r="FA45" s="40951"/>
      <c r="FB45" s="40951"/>
      <c r="FC45" s="40951"/>
      <c r="FD45" s="40951"/>
      <c r="FE45" s="40951"/>
      <c r="FF45" s="40951"/>
      <c r="FG45" s="40951"/>
      <c r="FH45" s="40951"/>
      <c r="FI45" s="40951"/>
      <c r="FJ45" s="40951"/>
      <c r="FK45" s="40951"/>
      <c r="FL45" s="40951"/>
      <c r="FM45" s="40951"/>
      <c r="FN45" s="40951"/>
      <c r="FO45" s="40951"/>
      <c r="FP45" s="40951"/>
      <c r="FQ45" s="40951"/>
      <c r="FR45" s="40951"/>
      <c r="FS45" s="40951"/>
      <c r="FT45" s="40951"/>
      <c r="FU45" s="40951"/>
      <c r="FV45" s="40951"/>
      <c r="FW45" s="40951"/>
      <c r="FX45" s="40951"/>
      <c r="FY45" s="40951"/>
      <c r="FZ45" s="40951"/>
      <c r="GA45" s="40951"/>
      <c r="GB45" s="40951"/>
      <c r="GC45" s="40951"/>
      <c r="GD45" s="40951"/>
      <c r="GE45" s="40951"/>
      <c r="GF45" s="40951"/>
      <c r="GG45" s="40951"/>
      <c r="GH45" s="40951"/>
      <c r="GI45" s="40951"/>
      <c r="GJ45" s="40951"/>
      <c r="GK45" s="40951"/>
      <c r="GL45" s="40951"/>
      <c r="GM45" s="40951"/>
      <c r="GN45" s="40951"/>
      <c r="GO45" s="40951"/>
      <c r="GP45" s="40951"/>
      <c r="GQ45" s="40951"/>
      <c r="GR45" s="40951"/>
      <c r="GS45" s="40951"/>
      <c r="GT45" s="40951"/>
      <c r="GU45" s="40951"/>
      <c r="GV45" s="40951"/>
      <c r="GW45" s="40951"/>
      <c r="GX45" s="40951"/>
      <c r="GY45" s="40951"/>
      <c r="GZ45" s="40951"/>
      <c r="HA45" s="40951"/>
      <c r="HB45" s="40951"/>
      <c r="HC45" s="40951"/>
      <c r="HD45" s="40951"/>
      <c r="HE45" s="40951"/>
      <c r="HF45" s="40951"/>
      <c r="HG45" s="40951"/>
      <c r="HH45" s="40951"/>
      <c r="HI45" s="40951"/>
      <c r="HJ45" s="40951"/>
      <c r="HK45" s="40951"/>
      <c r="HL45" s="40951"/>
      <c r="HM45" s="40951"/>
      <c r="HN45" s="40951"/>
      <c r="HO45" s="40951"/>
      <c r="HP45" s="40951"/>
      <c r="HQ45" s="40951"/>
      <c r="HR45" s="40951"/>
      <c r="HS45" s="40951"/>
      <c r="HT45" s="40951"/>
      <c r="HU45" s="40951"/>
      <c r="HV45" s="40951"/>
      <c r="HW45" s="40951"/>
      <c r="HX45" s="40951"/>
      <c r="HY45" s="40951"/>
      <c r="HZ45" s="40951"/>
      <c r="IA45" s="40951"/>
      <c r="IB45" s="40951"/>
      <c r="IC45" s="40951"/>
      <c r="ID45" s="40951"/>
      <c r="IE45" s="40951"/>
      <c r="IF45" s="40951"/>
      <c r="IG45" s="40951"/>
      <c r="IH45" s="40951"/>
      <c r="II45" s="40951"/>
      <c r="IJ45" s="40951"/>
      <c r="IK45" s="40951"/>
      <c r="IL45" s="40951"/>
      <c r="IM45" s="40951"/>
      <c r="IN45" s="40951"/>
      <c r="IO45" s="40951"/>
      <c r="IP45" s="40951"/>
      <c r="IQ45" s="40951"/>
      <c r="IR45" s="40951"/>
      <c r="IS45" s="40951"/>
      <c r="IT45" s="40951"/>
      <c r="IU45" s="40951"/>
      <c r="IV45" s="40951"/>
      <c r="IW45" s="40951"/>
      <c r="IX45" s="40951"/>
      <c r="IY45" s="40951"/>
      <c r="IZ45" s="40951"/>
      <c r="JA45" s="40951"/>
      <c r="JB45" s="40951"/>
      <c r="JC45" s="40951"/>
      <c r="JD45" s="40951"/>
      <c r="JE45" s="40951"/>
      <c r="JF45" s="40951"/>
      <c r="JG45" s="40951"/>
      <c r="JH45" s="40951"/>
      <c r="JI45" s="40951"/>
      <c r="JJ45" s="40951"/>
      <c r="JK45" s="40951"/>
      <c r="JL45" s="40951"/>
      <c r="JM45" s="40951"/>
      <c r="JN45" s="40951"/>
      <c r="JO45" s="40951"/>
      <c r="JP45" s="40951"/>
      <c r="JQ45" s="40951"/>
      <c r="JR45" s="40951"/>
      <c r="JS45" s="40951"/>
      <c r="JT45" s="40951"/>
      <c r="JU45" s="40951"/>
      <c r="JV45" s="40951"/>
      <c r="JW45" s="40951"/>
      <c r="JX45" s="40951"/>
      <c r="JY45" s="40951"/>
      <c r="JZ45" s="40951"/>
      <c r="KA45" s="40951"/>
      <c r="KB45" s="40951"/>
      <c r="KC45" s="40951"/>
      <c r="KD45" s="40951"/>
      <c r="KE45" s="40951"/>
      <c r="KF45" s="40951"/>
      <c r="KG45" s="40951"/>
      <c r="KH45" s="40951"/>
      <c r="KI45" s="40951"/>
      <c r="KJ45" s="40951"/>
      <c r="KK45" s="40951"/>
      <c r="KL45" s="40951"/>
      <c r="KM45" s="40951"/>
      <c r="KN45" s="40951"/>
      <c r="KO45" s="40951"/>
      <c r="KP45" s="40951"/>
      <c r="KQ45" s="40951"/>
      <c r="KR45" s="40951"/>
      <c r="KS45" s="40951"/>
      <c r="KT45" s="40951"/>
      <c r="KU45" s="40951"/>
      <c r="KV45" s="40951"/>
      <c r="KW45" s="40951"/>
      <c r="KX45" s="40951"/>
      <c r="KY45" s="40951"/>
      <c r="KZ45" s="40951"/>
      <c r="LA45" s="40951"/>
      <c r="LB45" s="40951"/>
      <c r="LC45" s="40951"/>
      <c r="LD45" s="40951"/>
      <c r="LE45" s="40951"/>
      <c r="LF45" s="40951"/>
      <c r="LG45" s="40951"/>
      <c r="LH45" s="40951"/>
      <c r="LI45" s="40951"/>
      <c r="LJ45" s="40951"/>
      <c r="LK45" s="40951"/>
      <c r="LL45" s="40951"/>
      <c r="LM45" s="40951"/>
      <c r="LN45" s="40951"/>
      <c r="LO45" s="40951"/>
      <c r="LP45" s="40951"/>
      <c r="LQ45" s="40951"/>
      <c r="LR45" s="40951"/>
      <c r="LS45" s="40951"/>
      <c r="LT45" s="40951"/>
      <c r="LU45" s="40951"/>
      <c r="LV45" s="40951"/>
      <c r="LW45" s="40951"/>
      <c r="LX45" s="40951"/>
      <c r="LY45" s="40951"/>
      <c r="LZ45" s="40951"/>
      <c r="MA45" s="40951"/>
      <c r="MB45" s="40951"/>
      <c r="MC45" s="40951"/>
      <c r="MD45" s="40951"/>
      <c r="ME45" s="40951"/>
      <c r="MF45" s="40951"/>
      <c r="MG45" s="40951"/>
      <c r="MH45" s="40951"/>
      <c r="MI45" s="40951"/>
      <c r="MJ45" s="40951"/>
      <c r="MK45" s="40951"/>
      <c r="ML45" s="40951"/>
      <c r="MM45" s="40951"/>
      <c r="MN45" s="40951"/>
      <c r="MO45" s="40951"/>
      <c r="MP45" s="40951"/>
      <c r="MQ45" s="40951"/>
      <c r="MR45" s="40951"/>
      <c r="MS45" s="40951"/>
      <c r="MT45" s="40951"/>
      <c r="MU45" s="40951"/>
      <c r="MV45" s="40951"/>
      <c r="MW45" s="40951"/>
      <c r="MX45" s="40951"/>
      <c r="MY45" s="40951"/>
      <c r="MZ45" s="40951"/>
      <c r="NA45" s="40951"/>
      <c r="NB45" s="40951"/>
      <c r="NC45" s="40951"/>
      <c r="ND45" s="40951"/>
      <c r="NE45" s="40951"/>
      <c r="NF45" s="40951"/>
      <c r="NG45" s="40951"/>
      <c r="NH45" s="40951"/>
      <c r="NI45" s="40951"/>
      <c r="NJ45" s="40951"/>
      <c r="NK45" s="40951"/>
      <c r="NL45" s="40951"/>
      <c r="NM45" s="40951"/>
      <c r="NN45" s="40951"/>
      <c r="NO45" s="40951"/>
      <c r="NP45" s="40951"/>
      <c r="NQ45" s="40951"/>
      <c r="NR45" s="40951"/>
      <c r="NS45" s="40951"/>
      <c r="NT45" s="40951"/>
      <c r="NU45" s="40951"/>
      <c r="NV45" s="40951"/>
      <c r="NW45" s="40951"/>
      <c r="NX45" s="40951"/>
      <c r="NY45" s="40951"/>
      <c r="NZ45" s="40951"/>
      <c r="OA45" s="40951"/>
      <c r="OB45" s="40951"/>
      <c r="OC45" s="40951"/>
      <c r="OD45" s="40951"/>
      <c r="OE45" s="40951"/>
      <c r="OF45" s="40951"/>
      <c r="OG45" s="40951"/>
      <c r="OH45" s="40951"/>
      <c r="OI45" s="40951"/>
      <c r="OJ45" s="40951"/>
      <c r="OK45" s="40951"/>
      <c r="OL45" s="40951"/>
      <c r="OM45" s="40951"/>
      <c r="ON45" s="40951"/>
      <c r="OO45" s="40951"/>
      <c r="OP45" s="40951"/>
      <c r="OQ45" s="40951"/>
      <c r="OR45" s="40951"/>
      <c r="OS45" s="40951"/>
      <c r="OT45" s="40951"/>
      <c r="OU45" s="40951"/>
      <c r="OV45" s="40951"/>
      <c r="OW45" s="40951"/>
      <c r="OX45" s="40951"/>
      <c r="OY45" s="40951"/>
      <c r="OZ45" s="40951"/>
      <c r="PA45" s="40951"/>
      <c r="PB45" s="40951"/>
      <c r="PC45" s="40951"/>
      <c r="PD45" s="40951"/>
      <c r="PE45" s="40951"/>
      <c r="PF45" s="40951"/>
      <c r="PG45" s="40951"/>
      <c r="PH45" s="40951"/>
      <c r="PI45" s="40951"/>
      <c r="PJ45" s="40951"/>
      <c r="PK45" s="40951"/>
      <c r="PL45" s="40951"/>
      <c r="PM45" s="40951"/>
      <c r="PN45" s="40951"/>
      <c r="PO45" s="40951"/>
      <c r="PP45" s="40951"/>
      <c r="PQ45" s="40951"/>
      <c r="PR45" s="40951"/>
      <c r="PS45" s="40951"/>
      <c r="PT45" s="40951"/>
      <c r="PU45" s="40951"/>
      <c r="PV45" s="40951"/>
      <c r="PW45" s="40951"/>
      <c r="PX45" s="40951"/>
      <c r="PY45" s="40951"/>
      <c r="PZ45" s="40951"/>
      <c r="QA45" s="40951"/>
      <c r="QB45" s="40951"/>
      <c r="QC45" s="40951"/>
      <c r="QD45" s="40951"/>
      <c r="QE45" s="40951"/>
      <c r="QF45" s="40951"/>
      <c r="QG45" s="40951"/>
      <c r="QH45" s="40951"/>
      <c r="QI45" s="40951"/>
      <c r="QJ45" s="40951"/>
      <c r="QK45" s="40951"/>
      <c r="QL45" s="40951"/>
      <c r="QM45" s="40951"/>
      <c r="QN45" s="40951"/>
      <c r="QO45" s="40951"/>
      <c r="QP45" s="40951"/>
      <c r="QQ45" s="40951"/>
      <c r="QR45" s="40951"/>
      <c r="QS45" s="40951"/>
      <c r="QT45" s="40951"/>
      <c r="QU45" s="40951"/>
      <c r="QV45" s="40951"/>
      <c r="QW45" s="40951"/>
      <c r="QX45" s="40951"/>
      <c r="QY45" s="40951"/>
      <c r="QZ45" s="40951"/>
      <c r="RA45" s="40951"/>
      <c r="RB45" s="40951"/>
      <c r="RC45" s="40951"/>
      <c r="RD45" s="40951"/>
      <c r="RE45" s="40951"/>
      <c r="RF45" s="40951"/>
      <c r="RG45" s="40951"/>
      <c r="RH45" s="40951"/>
      <c r="RI45" s="40951"/>
      <c r="RJ45" s="40951"/>
      <c r="RK45" s="40951"/>
      <c r="RL45" s="40951"/>
      <c r="RM45" s="40951"/>
      <c r="RN45" s="40951"/>
      <c r="RO45" s="40951"/>
      <c r="RP45" s="40951"/>
      <c r="RQ45" s="40951"/>
      <c r="RR45" s="40951"/>
      <c r="RS45" s="40951"/>
      <c r="RT45" s="40951"/>
      <c r="RU45" s="40951"/>
      <c r="RV45" s="40951"/>
      <c r="RW45" s="40951"/>
      <c r="RX45" s="40951"/>
      <c r="RY45" s="40951"/>
      <c r="RZ45" s="40951"/>
      <c r="SA45" s="40951"/>
      <c r="SB45" s="40951"/>
      <c r="SC45" s="40951"/>
      <c r="SD45" s="40951"/>
      <c r="SE45" s="40951"/>
      <c r="SF45" s="40951"/>
      <c r="SG45" s="40951"/>
      <c r="SH45" s="40951"/>
      <c r="SI45" s="40951"/>
      <c r="SJ45" s="40951"/>
      <c r="SK45" s="40951"/>
      <c r="SL45" s="40951"/>
      <c r="SM45" s="40951"/>
      <c r="SN45" s="40951"/>
      <c r="SO45" s="40951"/>
      <c r="SP45" s="40951"/>
      <c r="SQ45" s="40951"/>
      <c r="SR45" s="40951"/>
      <c r="SS45" s="40951"/>
      <c r="ST45" s="40951"/>
      <c r="SU45" s="40951"/>
      <c r="SV45" s="40951"/>
      <c r="SW45" s="40951"/>
      <c r="SX45" s="40951"/>
      <c r="SY45" s="40951"/>
      <c r="SZ45" s="40951"/>
      <c r="TA45" s="40951"/>
      <c r="TB45" s="40951"/>
      <c r="TC45" s="40951"/>
      <c r="TD45" s="40951"/>
      <c r="TE45" s="40951"/>
      <c r="TF45" s="40951"/>
      <c r="TG45" s="40951"/>
      <c r="TH45" s="40951"/>
      <c r="TI45" s="40951"/>
      <c r="TJ45" s="40951"/>
      <c r="TK45" s="40951"/>
      <c r="TL45" s="40951"/>
      <c r="TM45" s="40951"/>
      <c r="TN45" s="40951"/>
      <c r="TO45" s="40951"/>
      <c r="TP45" s="40951"/>
      <c r="TQ45" s="40951"/>
      <c r="TR45" s="40951"/>
      <c r="TS45" s="40951"/>
      <c r="TT45" s="40951"/>
      <c r="TU45" s="40951"/>
      <c r="TV45" s="40951"/>
      <c r="TW45" s="40951"/>
      <c r="TX45" s="40951"/>
      <c r="TY45" s="40951"/>
      <c r="TZ45" s="40951"/>
      <c r="UA45" s="40951"/>
      <c r="UB45" s="40951"/>
      <c r="UC45" s="40951"/>
      <c r="UD45" s="40951"/>
      <c r="UE45" s="40951"/>
      <c r="UF45" s="40951"/>
      <c r="UG45" s="40951"/>
      <c r="UH45" s="40951"/>
      <c r="UI45" s="40951"/>
      <c r="UJ45" s="40951"/>
      <c r="UK45" s="40951"/>
      <c r="UL45" s="40951"/>
      <c r="UM45" s="40951"/>
      <c r="UN45" s="40951"/>
      <c r="UO45" s="40951"/>
      <c r="UP45" s="40951"/>
      <c r="UQ45" s="40951"/>
      <c r="UR45" s="40951"/>
      <c r="US45" s="40951"/>
      <c r="UT45" s="40951"/>
      <c r="UU45" s="40951"/>
      <c r="UV45" s="40951"/>
      <c r="UW45" s="40951"/>
      <c r="UX45" s="40951"/>
      <c r="UY45" s="40951"/>
      <c r="UZ45" s="40951"/>
      <c r="VA45" s="40951"/>
      <c r="VB45" s="40951"/>
      <c r="VC45" s="40951"/>
      <c r="VD45" s="40951"/>
      <c r="VE45" s="40951"/>
      <c r="VF45" s="40951"/>
      <c r="VG45" s="40951"/>
      <c r="VH45" s="40951"/>
      <c r="VI45" s="40951"/>
      <c r="VJ45" s="40951"/>
      <c r="VK45" s="40951"/>
      <c r="VL45" s="40951"/>
      <c r="VM45" s="40951"/>
      <c r="VN45" s="40951"/>
      <c r="VO45" s="40951"/>
      <c r="VP45" s="40951"/>
      <c r="VQ45" s="40951"/>
      <c r="VR45" s="40951"/>
      <c r="VS45" s="40951"/>
      <c r="VT45" s="40951"/>
      <c r="VU45" s="40951"/>
      <c r="VV45" s="40951"/>
      <c r="VW45" s="40951"/>
      <c r="VX45" s="40951"/>
      <c r="VY45" s="40951"/>
      <c r="VZ45" s="40951"/>
      <c r="WA45" s="40951"/>
      <c r="WB45" s="40951"/>
      <c r="WC45" s="40951"/>
      <c r="WD45" s="40951"/>
      <c r="WE45" s="40951"/>
      <c r="WF45" s="40951"/>
      <c r="WG45" s="40951"/>
      <c r="WH45" s="40951"/>
      <c r="WI45" s="40951"/>
      <c r="WJ45" s="40951"/>
      <c r="WK45" s="40951"/>
      <c r="WL45" s="40951"/>
      <c r="WM45" s="40951"/>
      <c r="WN45" s="40951"/>
      <c r="WO45" s="40951"/>
      <c r="WP45" s="40951"/>
      <c r="WQ45" s="40951"/>
      <c r="WR45" s="40951"/>
      <c r="WS45" s="40951"/>
      <c r="WT45" s="40951"/>
      <c r="WU45" s="40951"/>
      <c r="WV45" s="40951"/>
      <c r="WW45" s="40951"/>
      <c r="WX45" s="40951"/>
      <c r="WY45" s="40951"/>
      <c r="WZ45" s="40951"/>
      <c r="XA45" s="40951"/>
      <c r="XB45" s="40951"/>
      <c r="XC45" s="40951"/>
      <c r="XD45" s="40951"/>
      <c r="XE45" s="40951"/>
      <c r="XF45" s="40951"/>
      <c r="XG45" s="40951"/>
      <c r="XH45" s="40951"/>
      <c r="XI45" s="40951"/>
      <c r="XJ45" s="40951"/>
      <c r="XK45" s="40951"/>
      <c r="XL45" s="40951"/>
      <c r="XM45" s="40951"/>
      <c r="XN45" s="40951"/>
      <c r="XO45" s="40951"/>
      <c r="XP45" s="40951"/>
      <c r="XQ45" s="40951"/>
      <c r="XR45" s="40951"/>
      <c r="XS45" s="40951"/>
      <c r="XT45" s="40951"/>
      <c r="XU45" s="40951"/>
      <c r="XV45" s="40951"/>
      <c r="XW45" s="40951"/>
      <c r="XX45" s="40951"/>
      <c r="XY45" s="40951"/>
      <c r="XZ45" s="40951"/>
      <c r="YA45" s="40951"/>
      <c r="YB45" s="40951"/>
      <c r="YC45" s="40951"/>
      <c r="YD45" s="40951"/>
      <c r="YE45" s="40951"/>
      <c r="YF45" s="40951"/>
      <c r="YG45" s="40951"/>
      <c r="YH45" s="40951"/>
      <c r="YI45" s="40951"/>
      <c r="YJ45" s="40951"/>
      <c r="YK45" s="40951"/>
      <c r="YL45" s="40951"/>
      <c r="YM45" s="40951"/>
      <c r="YN45" s="40951"/>
      <c r="YO45" s="40951"/>
      <c r="YP45" s="40951"/>
      <c r="YQ45" s="40951"/>
      <c r="YR45" s="40951"/>
      <c r="YS45" s="40951"/>
      <c r="YT45" s="40951"/>
      <c r="YU45" s="40951"/>
      <c r="YV45" s="40951"/>
      <c r="YW45" s="40951"/>
      <c r="YX45" s="40951"/>
      <c r="YY45" s="40951"/>
      <c r="YZ45" s="40951"/>
      <c r="ZA45" s="40951"/>
      <c r="ZB45" s="40951"/>
      <c r="ZC45" s="40951"/>
      <c r="ZD45" s="40951"/>
      <c r="ZE45" s="40951"/>
      <c r="ZF45" s="40951"/>
      <c r="ZG45" s="40951"/>
      <c r="ZH45" s="40951"/>
      <c r="ZI45" s="40951"/>
      <c r="ZJ45" s="40951"/>
      <c r="ZK45" s="40951"/>
      <c r="ZL45" s="40951"/>
      <c r="ZM45" s="40951"/>
      <c r="ZN45" s="40951"/>
      <c r="ZO45" s="40951"/>
      <c r="ZP45" s="40951"/>
      <c r="ZQ45" s="40951"/>
      <c r="ZR45" s="40951"/>
      <c r="ZS45" s="40951"/>
      <c r="ZT45" s="40951"/>
      <c r="ZU45" s="40951"/>
      <c r="ZV45" s="40951"/>
      <c r="ZW45" s="40951"/>
      <c r="ZX45" s="40951"/>
      <c r="ZY45" s="40951"/>
      <c r="ZZ45" s="40951"/>
      <c r="AAA45" s="40951"/>
      <c r="AAB45" s="40951"/>
      <c r="AAC45" s="40951"/>
      <c r="AAD45" s="40951"/>
      <c r="AAE45" s="40951"/>
      <c r="AAF45" s="40951"/>
      <c r="AAG45" s="40951"/>
      <c r="AAH45" s="40951"/>
      <c r="AAI45" s="40951"/>
      <c r="AAJ45" s="40951"/>
      <c r="AAK45" s="40951"/>
      <c r="AAL45" s="40951"/>
      <c r="AAM45" s="40951"/>
      <c r="AAN45" s="40951"/>
      <c r="AAO45" s="40951"/>
      <c r="AAP45" s="40951"/>
      <c r="AAQ45" s="40951"/>
      <c r="AAR45" s="40951"/>
      <c r="AAS45" s="40951"/>
      <c r="AAT45" s="40951"/>
      <c r="AAU45" s="40951"/>
      <c r="AAV45" s="40951"/>
      <c r="AAW45" s="40951"/>
      <c r="AAX45" s="40951"/>
      <c r="AAY45" s="40951"/>
      <c r="AAZ45" s="40951"/>
      <c r="ABA45" s="40951"/>
      <c r="ABB45" s="40951"/>
      <c r="ABC45" s="40951"/>
      <c r="ABD45" s="40951"/>
      <c r="ABE45" s="40951"/>
      <c r="ABF45" s="40951"/>
      <c r="ABG45" s="40951"/>
      <c r="ABH45" s="40951"/>
      <c r="ABI45" s="40951"/>
      <c r="ABJ45" s="40951"/>
      <c r="ABK45" s="40951"/>
      <c r="ABL45" s="40951"/>
      <c r="ABM45" s="40951"/>
      <c r="ABN45" s="40951"/>
      <c r="ABO45" s="40951"/>
      <c r="ABP45" s="40951"/>
      <c r="ABQ45" s="40951"/>
      <c r="ABR45" s="40951"/>
      <c r="ABS45" s="40951"/>
      <c r="ABT45" s="40951"/>
      <c r="ABU45" s="40951"/>
      <c r="ABV45" s="40951"/>
      <c r="ABW45" s="40951"/>
      <c r="ABX45" s="40951"/>
      <c r="ABY45" s="40951"/>
      <c r="ABZ45" s="40951"/>
      <c r="ACA45" s="40951"/>
      <c r="ACB45" s="40951"/>
      <c r="ACC45" s="40951"/>
      <c r="ACD45" s="40951"/>
      <c r="ACE45" s="40951"/>
      <c r="ACF45" s="40951"/>
      <c r="ACG45" s="40951"/>
      <c r="ACH45" s="40951"/>
      <c r="ACI45" s="40951"/>
      <c r="ACJ45" s="40951"/>
      <c r="ACK45" s="40951"/>
      <c r="ACL45" s="40951"/>
      <c r="ACM45" s="40951"/>
      <c r="ACN45" s="40951"/>
      <c r="ACO45" s="40951"/>
      <c r="ACP45" s="40951"/>
      <c r="ACQ45" s="40951"/>
      <c r="ACR45" s="40951"/>
      <c r="ACS45" s="40951"/>
      <c r="ACT45" s="40951"/>
      <c r="ACU45" s="40951"/>
      <c r="ACV45" s="40951"/>
      <c r="ACW45" s="40951"/>
      <c r="ACX45" s="40951"/>
      <c r="ACY45" s="40951"/>
      <c r="ACZ45" s="40951"/>
      <c r="ADA45" s="40951"/>
      <c r="ADB45" s="40951"/>
      <c r="ADC45" s="40951"/>
      <c r="ADD45" s="40951"/>
      <c r="ADE45" s="40951"/>
      <c r="ADF45" s="40951"/>
      <c r="ADG45" s="40951"/>
      <c r="ADH45" s="40951"/>
      <c r="ADI45" s="40951"/>
      <c r="ADJ45" s="40951"/>
      <c r="ADK45" s="40951"/>
      <c r="ADL45" s="40951"/>
      <c r="ADM45" s="40951"/>
      <c r="ADN45" s="40951"/>
      <c r="ADO45" s="40951"/>
      <c r="ADP45" s="40951"/>
      <c r="ADQ45" s="40951"/>
      <c r="ADR45" s="40951"/>
      <c r="ADS45" s="40951"/>
      <c r="ADT45" s="40951"/>
      <c r="ADU45" s="40951"/>
      <c r="ADV45" s="40951"/>
      <c r="ADW45" s="40951"/>
      <c r="ADX45" s="40951"/>
      <c r="ADY45" s="40951"/>
      <c r="ADZ45" s="40951"/>
      <c r="AEA45" s="40951"/>
      <c r="AEB45" s="40951"/>
      <c r="AEC45" s="40951"/>
      <c r="AED45" s="40951"/>
      <c r="AEE45" s="40951"/>
      <c r="AEF45" s="40951"/>
      <c r="AEG45" s="40951"/>
      <c r="AEH45" s="40951"/>
      <c r="AEI45" s="40951"/>
      <c r="AEJ45" s="40951"/>
      <c r="AEK45" s="40951"/>
      <c r="AEL45" s="40951"/>
      <c r="AEM45" s="40951"/>
      <c r="AEN45" s="40951"/>
      <c r="AEO45" s="40951"/>
      <c r="AEP45" s="40951"/>
      <c r="AEQ45" s="40951"/>
      <c r="AER45" s="40951"/>
      <c r="AES45" s="40951"/>
      <c r="AET45" s="40951"/>
      <c r="AEU45" s="40951"/>
      <c r="AEV45" s="40951"/>
      <c r="AEW45" s="40951"/>
      <c r="AEX45" s="40951"/>
      <c r="AEY45" s="40951"/>
      <c r="AEZ45" s="40951"/>
      <c r="AFA45" s="40951"/>
      <c r="AFB45" s="40951"/>
      <c r="AFC45" s="40951"/>
      <c r="AFD45" s="40951"/>
      <c r="AFE45" s="40951"/>
      <c r="AFF45" s="40951"/>
      <c r="AFG45" s="40951"/>
      <c r="AFH45" s="40951"/>
      <c r="AFI45" s="40951"/>
      <c r="AFJ45" s="40951"/>
      <c r="AFK45" s="40951"/>
      <c r="AFL45" s="40951"/>
      <c r="AFM45" s="40951"/>
      <c r="AFN45" s="40951"/>
      <c r="AFO45" s="40951"/>
      <c r="AFP45" s="40951"/>
      <c r="AFQ45" s="40951"/>
      <c r="AFR45" s="40951"/>
      <c r="AFS45" s="40951"/>
      <c r="AFT45" s="40951"/>
      <c r="AFU45" s="40951"/>
      <c r="AFV45" s="40951"/>
      <c r="AFW45" s="40951"/>
      <c r="AFX45" s="40951"/>
      <c r="AFY45" s="40951"/>
      <c r="AFZ45" s="40951"/>
      <c r="AGA45" s="40951"/>
      <c r="AGB45" s="40951"/>
      <c r="AGC45" s="40951"/>
      <c r="AGD45" s="40951"/>
      <c r="AGE45" s="40951"/>
      <c r="AGF45" s="40951"/>
      <c r="AGG45" s="40951"/>
      <c r="AGH45" s="40951"/>
      <c r="AGI45" s="40951"/>
      <c r="AGJ45" s="40951"/>
      <c r="AGK45" s="40951"/>
      <c r="AGL45" s="40951"/>
      <c r="AGM45" s="40951"/>
      <c r="AGN45" s="40951"/>
      <c r="AGO45" s="40951"/>
      <c r="AGP45" s="40951"/>
      <c r="AGQ45" s="40951"/>
      <c r="AGR45" s="40951"/>
      <c r="AGS45" s="40951"/>
      <c r="AGT45" s="40951"/>
      <c r="AGU45" s="40951"/>
      <c r="AGV45" s="40951"/>
      <c r="AGW45" s="40951"/>
      <c r="AGX45" s="40951"/>
      <c r="AGY45" s="40951"/>
      <c r="AGZ45" s="40951"/>
      <c r="AHA45" s="40951"/>
      <c r="AHB45" s="40951"/>
      <c r="AHC45" s="40951"/>
      <c r="AHD45" s="40951"/>
      <c r="AHE45" s="40951"/>
      <c r="AHF45" s="40951"/>
      <c r="AHG45" s="40951"/>
      <c r="AHH45" s="40951"/>
      <c r="AHI45" s="40951"/>
      <c r="AHJ45" s="40951"/>
      <c r="AHK45" s="40951"/>
      <c r="AHL45" s="40951"/>
      <c r="AHM45" s="40951"/>
      <c r="AHN45" s="40951"/>
      <c r="AHO45" s="40951"/>
      <c r="AHP45" s="40951"/>
      <c r="AHQ45" s="40951"/>
      <c r="AHR45" s="40951"/>
      <c r="AHS45" s="40951"/>
      <c r="AHT45" s="40951"/>
      <c r="AHU45" s="40951"/>
      <c r="AHV45" s="40951"/>
      <c r="AHW45" s="40951"/>
      <c r="AHX45" s="40951"/>
      <c r="AHY45" s="40951"/>
      <c r="AHZ45" s="40951"/>
      <c r="AIA45" s="40951"/>
      <c r="AIB45" s="40951"/>
      <c r="AIC45" s="40951"/>
      <c r="AID45" s="40951"/>
      <c r="AIE45" s="40951"/>
      <c r="AIF45" s="40951"/>
      <c r="AIG45" s="40951"/>
      <c r="AIH45" s="40951"/>
      <c r="AII45" s="40951"/>
      <c r="AIJ45" s="40951"/>
      <c r="AIK45" s="40951"/>
      <c r="AIL45" s="40951"/>
      <c r="AIM45" s="40951"/>
      <c r="AIN45" s="40951"/>
      <c r="AIO45" s="40951"/>
      <c r="AIP45" s="40951"/>
      <c r="AIQ45" s="40951"/>
      <c r="AIR45" s="40951"/>
      <c r="AIS45" s="40951"/>
      <c r="AIT45" s="40951"/>
      <c r="AIU45" s="40951"/>
      <c r="AIV45" s="40951"/>
      <c r="AIW45" s="40951"/>
      <c r="AIX45" s="40951"/>
      <c r="AIY45" s="40951"/>
      <c r="AIZ45" s="40951"/>
      <c r="AJA45" s="40951"/>
      <c r="AJB45" s="40951"/>
      <c r="AJC45" s="40951"/>
      <c r="AJD45" s="40951"/>
      <c r="AJE45" s="40951"/>
      <c r="AJF45" s="40951"/>
      <c r="AJG45" s="40951"/>
      <c r="AJH45" s="40951"/>
      <c r="AJI45" s="40951"/>
      <c r="AJJ45" s="40951"/>
      <c r="AJK45" s="40951"/>
      <c r="AJL45" s="40951"/>
      <c r="AJM45" s="40951"/>
      <c r="AJN45" s="40951"/>
      <c r="AJO45" s="40951"/>
      <c r="AJP45" s="40951"/>
      <c r="AJQ45" s="40951"/>
      <c r="AJR45" s="40951"/>
      <c r="AJS45" s="40951"/>
      <c r="AJT45" s="40951"/>
      <c r="AJU45" s="40951"/>
      <c r="AJV45" s="40951"/>
      <c r="AJW45" s="40951"/>
      <c r="AJX45" s="40951"/>
      <c r="AJY45" s="40951"/>
      <c r="AJZ45" s="40951"/>
      <c r="AKA45" s="40951"/>
      <c r="AKB45" s="40951"/>
      <c r="AKC45" s="40951"/>
      <c r="AKD45" s="40951"/>
      <c r="AKE45" s="40951"/>
      <c r="AKF45" s="40951"/>
      <c r="AKG45" s="40951"/>
      <c r="AKH45" s="40951"/>
      <c r="AKI45" s="40951"/>
      <c r="AKJ45" s="40951"/>
      <c r="AKK45" s="40951"/>
      <c r="AKL45" s="40951"/>
      <c r="AKM45" s="40951"/>
      <c r="AKN45" s="40951"/>
      <c r="AKO45" s="40951"/>
      <c r="AKP45" s="40951"/>
      <c r="AKQ45" s="40951"/>
      <c r="AKR45" s="40951"/>
      <c r="AKS45" s="40951"/>
      <c r="AKT45" s="40951"/>
      <c r="AKU45" s="40951"/>
      <c r="AKV45" s="40951"/>
      <c r="AKW45" s="40951"/>
      <c r="AKX45" s="40951"/>
      <c r="AKY45" s="40951"/>
      <c r="AKZ45" s="40951"/>
      <c r="ALA45" s="40951"/>
      <c r="ALB45" s="40951"/>
      <c r="ALC45" s="40951"/>
      <c r="ALD45" s="40951"/>
      <c r="ALE45" s="40951"/>
      <c r="ALF45" s="40951"/>
      <c r="ALG45" s="40951"/>
      <c r="ALH45" s="40951"/>
      <c r="ALI45" s="40951"/>
      <c r="ALJ45" s="40951"/>
      <c r="ALK45" s="40951"/>
      <c r="ALL45" s="40951"/>
      <c r="ALM45" s="40951"/>
      <c r="ALN45" s="40951"/>
      <c r="ALO45" s="40951"/>
      <c r="ALP45" s="40951"/>
      <c r="ALQ45" s="40951"/>
      <c r="ALR45" s="40951"/>
      <c r="ALS45" s="40951"/>
      <c r="ALT45" s="40951"/>
      <c r="ALU45" s="40951"/>
      <c r="ALV45" s="40951"/>
      <c r="ALW45" s="40951"/>
      <c r="ALX45" s="40951"/>
      <c r="ALY45" s="40951"/>
      <c r="ALZ45" s="40951"/>
      <c r="AMA45" s="40951"/>
      <c r="AMB45" s="40951"/>
      <c r="AMC45" s="40951"/>
      <c r="AMD45" s="40951"/>
      <c r="AME45" s="40951"/>
      <c r="AMF45" s="40951"/>
      <c r="AMG45" s="40951"/>
      <c r="AMH45" s="40951"/>
      <c r="AMI45" s="40951"/>
      <c r="AMJ45" s="40951"/>
      <c r="AMK45" s="40951"/>
      <c r="AML45" s="40951"/>
      <c r="AMM45" s="40951"/>
      <c r="AMN45" s="40951"/>
      <c r="AMO45" s="40951"/>
      <c r="AMP45" s="40951"/>
      <c r="AMQ45" s="40951"/>
      <c r="AMR45" s="40951"/>
      <c r="AMS45" s="40951"/>
      <c r="AMT45" s="40951"/>
      <c r="AMU45" s="40951"/>
      <c r="AMV45" s="40951"/>
      <c r="AMW45" s="40951"/>
      <c r="AMX45" s="40951"/>
      <c r="AMY45" s="40951"/>
      <c r="AMZ45" s="40951"/>
      <c r="ANA45" s="40951"/>
      <c r="ANB45" s="40951"/>
      <c r="ANC45" s="40951"/>
      <c r="AND45" s="40951"/>
      <c r="ANE45" s="40951"/>
      <c r="ANF45" s="40951"/>
      <c r="ANG45" s="40951"/>
      <c r="ANH45" s="40951"/>
      <c r="ANI45" s="40951"/>
      <c r="ANJ45" s="40951"/>
      <c r="ANK45" s="40951"/>
      <c r="ANL45" s="40951"/>
      <c r="ANM45" s="40951"/>
      <c r="ANN45" s="40951"/>
      <c r="ANO45" s="40951"/>
      <c r="ANP45" s="40951"/>
      <c r="ANQ45" s="40951"/>
      <c r="ANR45" s="40951"/>
      <c r="ANS45" s="40951"/>
      <c r="ANT45" s="40951"/>
      <c r="ANU45" s="40951"/>
      <c r="ANV45" s="40951"/>
      <c r="ANW45" s="40951"/>
      <c r="ANX45" s="40951"/>
      <c r="ANY45" s="40951"/>
      <c r="ANZ45" s="40951"/>
      <c r="AOA45" s="40951"/>
      <c r="AOB45" s="40951"/>
      <c r="AOC45" s="40951"/>
      <c r="AOD45" s="40951"/>
      <c r="AOE45" s="40951"/>
      <c r="AOF45" s="40951"/>
      <c r="AOG45" s="40951"/>
      <c r="AOH45" s="40951"/>
      <c r="AOI45" s="40951"/>
      <c r="AOJ45" s="40951"/>
      <c r="AOK45" s="40951"/>
      <c r="AOL45" s="40951"/>
      <c r="AOM45" s="40951"/>
      <c r="AON45" s="40951"/>
      <c r="AOO45" s="40951"/>
      <c r="AOP45" s="40951"/>
      <c r="AOQ45" s="40951"/>
      <c r="AOR45" s="40951"/>
      <c r="AOS45" s="40951"/>
      <c r="AOT45" s="40951"/>
      <c r="AOU45" s="40951"/>
      <c r="AOV45" s="40951"/>
      <c r="AOW45" s="40951"/>
      <c r="AOX45" s="40951"/>
      <c r="AOY45" s="40951"/>
      <c r="AOZ45" s="40951"/>
      <c r="APA45" s="40951"/>
      <c r="APB45" s="40951"/>
      <c r="APC45" s="40951"/>
      <c r="APD45" s="40951"/>
      <c r="APE45" s="40951"/>
      <c r="APF45" s="40951"/>
      <c r="APG45" s="40951"/>
      <c r="APH45" s="40951"/>
      <c r="API45" s="40951"/>
      <c r="APJ45" s="40951"/>
      <c r="APK45" s="40951"/>
      <c r="APL45" s="40951"/>
      <c r="APM45" s="40951"/>
      <c r="APN45" s="40951"/>
      <c r="APO45" s="40951"/>
      <c r="APP45" s="40951"/>
      <c r="APQ45" s="40951"/>
      <c r="APR45" s="40951"/>
      <c r="APS45" s="40951"/>
      <c r="APT45" s="40951"/>
      <c r="APU45" s="40951"/>
      <c r="APV45" s="40951"/>
      <c r="APW45" s="40951"/>
      <c r="APX45" s="40951"/>
      <c r="APY45" s="40951"/>
      <c r="APZ45" s="40951"/>
      <c r="AQA45" s="40951"/>
      <c r="AQB45" s="40951"/>
      <c r="AQC45" s="40951"/>
      <c r="AQD45" s="40951"/>
      <c r="AQE45" s="40951"/>
      <c r="AQF45" s="40951"/>
      <c r="AQG45" s="40951"/>
      <c r="AQH45" s="40951"/>
      <c r="AQI45" s="40951"/>
      <c r="AQJ45" s="40951"/>
      <c r="AQK45" s="40951"/>
      <c r="AQL45" s="40951"/>
      <c r="AQM45" s="40951"/>
      <c r="AQN45" s="40951"/>
      <c r="AQO45" s="40951"/>
      <c r="AQP45" s="40951"/>
      <c r="AQQ45" s="40951"/>
      <c r="AQR45" s="40951"/>
      <c r="AQS45" s="40951"/>
      <c r="AQT45" s="40951"/>
      <c r="AQU45" s="40951"/>
      <c r="AQV45" s="40951"/>
      <c r="AQW45" s="40951"/>
      <c r="AQX45" s="40951"/>
      <c r="AQY45" s="40951"/>
      <c r="AQZ45" s="40951"/>
      <c r="ARA45" s="40951"/>
      <c r="ARB45" s="40951"/>
      <c r="ARC45" s="40951"/>
      <c r="ARD45" s="40951"/>
      <c r="ARE45" s="40951"/>
      <c r="ARF45" s="40951"/>
      <c r="ARG45" s="40951"/>
      <c r="ARH45" s="40951"/>
      <c r="ARI45" s="40951"/>
      <c r="ARJ45" s="40951"/>
      <c r="ARK45" s="40951"/>
      <c r="ARL45" s="40951"/>
      <c r="ARM45" s="40951"/>
      <c r="ARN45" s="40951"/>
      <c r="ARO45" s="40951"/>
      <c r="ARP45" s="40951"/>
      <c r="ARQ45" s="40951"/>
      <c r="ARR45" s="40951"/>
      <c r="ARS45" s="40951"/>
      <c r="ART45" s="40951"/>
      <c r="ARU45" s="40951"/>
      <c r="ARV45" s="40951"/>
      <c r="ARW45" s="40951"/>
      <c r="ARX45" s="40951"/>
      <c r="ARY45" s="40951"/>
      <c r="ARZ45" s="40951"/>
      <c r="ASA45" s="40951"/>
      <c r="ASB45" s="40951"/>
      <c r="ASC45" s="40951"/>
      <c r="ASD45" s="40951"/>
      <c r="ASE45" s="40951"/>
      <c r="ASF45" s="40951"/>
      <c r="ASG45" s="40951"/>
      <c r="ASH45" s="40951"/>
      <c r="ASI45" s="40951"/>
      <c r="ASJ45" s="40951"/>
      <c r="ASK45" s="40951"/>
      <c r="ASL45" s="40951"/>
      <c r="ASM45" s="40951"/>
      <c r="ASN45" s="40951"/>
      <c r="ASO45" s="40951"/>
      <c r="ASP45" s="40951"/>
      <c r="ASQ45" s="40951"/>
      <c r="ASR45" s="40951"/>
      <c r="ASS45" s="40951"/>
      <c r="AST45" s="40951"/>
      <c r="ASU45" s="40951"/>
      <c r="ASV45" s="40951"/>
      <c r="ASW45" s="40951"/>
      <c r="ASX45" s="40951"/>
      <c r="ASY45" s="40951"/>
      <c r="ASZ45" s="40951"/>
      <c r="ATA45" s="40951"/>
      <c r="ATB45" s="40951"/>
      <c r="ATC45" s="40951"/>
      <c r="ATD45" s="40951"/>
      <c r="ATE45" s="40951"/>
      <c r="ATF45" s="40951"/>
      <c r="ATG45" s="40951"/>
      <c r="ATH45" s="40951"/>
      <c r="ATI45" s="40951"/>
      <c r="ATJ45" s="40951"/>
      <c r="ATK45" s="40951"/>
      <c r="ATL45" s="40951"/>
      <c r="ATM45" s="40951"/>
      <c r="ATN45" s="40951"/>
      <c r="ATO45" s="40951"/>
      <c r="ATP45" s="40951"/>
      <c r="ATQ45" s="40951"/>
      <c r="ATR45" s="40951"/>
      <c r="ATS45" s="40951"/>
      <c r="ATT45" s="40951"/>
      <c r="ATU45" s="40951"/>
      <c r="ATV45" s="40951"/>
      <c r="ATW45" s="40951"/>
      <c r="ATX45" s="40951"/>
      <c r="ATY45" s="40951"/>
      <c r="ATZ45" s="40951"/>
      <c r="AUA45" s="40951"/>
      <c r="AUB45" s="40951"/>
      <c r="AUC45" s="40951"/>
      <c r="AUD45" s="40951"/>
      <c r="AUE45" s="40951"/>
      <c r="AUF45" s="40951"/>
      <c r="AUG45" s="40951"/>
      <c r="AUH45" s="40951"/>
      <c r="AUI45" s="40951"/>
      <c r="AUJ45" s="40951"/>
      <c r="AUK45" s="40951"/>
      <c r="AUL45" s="40951"/>
      <c r="AUM45" s="40951"/>
      <c r="AUN45" s="40951"/>
      <c r="AUO45" s="40951"/>
      <c r="AUP45" s="40951"/>
      <c r="AUQ45" s="40951"/>
      <c r="AUR45" s="40951"/>
      <c r="AUS45" s="40951"/>
      <c r="AUT45" s="40951"/>
      <c r="AUU45" s="40951"/>
      <c r="AUV45" s="40951"/>
      <c r="AUW45" s="40951"/>
      <c r="AUX45" s="40951"/>
      <c r="AUY45" s="40951"/>
      <c r="AUZ45" s="40951"/>
      <c r="AVA45" s="40951"/>
      <c r="AVB45" s="40951"/>
      <c r="AVC45" s="40951"/>
      <c r="AVD45" s="40951"/>
      <c r="AVE45" s="40951"/>
      <c r="AVF45" s="40951"/>
      <c r="AVG45" s="40951"/>
      <c r="AVH45" s="40951"/>
      <c r="AVI45" s="40951"/>
      <c r="AVJ45" s="40951"/>
      <c r="AVK45" s="40951"/>
      <c r="AVL45" s="40951"/>
      <c r="AVM45" s="40951"/>
      <c r="AVN45" s="40951"/>
      <c r="AVO45" s="40951"/>
      <c r="AVP45" s="40951"/>
      <c r="AVQ45" s="40951"/>
      <c r="AVR45" s="40951"/>
      <c r="AVS45" s="40951"/>
      <c r="AVT45" s="40951"/>
      <c r="AVU45" s="40951"/>
      <c r="AVV45" s="40951"/>
      <c r="AVW45" s="40951"/>
      <c r="AVX45" s="40951"/>
      <c r="AVY45" s="40951"/>
      <c r="AVZ45" s="40951"/>
      <c r="AWA45" s="40951"/>
      <c r="AWB45" s="40951"/>
      <c r="AWC45" s="40951"/>
      <c r="AWD45" s="40951"/>
      <c r="AWE45" s="40951"/>
      <c r="AWF45" s="40951"/>
      <c r="AWG45" s="40951"/>
      <c r="AWH45" s="40951"/>
      <c r="AWI45" s="40951"/>
      <c r="AWJ45" s="40951"/>
      <c r="AWK45" s="40951"/>
      <c r="AWL45" s="40951"/>
      <c r="AWM45" s="40951"/>
      <c r="AWN45" s="40951"/>
      <c r="AWO45" s="40951"/>
      <c r="AWP45" s="40951"/>
      <c r="AWQ45" s="40951"/>
      <c r="AWR45" s="40951"/>
      <c r="AWS45" s="40951"/>
      <c r="AWT45" s="40951"/>
      <c r="AWU45" s="40951"/>
      <c r="AWV45" s="40951"/>
      <c r="AWW45" s="40951"/>
      <c r="AWX45" s="40951"/>
      <c r="AWY45" s="40951"/>
      <c r="AWZ45" s="40951"/>
      <c r="AXA45" s="40951"/>
      <c r="AXB45" s="40951"/>
      <c r="AXC45" s="40951"/>
      <c r="AXD45" s="40951"/>
      <c r="AXE45" s="40951"/>
      <c r="AXF45" s="40951"/>
      <c r="AXG45" s="40951"/>
      <c r="AXH45" s="40951"/>
      <c r="AXI45" s="40951"/>
      <c r="AXJ45" s="40951"/>
      <c r="AXK45" s="40951"/>
      <c r="AXL45" s="40951"/>
      <c r="AXM45" s="40951"/>
      <c r="AXN45" s="40951"/>
      <c r="AXO45" s="40951"/>
      <c r="AXP45" s="40951"/>
      <c r="AXQ45" s="40951"/>
      <c r="AXR45" s="40951"/>
      <c r="AXS45" s="40951"/>
      <c r="AXT45" s="40951"/>
      <c r="AXU45" s="40951"/>
      <c r="AXV45" s="40951"/>
      <c r="AXW45" s="40951"/>
      <c r="AXX45" s="40951"/>
      <c r="AXY45" s="40951"/>
      <c r="AXZ45" s="40951"/>
      <c r="AYA45" s="40951"/>
      <c r="AYB45" s="40951"/>
      <c r="AYC45" s="40951"/>
      <c r="AYD45" s="40951"/>
      <c r="AYE45" s="40951"/>
      <c r="AYF45" s="40951"/>
      <c r="AYG45" s="40951"/>
      <c r="AYH45" s="40951"/>
      <c r="AYI45" s="40951"/>
      <c r="AYJ45" s="40951"/>
      <c r="AYK45" s="40951"/>
      <c r="AYL45" s="40951"/>
      <c r="AYM45" s="40951"/>
      <c r="AYN45" s="40951"/>
      <c r="AYO45" s="40951"/>
      <c r="AYP45" s="40951"/>
      <c r="AYQ45" s="40951"/>
      <c r="AYR45" s="40951"/>
      <c r="AYS45" s="40951"/>
      <c r="AYT45" s="40951"/>
      <c r="AYU45" s="40951"/>
      <c r="AYV45" s="40951"/>
      <c r="AYW45" s="40951"/>
      <c r="AYX45" s="40951"/>
      <c r="AYY45" s="40951"/>
      <c r="AYZ45" s="40951"/>
      <c r="AZA45" s="40951"/>
      <c r="AZB45" s="40951"/>
      <c r="AZC45" s="40951"/>
      <c r="AZD45" s="40951"/>
      <c r="AZE45" s="40951"/>
      <c r="AZF45" s="40951"/>
      <c r="AZG45" s="40951"/>
      <c r="AZH45" s="40951"/>
      <c r="AZI45" s="40951"/>
      <c r="AZJ45" s="40951"/>
      <c r="AZK45" s="40951"/>
      <c r="AZL45" s="40951"/>
      <c r="AZM45" s="40951"/>
      <c r="AZN45" s="40951"/>
      <c r="AZO45" s="40951"/>
      <c r="AZP45" s="40951"/>
      <c r="AZQ45" s="40951"/>
      <c r="AZR45" s="40951"/>
      <c r="AZS45" s="40951"/>
      <c r="AZT45" s="40951"/>
      <c r="AZU45" s="40951"/>
      <c r="AZV45" s="40951"/>
      <c r="AZW45" s="40951"/>
      <c r="AZX45" s="40951"/>
      <c r="AZY45" s="40951"/>
      <c r="AZZ45" s="40951"/>
      <c r="BAA45" s="40951"/>
      <c r="BAB45" s="40951"/>
      <c r="BAC45" s="40951"/>
      <c r="BAD45" s="40951"/>
      <c r="BAE45" s="40951"/>
      <c r="BAF45" s="40951"/>
      <c r="BAG45" s="40951"/>
      <c r="BAH45" s="40951"/>
      <c r="BAI45" s="40951"/>
      <c r="BAJ45" s="40951"/>
      <c r="BAK45" s="40951"/>
      <c r="BAL45" s="40951"/>
      <c r="BAM45" s="40951"/>
      <c r="BAN45" s="40951"/>
      <c r="BAO45" s="40951"/>
      <c r="BAP45" s="40951"/>
      <c r="BAQ45" s="40951"/>
      <c r="BAR45" s="40951"/>
      <c r="BAS45" s="40951"/>
      <c r="BAT45" s="40951"/>
      <c r="BAU45" s="40951"/>
      <c r="BAV45" s="40951"/>
      <c r="BAW45" s="40951"/>
      <c r="BAX45" s="40951"/>
      <c r="BAY45" s="40951"/>
      <c r="BAZ45" s="40951"/>
      <c r="BBA45" s="40951"/>
      <c r="BBB45" s="40951"/>
      <c r="BBC45" s="40951"/>
      <c r="BBD45" s="40951"/>
      <c r="BBE45" s="40951"/>
      <c r="BBF45" s="40951"/>
      <c r="BBG45" s="40951"/>
      <c r="BBH45" s="40951"/>
      <c r="BBI45" s="40951"/>
      <c r="BBJ45" s="40951"/>
      <c r="BBK45" s="40951"/>
      <c r="BBL45" s="40951"/>
      <c r="BBM45" s="40951"/>
      <c r="BBN45" s="40951"/>
      <c r="BBO45" s="40951"/>
    </row>
    <row r="46" spans="1:1419" ht="19.5" customHeight="1" x14ac:dyDescent="0.25">
      <c r="A46" s="40956" t="s">
        <v>498</v>
      </c>
      <c r="B46" s="40956"/>
      <c r="C46" s="40957"/>
      <c r="D46" s="40957"/>
      <c r="E46" s="40957"/>
      <c r="F46" s="40957"/>
      <c r="G46" s="40957"/>
      <c r="H46" s="40956"/>
      <c r="I46" s="40956"/>
      <c r="J46" s="40956"/>
      <c r="K46" s="40956"/>
      <c r="L46" s="40956"/>
      <c r="M46" s="40956"/>
      <c r="N46" s="40956"/>
      <c r="O46" s="40956"/>
      <c r="P46" s="40956"/>
      <c r="Q46" s="40956"/>
      <c r="R46" s="40956"/>
      <c r="S46" s="40956"/>
      <c r="T46" s="40956"/>
      <c r="U46" s="41115"/>
      <c r="V46" s="40956"/>
      <c r="W46" s="40956"/>
      <c r="X46" s="41115"/>
      <c r="Y46" s="40956"/>
      <c r="Z46" s="40956"/>
      <c r="AA46" s="41115"/>
      <c r="AB46" s="40956"/>
      <c r="AC46" s="40956"/>
      <c r="AD46" s="41115"/>
      <c r="AE46" s="40956"/>
      <c r="AF46" s="40956"/>
      <c r="AG46" s="41115"/>
      <c r="AH46" s="40956"/>
      <c r="AI46" s="40956"/>
      <c r="AJ46" s="41115"/>
      <c r="AK46" s="40956"/>
      <c r="AL46" s="40956"/>
      <c r="AM46" s="41115"/>
      <c r="AN46" s="40956"/>
      <c r="AO46" s="40956"/>
      <c r="AP46" s="41115"/>
      <c r="AQ46" s="40956"/>
      <c r="AR46" s="40956"/>
      <c r="AS46" s="41115"/>
      <c r="AT46" s="40956"/>
      <c r="AU46" s="40956"/>
      <c r="AV46" s="41115"/>
      <c r="AW46" s="40956"/>
      <c r="AX46" s="40956"/>
      <c r="AY46" s="41115"/>
      <c r="AZ46" s="40956"/>
      <c r="BA46" s="40956"/>
      <c r="BB46" s="41115"/>
      <c r="BC46" s="40956"/>
      <c r="BD46" s="40956"/>
      <c r="BE46" s="41115"/>
      <c r="BF46" s="40956"/>
      <c r="BG46" s="40956"/>
      <c r="BH46" s="41115"/>
      <c r="BI46" s="40956"/>
      <c r="BJ46" s="40956"/>
      <c r="BK46" s="41115"/>
      <c r="BL46" s="40956"/>
      <c r="BM46" s="40956"/>
      <c r="BN46" s="41115"/>
      <c r="BO46" s="40956"/>
      <c r="BP46" s="40956"/>
      <c r="BQ46" s="41115"/>
      <c r="BR46" s="40956"/>
      <c r="BS46" s="40956"/>
      <c r="BT46" s="41115"/>
      <c r="BU46" s="41115"/>
      <c r="BV46" s="41115"/>
      <c r="BW46" s="41115"/>
      <c r="BX46" s="40956"/>
      <c r="BY46" s="40956"/>
      <c r="BZ46" s="41115"/>
      <c r="CA46" s="40956"/>
      <c r="CB46" s="40956"/>
      <c r="CC46" s="40956"/>
      <c r="CD46" s="40956"/>
      <c r="CE46" s="41115"/>
      <c r="CF46" s="40956"/>
      <c r="CG46" s="41115"/>
      <c r="CH46" s="41115"/>
      <c r="CI46" s="40956"/>
      <c r="CJ46" s="40956"/>
      <c r="CK46" s="40956"/>
      <c r="CL46" s="40956"/>
      <c r="CM46" s="40956"/>
      <c r="CN46" s="40956"/>
      <c r="CO46" s="40951"/>
      <c r="CP46" s="40951"/>
      <c r="CQ46" s="40951"/>
      <c r="CR46" s="40951"/>
      <c r="CS46" s="40951"/>
      <c r="CT46" s="40951"/>
      <c r="CU46" s="40951"/>
      <c r="CV46" s="40951"/>
      <c r="CW46" s="40951"/>
      <c r="CX46" s="40951"/>
      <c r="CY46" s="40951"/>
      <c r="CZ46" s="40951"/>
      <c r="DA46" s="40951"/>
      <c r="DB46" s="40951"/>
      <c r="DC46" s="40951"/>
      <c r="DD46" s="40951"/>
      <c r="DE46" s="40951"/>
      <c r="DF46" s="40951"/>
      <c r="DG46" s="40951"/>
      <c r="DH46" s="40951"/>
      <c r="DI46" s="40951"/>
      <c r="DJ46" s="40951"/>
      <c r="DK46" s="40951"/>
      <c r="DL46" s="40951"/>
      <c r="DM46" s="40951"/>
      <c r="DN46" s="40951"/>
      <c r="DO46" s="40951"/>
      <c r="DP46" s="40951"/>
      <c r="DQ46" s="40951"/>
      <c r="DR46" s="40951"/>
      <c r="DS46" s="40951"/>
      <c r="DT46" s="40951"/>
      <c r="DU46" s="40951"/>
      <c r="DV46" s="40951"/>
      <c r="DW46" s="40951"/>
      <c r="DX46" s="40951"/>
      <c r="DY46" s="40951"/>
      <c r="DZ46" s="40951"/>
      <c r="EA46" s="40951"/>
      <c r="EB46" s="40951"/>
      <c r="EC46" s="40951"/>
      <c r="ED46" s="40951"/>
      <c r="EE46" s="40951"/>
      <c r="EF46" s="40951"/>
      <c r="EG46" s="40951"/>
      <c r="EH46" s="40951"/>
      <c r="EI46" s="40951"/>
      <c r="EJ46" s="40951"/>
      <c r="EK46" s="40951"/>
      <c r="EL46" s="40951"/>
      <c r="EM46" s="40951"/>
      <c r="EN46" s="40951"/>
      <c r="EO46" s="40951"/>
      <c r="EP46" s="40951"/>
      <c r="EQ46" s="40951"/>
      <c r="ER46" s="40951"/>
      <c r="ES46" s="40951"/>
      <c r="ET46" s="40951"/>
      <c r="EU46" s="40951"/>
      <c r="EV46" s="40951"/>
      <c r="EW46" s="40951"/>
      <c r="EX46" s="40951"/>
      <c r="EY46" s="40951"/>
      <c r="EZ46" s="40951"/>
      <c r="FA46" s="40951"/>
      <c r="FB46" s="40951"/>
      <c r="FC46" s="40951"/>
      <c r="FD46" s="40951"/>
      <c r="FE46" s="40951"/>
      <c r="FF46" s="40951"/>
      <c r="FG46" s="40951"/>
      <c r="FH46" s="40951"/>
      <c r="FI46" s="40951"/>
      <c r="FJ46" s="40951"/>
      <c r="FK46" s="40951"/>
      <c r="FL46" s="40951"/>
      <c r="FM46" s="40951"/>
      <c r="FN46" s="40951"/>
      <c r="FO46" s="40951"/>
      <c r="FP46" s="40951"/>
      <c r="FQ46" s="40951"/>
      <c r="FR46" s="40951"/>
      <c r="FS46" s="40951"/>
      <c r="FT46" s="40951"/>
      <c r="FU46" s="40951"/>
      <c r="FV46" s="40951"/>
      <c r="FW46" s="40951"/>
      <c r="FX46" s="40951"/>
      <c r="FY46" s="40951"/>
      <c r="FZ46" s="40951"/>
      <c r="GA46" s="40951"/>
      <c r="GB46" s="40951"/>
      <c r="GC46" s="40951"/>
      <c r="GD46" s="40951"/>
      <c r="GE46" s="40951"/>
      <c r="GF46" s="40951"/>
      <c r="GG46" s="40951"/>
      <c r="GH46" s="40951"/>
      <c r="GI46" s="40951"/>
      <c r="GJ46" s="40951"/>
      <c r="GK46" s="40951"/>
      <c r="GL46" s="40951"/>
      <c r="GM46" s="40951"/>
      <c r="GN46" s="40951"/>
      <c r="GO46" s="40951"/>
      <c r="GP46" s="40951"/>
      <c r="GQ46" s="40951"/>
      <c r="GR46" s="40951"/>
      <c r="GS46" s="40951"/>
      <c r="GT46" s="40951"/>
      <c r="GU46" s="40951"/>
      <c r="GV46" s="40951"/>
      <c r="GW46" s="40951"/>
      <c r="GX46" s="40951"/>
      <c r="GY46" s="40951"/>
      <c r="GZ46" s="40951"/>
      <c r="HA46" s="40951"/>
      <c r="HB46" s="40951"/>
      <c r="HC46" s="40951"/>
      <c r="HD46" s="40951"/>
      <c r="HE46" s="40951"/>
      <c r="HF46" s="40951"/>
      <c r="HG46" s="40951"/>
      <c r="HH46" s="40951"/>
      <c r="HI46" s="40951"/>
      <c r="HJ46" s="40951"/>
      <c r="HK46" s="40951"/>
      <c r="HL46" s="40951"/>
      <c r="HM46" s="40951"/>
      <c r="HN46" s="40951"/>
      <c r="HO46" s="40951"/>
      <c r="HP46" s="40951"/>
      <c r="HQ46" s="40951"/>
      <c r="HR46" s="40951"/>
      <c r="HS46" s="40951"/>
      <c r="HT46" s="40951"/>
      <c r="HU46" s="40951"/>
      <c r="HV46" s="40951"/>
      <c r="HW46" s="40951"/>
      <c r="HX46" s="40951"/>
      <c r="HY46" s="40951"/>
      <c r="HZ46" s="40951"/>
      <c r="IA46" s="40951"/>
      <c r="IB46" s="40951"/>
      <c r="IC46" s="40951"/>
      <c r="ID46" s="40951"/>
      <c r="IE46" s="40951"/>
      <c r="IF46" s="40951"/>
      <c r="IG46" s="40951"/>
      <c r="IH46" s="40951"/>
      <c r="II46" s="40951"/>
      <c r="IJ46" s="40951"/>
      <c r="IK46" s="40951"/>
      <c r="IL46" s="40951"/>
      <c r="IM46" s="40951"/>
      <c r="IN46" s="40951"/>
      <c r="IO46" s="40951"/>
      <c r="IP46" s="40951"/>
      <c r="IQ46" s="40951"/>
      <c r="IR46" s="40951"/>
      <c r="IS46" s="40951"/>
      <c r="IT46" s="40951"/>
      <c r="IU46" s="40951"/>
      <c r="IV46" s="40951"/>
      <c r="IW46" s="40951"/>
      <c r="IX46" s="40951"/>
      <c r="IY46" s="40951"/>
      <c r="IZ46" s="40951"/>
      <c r="JA46" s="40951"/>
      <c r="JB46" s="40951"/>
      <c r="JC46" s="40951"/>
      <c r="JD46" s="40951"/>
      <c r="JE46" s="40951"/>
      <c r="JF46" s="40951"/>
      <c r="JG46" s="40951"/>
      <c r="JH46" s="40951"/>
      <c r="JI46" s="40951"/>
      <c r="JJ46" s="40951"/>
      <c r="JK46" s="40951"/>
      <c r="JL46" s="40951"/>
      <c r="JM46" s="40951"/>
      <c r="JN46" s="40951"/>
      <c r="JO46" s="40951"/>
      <c r="JP46" s="40951"/>
      <c r="JQ46" s="40951"/>
      <c r="JR46" s="40951"/>
      <c r="JS46" s="40951"/>
      <c r="JT46" s="40951"/>
      <c r="JU46" s="40951"/>
      <c r="JV46" s="40951"/>
      <c r="JW46" s="40951"/>
      <c r="JX46" s="40951"/>
      <c r="JY46" s="40951"/>
      <c r="JZ46" s="40951"/>
      <c r="KA46" s="40951"/>
      <c r="KB46" s="40951"/>
      <c r="KC46" s="40951"/>
      <c r="KD46" s="40951"/>
      <c r="KE46" s="40951"/>
      <c r="KF46" s="40951"/>
      <c r="KG46" s="40951"/>
      <c r="KH46" s="40951"/>
      <c r="KI46" s="40951"/>
      <c r="KJ46" s="40951"/>
      <c r="KK46" s="40951"/>
      <c r="KL46" s="40951"/>
      <c r="KM46" s="40951"/>
      <c r="KN46" s="40951"/>
      <c r="KO46" s="40951"/>
      <c r="KP46" s="40951"/>
      <c r="KQ46" s="40951"/>
      <c r="KR46" s="40951"/>
      <c r="KS46" s="40951"/>
      <c r="KT46" s="40951"/>
      <c r="KU46" s="40951"/>
      <c r="KV46" s="40951"/>
      <c r="KW46" s="40951"/>
      <c r="KX46" s="40951"/>
      <c r="KY46" s="40951"/>
      <c r="KZ46" s="40951"/>
      <c r="LA46" s="40951"/>
      <c r="LB46" s="40951"/>
      <c r="LC46" s="40951"/>
      <c r="LD46" s="40951"/>
      <c r="LE46" s="40951"/>
      <c r="LF46" s="40951"/>
      <c r="LG46" s="40951"/>
      <c r="LH46" s="40951"/>
      <c r="LI46" s="40951"/>
      <c r="LJ46" s="40951"/>
      <c r="LK46" s="40951"/>
      <c r="LL46" s="40951"/>
      <c r="LM46" s="40951"/>
      <c r="LN46" s="40951"/>
      <c r="LO46" s="40951"/>
      <c r="LP46" s="40951"/>
      <c r="LQ46" s="40951"/>
      <c r="LR46" s="40951"/>
      <c r="LS46" s="40951"/>
      <c r="LT46" s="40951"/>
      <c r="LU46" s="40951"/>
      <c r="LV46" s="40951"/>
      <c r="LW46" s="40951"/>
      <c r="LX46" s="40951"/>
      <c r="LY46" s="40951"/>
      <c r="LZ46" s="40951"/>
      <c r="MA46" s="40951"/>
      <c r="MB46" s="40951"/>
      <c r="MC46" s="40951"/>
      <c r="MD46" s="40951"/>
      <c r="ME46" s="40951"/>
      <c r="MF46" s="40951"/>
      <c r="MG46" s="40951"/>
      <c r="MH46" s="40951"/>
      <c r="MI46" s="40951"/>
      <c r="MJ46" s="40951"/>
      <c r="MK46" s="40951"/>
      <c r="ML46" s="40951"/>
      <c r="MM46" s="40951"/>
      <c r="MN46" s="40951"/>
      <c r="MO46" s="40951"/>
      <c r="MP46" s="40951"/>
      <c r="MQ46" s="40951"/>
      <c r="MR46" s="40951"/>
      <c r="MS46" s="40951"/>
      <c r="MT46" s="40951"/>
      <c r="MU46" s="40951"/>
      <c r="MV46" s="40951"/>
      <c r="MW46" s="40951"/>
      <c r="MX46" s="40951"/>
      <c r="MY46" s="40951"/>
      <c r="MZ46" s="40951"/>
      <c r="NA46" s="40951"/>
      <c r="NB46" s="40951"/>
      <c r="NC46" s="40951"/>
      <c r="ND46" s="40951"/>
      <c r="NE46" s="40951"/>
      <c r="NF46" s="40951"/>
      <c r="NG46" s="40951"/>
      <c r="NH46" s="40951"/>
      <c r="NI46" s="40951"/>
      <c r="NJ46" s="40951"/>
      <c r="NK46" s="40951"/>
      <c r="NL46" s="40951"/>
      <c r="NM46" s="40951"/>
      <c r="NN46" s="40951"/>
      <c r="NO46" s="40951"/>
      <c r="NP46" s="40951"/>
      <c r="NQ46" s="40951"/>
      <c r="NR46" s="40951"/>
      <c r="NS46" s="40951"/>
      <c r="NT46" s="40951"/>
      <c r="NU46" s="40951"/>
      <c r="NV46" s="40951"/>
      <c r="NW46" s="40951"/>
      <c r="NX46" s="40951"/>
      <c r="NY46" s="40951"/>
      <c r="NZ46" s="40951"/>
      <c r="OA46" s="40951"/>
      <c r="OB46" s="40951"/>
      <c r="OC46" s="40951"/>
      <c r="OD46" s="40951"/>
      <c r="OE46" s="40951"/>
      <c r="OF46" s="40951"/>
      <c r="OG46" s="40951"/>
      <c r="OH46" s="40951"/>
      <c r="OI46" s="40951"/>
      <c r="OJ46" s="40951"/>
      <c r="OK46" s="40951"/>
      <c r="OL46" s="40951"/>
      <c r="OM46" s="40951"/>
      <c r="ON46" s="40951"/>
      <c r="OO46" s="40951"/>
      <c r="OP46" s="40951"/>
      <c r="OQ46" s="40951"/>
      <c r="OR46" s="40951"/>
      <c r="OS46" s="40951"/>
      <c r="OT46" s="40951"/>
      <c r="OU46" s="40951"/>
      <c r="OV46" s="40951"/>
      <c r="OW46" s="40951"/>
      <c r="OX46" s="40951"/>
      <c r="OY46" s="40951"/>
      <c r="OZ46" s="40951"/>
      <c r="PA46" s="40951"/>
      <c r="PB46" s="40951"/>
      <c r="PC46" s="40951"/>
      <c r="PD46" s="40951"/>
      <c r="PE46" s="40951"/>
      <c r="PF46" s="40951"/>
      <c r="PG46" s="40951"/>
      <c r="PH46" s="40951"/>
      <c r="PI46" s="40951"/>
      <c r="PJ46" s="40951"/>
      <c r="PK46" s="40951"/>
      <c r="PL46" s="40951"/>
      <c r="PM46" s="40951"/>
      <c r="PN46" s="40951"/>
      <c r="PO46" s="40951"/>
      <c r="PP46" s="40951"/>
      <c r="PQ46" s="40951"/>
      <c r="PR46" s="40951"/>
      <c r="PS46" s="40951"/>
      <c r="PT46" s="40951"/>
      <c r="PU46" s="40951"/>
      <c r="PV46" s="40951"/>
      <c r="PW46" s="40951"/>
      <c r="PX46" s="40951"/>
      <c r="PY46" s="40951"/>
      <c r="PZ46" s="40951"/>
      <c r="QA46" s="40951"/>
      <c r="QB46" s="40951"/>
      <c r="QC46" s="40951"/>
      <c r="QD46" s="40951"/>
      <c r="QE46" s="40951"/>
      <c r="QF46" s="40951"/>
      <c r="QG46" s="40951"/>
      <c r="QH46" s="40951"/>
      <c r="QI46" s="40951"/>
      <c r="QJ46" s="40951"/>
      <c r="QK46" s="40951"/>
      <c r="QL46" s="40951"/>
      <c r="QM46" s="40951"/>
      <c r="QN46" s="40951"/>
      <c r="QO46" s="40951"/>
      <c r="QP46" s="40951"/>
      <c r="QQ46" s="40951"/>
      <c r="QR46" s="40951"/>
      <c r="QS46" s="40951"/>
      <c r="QT46" s="40951"/>
      <c r="QU46" s="40951"/>
      <c r="QV46" s="40951"/>
      <c r="QW46" s="40951"/>
      <c r="QX46" s="40951"/>
      <c r="QY46" s="40951"/>
      <c r="QZ46" s="40951"/>
      <c r="RA46" s="40951"/>
      <c r="RB46" s="40951"/>
      <c r="RC46" s="40951"/>
      <c r="RD46" s="40951"/>
      <c r="RE46" s="40951"/>
      <c r="RF46" s="40951"/>
      <c r="RG46" s="40951"/>
      <c r="RH46" s="40951"/>
      <c r="RI46" s="40951"/>
      <c r="RJ46" s="40951"/>
      <c r="RK46" s="40951"/>
      <c r="RL46" s="40951"/>
      <c r="RM46" s="40951"/>
      <c r="RN46" s="40951"/>
      <c r="RO46" s="40951"/>
      <c r="RP46" s="40951"/>
      <c r="RQ46" s="40951"/>
      <c r="RR46" s="40951"/>
      <c r="RS46" s="40951"/>
      <c r="RT46" s="40951"/>
      <c r="RU46" s="40951"/>
      <c r="RV46" s="40951"/>
      <c r="RW46" s="40951"/>
      <c r="RX46" s="40951"/>
      <c r="RY46" s="40951"/>
      <c r="RZ46" s="40951"/>
      <c r="SA46" s="40951"/>
      <c r="SB46" s="40951"/>
      <c r="SC46" s="40951"/>
      <c r="SD46" s="40951"/>
      <c r="SE46" s="40951"/>
      <c r="SF46" s="40951"/>
      <c r="SG46" s="40951"/>
      <c r="SH46" s="40951"/>
      <c r="SI46" s="40951"/>
      <c r="SJ46" s="40951"/>
      <c r="SK46" s="40951"/>
      <c r="SL46" s="40951"/>
      <c r="SM46" s="40951"/>
      <c r="SN46" s="40951"/>
      <c r="SO46" s="40951"/>
      <c r="SP46" s="40951"/>
      <c r="SQ46" s="40951"/>
      <c r="SR46" s="40951"/>
      <c r="SS46" s="40951"/>
      <c r="ST46" s="40951"/>
      <c r="SU46" s="40951"/>
      <c r="SV46" s="40951"/>
      <c r="SW46" s="40951"/>
      <c r="SX46" s="40951"/>
      <c r="SY46" s="40951"/>
      <c r="SZ46" s="40951"/>
      <c r="TA46" s="40951"/>
      <c r="TB46" s="40951"/>
      <c r="TC46" s="40951"/>
      <c r="TD46" s="40951"/>
      <c r="TE46" s="40951"/>
      <c r="TF46" s="40951"/>
      <c r="TG46" s="40951"/>
      <c r="TH46" s="40951"/>
      <c r="TI46" s="40951"/>
      <c r="TJ46" s="40951"/>
      <c r="TK46" s="40951"/>
      <c r="TL46" s="40951"/>
      <c r="TM46" s="40951"/>
      <c r="TN46" s="40951"/>
      <c r="TO46" s="40951"/>
      <c r="TP46" s="40951"/>
      <c r="TQ46" s="40951"/>
      <c r="TR46" s="40951"/>
      <c r="TS46" s="40951"/>
      <c r="TT46" s="40951"/>
      <c r="TU46" s="40951"/>
      <c r="TV46" s="40951"/>
      <c r="TW46" s="40951"/>
      <c r="TX46" s="40951"/>
      <c r="TY46" s="40951"/>
      <c r="TZ46" s="40951"/>
      <c r="UA46" s="40951"/>
      <c r="UB46" s="40951"/>
      <c r="UC46" s="40951"/>
      <c r="UD46" s="40951"/>
      <c r="UE46" s="40951"/>
      <c r="UF46" s="40951"/>
      <c r="UG46" s="40951"/>
      <c r="UH46" s="40951"/>
      <c r="UI46" s="40951"/>
      <c r="UJ46" s="40951"/>
      <c r="UK46" s="40951"/>
      <c r="UL46" s="40951"/>
      <c r="UM46" s="40951"/>
      <c r="UN46" s="40951"/>
      <c r="UO46" s="40951"/>
      <c r="UP46" s="40951"/>
      <c r="UQ46" s="40951"/>
      <c r="UR46" s="40951"/>
      <c r="US46" s="40951"/>
      <c r="UT46" s="40951"/>
      <c r="UU46" s="40951"/>
      <c r="UV46" s="40951"/>
      <c r="UW46" s="40951"/>
      <c r="UX46" s="40951"/>
      <c r="UY46" s="40951"/>
      <c r="UZ46" s="40951"/>
      <c r="VA46" s="40951"/>
      <c r="VB46" s="40951"/>
      <c r="VC46" s="40951"/>
      <c r="VD46" s="40951"/>
      <c r="VE46" s="40951"/>
      <c r="VF46" s="40951"/>
      <c r="VG46" s="40951"/>
      <c r="VH46" s="40951"/>
      <c r="VI46" s="40951"/>
      <c r="VJ46" s="40951"/>
      <c r="VK46" s="40951"/>
      <c r="VL46" s="40951"/>
      <c r="VM46" s="40951"/>
      <c r="VN46" s="40951"/>
      <c r="VO46" s="40951"/>
      <c r="VP46" s="40951"/>
      <c r="VQ46" s="40951"/>
      <c r="VR46" s="40951"/>
      <c r="VS46" s="40951"/>
      <c r="VT46" s="40951"/>
      <c r="VU46" s="40951"/>
      <c r="VV46" s="40951"/>
      <c r="VW46" s="40951"/>
      <c r="VX46" s="40951"/>
      <c r="VY46" s="40951"/>
      <c r="VZ46" s="40951"/>
      <c r="WA46" s="40951"/>
      <c r="WB46" s="40951"/>
      <c r="WC46" s="40951"/>
      <c r="WD46" s="40951"/>
      <c r="WE46" s="40951"/>
      <c r="WF46" s="40951"/>
      <c r="WG46" s="40951"/>
      <c r="WH46" s="40951"/>
      <c r="WI46" s="40951"/>
      <c r="WJ46" s="40951"/>
      <c r="WK46" s="40951"/>
      <c r="WL46" s="40951"/>
      <c r="WM46" s="40951"/>
      <c r="WN46" s="40951"/>
      <c r="WO46" s="40951"/>
      <c r="WP46" s="40951"/>
      <c r="WQ46" s="40951"/>
      <c r="WR46" s="40951"/>
      <c r="WS46" s="40951"/>
      <c r="WT46" s="40951"/>
      <c r="WU46" s="40951"/>
      <c r="WV46" s="40951"/>
      <c r="WW46" s="40951"/>
      <c r="WX46" s="40951"/>
      <c r="WY46" s="40951"/>
      <c r="WZ46" s="40951"/>
      <c r="XA46" s="40951"/>
      <c r="XB46" s="40951"/>
      <c r="XC46" s="40951"/>
      <c r="XD46" s="40951"/>
      <c r="XE46" s="40951"/>
      <c r="XF46" s="40951"/>
      <c r="XG46" s="40951"/>
      <c r="XH46" s="40951"/>
      <c r="XI46" s="40951"/>
      <c r="XJ46" s="40951"/>
      <c r="XK46" s="40951"/>
      <c r="XL46" s="40951"/>
      <c r="XM46" s="40951"/>
      <c r="XN46" s="40951"/>
      <c r="XO46" s="40951"/>
      <c r="XP46" s="40951"/>
      <c r="XQ46" s="40951"/>
      <c r="XR46" s="40951"/>
      <c r="XS46" s="40951"/>
      <c r="XT46" s="40951"/>
      <c r="XU46" s="40951"/>
      <c r="XV46" s="40951"/>
      <c r="XW46" s="40951"/>
      <c r="XX46" s="40951"/>
      <c r="XY46" s="40951"/>
      <c r="XZ46" s="40951"/>
      <c r="YA46" s="40951"/>
      <c r="YB46" s="40951"/>
      <c r="YC46" s="40951"/>
      <c r="YD46" s="40951"/>
      <c r="YE46" s="40951"/>
      <c r="YF46" s="40951"/>
      <c r="YG46" s="40951"/>
      <c r="YH46" s="40951"/>
      <c r="YI46" s="40951"/>
      <c r="YJ46" s="40951"/>
      <c r="YK46" s="40951"/>
      <c r="YL46" s="40951"/>
      <c r="YM46" s="40951"/>
      <c r="YN46" s="40951"/>
      <c r="YO46" s="40951"/>
      <c r="YP46" s="40951"/>
      <c r="YQ46" s="40951"/>
      <c r="YR46" s="40951"/>
      <c r="YS46" s="40951"/>
      <c r="YT46" s="40951"/>
      <c r="YU46" s="40951"/>
      <c r="YV46" s="40951"/>
      <c r="YW46" s="40951"/>
      <c r="YX46" s="40951"/>
      <c r="YY46" s="40951"/>
      <c r="YZ46" s="40951"/>
      <c r="ZA46" s="40951"/>
      <c r="ZB46" s="40951"/>
      <c r="ZC46" s="40951"/>
      <c r="ZD46" s="40951"/>
      <c r="ZE46" s="40951"/>
      <c r="ZF46" s="40951"/>
      <c r="ZG46" s="40951"/>
      <c r="ZH46" s="40951"/>
      <c r="ZI46" s="40951"/>
      <c r="ZJ46" s="40951"/>
      <c r="ZK46" s="40951"/>
      <c r="ZL46" s="40951"/>
      <c r="ZM46" s="40951"/>
      <c r="ZN46" s="40951"/>
      <c r="ZO46" s="40951"/>
      <c r="ZP46" s="40951"/>
      <c r="ZQ46" s="40951"/>
      <c r="ZR46" s="40951"/>
      <c r="ZS46" s="40951"/>
      <c r="ZT46" s="40951"/>
      <c r="ZU46" s="40951"/>
      <c r="ZV46" s="40951"/>
      <c r="ZW46" s="40951"/>
      <c r="ZX46" s="40951"/>
      <c r="ZY46" s="40951"/>
      <c r="ZZ46" s="40951"/>
      <c r="AAA46" s="40951"/>
      <c r="AAB46" s="40951"/>
      <c r="AAC46" s="40951"/>
      <c r="AAD46" s="40951"/>
      <c r="AAE46" s="40951"/>
      <c r="AAF46" s="40951"/>
      <c r="AAG46" s="40951"/>
      <c r="AAH46" s="40951"/>
      <c r="AAI46" s="40951"/>
      <c r="AAJ46" s="40951"/>
      <c r="AAK46" s="40951"/>
      <c r="AAL46" s="40951"/>
      <c r="AAM46" s="40951"/>
      <c r="AAN46" s="40951"/>
      <c r="AAO46" s="40951"/>
      <c r="AAP46" s="40951"/>
      <c r="AAQ46" s="40951"/>
      <c r="AAR46" s="40951"/>
      <c r="AAS46" s="40951"/>
      <c r="AAT46" s="40951"/>
      <c r="AAU46" s="40951"/>
      <c r="AAV46" s="40951"/>
      <c r="AAW46" s="40951"/>
      <c r="AAX46" s="40951"/>
      <c r="AAY46" s="40951"/>
      <c r="AAZ46" s="40951"/>
      <c r="ABA46" s="40951"/>
      <c r="ABB46" s="40951"/>
      <c r="ABC46" s="40951"/>
      <c r="ABD46" s="40951"/>
      <c r="ABE46" s="40951"/>
      <c r="ABF46" s="40951"/>
      <c r="ABG46" s="40951"/>
      <c r="ABH46" s="40951"/>
      <c r="ABI46" s="40951"/>
      <c r="ABJ46" s="40951"/>
      <c r="ABK46" s="40951"/>
      <c r="ABL46" s="40951"/>
      <c r="ABM46" s="40951"/>
      <c r="ABN46" s="40951"/>
      <c r="ABO46" s="40951"/>
      <c r="ABP46" s="40951"/>
      <c r="ABQ46" s="40951"/>
      <c r="ABR46" s="40951"/>
      <c r="ABS46" s="40951"/>
      <c r="ABT46" s="40951"/>
      <c r="ABU46" s="40951"/>
      <c r="ABV46" s="40951"/>
      <c r="ABW46" s="40951"/>
      <c r="ABX46" s="40951"/>
      <c r="ABY46" s="40951"/>
      <c r="ABZ46" s="40951"/>
      <c r="ACA46" s="40951"/>
      <c r="ACB46" s="40951"/>
      <c r="ACC46" s="40951"/>
      <c r="ACD46" s="40951"/>
      <c r="ACE46" s="40951"/>
      <c r="ACF46" s="40951"/>
      <c r="ACG46" s="40951"/>
      <c r="ACH46" s="40951"/>
      <c r="ACI46" s="40951"/>
      <c r="ACJ46" s="40951"/>
      <c r="ACK46" s="40951"/>
      <c r="ACL46" s="40951"/>
      <c r="ACM46" s="40951"/>
      <c r="ACN46" s="40951"/>
      <c r="ACO46" s="40951"/>
      <c r="ACP46" s="40951"/>
      <c r="ACQ46" s="40951"/>
      <c r="ACR46" s="40951"/>
      <c r="ACS46" s="40951"/>
      <c r="ACT46" s="40951"/>
      <c r="ACU46" s="40951"/>
      <c r="ACV46" s="40951"/>
      <c r="ACW46" s="40951"/>
      <c r="ACX46" s="40951"/>
      <c r="ACY46" s="40951"/>
      <c r="ACZ46" s="40951"/>
      <c r="ADA46" s="40951"/>
      <c r="ADB46" s="40951"/>
      <c r="ADC46" s="40951"/>
      <c r="ADD46" s="40951"/>
      <c r="ADE46" s="40951"/>
      <c r="ADF46" s="40951"/>
      <c r="ADG46" s="40951"/>
      <c r="ADH46" s="40951"/>
      <c r="ADI46" s="40951"/>
      <c r="ADJ46" s="40951"/>
      <c r="ADK46" s="40951"/>
      <c r="ADL46" s="40951"/>
      <c r="ADM46" s="40951"/>
      <c r="ADN46" s="40951"/>
      <c r="ADO46" s="40951"/>
      <c r="ADP46" s="40951"/>
      <c r="ADQ46" s="40951"/>
      <c r="ADR46" s="40951"/>
      <c r="ADS46" s="40951"/>
      <c r="ADT46" s="40951"/>
      <c r="ADU46" s="40951"/>
      <c r="ADV46" s="40951"/>
      <c r="ADW46" s="40951"/>
      <c r="ADX46" s="40951"/>
      <c r="ADY46" s="40951"/>
      <c r="ADZ46" s="40951"/>
      <c r="AEA46" s="40951"/>
      <c r="AEB46" s="40951"/>
      <c r="AEC46" s="40951"/>
      <c r="AED46" s="40951"/>
      <c r="AEE46" s="40951"/>
      <c r="AEF46" s="40951"/>
      <c r="AEG46" s="40951"/>
      <c r="AEH46" s="40951"/>
      <c r="AEI46" s="40951"/>
      <c r="AEJ46" s="40951"/>
      <c r="AEK46" s="40951"/>
      <c r="AEL46" s="40951"/>
      <c r="AEM46" s="40951"/>
      <c r="AEN46" s="40951"/>
      <c r="AEO46" s="40951"/>
      <c r="AEP46" s="40951"/>
      <c r="AEQ46" s="40951"/>
      <c r="AER46" s="40951"/>
      <c r="AES46" s="40951"/>
      <c r="AET46" s="40951"/>
      <c r="AEU46" s="40951"/>
      <c r="AEV46" s="40951"/>
      <c r="AEW46" s="40951"/>
      <c r="AEX46" s="40951"/>
      <c r="AEY46" s="40951"/>
      <c r="AEZ46" s="40951"/>
      <c r="AFA46" s="40951"/>
      <c r="AFB46" s="40951"/>
      <c r="AFC46" s="40951"/>
      <c r="AFD46" s="40951"/>
      <c r="AFE46" s="40951"/>
      <c r="AFF46" s="40951"/>
      <c r="AFG46" s="40951"/>
      <c r="AFH46" s="40951"/>
      <c r="AFI46" s="40951"/>
      <c r="AFJ46" s="40951"/>
      <c r="AFK46" s="40951"/>
      <c r="AFL46" s="40951"/>
      <c r="AFM46" s="40951"/>
      <c r="AFN46" s="40951"/>
      <c r="AFO46" s="40951"/>
      <c r="AFP46" s="40951"/>
      <c r="AFQ46" s="40951"/>
      <c r="AFR46" s="40951"/>
      <c r="AFS46" s="40951"/>
      <c r="AFT46" s="40951"/>
      <c r="AFU46" s="40951"/>
      <c r="AFV46" s="40951"/>
      <c r="AFW46" s="40951"/>
      <c r="AFX46" s="40951"/>
      <c r="AFY46" s="40951"/>
      <c r="AFZ46" s="40951"/>
      <c r="AGA46" s="40951"/>
      <c r="AGB46" s="40951"/>
      <c r="AGC46" s="40951"/>
      <c r="AGD46" s="40951"/>
      <c r="AGE46" s="40951"/>
      <c r="AGF46" s="40951"/>
      <c r="AGG46" s="40951"/>
      <c r="AGH46" s="40951"/>
      <c r="AGI46" s="40951"/>
      <c r="AGJ46" s="40951"/>
      <c r="AGK46" s="40951"/>
      <c r="AGL46" s="40951"/>
      <c r="AGM46" s="40951"/>
      <c r="AGN46" s="40951"/>
      <c r="AGO46" s="40951"/>
      <c r="AGP46" s="40951"/>
      <c r="AGQ46" s="40951"/>
      <c r="AGR46" s="40951"/>
      <c r="AGS46" s="40951"/>
      <c r="AGT46" s="40951"/>
      <c r="AGU46" s="40951"/>
      <c r="AGV46" s="40951"/>
      <c r="AGW46" s="40951"/>
      <c r="AGX46" s="40951"/>
      <c r="AGY46" s="40951"/>
      <c r="AGZ46" s="40951"/>
      <c r="AHA46" s="40951"/>
      <c r="AHB46" s="40951"/>
      <c r="AHC46" s="40951"/>
      <c r="AHD46" s="40951"/>
      <c r="AHE46" s="40951"/>
      <c r="AHF46" s="40951"/>
      <c r="AHG46" s="40951"/>
      <c r="AHH46" s="40951"/>
      <c r="AHI46" s="40951"/>
      <c r="AHJ46" s="40951"/>
      <c r="AHK46" s="40951"/>
      <c r="AHL46" s="40951"/>
      <c r="AHM46" s="40951"/>
      <c r="AHN46" s="40951"/>
      <c r="AHO46" s="40951"/>
      <c r="AHP46" s="40951"/>
      <c r="AHQ46" s="40951"/>
      <c r="AHR46" s="40951"/>
      <c r="AHS46" s="40951"/>
      <c r="AHT46" s="40951"/>
      <c r="AHU46" s="40951"/>
      <c r="AHV46" s="40951"/>
      <c r="AHW46" s="40951"/>
      <c r="AHX46" s="40951"/>
      <c r="AHY46" s="40951"/>
      <c r="AHZ46" s="40951"/>
      <c r="AIA46" s="40951"/>
      <c r="AIB46" s="40951"/>
      <c r="AIC46" s="40951"/>
      <c r="AID46" s="40951"/>
      <c r="AIE46" s="40951"/>
      <c r="AIF46" s="40951"/>
      <c r="AIG46" s="40951"/>
      <c r="AIH46" s="40951"/>
      <c r="AII46" s="40951"/>
      <c r="AIJ46" s="40951"/>
      <c r="AIK46" s="40951"/>
      <c r="AIL46" s="40951"/>
      <c r="AIM46" s="40951"/>
      <c r="AIN46" s="40951"/>
      <c r="AIO46" s="40951"/>
      <c r="AIP46" s="40951"/>
      <c r="AIQ46" s="40951"/>
      <c r="AIR46" s="40951"/>
      <c r="AIS46" s="40951"/>
      <c r="AIT46" s="40951"/>
      <c r="AIU46" s="40951"/>
      <c r="AIV46" s="40951"/>
      <c r="AIW46" s="40951"/>
      <c r="AIX46" s="40951"/>
      <c r="AIY46" s="40951"/>
      <c r="AIZ46" s="40951"/>
      <c r="AJA46" s="40951"/>
      <c r="AJB46" s="40951"/>
      <c r="AJC46" s="40951"/>
      <c r="AJD46" s="40951"/>
      <c r="AJE46" s="40951"/>
      <c r="AJF46" s="40951"/>
      <c r="AJG46" s="40951"/>
      <c r="AJH46" s="40951"/>
      <c r="AJI46" s="40951"/>
      <c r="AJJ46" s="40951"/>
      <c r="AJK46" s="40951"/>
      <c r="AJL46" s="40951"/>
      <c r="AJM46" s="40951"/>
      <c r="AJN46" s="40951"/>
      <c r="AJO46" s="40951"/>
      <c r="AJP46" s="40951"/>
      <c r="AJQ46" s="40951"/>
      <c r="AJR46" s="40951"/>
      <c r="AJS46" s="40951"/>
      <c r="AJT46" s="40951"/>
      <c r="AJU46" s="40951"/>
      <c r="AJV46" s="40951"/>
      <c r="AJW46" s="40951"/>
      <c r="AJX46" s="40951"/>
      <c r="AJY46" s="40951"/>
      <c r="AJZ46" s="40951"/>
      <c r="AKA46" s="40951"/>
      <c r="AKB46" s="40951"/>
      <c r="AKC46" s="40951"/>
      <c r="AKD46" s="40951"/>
      <c r="AKE46" s="40951"/>
      <c r="AKF46" s="40951"/>
      <c r="AKG46" s="40951"/>
      <c r="AKH46" s="40951"/>
      <c r="AKI46" s="40951"/>
      <c r="AKJ46" s="40951"/>
      <c r="AKK46" s="40951"/>
      <c r="AKL46" s="40951"/>
      <c r="AKM46" s="40951"/>
      <c r="AKN46" s="40951"/>
      <c r="AKO46" s="40951"/>
      <c r="AKP46" s="40951"/>
      <c r="AKQ46" s="40951"/>
      <c r="AKR46" s="40951"/>
      <c r="AKS46" s="40951"/>
      <c r="AKT46" s="40951"/>
      <c r="AKU46" s="40951"/>
      <c r="AKV46" s="40951"/>
      <c r="AKW46" s="40951"/>
      <c r="AKX46" s="40951"/>
      <c r="AKY46" s="40951"/>
      <c r="AKZ46" s="40951"/>
      <c r="ALA46" s="40951"/>
      <c r="ALB46" s="40951"/>
      <c r="ALC46" s="40951"/>
      <c r="ALD46" s="40951"/>
      <c r="ALE46" s="40951"/>
      <c r="ALF46" s="40951"/>
      <c r="ALG46" s="40951"/>
      <c r="ALH46" s="40951"/>
      <c r="ALI46" s="40951"/>
      <c r="ALJ46" s="40951"/>
      <c r="ALK46" s="40951"/>
      <c r="ALL46" s="40951"/>
      <c r="ALM46" s="40951"/>
      <c r="ALN46" s="40951"/>
      <c r="ALO46" s="40951"/>
      <c r="ALP46" s="40951"/>
      <c r="ALQ46" s="40951"/>
      <c r="ALR46" s="40951"/>
      <c r="ALS46" s="40951"/>
      <c r="ALT46" s="40951"/>
      <c r="ALU46" s="40951"/>
      <c r="ALV46" s="40951"/>
      <c r="ALW46" s="40951"/>
      <c r="ALX46" s="40951"/>
      <c r="ALY46" s="40951"/>
      <c r="ALZ46" s="40951"/>
      <c r="AMA46" s="40951"/>
      <c r="AMB46" s="40951"/>
      <c r="AMC46" s="40951"/>
      <c r="AMD46" s="40951"/>
      <c r="AME46" s="40951"/>
      <c r="AMF46" s="40951"/>
      <c r="AMG46" s="40951"/>
      <c r="AMH46" s="40951"/>
      <c r="AMI46" s="40951"/>
      <c r="AMJ46" s="40951"/>
      <c r="AMK46" s="40951"/>
      <c r="AML46" s="40951"/>
      <c r="AMM46" s="40951"/>
      <c r="AMN46" s="40951"/>
      <c r="AMO46" s="40951"/>
      <c r="AMP46" s="40951"/>
      <c r="AMQ46" s="40951"/>
      <c r="AMR46" s="40951"/>
      <c r="AMS46" s="40951"/>
      <c r="AMT46" s="40951"/>
      <c r="AMU46" s="40951"/>
      <c r="AMV46" s="40951"/>
      <c r="AMW46" s="40951"/>
      <c r="AMX46" s="40951"/>
      <c r="AMY46" s="40951"/>
      <c r="AMZ46" s="40951"/>
      <c r="ANA46" s="40951"/>
      <c r="ANB46" s="40951"/>
      <c r="ANC46" s="40951"/>
      <c r="AND46" s="40951"/>
      <c r="ANE46" s="40951"/>
      <c r="ANF46" s="40951"/>
      <c r="ANG46" s="40951"/>
      <c r="ANH46" s="40951"/>
      <c r="ANI46" s="40951"/>
      <c r="ANJ46" s="40951"/>
      <c r="ANK46" s="40951"/>
      <c r="ANL46" s="40951"/>
      <c r="ANM46" s="40951"/>
      <c r="ANN46" s="40951"/>
      <c r="ANO46" s="40951"/>
      <c r="ANP46" s="40951"/>
      <c r="ANQ46" s="40951"/>
      <c r="ANR46" s="40951"/>
      <c r="ANS46" s="40951"/>
      <c r="ANT46" s="40951"/>
      <c r="ANU46" s="40951"/>
      <c r="ANV46" s="40951"/>
      <c r="ANW46" s="40951"/>
      <c r="ANX46" s="40951"/>
      <c r="ANY46" s="40951"/>
      <c r="ANZ46" s="40951"/>
      <c r="AOA46" s="40951"/>
      <c r="AOB46" s="40951"/>
      <c r="AOC46" s="40951"/>
      <c r="AOD46" s="40951"/>
      <c r="AOE46" s="40951"/>
      <c r="AOF46" s="40951"/>
      <c r="AOG46" s="40951"/>
      <c r="AOH46" s="40951"/>
      <c r="AOI46" s="40951"/>
      <c r="AOJ46" s="40951"/>
      <c r="AOK46" s="40951"/>
      <c r="AOL46" s="40951"/>
      <c r="AOM46" s="40951"/>
      <c r="AON46" s="40951"/>
      <c r="AOO46" s="40951"/>
      <c r="AOP46" s="40951"/>
      <c r="AOQ46" s="40951"/>
      <c r="AOR46" s="40951"/>
      <c r="AOS46" s="40951"/>
      <c r="AOT46" s="40951"/>
      <c r="AOU46" s="40951"/>
      <c r="AOV46" s="40951"/>
      <c r="AOW46" s="40951"/>
      <c r="AOX46" s="40951"/>
      <c r="AOY46" s="40951"/>
      <c r="AOZ46" s="40951"/>
      <c r="APA46" s="40951"/>
      <c r="APB46" s="40951"/>
      <c r="APC46" s="40951"/>
      <c r="APD46" s="40951"/>
      <c r="APE46" s="40951"/>
      <c r="APF46" s="40951"/>
      <c r="APG46" s="40951"/>
      <c r="APH46" s="40951"/>
      <c r="API46" s="40951"/>
      <c r="APJ46" s="40951"/>
      <c r="APK46" s="40951"/>
      <c r="APL46" s="40951"/>
      <c r="APM46" s="40951"/>
      <c r="APN46" s="40951"/>
      <c r="APO46" s="40951"/>
      <c r="APP46" s="40951"/>
      <c r="APQ46" s="40951"/>
      <c r="APR46" s="40951"/>
      <c r="APS46" s="40951"/>
      <c r="APT46" s="40951"/>
      <c r="APU46" s="40951"/>
      <c r="APV46" s="40951"/>
      <c r="APW46" s="40951"/>
      <c r="APX46" s="40951"/>
      <c r="APY46" s="40951"/>
      <c r="APZ46" s="40951"/>
      <c r="AQA46" s="40951"/>
      <c r="AQB46" s="40951"/>
      <c r="AQC46" s="40951"/>
      <c r="AQD46" s="40951"/>
      <c r="AQE46" s="40951"/>
      <c r="AQF46" s="40951"/>
      <c r="AQG46" s="40951"/>
      <c r="AQH46" s="40951"/>
      <c r="AQI46" s="40951"/>
      <c r="AQJ46" s="40951"/>
      <c r="AQK46" s="40951"/>
      <c r="AQL46" s="40951"/>
      <c r="AQM46" s="40951"/>
      <c r="AQN46" s="40951"/>
      <c r="AQO46" s="40951"/>
      <c r="AQP46" s="40951"/>
      <c r="AQQ46" s="40951"/>
      <c r="AQR46" s="40951"/>
      <c r="AQS46" s="40951"/>
      <c r="AQT46" s="40951"/>
      <c r="AQU46" s="40951"/>
      <c r="AQV46" s="40951"/>
      <c r="AQW46" s="40951"/>
      <c r="AQX46" s="40951"/>
      <c r="AQY46" s="40951"/>
      <c r="AQZ46" s="40951"/>
      <c r="ARA46" s="40951"/>
      <c r="ARB46" s="40951"/>
      <c r="ARC46" s="40951"/>
      <c r="ARD46" s="40951"/>
      <c r="ARE46" s="40951"/>
      <c r="ARF46" s="40951"/>
      <c r="ARG46" s="40951"/>
      <c r="ARH46" s="40951"/>
      <c r="ARI46" s="40951"/>
      <c r="ARJ46" s="40951"/>
      <c r="ARK46" s="40951"/>
      <c r="ARL46" s="40951"/>
      <c r="ARM46" s="40951"/>
      <c r="ARN46" s="40951"/>
      <c r="ARO46" s="40951"/>
      <c r="ARP46" s="40951"/>
      <c r="ARQ46" s="40951"/>
      <c r="ARR46" s="40951"/>
      <c r="ARS46" s="40951"/>
      <c r="ART46" s="40951"/>
      <c r="ARU46" s="40951"/>
      <c r="ARV46" s="40951"/>
      <c r="ARW46" s="40951"/>
      <c r="ARX46" s="40951"/>
      <c r="ARY46" s="40951"/>
      <c r="ARZ46" s="40951"/>
      <c r="ASA46" s="40951"/>
      <c r="ASB46" s="40951"/>
      <c r="ASC46" s="40951"/>
      <c r="ASD46" s="40951"/>
      <c r="ASE46" s="40951"/>
      <c r="ASF46" s="40951"/>
      <c r="ASG46" s="40951"/>
      <c r="ASH46" s="40951"/>
      <c r="ASI46" s="40951"/>
      <c r="ASJ46" s="40951"/>
      <c r="ASK46" s="40951"/>
      <c r="ASL46" s="40951"/>
      <c r="ASM46" s="40951"/>
      <c r="ASN46" s="40951"/>
      <c r="ASO46" s="40951"/>
      <c r="ASP46" s="40951"/>
      <c r="ASQ46" s="40951"/>
      <c r="ASR46" s="40951"/>
      <c r="ASS46" s="40951"/>
      <c r="AST46" s="40951"/>
      <c r="ASU46" s="40951"/>
      <c r="ASV46" s="40951"/>
      <c r="ASW46" s="40951"/>
      <c r="ASX46" s="40951"/>
      <c r="ASY46" s="40951"/>
      <c r="ASZ46" s="40951"/>
      <c r="ATA46" s="40951"/>
      <c r="ATB46" s="40951"/>
      <c r="ATC46" s="40951"/>
      <c r="ATD46" s="40951"/>
      <c r="ATE46" s="40951"/>
      <c r="ATF46" s="40951"/>
      <c r="ATG46" s="40951"/>
      <c r="ATH46" s="40951"/>
      <c r="ATI46" s="40951"/>
      <c r="ATJ46" s="40951"/>
      <c r="ATK46" s="40951"/>
      <c r="ATL46" s="40951"/>
      <c r="ATM46" s="40951"/>
      <c r="ATN46" s="40951"/>
      <c r="ATO46" s="40951"/>
      <c r="ATP46" s="40951"/>
      <c r="ATQ46" s="40951"/>
      <c r="ATR46" s="40951"/>
      <c r="ATS46" s="40951"/>
      <c r="ATT46" s="40951"/>
      <c r="ATU46" s="40951"/>
      <c r="ATV46" s="40951"/>
      <c r="ATW46" s="40951"/>
      <c r="ATX46" s="40951"/>
      <c r="ATY46" s="40951"/>
      <c r="ATZ46" s="40951"/>
      <c r="AUA46" s="40951"/>
      <c r="AUB46" s="40951"/>
      <c r="AUC46" s="40951"/>
      <c r="AUD46" s="40951"/>
      <c r="AUE46" s="40951"/>
      <c r="AUF46" s="40951"/>
      <c r="AUG46" s="40951"/>
      <c r="AUH46" s="40951"/>
      <c r="AUI46" s="40951"/>
      <c r="AUJ46" s="40951"/>
      <c r="AUK46" s="40951"/>
      <c r="AUL46" s="40951"/>
      <c r="AUM46" s="40951"/>
      <c r="AUN46" s="40951"/>
      <c r="AUO46" s="40951"/>
      <c r="AUP46" s="40951"/>
      <c r="AUQ46" s="40951"/>
      <c r="AUR46" s="40951"/>
      <c r="AUS46" s="40951"/>
      <c r="AUT46" s="40951"/>
      <c r="AUU46" s="40951"/>
      <c r="AUV46" s="40951"/>
      <c r="AUW46" s="40951"/>
      <c r="AUX46" s="40951"/>
      <c r="AUY46" s="40951"/>
      <c r="AUZ46" s="40951"/>
      <c r="AVA46" s="40951"/>
      <c r="AVB46" s="40951"/>
      <c r="AVC46" s="40951"/>
      <c r="AVD46" s="40951"/>
      <c r="AVE46" s="40951"/>
      <c r="AVF46" s="40951"/>
      <c r="AVG46" s="40951"/>
      <c r="AVH46" s="40951"/>
      <c r="AVI46" s="40951"/>
      <c r="AVJ46" s="40951"/>
      <c r="AVK46" s="40951"/>
      <c r="AVL46" s="40951"/>
      <c r="AVM46" s="40951"/>
      <c r="AVN46" s="40951"/>
      <c r="AVO46" s="40951"/>
      <c r="AVP46" s="40951"/>
      <c r="AVQ46" s="40951"/>
      <c r="AVR46" s="40951"/>
      <c r="AVS46" s="40951"/>
      <c r="AVT46" s="40951"/>
      <c r="AVU46" s="40951"/>
      <c r="AVV46" s="40951"/>
      <c r="AVW46" s="40951"/>
      <c r="AVX46" s="40951"/>
      <c r="AVY46" s="40951"/>
      <c r="AVZ46" s="40951"/>
      <c r="AWA46" s="40951"/>
      <c r="AWB46" s="40951"/>
      <c r="AWC46" s="40951"/>
      <c r="AWD46" s="40951"/>
      <c r="AWE46" s="40951"/>
      <c r="AWF46" s="40951"/>
      <c r="AWG46" s="40951"/>
      <c r="AWH46" s="40951"/>
      <c r="AWI46" s="40951"/>
      <c r="AWJ46" s="40951"/>
      <c r="AWK46" s="40951"/>
      <c r="AWL46" s="40951"/>
      <c r="AWM46" s="40951"/>
      <c r="AWN46" s="40951"/>
      <c r="AWO46" s="40951"/>
      <c r="AWP46" s="40951"/>
      <c r="AWQ46" s="40951"/>
      <c r="AWR46" s="40951"/>
      <c r="AWS46" s="40951"/>
      <c r="AWT46" s="40951"/>
      <c r="AWU46" s="40951"/>
      <c r="AWV46" s="40951"/>
      <c r="AWW46" s="40951"/>
      <c r="AWX46" s="40951"/>
      <c r="AWY46" s="40951"/>
      <c r="AWZ46" s="40951"/>
      <c r="AXA46" s="40951"/>
      <c r="AXB46" s="40951"/>
      <c r="AXC46" s="40951"/>
      <c r="AXD46" s="40951"/>
      <c r="AXE46" s="40951"/>
      <c r="AXF46" s="40951"/>
      <c r="AXG46" s="40951"/>
      <c r="AXH46" s="40951"/>
      <c r="AXI46" s="40951"/>
      <c r="AXJ46" s="40951"/>
      <c r="AXK46" s="40951"/>
      <c r="AXL46" s="40951"/>
      <c r="AXM46" s="40951"/>
      <c r="AXN46" s="40951"/>
      <c r="AXO46" s="40951"/>
      <c r="AXP46" s="40951"/>
      <c r="AXQ46" s="40951"/>
      <c r="AXR46" s="40951"/>
      <c r="AXS46" s="40951"/>
      <c r="AXT46" s="40951"/>
      <c r="AXU46" s="40951"/>
      <c r="AXV46" s="40951"/>
      <c r="AXW46" s="40951"/>
      <c r="AXX46" s="40951"/>
      <c r="AXY46" s="40951"/>
      <c r="AXZ46" s="40951"/>
      <c r="AYA46" s="40951"/>
      <c r="AYB46" s="40951"/>
      <c r="AYC46" s="40951"/>
      <c r="AYD46" s="40951"/>
      <c r="AYE46" s="40951"/>
      <c r="AYF46" s="40951"/>
      <c r="AYG46" s="40951"/>
      <c r="AYH46" s="40951"/>
      <c r="AYI46" s="40951"/>
      <c r="AYJ46" s="40951"/>
      <c r="AYK46" s="40951"/>
      <c r="AYL46" s="40951"/>
      <c r="AYM46" s="40951"/>
      <c r="AYN46" s="40951"/>
      <c r="AYO46" s="40951"/>
      <c r="AYP46" s="40951"/>
      <c r="AYQ46" s="40951"/>
      <c r="AYR46" s="40951"/>
      <c r="AYS46" s="40951"/>
      <c r="AYT46" s="40951"/>
      <c r="AYU46" s="40951"/>
      <c r="AYV46" s="40951"/>
      <c r="AYW46" s="40951"/>
      <c r="AYX46" s="40951"/>
      <c r="AYY46" s="40951"/>
      <c r="AYZ46" s="40951"/>
      <c r="AZA46" s="40951"/>
      <c r="AZB46" s="40951"/>
      <c r="AZC46" s="40951"/>
      <c r="AZD46" s="40951"/>
      <c r="AZE46" s="40951"/>
      <c r="AZF46" s="40951"/>
      <c r="AZG46" s="40951"/>
      <c r="AZH46" s="40951"/>
      <c r="AZI46" s="40951"/>
      <c r="AZJ46" s="40951"/>
      <c r="AZK46" s="40951"/>
      <c r="AZL46" s="40951"/>
      <c r="AZM46" s="40951"/>
      <c r="AZN46" s="40951"/>
      <c r="AZO46" s="40951"/>
      <c r="AZP46" s="40951"/>
      <c r="AZQ46" s="40951"/>
      <c r="AZR46" s="40951"/>
      <c r="AZS46" s="40951"/>
      <c r="AZT46" s="40951"/>
      <c r="AZU46" s="40951"/>
      <c r="AZV46" s="40951"/>
      <c r="AZW46" s="40951"/>
      <c r="AZX46" s="40951"/>
      <c r="AZY46" s="40951"/>
      <c r="AZZ46" s="40951"/>
      <c r="BAA46" s="40951"/>
      <c r="BAB46" s="40951"/>
      <c r="BAC46" s="40951"/>
      <c r="BAD46" s="40951"/>
      <c r="BAE46" s="40951"/>
      <c r="BAF46" s="40951"/>
      <c r="BAG46" s="40951"/>
      <c r="BAH46" s="40951"/>
      <c r="BAI46" s="40951"/>
      <c r="BAJ46" s="40951"/>
      <c r="BAK46" s="40951"/>
      <c r="BAL46" s="40951"/>
      <c r="BAM46" s="40951"/>
      <c r="BAN46" s="40951"/>
      <c r="BAO46" s="40951"/>
      <c r="BAP46" s="40951"/>
      <c r="BAQ46" s="40951"/>
      <c r="BAR46" s="40951"/>
      <c r="BAS46" s="40951"/>
      <c r="BAT46" s="40951"/>
      <c r="BAU46" s="40951"/>
      <c r="BAV46" s="40951"/>
      <c r="BAW46" s="40951"/>
      <c r="BAX46" s="40951"/>
      <c r="BAY46" s="40951"/>
      <c r="BAZ46" s="40951"/>
      <c r="BBA46" s="40951"/>
      <c r="BBB46" s="40951"/>
      <c r="BBC46" s="40951"/>
      <c r="BBD46" s="40951"/>
      <c r="BBE46" s="40951"/>
      <c r="BBF46" s="40951"/>
      <c r="BBG46" s="40951"/>
      <c r="BBH46" s="40951"/>
      <c r="BBI46" s="40951"/>
      <c r="BBJ46" s="40951"/>
      <c r="BBK46" s="40951"/>
      <c r="BBL46" s="40951"/>
      <c r="BBM46" s="40951"/>
      <c r="BBN46" s="40951"/>
      <c r="BBO46" s="40951"/>
    </row>
    <row r="47" spans="1:1419" ht="19.5" customHeight="1" x14ac:dyDescent="0.25">
      <c r="A47" s="41919"/>
      <c r="B47" s="41920"/>
      <c r="C47" s="41920"/>
      <c r="D47" s="41920"/>
      <c r="E47" s="41920"/>
      <c r="F47" s="41920"/>
      <c r="G47" s="41920"/>
      <c r="H47" s="41920"/>
      <c r="I47" s="41920"/>
      <c r="J47" s="41920"/>
      <c r="K47" s="41920"/>
      <c r="L47" s="41920"/>
      <c r="M47" s="41920"/>
      <c r="N47" s="41920"/>
      <c r="O47" s="41920"/>
      <c r="P47" s="41920"/>
      <c r="Q47" s="41920"/>
      <c r="R47" s="41920"/>
      <c r="S47" s="41920"/>
      <c r="T47" s="41920"/>
      <c r="U47" s="41920"/>
      <c r="V47" s="41920"/>
      <c r="W47" s="41920"/>
      <c r="X47" s="41920"/>
      <c r="Y47" s="41920"/>
      <c r="Z47" s="41920"/>
      <c r="AA47" s="41920"/>
      <c r="AB47" s="41920"/>
      <c r="AC47" s="41920"/>
      <c r="AD47" s="41920"/>
      <c r="AE47" s="41920"/>
      <c r="AF47" s="41920"/>
      <c r="AG47" s="41920"/>
      <c r="AH47" s="41920"/>
      <c r="AI47" s="41920"/>
      <c r="AJ47" s="41920"/>
      <c r="AK47" s="41920"/>
      <c r="AL47" s="41920"/>
      <c r="AM47" s="41920"/>
      <c r="AN47" s="41920"/>
      <c r="AO47" s="41920"/>
      <c r="AP47" s="41920"/>
      <c r="AQ47" s="41920"/>
      <c r="AR47" s="41920"/>
      <c r="AS47" s="41920"/>
      <c r="AT47" s="41920"/>
      <c r="AU47" s="41920"/>
      <c r="AV47" s="41920"/>
      <c r="AW47" s="41920"/>
      <c r="AX47" s="41920"/>
      <c r="AY47" s="41920"/>
      <c r="AZ47" s="41920"/>
      <c r="BA47" s="41920"/>
      <c r="BB47" s="41920"/>
      <c r="BC47" s="41920"/>
      <c r="BD47" s="41920"/>
      <c r="BE47" s="41920"/>
      <c r="BF47" s="41920"/>
      <c r="BG47" s="41920"/>
      <c r="BH47" s="41920"/>
      <c r="BI47" s="41920"/>
      <c r="BJ47" s="41920"/>
      <c r="BK47" s="41920"/>
      <c r="BL47" s="41920"/>
      <c r="BM47" s="41920"/>
      <c r="BN47" s="41920"/>
      <c r="BO47" s="41920"/>
      <c r="BP47" s="41920"/>
      <c r="BQ47" s="41920"/>
      <c r="BR47" s="41920"/>
      <c r="BS47" s="41920"/>
      <c r="BT47" s="41920"/>
      <c r="BU47" s="41920"/>
      <c r="BV47" s="41920"/>
      <c r="BW47" s="41920"/>
      <c r="BX47" s="41920"/>
      <c r="BY47" s="41920"/>
      <c r="BZ47" s="41920"/>
      <c r="CA47" s="41920"/>
      <c r="CB47" s="41920"/>
      <c r="CC47" s="41920"/>
      <c r="CD47" s="41920"/>
      <c r="CE47" s="41920"/>
      <c r="CF47" s="41920"/>
      <c r="CG47" s="41920"/>
      <c r="CH47" s="41920"/>
      <c r="CI47" s="41920"/>
      <c r="CJ47" s="41920"/>
      <c r="CK47" s="41920"/>
      <c r="CL47" s="41920"/>
      <c r="CM47" s="41920"/>
      <c r="CN47" s="41921"/>
      <c r="CO47" s="40951"/>
      <c r="CP47" s="40951"/>
      <c r="CQ47" s="40951"/>
      <c r="CR47" s="40951"/>
      <c r="CS47" s="40951"/>
      <c r="CT47" s="40951"/>
      <c r="CU47" s="40951"/>
      <c r="CV47" s="40951"/>
      <c r="CW47" s="40951"/>
      <c r="CX47" s="40951"/>
      <c r="CY47" s="40951"/>
      <c r="CZ47" s="40951"/>
      <c r="DA47" s="40951"/>
      <c r="DB47" s="40951"/>
      <c r="DC47" s="40951"/>
      <c r="DD47" s="40951"/>
      <c r="DE47" s="40951"/>
      <c r="DF47" s="40951"/>
      <c r="DG47" s="40951"/>
      <c r="DH47" s="40951"/>
      <c r="DI47" s="40951"/>
      <c r="DJ47" s="40951"/>
      <c r="DK47" s="40951"/>
      <c r="DL47" s="40951"/>
      <c r="DM47" s="40951"/>
      <c r="DN47" s="40951"/>
      <c r="DO47" s="40951"/>
      <c r="DP47" s="40951"/>
      <c r="DQ47" s="40951"/>
      <c r="DR47" s="40951"/>
      <c r="DS47" s="40951"/>
      <c r="DT47" s="40951"/>
      <c r="DU47" s="40951"/>
      <c r="DV47" s="40951"/>
      <c r="DW47" s="40951"/>
      <c r="DX47" s="40951"/>
      <c r="DY47" s="40951"/>
      <c r="DZ47" s="40951"/>
      <c r="EA47" s="40951"/>
      <c r="EB47" s="40951"/>
      <c r="EC47" s="40951"/>
      <c r="ED47" s="40951"/>
      <c r="EE47" s="40951"/>
      <c r="EF47" s="40951"/>
      <c r="EG47" s="40951"/>
      <c r="EH47" s="40951"/>
      <c r="EI47" s="40951"/>
      <c r="EJ47" s="40951"/>
      <c r="EK47" s="40951"/>
      <c r="EL47" s="40951"/>
      <c r="EM47" s="40951"/>
      <c r="EN47" s="40951"/>
      <c r="EO47" s="40951"/>
      <c r="EP47" s="40951"/>
      <c r="EQ47" s="40951"/>
      <c r="ER47" s="40951"/>
      <c r="ES47" s="40951"/>
      <c r="ET47" s="40951"/>
      <c r="EU47" s="40951"/>
      <c r="EV47" s="40951"/>
      <c r="EW47" s="40951"/>
      <c r="EX47" s="40951"/>
      <c r="EY47" s="40951"/>
      <c r="EZ47" s="40951"/>
      <c r="FA47" s="40951"/>
      <c r="FB47" s="40951"/>
      <c r="FC47" s="40951"/>
      <c r="FD47" s="40951"/>
      <c r="FE47" s="40951"/>
      <c r="FF47" s="40951"/>
      <c r="FG47" s="40951"/>
      <c r="FH47" s="40951"/>
      <c r="FI47" s="40951"/>
      <c r="FJ47" s="40951"/>
      <c r="FK47" s="40951"/>
      <c r="FL47" s="40951"/>
      <c r="FM47" s="40951"/>
      <c r="FN47" s="40951"/>
      <c r="FO47" s="40951"/>
      <c r="FP47" s="40951"/>
      <c r="FQ47" s="40951"/>
      <c r="FR47" s="40951"/>
      <c r="FS47" s="40951"/>
      <c r="FT47" s="40951"/>
      <c r="FU47" s="40951"/>
      <c r="FV47" s="40951"/>
      <c r="FW47" s="40951"/>
      <c r="FX47" s="40951"/>
      <c r="FY47" s="40951"/>
      <c r="FZ47" s="40951"/>
      <c r="GA47" s="40951"/>
      <c r="GB47" s="40951"/>
      <c r="GC47" s="40951"/>
      <c r="GD47" s="40951"/>
      <c r="GE47" s="40951"/>
      <c r="GF47" s="40951"/>
      <c r="GG47" s="40951"/>
      <c r="GH47" s="40951"/>
      <c r="GI47" s="40951"/>
      <c r="GJ47" s="40951"/>
      <c r="GK47" s="40951"/>
      <c r="GL47" s="40951"/>
      <c r="GM47" s="40951"/>
      <c r="GN47" s="40951"/>
      <c r="GO47" s="40951"/>
      <c r="GP47" s="40951"/>
      <c r="GQ47" s="40951"/>
      <c r="GR47" s="40951"/>
      <c r="GS47" s="40951"/>
      <c r="GT47" s="40951"/>
      <c r="GU47" s="40951"/>
      <c r="GV47" s="40951"/>
      <c r="GW47" s="40951"/>
      <c r="GX47" s="40951"/>
      <c r="GY47" s="40951"/>
      <c r="GZ47" s="40951"/>
      <c r="HA47" s="40951"/>
      <c r="HB47" s="40951"/>
      <c r="HC47" s="40951"/>
      <c r="HD47" s="40951"/>
      <c r="HE47" s="40951"/>
      <c r="HF47" s="40951"/>
      <c r="HG47" s="40951"/>
      <c r="HH47" s="40951"/>
      <c r="HI47" s="40951"/>
      <c r="HJ47" s="40951"/>
      <c r="HK47" s="40951"/>
      <c r="HL47" s="40951"/>
      <c r="HM47" s="40951"/>
      <c r="HN47" s="40951"/>
      <c r="HO47" s="40951"/>
      <c r="HP47" s="40951"/>
      <c r="HQ47" s="40951"/>
      <c r="HR47" s="40951"/>
      <c r="HS47" s="40951"/>
      <c r="HT47" s="40951"/>
      <c r="HU47" s="40951"/>
      <c r="HV47" s="40951"/>
      <c r="HW47" s="40951"/>
      <c r="HX47" s="40951"/>
      <c r="HY47" s="40951"/>
      <c r="HZ47" s="40951"/>
      <c r="IA47" s="40951"/>
      <c r="IB47" s="40951"/>
      <c r="IC47" s="40951"/>
      <c r="ID47" s="40951"/>
      <c r="IE47" s="40951"/>
      <c r="IF47" s="40951"/>
      <c r="IG47" s="40951"/>
      <c r="IH47" s="40951"/>
      <c r="II47" s="40951"/>
      <c r="IJ47" s="40951"/>
      <c r="IK47" s="40951"/>
      <c r="IL47" s="40951"/>
      <c r="IM47" s="40951"/>
      <c r="IN47" s="40951"/>
      <c r="IO47" s="40951"/>
      <c r="IP47" s="40951"/>
      <c r="IQ47" s="40951"/>
      <c r="IR47" s="40951"/>
      <c r="IS47" s="40951"/>
      <c r="IT47" s="40951"/>
      <c r="IU47" s="40951"/>
      <c r="IV47" s="40951"/>
      <c r="IW47" s="40951"/>
      <c r="IX47" s="40951"/>
      <c r="IY47" s="40951"/>
      <c r="IZ47" s="40951"/>
      <c r="JA47" s="40951"/>
      <c r="JB47" s="40951"/>
      <c r="JC47" s="40951"/>
      <c r="JD47" s="40951"/>
      <c r="JE47" s="40951"/>
      <c r="JF47" s="40951"/>
      <c r="JG47" s="40951"/>
      <c r="JH47" s="40951"/>
      <c r="JI47" s="40951"/>
      <c r="JJ47" s="40951"/>
      <c r="JK47" s="40951"/>
      <c r="JL47" s="40951"/>
      <c r="JM47" s="40951"/>
      <c r="JN47" s="40951"/>
      <c r="JO47" s="40951"/>
      <c r="JP47" s="40951"/>
      <c r="JQ47" s="40951"/>
      <c r="JR47" s="40951"/>
      <c r="JS47" s="40951"/>
      <c r="JT47" s="40951"/>
      <c r="JU47" s="40951"/>
      <c r="JV47" s="40951"/>
      <c r="JW47" s="40951"/>
      <c r="JX47" s="40951"/>
      <c r="JY47" s="40951"/>
      <c r="JZ47" s="40951"/>
      <c r="KA47" s="40951"/>
      <c r="KB47" s="40951"/>
      <c r="KC47" s="40951"/>
      <c r="KD47" s="40951"/>
      <c r="KE47" s="40951"/>
      <c r="KF47" s="40951"/>
      <c r="KG47" s="40951"/>
      <c r="KH47" s="40951"/>
      <c r="KI47" s="40951"/>
      <c r="KJ47" s="40951"/>
      <c r="KK47" s="40951"/>
      <c r="KL47" s="40951"/>
      <c r="KM47" s="40951"/>
      <c r="KN47" s="40951"/>
      <c r="KO47" s="40951"/>
      <c r="KP47" s="40951"/>
      <c r="KQ47" s="40951"/>
      <c r="KR47" s="40951"/>
      <c r="KS47" s="40951"/>
      <c r="KT47" s="40951"/>
      <c r="KU47" s="40951"/>
      <c r="KV47" s="40951"/>
      <c r="KW47" s="40951"/>
      <c r="KX47" s="40951"/>
      <c r="KY47" s="40951"/>
      <c r="KZ47" s="40951"/>
      <c r="LA47" s="40951"/>
      <c r="LB47" s="40951"/>
      <c r="LC47" s="40951"/>
      <c r="LD47" s="40951"/>
      <c r="LE47" s="40951"/>
      <c r="LF47" s="40951"/>
      <c r="LG47" s="40951"/>
      <c r="LH47" s="40951"/>
      <c r="LI47" s="40951"/>
      <c r="LJ47" s="40951"/>
      <c r="LK47" s="40951"/>
      <c r="LL47" s="40951"/>
      <c r="LM47" s="40951"/>
      <c r="LN47" s="40951"/>
      <c r="LO47" s="40951"/>
      <c r="LP47" s="40951"/>
      <c r="LQ47" s="40951"/>
      <c r="LR47" s="40951"/>
      <c r="LS47" s="40951"/>
      <c r="LT47" s="40951"/>
      <c r="LU47" s="40951"/>
      <c r="LV47" s="40951"/>
      <c r="LW47" s="40951"/>
      <c r="LX47" s="40951"/>
      <c r="LY47" s="40951"/>
      <c r="LZ47" s="40951"/>
      <c r="MA47" s="40951"/>
      <c r="MB47" s="40951"/>
      <c r="MC47" s="40951"/>
      <c r="MD47" s="40951"/>
      <c r="ME47" s="40951"/>
      <c r="MF47" s="40951"/>
      <c r="MG47" s="40951"/>
      <c r="MH47" s="40951"/>
      <c r="MI47" s="40951"/>
      <c r="MJ47" s="40951"/>
      <c r="MK47" s="40951"/>
      <c r="ML47" s="40951"/>
      <c r="MM47" s="40951"/>
      <c r="MN47" s="40951"/>
      <c r="MO47" s="40951"/>
      <c r="MP47" s="40951"/>
      <c r="MQ47" s="40951"/>
      <c r="MR47" s="40951"/>
      <c r="MS47" s="40951"/>
      <c r="MT47" s="40951"/>
      <c r="MU47" s="40951"/>
      <c r="MV47" s="40951"/>
      <c r="MW47" s="40951"/>
      <c r="MX47" s="40951"/>
      <c r="MY47" s="40951"/>
      <c r="MZ47" s="40951"/>
      <c r="NA47" s="40951"/>
      <c r="NB47" s="40951"/>
      <c r="NC47" s="40951"/>
      <c r="ND47" s="40951"/>
      <c r="NE47" s="40951"/>
      <c r="NF47" s="40951"/>
      <c r="NG47" s="40951"/>
      <c r="NH47" s="40951"/>
      <c r="NI47" s="40951"/>
      <c r="NJ47" s="40951"/>
      <c r="NK47" s="40951"/>
      <c r="NL47" s="40951"/>
      <c r="NM47" s="40951"/>
      <c r="NN47" s="40951"/>
      <c r="NO47" s="40951"/>
      <c r="NP47" s="40951"/>
      <c r="NQ47" s="40951"/>
      <c r="NR47" s="40951"/>
      <c r="NS47" s="40951"/>
      <c r="NT47" s="40951"/>
      <c r="NU47" s="40951"/>
      <c r="NV47" s="40951"/>
      <c r="NW47" s="40951"/>
      <c r="NX47" s="40951"/>
      <c r="NY47" s="40951"/>
      <c r="NZ47" s="40951"/>
      <c r="OA47" s="40951"/>
      <c r="OB47" s="40951"/>
      <c r="OC47" s="40951"/>
      <c r="OD47" s="40951"/>
      <c r="OE47" s="40951"/>
      <c r="OF47" s="40951"/>
      <c r="OG47" s="40951"/>
      <c r="OH47" s="40951"/>
      <c r="OI47" s="40951"/>
      <c r="OJ47" s="40951"/>
      <c r="OK47" s="40951"/>
      <c r="OL47" s="40951"/>
      <c r="OM47" s="40951"/>
      <c r="ON47" s="40951"/>
      <c r="OO47" s="40951"/>
      <c r="OP47" s="40951"/>
      <c r="OQ47" s="40951"/>
      <c r="OR47" s="40951"/>
      <c r="OS47" s="40951"/>
      <c r="OT47" s="40951"/>
      <c r="OU47" s="40951"/>
      <c r="OV47" s="40951"/>
      <c r="OW47" s="40951"/>
      <c r="OX47" s="40951"/>
      <c r="OY47" s="40951"/>
      <c r="OZ47" s="40951"/>
      <c r="PA47" s="40951"/>
      <c r="PB47" s="40951"/>
      <c r="PC47" s="40951"/>
      <c r="PD47" s="40951"/>
      <c r="PE47" s="40951"/>
      <c r="PF47" s="40951"/>
      <c r="PG47" s="40951"/>
      <c r="PH47" s="40951"/>
      <c r="PI47" s="40951"/>
      <c r="PJ47" s="40951"/>
      <c r="PK47" s="40951"/>
      <c r="PL47" s="40951"/>
      <c r="PM47" s="40951"/>
      <c r="PN47" s="40951"/>
      <c r="PO47" s="40951"/>
      <c r="PP47" s="40951"/>
      <c r="PQ47" s="40951"/>
      <c r="PR47" s="40951"/>
      <c r="PS47" s="40951"/>
      <c r="PT47" s="40951"/>
      <c r="PU47" s="40951"/>
      <c r="PV47" s="40951"/>
      <c r="PW47" s="40951"/>
      <c r="PX47" s="40951"/>
      <c r="PY47" s="40951"/>
      <c r="PZ47" s="40951"/>
      <c r="QA47" s="40951"/>
      <c r="QB47" s="40951"/>
      <c r="QC47" s="40951"/>
      <c r="QD47" s="40951"/>
      <c r="QE47" s="40951"/>
      <c r="QF47" s="40951"/>
      <c r="QG47" s="40951"/>
      <c r="QH47" s="40951"/>
      <c r="QI47" s="40951"/>
      <c r="QJ47" s="40951"/>
      <c r="QK47" s="40951"/>
      <c r="QL47" s="40951"/>
      <c r="QM47" s="40951"/>
      <c r="QN47" s="40951"/>
      <c r="QO47" s="40951"/>
      <c r="QP47" s="40951"/>
      <c r="QQ47" s="40951"/>
      <c r="QR47" s="40951"/>
      <c r="QS47" s="40951"/>
      <c r="QT47" s="40951"/>
      <c r="QU47" s="40951"/>
      <c r="QV47" s="40951"/>
      <c r="QW47" s="40951"/>
      <c r="QX47" s="40951"/>
      <c r="QY47" s="40951"/>
      <c r="QZ47" s="40951"/>
      <c r="RA47" s="40951"/>
      <c r="RB47" s="40951"/>
      <c r="RC47" s="40951"/>
      <c r="RD47" s="40951"/>
      <c r="RE47" s="40951"/>
      <c r="RF47" s="40951"/>
      <c r="RG47" s="40951"/>
      <c r="RH47" s="40951"/>
      <c r="RI47" s="40951"/>
      <c r="RJ47" s="40951"/>
      <c r="RK47" s="40951"/>
      <c r="RL47" s="40951"/>
      <c r="RM47" s="40951"/>
      <c r="RN47" s="40951"/>
      <c r="RO47" s="40951"/>
      <c r="RP47" s="40951"/>
      <c r="RQ47" s="40951"/>
      <c r="RR47" s="40951"/>
      <c r="RS47" s="40951"/>
      <c r="RT47" s="40951"/>
      <c r="RU47" s="40951"/>
      <c r="RV47" s="40951"/>
      <c r="RW47" s="40951"/>
      <c r="RX47" s="40951"/>
      <c r="RY47" s="40951"/>
      <c r="RZ47" s="40951"/>
      <c r="SA47" s="40951"/>
      <c r="SB47" s="40951"/>
      <c r="SC47" s="40951"/>
      <c r="SD47" s="40951"/>
      <c r="SE47" s="40951"/>
      <c r="SF47" s="40951"/>
      <c r="SG47" s="40951"/>
      <c r="SH47" s="40951"/>
      <c r="SI47" s="40951"/>
      <c r="SJ47" s="40951"/>
      <c r="SK47" s="40951"/>
      <c r="SL47" s="40951"/>
      <c r="SM47" s="40951"/>
      <c r="SN47" s="40951"/>
      <c r="SO47" s="40951"/>
      <c r="SP47" s="40951"/>
      <c r="SQ47" s="40951"/>
      <c r="SR47" s="40951"/>
      <c r="SS47" s="40951"/>
      <c r="ST47" s="40951"/>
      <c r="SU47" s="40951"/>
      <c r="SV47" s="40951"/>
      <c r="SW47" s="40951"/>
      <c r="SX47" s="40951"/>
      <c r="SY47" s="40951"/>
      <c r="SZ47" s="40951"/>
      <c r="TA47" s="40951"/>
      <c r="TB47" s="40951"/>
      <c r="TC47" s="40951"/>
      <c r="TD47" s="40951"/>
      <c r="TE47" s="40951"/>
      <c r="TF47" s="40951"/>
      <c r="TG47" s="40951"/>
      <c r="TH47" s="40951"/>
      <c r="TI47" s="40951"/>
      <c r="TJ47" s="40951"/>
      <c r="TK47" s="40951"/>
      <c r="TL47" s="40951"/>
      <c r="TM47" s="40951"/>
      <c r="TN47" s="40951"/>
      <c r="TO47" s="40951"/>
      <c r="TP47" s="40951"/>
      <c r="TQ47" s="40951"/>
      <c r="TR47" s="40951"/>
      <c r="TS47" s="40951"/>
      <c r="TT47" s="40951"/>
      <c r="TU47" s="40951"/>
      <c r="TV47" s="40951"/>
      <c r="TW47" s="40951"/>
      <c r="TX47" s="40951"/>
      <c r="TY47" s="40951"/>
      <c r="TZ47" s="40951"/>
      <c r="UA47" s="40951"/>
      <c r="UB47" s="40951"/>
      <c r="UC47" s="40951"/>
      <c r="UD47" s="40951"/>
      <c r="UE47" s="40951"/>
      <c r="UF47" s="40951"/>
      <c r="UG47" s="40951"/>
      <c r="UH47" s="40951"/>
      <c r="UI47" s="40951"/>
      <c r="UJ47" s="40951"/>
      <c r="UK47" s="40951"/>
      <c r="UL47" s="40951"/>
      <c r="UM47" s="40951"/>
      <c r="UN47" s="40951"/>
      <c r="UO47" s="40951"/>
      <c r="UP47" s="40951"/>
      <c r="UQ47" s="40951"/>
      <c r="UR47" s="40951"/>
      <c r="US47" s="40951"/>
      <c r="UT47" s="40951"/>
      <c r="UU47" s="40951"/>
      <c r="UV47" s="40951"/>
      <c r="UW47" s="40951"/>
      <c r="UX47" s="40951"/>
      <c r="UY47" s="40951"/>
      <c r="UZ47" s="40951"/>
      <c r="VA47" s="40951"/>
      <c r="VB47" s="40951"/>
      <c r="VC47" s="40951"/>
      <c r="VD47" s="40951"/>
      <c r="VE47" s="40951"/>
      <c r="VF47" s="40951"/>
      <c r="VG47" s="40951"/>
      <c r="VH47" s="40951"/>
      <c r="VI47" s="40951"/>
      <c r="VJ47" s="40951"/>
      <c r="VK47" s="40951"/>
      <c r="VL47" s="40951"/>
      <c r="VM47" s="40951"/>
      <c r="VN47" s="40951"/>
      <c r="VO47" s="40951"/>
      <c r="VP47" s="40951"/>
      <c r="VQ47" s="40951"/>
      <c r="VR47" s="40951"/>
      <c r="VS47" s="40951"/>
      <c r="VT47" s="40951"/>
      <c r="VU47" s="40951"/>
      <c r="VV47" s="40951"/>
      <c r="VW47" s="40951"/>
      <c r="VX47" s="40951"/>
      <c r="VY47" s="40951"/>
      <c r="VZ47" s="40951"/>
      <c r="WA47" s="40951"/>
      <c r="WB47" s="40951"/>
      <c r="WC47" s="40951"/>
      <c r="WD47" s="40951"/>
      <c r="WE47" s="40951"/>
      <c r="WF47" s="40951"/>
      <c r="WG47" s="40951"/>
      <c r="WH47" s="40951"/>
      <c r="WI47" s="40951"/>
      <c r="WJ47" s="40951"/>
      <c r="WK47" s="40951"/>
      <c r="WL47" s="40951"/>
      <c r="WM47" s="40951"/>
      <c r="WN47" s="40951"/>
      <c r="WO47" s="40951"/>
      <c r="WP47" s="40951"/>
      <c r="WQ47" s="40951"/>
      <c r="WR47" s="40951"/>
      <c r="WS47" s="40951"/>
      <c r="WT47" s="40951"/>
      <c r="WU47" s="40951"/>
      <c r="WV47" s="40951"/>
      <c r="WW47" s="40951"/>
      <c r="WX47" s="40951"/>
      <c r="WY47" s="40951"/>
      <c r="WZ47" s="40951"/>
      <c r="XA47" s="40951"/>
      <c r="XB47" s="40951"/>
      <c r="XC47" s="40951"/>
      <c r="XD47" s="40951"/>
      <c r="XE47" s="40951"/>
      <c r="XF47" s="40951"/>
      <c r="XG47" s="40951"/>
      <c r="XH47" s="40951"/>
      <c r="XI47" s="40951"/>
      <c r="XJ47" s="40951"/>
      <c r="XK47" s="40951"/>
      <c r="XL47" s="40951"/>
      <c r="XM47" s="40951"/>
      <c r="XN47" s="40951"/>
      <c r="XO47" s="40951"/>
      <c r="XP47" s="40951"/>
      <c r="XQ47" s="40951"/>
      <c r="XR47" s="40951"/>
      <c r="XS47" s="40951"/>
      <c r="XT47" s="40951"/>
      <c r="XU47" s="40951"/>
      <c r="XV47" s="40951"/>
      <c r="XW47" s="40951"/>
      <c r="XX47" s="40951"/>
      <c r="XY47" s="40951"/>
      <c r="XZ47" s="40951"/>
      <c r="YA47" s="40951"/>
      <c r="YB47" s="40951"/>
      <c r="YC47" s="40951"/>
      <c r="YD47" s="40951"/>
      <c r="YE47" s="40951"/>
      <c r="YF47" s="40951"/>
      <c r="YG47" s="40951"/>
      <c r="YH47" s="40951"/>
      <c r="YI47" s="40951"/>
      <c r="YJ47" s="40951"/>
      <c r="YK47" s="40951"/>
      <c r="YL47" s="40951"/>
      <c r="YM47" s="40951"/>
      <c r="YN47" s="40951"/>
      <c r="YO47" s="40951"/>
      <c r="YP47" s="40951"/>
      <c r="YQ47" s="40951"/>
      <c r="YR47" s="40951"/>
      <c r="YS47" s="40951"/>
      <c r="YT47" s="40951"/>
      <c r="YU47" s="40951"/>
      <c r="YV47" s="40951"/>
      <c r="YW47" s="40951"/>
      <c r="YX47" s="40951"/>
      <c r="YY47" s="40951"/>
      <c r="YZ47" s="40951"/>
      <c r="ZA47" s="40951"/>
      <c r="ZB47" s="40951"/>
      <c r="ZC47" s="40951"/>
      <c r="ZD47" s="40951"/>
      <c r="ZE47" s="40951"/>
      <c r="ZF47" s="40951"/>
      <c r="ZG47" s="40951"/>
      <c r="ZH47" s="40951"/>
      <c r="ZI47" s="40951"/>
      <c r="ZJ47" s="40951"/>
      <c r="ZK47" s="40951"/>
      <c r="ZL47" s="40951"/>
      <c r="ZM47" s="40951"/>
      <c r="ZN47" s="40951"/>
      <c r="ZO47" s="40951"/>
      <c r="ZP47" s="40951"/>
      <c r="ZQ47" s="40951"/>
      <c r="ZR47" s="40951"/>
      <c r="ZS47" s="40951"/>
      <c r="ZT47" s="40951"/>
      <c r="ZU47" s="40951"/>
      <c r="ZV47" s="40951"/>
      <c r="ZW47" s="40951"/>
      <c r="ZX47" s="40951"/>
      <c r="ZY47" s="40951"/>
      <c r="ZZ47" s="40951"/>
      <c r="AAA47" s="40951"/>
      <c r="AAB47" s="40951"/>
      <c r="AAC47" s="40951"/>
      <c r="AAD47" s="40951"/>
      <c r="AAE47" s="40951"/>
      <c r="AAF47" s="40951"/>
      <c r="AAG47" s="40951"/>
      <c r="AAH47" s="40951"/>
      <c r="AAI47" s="40951"/>
      <c r="AAJ47" s="40951"/>
      <c r="AAK47" s="40951"/>
      <c r="AAL47" s="40951"/>
      <c r="AAM47" s="40951"/>
      <c r="AAN47" s="40951"/>
      <c r="AAO47" s="40951"/>
      <c r="AAP47" s="40951"/>
      <c r="AAQ47" s="40951"/>
      <c r="AAR47" s="40951"/>
      <c r="AAS47" s="40951"/>
      <c r="AAT47" s="40951"/>
      <c r="AAU47" s="40951"/>
      <c r="AAV47" s="40951"/>
      <c r="AAW47" s="40951"/>
      <c r="AAX47" s="40951"/>
      <c r="AAY47" s="40951"/>
      <c r="AAZ47" s="40951"/>
      <c r="ABA47" s="40951"/>
      <c r="ABB47" s="40951"/>
      <c r="ABC47" s="40951"/>
      <c r="ABD47" s="40951"/>
      <c r="ABE47" s="40951"/>
      <c r="ABF47" s="40951"/>
      <c r="ABG47" s="40951"/>
      <c r="ABH47" s="40951"/>
      <c r="ABI47" s="40951"/>
      <c r="ABJ47" s="40951"/>
      <c r="ABK47" s="40951"/>
      <c r="ABL47" s="40951"/>
      <c r="ABM47" s="40951"/>
      <c r="ABN47" s="40951"/>
      <c r="ABO47" s="40951"/>
      <c r="ABP47" s="40951"/>
      <c r="ABQ47" s="40951"/>
      <c r="ABR47" s="40951"/>
      <c r="ABS47" s="40951"/>
      <c r="ABT47" s="40951"/>
      <c r="ABU47" s="40951"/>
      <c r="ABV47" s="40951"/>
      <c r="ABW47" s="40951"/>
      <c r="ABX47" s="40951"/>
      <c r="ABY47" s="40951"/>
      <c r="ABZ47" s="40951"/>
      <c r="ACA47" s="40951"/>
      <c r="ACB47" s="40951"/>
      <c r="ACC47" s="40951"/>
      <c r="ACD47" s="40951"/>
      <c r="ACE47" s="40951"/>
      <c r="ACF47" s="40951"/>
      <c r="ACG47" s="40951"/>
      <c r="ACH47" s="40951"/>
      <c r="ACI47" s="40951"/>
      <c r="ACJ47" s="40951"/>
      <c r="ACK47" s="40951"/>
      <c r="ACL47" s="40951"/>
      <c r="ACM47" s="40951"/>
      <c r="ACN47" s="40951"/>
      <c r="ACO47" s="40951"/>
      <c r="ACP47" s="40951"/>
      <c r="ACQ47" s="40951"/>
      <c r="ACR47" s="40951"/>
      <c r="ACS47" s="40951"/>
      <c r="ACT47" s="40951"/>
      <c r="ACU47" s="40951"/>
      <c r="ACV47" s="40951"/>
      <c r="ACW47" s="40951"/>
      <c r="ACX47" s="40951"/>
      <c r="ACY47" s="40951"/>
      <c r="ACZ47" s="40951"/>
      <c r="ADA47" s="40951"/>
      <c r="ADB47" s="40951"/>
      <c r="ADC47" s="40951"/>
      <c r="ADD47" s="40951"/>
      <c r="ADE47" s="40951"/>
      <c r="ADF47" s="40951"/>
      <c r="ADG47" s="40951"/>
      <c r="ADH47" s="40951"/>
      <c r="ADI47" s="40951"/>
      <c r="ADJ47" s="40951"/>
      <c r="ADK47" s="40951"/>
      <c r="ADL47" s="40951"/>
      <c r="ADM47" s="40951"/>
      <c r="ADN47" s="40951"/>
      <c r="ADO47" s="40951"/>
      <c r="ADP47" s="40951"/>
      <c r="ADQ47" s="40951"/>
      <c r="ADR47" s="40951"/>
      <c r="ADS47" s="40951"/>
      <c r="ADT47" s="40951"/>
      <c r="ADU47" s="40951"/>
      <c r="ADV47" s="40951"/>
      <c r="ADW47" s="40951"/>
      <c r="ADX47" s="40951"/>
      <c r="ADY47" s="40951"/>
      <c r="ADZ47" s="40951"/>
      <c r="AEA47" s="40951"/>
      <c r="AEB47" s="40951"/>
      <c r="AEC47" s="40951"/>
      <c r="AED47" s="40951"/>
      <c r="AEE47" s="40951"/>
      <c r="AEF47" s="40951"/>
      <c r="AEG47" s="40951"/>
      <c r="AEH47" s="40951"/>
      <c r="AEI47" s="40951"/>
      <c r="AEJ47" s="40951"/>
      <c r="AEK47" s="40951"/>
      <c r="AEL47" s="40951"/>
      <c r="AEM47" s="40951"/>
      <c r="AEN47" s="40951"/>
      <c r="AEO47" s="40951"/>
      <c r="AEP47" s="40951"/>
      <c r="AEQ47" s="40951"/>
      <c r="AER47" s="40951"/>
      <c r="AES47" s="40951"/>
      <c r="AET47" s="40951"/>
      <c r="AEU47" s="40951"/>
      <c r="AEV47" s="40951"/>
      <c r="AEW47" s="40951"/>
      <c r="AEX47" s="40951"/>
      <c r="AEY47" s="40951"/>
      <c r="AEZ47" s="40951"/>
      <c r="AFA47" s="40951"/>
      <c r="AFB47" s="40951"/>
      <c r="AFC47" s="40951"/>
      <c r="AFD47" s="40951"/>
      <c r="AFE47" s="40951"/>
      <c r="AFF47" s="40951"/>
      <c r="AFG47" s="40951"/>
      <c r="AFH47" s="40951"/>
      <c r="AFI47" s="40951"/>
      <c r="AFJ47" s="40951"/>
      <c r="AFK47" s="40951"/>
      <c r="AFL47" s="40951"/>
      <c r="AFM47" s="40951"/>
      <c r="AFN47" s="40951"/>
      <c r="AFO47" s="40951"/>
      <c r="AFP47" s="40951"/>
      <c r="AFQ47" s="40951"/>
      <c r="AFR47" s="40951"/>
      <c r="AFS47" s="40951"/>
      <c r="AFT47" s="40951"/>
      <c r="AFU47" s="40951"/>
      <c r="AFV47" s="40951"/>
      <c r="AFW47" s="40951"/>
      <c r="AFX47" s="40951"/>
      <c r="AFY47" s="40951"/>
      <c r="AFZ47" s="40951"/>
      <c r="AGA47" s="40951"/>
      <c r="AGB47" s="40951"/>
      <c r="AGC47" s="40951"/>
      <c r="AGD47" s="40951"/>
      <c r="AGE47" s="40951"/>
      <c r="AGF47" s="40951"/>
      <c r="AGG47" s="40951"/>
      <c r="AGH47" s="40951"/>
      <c r="AGI47" s="40951"/>
      <c r="AGJ47" s="40951"/>
      <c r="AGK47" s="40951"/>
      <c r="AGL47" s="40951"/>
      <c r="AGM47" s="40951"/>
      <c r="AGN47" s="40951"/>
      <c r="AGO47" s="40951"/>
      <c r="AGP47" s="40951"/>
      <c r="AGQ47" s="40951"/>
      <c r="AGR47" s="40951"/>
      <c r="AGS47" s="40951"/>
      <c r="AGT47" s="40951"/>
      <c r="AGU47" s="40951"/>
      <c r="AGV47" s="40951"/>
      <c r="AGW47" s="40951"/>
      <c r="AGX47" s="40951"/>
      <c r="AGY47" s="40951"/>
      <c r="AGZ47" s="40951"/>
      <c r="AHA47" s="40951"/>
      <c r="AHB47" s="40951"/>
      <c r="AHC47" s="40951"/>
      <c r="AHD47" s="40951"/>
      <c r="AHE47" s="40951"/>
      <c r="AHF47" s="40951"/>
      <c r="AHG47" s="40951"/>
      <c r="AHH47" s="40951"/>
      <c r="AHI47" s="40951"/>
      <c r="AHJ47" s="40951"/>
      <c r="AHK47" s="40951"/>
      <c r="AHL47" s="40951"/>
      <c r="AHM47" s="40951"/>
      <c r="AHN47" s="40951"/>
      <c r="AHO47" s="40951"/>
      <c r="AHP47" s="40951"/>
      <c r="AHQ47" s="40951"/>
      <c r="AHR47" s="40951"/>
      <c r="AHS47" s="40951"/>
      <c r="AHT47" s="40951"/>
      <c r="AHU47" s="40951"/>
      <c r="AHV47" s="40951"/>
      <c r="AHW47" s="40951"/>
      <c r="AHX47" s="40951"/>
      <c r="AHY47" s="40951"/>
      <c r="AHZ47" s="40951"/>
      <c r="AIA47" s="40951"/>
      <c r="AIB47" s="40951"/>
      <c r="AIC47" s="40951"/>
      <c r="AID47" s="40951"/>
      <c r="AIE47" s="40951"/>
      <c r="AIF47" s="40951"/>
      <c r="AIG47" s="40951"/>
      <c r="AIH47" s="40951"/>
      <c r="AII47" s="40951"/>
      <c r="AIJ47" s="40951"/>
      <c r="AIK47" s="40951"/>
      <c r="AIL47" s="40951"/>
      <c r="AIM47" s="40951"/>
      <c r="AIN47" s="40951"/>
      <c r="AIO47" s="40951"/>
      <c r="AIP47" s="40951"/>
      <c r="AIQ47" s="40951"/>
      <c r="AIR47" s="40951"/>
      <c r="AIS47" s="40951"/>
      <c r="AIT47" s="40951"/>
      <c r="AIU47" s="40951"/>
      <c r="AIV47" s="40951"/>
      <c r="AIW47" s="40951"/>
      <c r="AIX47" s="40951"/>
      <c r="AIY47" s="40951"/>
      <c r="AIZ47" s="40951"/>
      <c r="AJA47" s="40951"/>
      <c r="AJB47" s="40951"/>
      <c r="AJC47" s="40951"/>
      <c r="AJD47" s="40951"/>
      <c r="AJE47" s="40951"/>
      <c r="AJF47" s="40951"/>
      <c r="AJG47" s="40951"/>
      <c r="AJH47" s="40951"/>
      <c r="AJI47" s="40951"/>
      <c r="AJJ47" s="40951"/>
      <c r="AJK47" s="40951"/>
      <c r="AJL47" s="40951"/>
      <c r="AJM47" s="40951"/>
      <c r="AJN47" s="40951"/>
      <c r="AJO47" s="40951"/>
      <c r="AJP47" s="40951"/>
      <c r="AJQ47" s="40951"/>
      <c r="AJR47" s="40951"/>
      <c r="AJS47" s="40951"/>
      <c r="AJT47" s="40951"/>
      <c r="AJU47" s="40951"/>
      <c r="AJV47" s="40951"/>
      <c r="AJW47" s="40951"/>
      <c r="AJX47" s="40951"/>
      <c r="AJY47" s="40951"/>
      <c r="AJZ47" s="40951"/>
      <c r="AKA47" s="40951"/>
      <c r="AKB47" s="40951"/>
      <c r="AKC47" s="40951"/>
      <c r="AKD47" s="40951"/>
      <c r="AKE47" s="40951"/>
      <c r="AKF47" s="40951"/>
      <c r="AKG47" s="40951"/>
      <c r="AKH47" s="40951"/>
      <c r="AKI47" s="40951"/>
      <c r="AKJ47" s="40951"/>
      <c r="AKK47" s="40951"/>
      <c r="AKL47" s="40951"/>
      <c r="AKM47" s="40951"/>
      <c r="AKN47" s="40951"/>
      <c r="AKO47" s="40951"/>
      <c r="AKP47" s="40951"/>
      <c r="AKQ47" s="40951"/>
      <c r="AKR47" s="40951"/>
      <c r="AKS47" s="40951"/>
      <c r="AKT47" s="40951"/>
      <c r="AKU47" s="40951"/>
      <c r="AKV47" s="40951"/>
      <c r="AKW47" s="40951"/>
      <c r="AKX47" s="40951"/>
      <c r="AKY47" s="40951"/>
      <c r="AKZ47" s="40951"/>
      <c r="ALA47" s="40951"/>
      <c r="ALB47" s="40951"/>
      <c r="ALC47" s="40951"/>
      <c r="ALD47" s="40951"/>
      <c r="ALE47" s="40951"/>
      <c r="ALF47" s="40951"/>
      <c r="ALG47" s="40951"/>
      <c r="ALH47" s="40951"/>
      <c r="ALI47" s="40951"/>
      <c r="ALJ47" s="40951"/>
      <c r="ALK47" s="40951"/>
      <c r="ALL47" s="40951"/>
      <c r="ALM47" s="40951"/>
      <c r="ALN47" s="40951"/>
      <c r="ALO47" s="40951"/>
      <c r="ALP47" s="40951"/>
      <c r="ALQ47" s="40951"/>
      <c r="ALR47" s="40951"/>
      <c r="ALS47" s="40951"/>
      <c r="ALT47" s="40951"/>
      <c r="ALU47" s="40951"/>
      <c r="ALV47" s="40951"/>
      <c r="ALW47" s="40951"/>
      <c r="ALX47" s="40951"/>
      <c r="ALY47" s="40951"/>
      <c r="ALZ47" s="40951"/>
      <c r="AMA47" s="40951"/>
      <c r="AMB47" s="40951"/>
      <c r="AMC47" s="40951"/>
      <c r="AMD47" s="40951"/>
      <c r="AME47" s="40951"/>
      <c r="AMF47" s="40951"/>
      <c r="AMG47" s="40951"/>
      <c r="AMH47" s="40951"/>
      <c r="AMI47" s="40951"/>
      <c r="AMJ47" s="40951"/>
      <c r="AMK47" s="40951"/>
      <c r="AML47" s="40951"/>
      <c r="AMM47" s="40951"/>
      <c r="AMN47" s="40951"/>
      <c r="AMO47" s="40951"/>
      <c r="AMP47" s="40951"/>
      <c r="AMQ47" s="40951"/>
      <c r="AMR47" s="40951"/>
      <c r="AMS47" s="40951"/>
      <c r="AMT47" s="40951"/>
      <c r="AMU47" s="40951"/>
      <c r="AMV47" s="40951"/>
      <c r="AMW47" s="40951"/>
      <c r="AMX47" s="40951"/>
      <c r="AMY47" s="40951"/>
      <c r="AMZ47" s="40951"/>
      <c r="ANA47" s="40951"/>
      <c r="ANB47" s="40951"/>
      <c r="ANC47" s="40951"/>
      <c r="AND47" s="40951"/>
      <c r="ANE47" s="40951"/>
      <c r="ANF47" s="40951"/>
      <c r="ANG47" s="40951"/>
      <c r="ANH47" s="40951"/>
      <c r="ANI47" s="40951"/>
      <c r="ANJ47" s="40951"/>
      <c r="ANK47" s="40951"/>
      <c r="ANL47" s="40951"/>
      <c r="ANM47" s="40951"/>
      <c r="ANN47" s="40951"/>
      <c r="ANO47" s="40951"/>
      <c r="ANP47" s="40951"/>
      <c r="ANQ47" s="40951"/>
      <c r="ANR47" s="40951"/>
      <c r="ANS47" s="40951"/>
      <c r="ANT47" s="40951"/>
      <c r="ANU47" s="40951"/>
      <c r="ANV47" s="40951"/>
      <c r="ANW47" s="40951"/>
      <c r="ANX47" s="40951"/>
      <c r="ANY47" s="40951"/>
      <c r="ANZ47" s="40951"/>
      <c r="AOA47" s="40951"/>
      <c r="AOB47" s="40951"/>
      <c r="AOC47" s="40951"/>
      <c r="AOD47" s="40951"/>
      <c r="AOE47" s="40951"/>
      <c r="AOF47" s="40951"/>
      <c r="AOG47" s="40951"/>
      <c r="AOH47" s="40951"/>
      <c r="AOI47" s="40951"/>
      <c r="AOJ47" s="40951"/>
      <c r="AOK47" s="40951"/>
      <c r="AOL47" s="40951"/>
      <c r="AOM47" s="40951"/>
      <c r="AON47" s="40951"/>
      <c r="AOO47" s="40951"/>
      <c r="AOP47" s="40951"/>
      <c r="AOQ47" s="40951"/>
      <c r="AOR47" s="40951"/>
      <c r="AOS47" s="40951"/>
      <c r="AOT47" s="40951"/>
      <c r="AOU47" s="40951"/>
      <c r="AOV47" s="40951"/>
      <c r="AOW47" s="40951"/>
      <c r="AOX47" s="40951"/>
      <c r="AOY47" s="40951"/>
      <c r="AOZ47" s="40951"/>
      <c r="APA47" s="40951"/>
      <c r="APB47" s="40951"/>
      <c r="APC47" s="40951"/>
      <c r="APD47" s="40951"/>
      <c r="APE47" s="40951"/>
      <c r="APF47" s="40951"/>
      <c r="APG47" s="40951"/>
      <c r="APH47" s="40951"/>
      <c r="API47" s="40951"/>
      <c r="APJ47" s="40951"/>
      <c r="APK47" s="40951"/>
      <c r="APL47" s="40951"/>
      <c r="APM47" s="40951"/>
      <c r="APN47" s="40951"/>
      <c r="APO47" s="40951"/>
      <c r="APP47" s="40951"/>
      <c r="APQ47" s="40951"/>
      <c r="APR47" s="40951"/>
      <c r="APS47" s="40951"/>
      <c r="APT47" s="40951"/>
      <c r="APU47" s="40951"/>
      <c r="APV47" s="40951"/>
      <c r="APW47" s="40951"/>
      <c r="APX47" s="40951"/>
      <c r="APY47" s="40951"/>
      <c r="APZ47" s="40951"/>
      <c r="AQA47" s="40951"/>
      <c r="AQB47" s="40951"/>
      <c r="AQC47" s="40951"/>
      <c r="AQD47" s="40951"/>
      <c r="AQE47" s="40951"/>
      <c r="AQF47" s="40951"/>
      <c r="AQG47" s="40951"/>
      <c r="AQH47" s="40951"/>
      <c r="AQI47" s="40951"/>
      <c r="AQJ47" s="40951"/>
      <c r="AQK47" s="40951"/>
      <c r="AQL47" s="40951"/>
      <c r="AQM47" s="40951"/>
      <c r="AQN47" s="40951"/>
      <c r="AQO47" s="40951"/>
      <c r="AQP47" s="40951"/>
      <c r="AQQ47" s="40951"/>
      <c r="AQR47" s="40951"/>
      <c r="AQS47" s="40951"/>
      <c r="AQT47" s="40951"/>
      <c r="AQU47" s="40951"/>
      <c r="AQV47" s="40951"/>
      <c r="AQW47" s="40951"/>
      <c r="AQX47" s="40951"/>
      <c r="AQY47" s="40951"/>
      <c r="AQZ47" s="40951"/>
      <c r="ARA47" s="40951"/>
      <c r="ARB47" s="40951"/>
      <c r="ARC47" s="40951"/>
      <c r="ARD47" s="40951"/>
      <c r="ARE47" s="40951"/>
      <c r="ARF47" s="40951"/>
      <c r="ARG47" s="40951"/>
      <c r="ARH47" s="40951"/>
      <c r="ARI47" s="40951"/>
      <c r="ARJ47" s="40951"/>
      <c r="ARK47" s="40951"/>
      <c r="ARL47" s="40951"/>
      <c r="ARM47" s="40951"/>
      <c r="ARN47" s="40951"/>
      <c r="ARO47" s="40951"/>
      <c r="ARP47" s="40951"/>
      <c r="ARQ47" s="40951"/>
      <c r="ARR47" s="40951"/>
      <c r="ARS47" s="40951"/>
      <c r="ART47" s="40951"/>
      <c r="ARU47" s="40951"/>
      <c r="ARV47" s="40951"/>
      <c r="ARW47" s="40951"/>
      <c r="ARX47" s="40951"/>
      <c r="ARY47" s="40951"/>
      <c r="ARZ47" s="40951"/>
      <c r="ASA47" s="40951"/>
      <c r="ASB47" s="40951"/>
      <c r="ASC47" s="40951"/>
      <c r="ASD47" s="40951"/>
      <c r="ASE47" s="40951"/>
      <c r="ASF47" s="40951"/>
      <c r="ASG47" s="40951"/>
      <c r="ASH47" s="40951"/>
      <c r="ASI47" s="40951"/>
      <c r="ASJ47" s="40951"/>
      <c r="ASK47" s="40951"/>
      <c r="ASL47" s="40951"/>
      <c r="ASM47" s="40951"/>
      <c r="ASN47" s="40951"/>
      <c r="ASO47" s="40951"/>
      <c r="ASP47" s="40951"/>
      <c r="ASQ47" s="40951"/>
      <c r="ASR47" s="40951"/>
      <c r="ASS47" s="40951"/>
      <c r="AST47" s="40951"/>
      <c r="ASU47" s="40951"/>
      <c r="ASV47" s="40951"/>
      <c r="ASW47" s="40951"/>
      <c r="ASX47" s="40951"/>
      <c r="ASY47" s="40951"/>
      <c r="ASZ47" s="40951"/>
      <c r="ATA47" s="40951"/>
      <c r="ATB47" s="40951"/>
      <c r="ATC47" s="40951"/>
      <c r="ATD47" s="40951"/>
      <c r="ATE47" s="40951"/>
      <c r="ATF47" s="40951"/>
      <c r="ATG47" s="40951"/>
      <c r="ATH47" s="40951"/>
      <c r="ATI47" s="40951"/>
      <c r="ATJ47" s="40951"/>
      <c r="ATK47" s="40951"/>
      <c r="ATL47" s="40951"/>
      <c r="ATM47" s="40951"/>
      <c r="ATN47" s="40951"/>
      <c r="ATO47" s="40951"/>
      <c r="ATP47" s="40951"/>
      <c r="ATQ47" s="40951"/>
      <c r="ATR47" s="40951"/>
      <c r="ATS47" s="40951"/>
      <c r="ATT47" s="40951"/>
      <c r="ATU47" s="40951"/>
      <c r="ATV47" s="40951"/>
      <c r="ATW47" s="40951"/>
      <c r="ATX47" s="40951"/>
      <c r="ATY47" s="40951"/>
      <c r="ATZ47" s="40951"/>
      <c r="AUA47" s="40951"/>
      <c r="AUB47" s="40951"/>
      <c r="AUC47" s="40951"/>
      <c r="AUD47" s="40951"/>
      <c r="AUE47" s="40951"/>
      <c r="AUF47" s="40951"/>
      <c r="AUG47" s="40951"/>
      <c r="AUH47" s="40951"/>
      <c r="AUI47" s="40951"/>
      <c r="AUJ47" s="40951"/>
      <c r="AUK47" s="40951"/>
      <c r="AUL47" s="40951"/>
      <c r="AUM47" s="40951"/>
      <c r="AUN47" s="40951"/>
      <c r="AUO47" s="40951"/>
      <c r="AUP47" s="40951"/>
      <c r="AUQ47" s="40951"/>
      <c r="AUR47" s="40951"/>
      <c r="AUS47" s="40951"/>
      <c r="AUT47" s="40951"/>
      <c r="AUU47" s="40951"/>
      <c r="AUV47" s="40951"/>
      <c r="AUW47" s="40951"/>
      <c r="AUX47" s="40951"/>
      <c r="AUY47" s="40951"/>
      <c r="AUZ47" s="40951"/>
      <c r="AVA47" s="40951"/>
      <c r="AVB47" s="40951"/>
      <c r="AVC47" s="40951"/>
      <c r="AVD47" s="40951"/>
      <c r="AVE47" s="40951"/>
      <c r="AVF47" s="40951"/>
      <c r="AVG47" s="40951"/>
      <c r="AVH47" s="40951"/>
      <c r="AVI47" s="40951"/>
      <c r="AVJ47" s="40951"/>
      <c r="AVK47" s="40951"/>
      <c r="AVL47" s="40951"/>
      <c r="AVM47" s="40951"/>
      <c r="AVN47" s="40951"/>
      <c r="AVO47" s="40951"/>
      <c r="AVP47" s="40951"/>
      <c r="AVQ47" s="40951"/>
      <c r="AVR47" s="40951"/>
      <c r="AVS47" s="40951"/>
      <c r="AVT47" s="40951"/>
      <c r="AVU47" s="40951"/>
      <c r="AVV47" s="40951"/>
      <c r="AVW47" s="40951"/>
      <c r="AVX47" s="40951"/>
      <c r="AVY47" s="40951"/>
      <c r="AVZ47" s="40951"/>
      <c r="AWA47" s="40951"/>
      <c r="AWB47" s="40951"/>
      <c r="AWC47" s="40951"/>
      <c r="AWD47" s="40951"/>
      <c r="AWE47" s="40951"/>
      <c r="AWF47" s="40951"/>
      <c r="AWG47" s="40951"/>
      <c r="AWH47" s="40951"/>
      <c r="AWI47" s="40951"/>
      <c r="AWJ47" s="40951"/>
      <c r="AWK47" s="40951"/>
      <c r="AWL47" s="40951"/>
      <c r="AWM47" s="40951"/>
      <c r="AWN47" s="40951"/>
      <c r="AWO47" s="40951"/>
      <c r="AWP47" s="40951"/>
      <c r="AWQ47" s="40951"/>
      <c r="AWR47" s="40951"/>
      <c r="AWS47" s="40951"/>
      <c r="AWT47" s="40951"/>
      <c r="AWU47" s="40951"/>
      <c r="AWV47" s="40951"/>
      <c r="AWW47" s="40951"/>
      <c r="AWX47" s="40951"/>
      <c r="AWY47" s="40951"/>
      <c r="AWZ47" s="40951"/>
      <c r="AXA47" s="40951"/>
      <c r="AXB47" s="40951"/>
      <c r="AXC47" s="40951"/>
      <c r="AXD47" s="40951"/>
      <c r="AXE47" s="40951"/>
      <c r="AXF47" s="40951"/>
      <c r="AXG47" s="40951"/>
      <c r="AXH47" s="40951"/>
      <c r="AXI47" s="40951"/>
      <c r="AXJ47" s="40951"/>
      <c r="AXK47" s="40951"/>
      <c r="AXL47" s="40951"/>
      <c r="AXM47" s="40951"/>
      <c r="AXN47" s="40951"/>
      <c r="AXO47" s="40951"/>
      <c r="AXP47" s="40951"/>
      <c r="AXQ47" s="40951"/>
      <c r="AXR47" s="40951"/>
      <c r="AXS47" s="40951"/>
      <c r="AXT47" s="40951"/>
      <c r="AXU47" s="40951"/>
      <c r="AXV47" s="40951"/>
      <c r="AXW47" s="40951"/>
      <c r="AXX47" s="40951"/>
      <c r="AXY47" s="40951"/>
      <c r="AXZ47" s="40951"/>
      <c r="AYA47" s="40951"/>
      <c r="AYB47" s="40951"/>
      <c r="AYC47" s="40951"/>
      <c r="AYD47" s="40951"/>
      <c r="AYE47" s="40951"/>
      <c r="AYF47" s="40951"/>
      <c r="AYG47" s="40951"/>
      <c r="AYH47" s="40951"/>
      <c r="AYI47" s="40951"/>
      <c r="AYJ47" s="40951"/>
      <c r="AYK47" s="40951"/>
      <c r="AYL47" s="40951"/>
      <c r="AYM47" s="40951"/>
      <c r="AYN47" s="40951"/>
      <c r="AYO47" s="40951"/>
      <c r="AYP47" s="40951"/>
      <c r="AYQ47" s="40951"/>
      <c r="AYR47" s="40951"/>
      <c r="AYS47" s="40951"/>
      <c r="AYT47" s="40951"/>
      <c r="AYU47" s="40951"/>
      <c r="AYV47" s="40951"/>
      <c r="AYW47" s="40951"/>
      <c r="AYX47" s="40951"/>
      <c r="AYY47" s="40951"/>
      <c r="AYZ47" s="40951"/>
      <c r="AZA47" s="40951"/>
      <c r="AZB47" s="40951"/>
      <c r="AZC47" s="40951"/>
      <c r="AZD47" s="40951"/>
      <c r="AZE47" s="40951"/>
      <c r="AZF47" s="40951"/>
      <c r="AZG47" s="40951"/>
      <c r="AZH47" s="40951"/>
      <c r="AZI47" s="40951"/>
      <c r="AZJ47" s="40951"/>
      <c r="AZK47" s="40951"/>
      <c r="AZL47" s="40951"/>
      <c r="AZM47" s="40951"/>
      <c r="AZN47" s="40951"/>
      <c r="AZO47" s="40951"/>
      <c r="AZP47" s="40951"/>
      <c r="AZQ47" s="40951"/>
      <c r="AZR47" s="40951"/>
      <c r="AZS47" s="40951"/>
      <c r="AZT47" s="40951"/>
      <c r="AZU47" s="40951"/>
      <c r="AZV47" s="40951"/>
      <c r="AZW47" s="40951"/>
      <c r="AZX47" s="40951"/>
      <c r="AZY47" s="40951"/>
      <c r="AZZ47" s="40951"/>
      <c r="BAA47" s="40951"/>
      <c r="BAB47" s="40951"/>
      <c r="BAC47" s="40951"/>
      <c r="BAD47" s="40951"/>
      <c r="BAE47" s="40951"/>
      <c r="BAF47" s="40951"/>
      <c r="BAG47" s="40951"/>
      <c r="BAH47" s="40951"/>
      <c r="BAI47" s="40951"/>
      <c r="BAJ47" s="40951"/>
      <c r="BAK47" s="40951"/>
      <c r="BAL47" s="40951"/>
      <c r="BAM47" s="40951"/>
      <c r="BAN47" s="40951"/>
      <c r="BAO47" s="40951"/>
      <c r="BAP47" s="40951"/>
      <c r="BAQ47" s="40951"/>
      <c r="BAR47" s="40951"/>
      <c r="BAS47" s="40951"/>
      <c r="BAT47" s="40951"/>
      <c r="BAU47" s="40951"/>
      <c r="BAV47" s="40951"/>
      <c r="BAW47" s="40951"/>
      <c r="BAX47" s="40951"/>
      <c r="BAY47" s="40951"/>
      <c r="BAZ47" s="40951"/>
      <c r="BBA47" s="40951"/>
      <c r="BBB47" s="40951"/>
      <c r="BBC47" s="40951"/>
      <c r="BBD47" s="40951"/>
      <c r="BBE47" s="40951"/>
      <c r="BBF47" s="40951"/>
      <c r="BBG47" s="40951"/>
      <c r="BBH47" s="40951"/>
      <c r="BBI47" s="40951"/>
      <c r="BBJ47" s="40951"/>
      <c r="BBK47" s="40951"/>
      <c r="BBL47" s="40951"/>
      <c r="BBM47" s="40951"/>
      <c r="BBN47" s="40951"/>
      <c r="BBO47" s="40951"/>
    </row>
    <row r="48" spans="1:1419" ht="19.5" customHeight="1" x14ac:dyDescent="0.25">
      <c r="A48" s="41922"/>
      <c r="B48" s="41923"/>
      <c r="C48" s="41923"/>
      <c r="D48" s="41923"/>
      <c r="E48" s="41923"/>
      <c r="F48" s="41923"/>
      <c r="G48" s="41923"/>
      <c r="H48" s="41923"/>
      <c r="I48" s="41923"/>
      <c r="J48" s="41923"/>
      <c r="K48" s="41923"/>
      <c r="L48" s="41923"/>
      <c r="M48" s="41923"/>
      <c r="N48" s="41923"/>
      <c r="O48" s="41923"/>
      <c r="P48" s="41923"/>
      <c r="Q48" s="41923"/>
      <c r="R48" s="41923"/>
      <c r="S48" s="41923"/>
      <c r="T48" s="41923"/>
      <c r="U48" s="41923"/>
      <c r="V48" s="41923"/>
      <c r="W48" s="41923"/>
      <c r="X48" s="41923"/>
      <c r="Y48" s="41923"/>
      <c r="Z48" s="41923"/>
      <c r="AA48" s="41923"/>
      <c r="AB48" s="41923"/>
      <c r="AC48" s="41923"/>
      <c r="AD48" s="41923"/>
      <c r="AE48" s="41923"/>
      <c r="AF48" s="41923"/>
      <c r="AG48" s="41923"/>
      <c r="AH48" s="41923"/>
      <c r="AI48" s="41923"/>
      <c r="AJ48" s="41923"/>
      <c r="AK48" s="41923"/>
      <c r="AL48" s="41923"/>
      <c r="AM48" s="41923"/>
      <c r="AN48" s="41923"/>
      <c r="AO48" s="41923"/>
      <c r="AP48" s="41923"/>
      <c r="AQ48" s="41923"/>
      <c r="AR48" s="41923"/>
      <c r="AS48" s="41923"/>
      <c r="AT48" s="41923"/>
      <c r="AU48" s="41923"/>
      <c r="AV48" s="41923"/>
      <c r="AW48" s="41923"/>
      <c r="AX48" s="41923"/>
      <c r="AY48" s="41923"/>
      <c r="AZ48" s="41923"/>
      <c r="BA48" s="41923"/>
      <c r="BB48" s="41923"/>
      <c r="BC48" s="41923"/>
      <c r="BD48" s="41923"/>
      <c r="BE48" s="41923"/>
      <c r="BF48" s="41923"/>
      <c r="BG48" s="41923"/>
      <c r="BH48" s="41923"/>
      <c r="BI48" s="41923"/>
      <c r="BJ48" s="41923"/>
      <c r="BK48" s="41923"/>
      <c r="BL48" s="41923"/>
      <c r="BM48" s="41923"/>
      <c r="BN48" s="41923"/>
      <c r="BO48" s="41923"/>
      <c r="BP48" s="41923"/>
      <c r="BQ48" s="41923"/>
      <c r="BR48" s="41923"/>
      <c r="BS48" s="41923"/>
      <c r="BT48" s="41923"/>
      <c r="BU48" s="41923"/>
      <c r="BV48" s="41923"/>
      <c r="BW48" s="41923"/>
      <c r="BX48" s="41923"/>
      <c r="BY48" s="41923"/>
      <c r="BZ48" s="41923"/>
      <c r="CA48" s="41923"/>
      <c r="CB48" s="41923"/>
      <c r="CC48" s="41923"/>
      <c r="CD48" s="41923"/>
      <c r="CE48" s="41923"/>
      <c r="CF48" s="41923"/>
      <c r="CG48" s="41923"/>
      <c r="CH48" s="41923"/>
      <c r="CI48" s="41923"/>
      <c r="CJ48" s="41923"/>
      <c r="CK48" s="41923"/>
      <c r="CL48" s="41923"/>
      <c r="CM48" s="41923"/>
      <c r="CN48" s="41924"/>
      <c r="CO48" s="40951"/>
      <c r="CP48" s="40951"/>
      <c r="CQ48" s="40951"/>
      <c r="CR48" s="40951"/>
      <c r="CS48" s="40951"/>
      <c r="CT48" s="40951"/>
      <c r="CU48" s="40951"/>
      <c r="CV48" s="40951"/>
      <c r="CW48" s="40951"/>
      <c r="CX48" s="40951"/>
      <c r="CY48" s="40951"/>
      <c r="CZ48" s="40951"/>
      <c r="DA48" s="40951"/>
      <c r="DB48" s="40951"/>
      <c r="DC48" s="40951"/>
      <c r="DD48" s="40951"/>
      <c r="DE48" s="40951"/>
      <c r="DF48" s="40951"/>
      <c r="DG48" s="40951"/>
      <c r="DH48" s="40951"/>
      <c r="DI48" s="40951"/>
      <c r="DJ48" s="40951"/>
      <c r="DK48" s="40951"/>
      <c r="DL48" s="40951"/>
      <c r="DM48" s="40951"/>
      <c r="DN48" s="40951"/>
      <c r="DO48" s="40951"/>
      <c r="DP48" s="40951"/>
      <c r="DQ48" s="40951"/>
      <c r="DR48" s="40951"/>
      <c r="DS48" s="40951"/>
      <c r="DT48" s="40951"/>
      <c r="DU48" s="40951"/>
      <c r="DV48" s="40951"/>
      <c r="DW48" s="40951"/>
      <c r="DX48" s="40951"/>
      <c r="DY48" s="40951"/>
      <c r="DZ48" s="40951"/>
      <c r="EA48" s="40951"/>
      <c r="EB48" s="40951"/>
      <c r="EC48" s="40951"/>
      <c r="ED48" s="40951"/>
      <c r="EE48" s="40951"/>
      <c r="EF48" s="40951"/>
      <c r="EG48" s="40951"/>
      <c r="EH48" s="40951"/>
      <c r="EI48" s="40951"/>
      <c r="EJ48" s="40951"/>
      <c r="EK48" s="40951"/>
      <c r="EL48" s="40951"/>
      <c r="EM48" s="40951"/>
      <c r="EN48" s="40951"/>
      <c r="EO48" s="40951"/>
      <c r="EP48" s="40951"/>
      <c r="EQ48" s="40951"/>
      <c r="ER48" s="40951"/>
      <c r="ES48" s="40951"/>
      <c r="ET48" s="40951"/>
      <c r="EU48" s="40951"/>
      <c r="EV48" s="40951"/>
      <c r="EW48" s="40951"/>
      <c r="EX48" s="40951"/>
      <c r="EY48" s="40951"/>
      <c r="EZ48" s="40951"/>
      <c r="FA48" s="40951"/>
      <c r="FB48" s="40951"/>
      <c r="FC48" s="40951"/>
      <c r="FD48" s="40951"/>
      <c r="FE48" s="40951"/>
      <c r="FF48" s="40951"/>
      <c r="FG48" s="40951"/>
      <c r="FH48" s="40951"/>
      <c r="FI48" s="40951"/>
      <c r="FJ48" s="40951"/>
      <c r="FK48" s="40951"/>
      <c r="FL48" s="40951"/>
      <c r="FM48" s="40951"/>
      <c r="FN48" s="40951"/>
      <c r="FO48" s="40951"/>
      <c r="FP48" s="40951"/>
      <c r="FQ48" s="40951"/>
      <c r="FR48" s="40951"/>
      <c r="FS48" s="40951"/>
      <c r="FT48" s="40951"/>
      <c r="FU48" s="40951"/>
      <c r="FV48" s="40951"/>
      <c r="FW48" s="40951"/>
      <c r="FX48" s="40951"/>
      <c r="FY48" s="40951"/>
      <c r="FZ48" s="40951"/>
      <c r="GA48" s="40951"/>
      <c r="GB48" s="40951"/>
      <c r="GC48" s="40951"/>
      <c r="GD48" s="40951"/>
      <c r="GE48" s="40951"/>
      <c r="GF48" s="40951"/>
      <c r="GG48" s="40951"/>
      <c r="GH48" s="40951"/>
      <c r="GI48" s="40951"/>
      <c r="GJ48" s="40951"/>
      <c r="GK48" s="40951"/>
      <c r="GL48" s="40951"/>
      <c r="GM48" s="40951"/>
      <c r="GN48" s="40951"/>
      <c r="GO48" s="40951"/>
      <c r="GP48" s="40951"/>
      <c r="GQ48" s="40951"/>
      <c r="GR48" s="40951"/>
      <c r="GS48" s="40951"/>
      <c r="GT48" s="40951"/>
      <c r="GU48" s="40951"/>
      <c r="GV48" s="40951"/>
      <c r="GW48" s="40951"/>
      <c r="GX48" s="40951"/>
      <c r="GY48" s="40951"/>
      <c r="GZ48" s="40951"/>
      <c r="HA48" s="40951"/>
      <c r="HB48" s="40951"/>
      <c r="HC48" s="40951"/>
      <c r="HD48" s="40951"/>
      <c r="HE48" s="40951"/>
      <c r="HF48" s="40951"/>
      <c r="HG48" s="40951"/>
      <c r="HH48" s="40951"/>
      <c r="HI48" s="40951"/>
      <c r="HJ48" s="40951"/>
      <c r="HK48" s="40951"/>
      <c r="HL48" s="40951"/>
      <c r="HM48" s="40951"/>
      <c r="HN48" s="40951"/>
      <c r="HO48" s="40951"/>
      <c r="HP48" s="40951"/>
      <c r="HQ48" s="40951"/>
      <c r="HR48" s="40951"/>
      <c r="HS48" s="40951"/>
      <c r="HT48" s="40951"/>
      <c r="HU48" s="40951"/>
      <c r="HV48" s="40951"/>
      <c r="HW48" s="40951"/>
      <c r="HX48" s="40951"/>
      <c r="HY48" s="40951"/>
      <c r="HZ48" s="40951"/>
      <c r="IA48" s="40951"/>
      <c r="IB48" s="40951"/>
      <c r="IC48" s="40951"/>
      <c r="ID48" s="40951"/>
      <c r="IE48" s="40951"/>
      <c r="IF48" s="40951"/>
      <c r="IG48" s="40951"/>
      <c r="IH48" s="40951"/>
      <c r="II48" s="40951"/>
      <c r="IJ48" s="40951"/>
      <c r="IK48" s="40951"/>
      <c r="IL48" s="40951"/>
      <c r="IM48" s="40951"/>
      <c r="IN48" s="40951"/>
      <c r="IO48" s="40951"/>
      <c r="IP48" s="40951"/>
      <c r="IQ48" s="40951"/>
      <c r="IR48" s="40951"/>
      <c r="IS48" s="40951"/>
      <c r="IT48" s="40951"/>
      <c r="IU48" s="40951"/>
      <c r="IV48" s="40951"/>
      <c r="IW48" s="40951"/>
      <c r="IX48" s="40951"/>
      <c r="IY48" s="40951"/>
      <c r="IZ48" s="40951"/>
      <c r="JA48" s="40951"/>
      <c r="JB48" s="40951"/>
      <c r="JC48" s="40951"/>
      <c r="JD48" s="40951"/>
      <c r="JE48" s="40951"/>
      <c r="JF48" s="40951"/>
      <c r="JG48" s="40951"/>
      <c r="JH48" s="40951"/>
      <c r="JI48" s="40951"/>
      <c r="JJ48" s="40951"/>
      <c r="JK48" s="40951"/>
      <c r="JL48" s="40951"/>
      <c r="JM48" s="40951"/>
      <c r="JN48" s="40951"/>
      <c r="JO48" s="40951"/>
      <c r="JP48" s="40951"/>
      <c r="JQ48" s="40951"/>
      <c r="JR48" s="40951"/>
      <c r="JS48" s="40951"/>
      <c r="JT48" s="40951"/>
      <c r="JU48" s="40951"/>
      <c r="JV48" s="40951"/>
      <c r="JW48" s="40951"/>
      <c r="JX48" s="40951"/>
      <c r="JY48" s="40951"/>
      <c r="JZ48" s="40951"/>
      <c r="KA48" s="40951"/>
      <c r="KB48" s="40951"/>
      <c r="KC48" s="40951"/>
      <c r="KD48" s="40951"/>
      <c r="KE48" s="40951"/>
      <c r="KF48" s="40951"/>
      <c r="KG48" s="40951"/>
      <c r="KH48" s="40951"/>
      <c r="KI48" s="40951"/>
      <c r="KJ48" s="40951"/>
      <c r="KK48" s="40951"/>
      <c r="KL48" s="40951"/>
      <c r="KM48" s="40951"/>
      <c r="KN48" s="40951"/>
      <c r="KO48" s="40951"/>
      <c r="KP48" s="40951"/>
      <c r="KQ48" s="40951"/>
      <c r="KR48" s="40951"/>
      <c r="KS48" s="40951"/>
      <c r="KT48" s="40951"/>
      <c r="KU48" s="40951"/>
      <c r="KV48" s="40951"/>
      <c r="KW48" s="40951"/>
      <c r="KX48" s="40951"/>
      <c r="KY48" s="40951"/>
      <c r="KZ48" s="40951"/>
      <c r="LA48" s="40951"/>
      <c r="LB48" s="40951"/>
      <c r="LC48" s="40951"/>
      <c r="LD48" s="40951"/>
      <c r="LE48" s="40951"/>
      <c r="LF48" s="40951"/>
      <c r="LG48" s="40951"/>
      <c r="LH48" s="40951"/>
      <c r="LI48" s="40951"/>
      <c r="LJ48" s="40951"/>
      <c r="LK48" s="40951"/>
      <c r="LL48" s="40951"/>
      <c r="LM48" s="40951"/>
      <c r="LN48" s="40951"/>
      <c r="LO48" s="40951"/>
      <c r="LP48" s="40951"/>
      <c r="LQ48" s="40951"/>
      <c r="LR48" s="40951"/>
      <c r="LS48" s="40951"/>
      <c r="LT48" s="40951"/>
      <c r="LU48" s="40951"/>
      <c r="LV48" s="40951"/>
      <c r="LW48" s="40951"/>
      <c r="LX48" s="40951"/>
      <c r="LY48" s="40951"/>
      <c r="LZ48" s="40951"/>
      <c r="MA48" s="40951"/>
      <c r="MB48" s="40951"/>
      <c r="MC48" s="40951"/>
      <c r="MD48" s="40951"/>
      <c r="ME48" s="40951"/>
      <c r="MF48" s="40951"/>
      <c r="MG48" s="40951"/>
      <c r="MH48" s="40951"/>
      <c r="MI48" s="40951"/>
      <c r="MJ48" s="40951"/>
      <c r="MK48" s="40951"/>
      <c r="ML48" s="40951"/>
      <c r="MM48" s="40951"/>
      <c r="MN48" s="40951"/>
      <c r="MO48" s="40951"/>
      <c r="MP48" s="40951"/>
      <c r="MQ48" s="40951"/>
      <c r="MR48" s="40951"/>
      <c r="MS48" s="40951"/>
      <c r="MT48" s="40951"/>
      <c r="MU48" s="40951"/>
      <c r="MV48" s="40951"/>
      <c r="MW48" s="40951"/>
      <c r="MX48" s="40951"/>
      <c r="MY48" s="40951"/>
      <c r="MZ48" s="40951"/>
      <c r="NA48" s="40951"/>
      <c r="NB48" s="40951"/>
      <c r="NC48" s="40951"/>
      <c r="ND48" s="40951"/>
      <c r="NE48" s="40951"/>
      <c r="NF48" s="40951"/>
      <c r="NG48" s="40951"/>
      <c r="NH48" s="40951"/>
      <c r="NI48" s="40951"/>
      <c r="NJ48" s="40951"/>
      <c r="NK48" s="40951"/>
      <c r="NL48" s="40951"/>
      <c r="NM48" s="40951"/>
      <c r="NN48" s="40951"/>
      <c r="NO48" s="40951"/>
      <c r="NP48" s="40951"/>
      <c r="NQ48" s="40951"/>
      <c r="NR48" s="40951"/>
      <c r="NS48" s="40951"/>
      <c r="NT48" s="40951"/>
      <c r="NU48" s="40951"/>
      <c r="NV48" s="40951"/>
      <c r="NW48" s="40951"/>
      <c r="NX48" s="40951"/>
      <c r="NY48" s="40951"/>
      <c r="NZ48" s="40951"/>
      <c r="OA48" s="40951"/>
      <c r="OB48" s="40951"/>
      <c r="OC48" s="40951"/>
      <c r="OD48" s="40951"/>
      <c r="OE48" s="40951"/>
      <c r="OF48" s="40951"/>
      <c r="OG48" s="40951"/>
      <c r="OH48" s="40951"/>
      <c r="OI48" s="40951"/>
      <c r="OJ48" s="40951"/>
      <c r="OK48" s="40951"/>
      <c r="OL48" s="40951"/>
      <c r="OM48" s="40951"/>
      <c r="ON48" s="40951"/>
      <c r="OO48" s="40951"/>
      <c r="OP48" s="40951"/>
      <c r="OQ48" s="40951"/>
      <c r="OR48" s="40951"/>
      <c r="OS48" s="40951"/>
      <c r="OT48" s="40951"/>
      <c r="OU48" s="40951"/>
      <c r="OV48" s="40951"/>
      <c r="OW48" s="40951"/>
      <c r="OX48" s="40951"/>
      <c r="OY48" s="40951"/>
      <c r="OZ48" s="40951"/>
      <c r="PA48" s="40951"/>
      <c r="PB48" s="40951"/>
      <c r="PC48" s="40951"/>
      <c r="PD48" s="40951"/>
      <c r="PE48" s="40951"/>
      <c r="PF48" s="40951"/>
      <c r="PG48" s="40951"/>
      <c r="PH48" s="40951"/>
      <c r="PI48" s="40951"/>
      <c r="PJ48" s="40951"/>
      <c r="PK48" s="40951"/>
      <c r="PL48" s="40951"/>
      <c r="PM48" s="40951"/>
      <c r="PN48" s="40951"/>
      <c r="PO48" s="40951"/>
      <c r="PP48" s="40951"/>
      <c r="PQ48" s="40951"/>
      <c r="PR48" s="40951"/>
      <c r="PS48" s="40951"/>
      <c r="PT48" s="40951"/>
      <c r="PU48" s="40951"/>
      <c r="PV48" s="40951"/>
      <c r="PW48" s="40951"/>
      <c r="PX48" s="40951"/>
      <c r="PY48" s="40951"/>
      <c r="PZ48" s="40951"/>
      <c r="QA48" s="40951"/>
      <c r="QB48" s="40951"/>
      <c r="QC48" s="40951"/>
      <c r="QD48" s="40951"/>
      <c r="QE48" s="40951"/>
      <c r="QF48" s="40951"/>
      <c r="QG48" s="40951"/>
      <c r="QH48" s="40951"/>
      <c r="QI48" s="40951"/>
      <c r="QJ48" s="40951"/>
      <c r="QK48" s="40951"/>
      <c r="QL48" s="40951"/>
      <c r="QM48" s="40951"/>
      <c r="QN48" s="40951"/>
      <c r="QO48" s="40951"/>
      <c r="QP48" s="40951"/>
      <c r="QQ48" s="40951"/>
      <c r="QR48" s="40951"/>
      <c r="QS48" s="40951"/>
      <c r="QT48" s="40951"/>
      <c r="QU48" s="40951"/>
      <c r="QV48" s="40951"/>
      <c r="QW48" s="40951"/>
      <c r="QX48" s="40951"/>
      <c r="QY48" s="40951"/>
      <c r="QZ48" s="40951"/>
      <c r="RA48" s="40951"/>
      <c r="RB48" s="40951"/>
      <c r="RC48" s="40951"/>
      <c r="RD48" s="40951"/>
      <c r="RE48" s="40951"/>
      <c r="RF48" s="40951"/>
      <c r="RG48" s="40951"/>
      <c r="RH48" s="40951"/>
      <c r="RI48" s="40951"/>
      <c r="RJ48" s="40951"/>
      <c r="RK48" s="40951"/>
      <c r="RL48" s="40951"/>
      <c r="RM48" s="40951"/>
      <c r="RN48" s="40951"/>
      <c r="RO48" s="40951"/>
      <c r="RP48" s="40951"/>
      <c r="RQ48" s="40951"/>
      <c r="RR48" s="40951"/>
      <c r="RS48" s="40951"/>
      <c r="RT48" s="40951"/>
      <c r="RU48" s="40951"/>
      <c r="RV48" s="40951"/>
      <c r="RW48" s="40951"/>
      <c r="RX48" s="40951"/>
      <c r="RY48" s="40951"/>
      <c r="RZ48" s="40951"/>
      <c r="SA48" s="40951"/>
      <c r="SB48" s="40951"/>
      <c r="SC48" s="40951"/>
      <c r="SD48" s="40951"/>
      <c r="SE48" s="40951"/>
      <c r="SF48" s="40951"/>
      <c r="SG48" s="40951"/>
      <c r="SH48" s="40951"/>
      <c r="SI48" s="40951"/>
      <c r="SJ48" s="40951"/>
      <c r="SK48" s="40951"/>
      <c r="SL48" s="40951"/>
      <c r="SM48" s="40951"/>
      <c r="SN48" s="40951"/>
      <c r="SO48" s="40951"/>
      <c r="SP48" s="40951"/>
      <c r="SQ48" s="40951"/>
      <c r="SR48" s="40951"/>
      <c r="SS48" s="40951"/>
      <c r="ST48" s="40951"/>
      <c r="SU48" s="40951"/>
      <c r="SV48" s="40951"/>
      <c r="SW48" s="40951"/>
      <c r="SX48" s="40951"/>
      <c r="SY48" s="40951"/>
      <c r="SZ48" s="40951"/>
      <c r="TA48" s="40951"/>
      <c r="TB48" s="40951"/>
      <c r="TC48" s="40951"/>
      <c r="TD48" s="40951"/>
      <c r="TE48" s="40951"/>
      <c r="TF48" s="40951"/>
      <c r="TG48" s="40951"/>
      <c r="TH48" s="40951"/>
      <c r="TI48" s="40951"/>
      <c r="TJ48" s="40951"/>
      <c r="TK48" s="40951"/>
      <c r="TL48" s="40951"/>
      <c r="TM48" s="40951"/>
      <c r="TN48" s="40951"/>
      <c r="TO48" s="40951"/>
      <c r="TP48" s="40951"/>
      <c r="TQ48" s="40951"/>
      <c r="TR48" s="40951"/>
      <c r="TS48" s="40951"/>
      <c r="TT48" s="40951"/>
      <c r="TU48" s="40951"/>
      <c r="TV48" s="40951"/>
      <c r="TW48" s="40951"/>
      <c r="TX48" s="40951"/>
      <c r="TY48" s="40951"/>
      <c r="TZ48" s="40951"/>
      <c r="UA48" s="40951"/>
      <c r="UB48" s="40951"/>
      <c r="UC48" s="40951"/>
      <c r="UD48" s="40951"/>
      <c r="UE48" s="40951"/>
      <c r="UF48" s="40951"/>
      <c r="UG48" s="40951"/>
      <c r="UH48" s="40951"/>
      <c r="UI48" s="40951"/>
      <c r="UJ48" s="40951"/>
      <c r="UK48" s="40951"/>
      <c r="UL48" s="40951"/>
      <c r="UM48" s="40951"/>
      <c r="UN48" s="40951"/>
      <c r="UO48" s="40951"/>
      <c r="UP48" s="40951"/>
      <c r="UQ48" s="40951"/>
      <c r="UR48" s="40951"/>
      <c r="US48" s="40951"/>
      <c r="UT48" s="40951"/>
      <c r="UU48" s="40951"/>
      <c r="UV48" s="40951"/>
      <c r="UW48" s="40951"/>
      <c r="UX48" s="40951"/>
      <c r="UY48" s="40951"/>
      <c r="UZ48" s="40951"/>
      <c r="VA48" s="40951"/>
      <c r="VB48" s="40951"/>
      <c r="VC48" s="40951"/>
      <c r="VD48" s="40951"/>
      <c r="VE48" s="40951"/>
      <c r="VF48" s="40951"/>
      <c r="VG48" s="40951"/>
      <c r="VH48" s="40951"/>
      <c r="VI48" s="40951"/>
      <c r="VJ48" s="40951"/>
      <c r="VK48" s="40951"/>
      <c r="VL48" s="40951"/>
      <c r="VM48" s="40951"/>
      <c r="VN48" s="40951"/>
      <c r="VO48" s="40951"/>
      <c r="VP48" s="40951"/>
      <c r="VQ48" s="40951"/>
      <c r="VR48" s="40951"/>
      <c r="VS48" s="40951"/>
      <c r="VT48" s="40951"/>
      <c r="VU48" s="40951"/>
      <c r="VV48" s="40951"/>
      <c r="VW48" s="40951"/>
      <c r="VX48" s="40951"/>
      <c r="VY48" s="40951"/>
      <c r="VZ48" s="40951"/>
      <c r="WA48" s="40951"/>
      <c r="WB48" s="40951"/>
      <c r="WC48" s="40951"/>
      <c r="WD48" s="40951"/>
      <c r="WE48" s="40951"/>
      <c r="WF48" s="40951"/>
      <c r="WG48" s="40951"/>
      <c r="WH48" s="40951"/>
      <c r="WI48" s="40951"/>
      <c r="WJ48" s="40951"/>
      <c r="WK48" s="40951"/>
      <c r="WL48" s="40951"/>
      <c r="WM48" s="40951"/>
      <c r="WN48" s="40951"/>
      <c r="WO48" s="40951"/>
      <c r="WP48" s="40951"/>
      <c r="WQ48" s="40951"/>
      <c r="WR48" s="40951"/>
      <c r="WS48" s="40951"/>
      <c r="WT48" s="40951"/>
      <c r="WU48" s="40951"/>
      <c r="WV48" s="40951"/>
      <c r="WW48" s="40951"/>
      <c r="WX48" s="40951"/>
      <c r="WY48" s="40951"/>
      <c r="WZ48" s="40951"/>
      <c r="XA48" s="40951"/>
      <c r="XB48" s="40951"/>
      <c r="XC48" s="40951"/>
      <c r="XD48" s="40951"/>
      <c r="XE48" s="40951"/>
      <c r="XF48" s="40951"/>
      <c r="XG48" s="40951"/>
      <c r="XH48" s="40951"/>
      <c r="XI48" s="40951"/>
      <c r="XJ48" s="40951"/>
      <c r="XK48" s="40951"/>
      <c r="XL48" s="40951"/>
      <c r="XM48" s="40951"/>
      <c r="XN48" s="40951"/>
      <c r="XO48" s="40951"/>
      <c r="XP48" s="40951"/>
      <c r="XQ48" s="40951"/>
      <c r="XR48" s="40951"/>
      <c r="XS48" s="40951"/>
      <c r="XT48" s="40951"/>
      <c r="XU48" s="40951"/>
      <c r="XV48" s="40951"/>
      <c r="XW48" s="40951"/>
      <c r="XX48" s="40951"/>
      <c r="XY48" s="40951"/>
      <c r="XZ48" s="40951"/>
      <c r="YA48" s="40951"/>
      <c r="YB48" s="40951"/>
      <c r="YC48" s="40951"/>
      <c r="YD48" s="40951"/>
      <c r="YE48" s="40951"/>
      <c r="YF48" s="40951"/>
      <c r="YG48" s="40951"/>
      <c r="YH48" s="40951"/>
      <c r="YI48" s="40951"/>
      <c r="YJ48" s="40951"/>
      <c r="YK48" s="40951"/>
      <c r="YL48" s="40951"/>
      <c r="YM48" s="40951"/>
      <c r="YN48" s="40951"/>
      <c r="YO48" s="40951"/>
      <c r="YP48" s="40951"/>
      <c r="YQ48" s="40951"/>
      <c r="YR48" s="40951"/>
      <c r="YS48" s="40951"/>
      <c r="YT48" s="40951"/>
      <c r="YU48" s="40951"/>
      <c r="YV48" s="40951"/>
      <c r="YW48" s="40951"/>
      <c r="YX48" s="40951"/>
      <c r="YY48" s="40951"/>
      <c r="YZ48" s="40951"/>
      <c r="ZA48" s="40951"/>
      <c r="ZB48" s="40951"/>
      <c r="ZC48" s="40951"/>
      <c r="ZD48" s="40951"/>
      <c r="ZE48" s="40951"/>
      <c r="ZF48" s="40951"/>
      <c r="ZG48" s="40951"/>
      <c r="ZH48" s="40951"/>
      <c r="ZI48" s="40951"/>
      <c r="ZJ48" s="40951"/>
      <c r="ZK48" s="40951"/>
      <c r="ZL48" s="40951"/>
      <c r="ZM48" s="40951"/>
      <c r="ZN48" s="40951"/>
      <c r="ZO48" s="40951"/>
      <c r="ZP48" s="40951"/>
      <c r="ZQ48" s="40951"/>
      <c r="ZR48" s="40951"/>
      <c r="ZS48" s="40951"/>
      <c r="ZT48" s="40951"/>
      <c r="ZU48" s="40951"/>
      <c r="ZV48" s="40951"/>
      <c r="ZW48" s="40951"/>
      <c r="ZX48" s="40951"/>
      <c r="ZY48" s="40951"/>
      <c r="ZZ48" s="40951"/>
      <c r="AAA48" s="40951"/>
      <c r="AAB48" s="40951"/>
      <c r="AAC48" s="40951"/>
      <c r="AAD48" s="40951"/>
      <c r="AAE48" s="40951"/>
      <c r="AAF48" s="40951"/>
      <c r="AAG48" s="40951"/>
      <c r="AAH48" s="40951"/>
      <c r="AAI48" s="40951"/>
      <c r="AAJ48" s="40951"/>
      <c r="AAK48" s="40951"/>
      <c r="AAL48" s="40951"/>
      <c r="AAM48" s="40951"/>
      <c r="AAN48" s="40951"/>
      <c r="AAO48" s="40951"/>
      <c r="AAP48" s="40951"/>
      <c r="AAQ48" s="40951"/>
      <c r="AAR48" s="40951"/>
      <c r="AAS48" s="40951"/>
      <c r="AAT48" s="40951"/>
      <c r="AAU48" s="40951"/>
      <c r="AAV48" s="40951"/>
      <c r="AAW48" s="40951"/>
      <c r="AAX48" s="40951"/>
      <c r="AAY48" s="40951"/>
      <c r="AAZ48" s="40951"/>
      <c r="ABA48" s="40951"/>
      <c r="ABB48" s="40951"/>
      <c r="ABC48" s="40951"/>
      <c r="ABD48" s="40951"/>
      <c r="ABE48" s="40951"/>
      <c r="ABF48" s="40951"/>
      <c r="ABG48" s="40951"/>
      <c r="ABH48" s="40951"/>
      <c r="ABI48" s="40951"/>
      <c r="ABJ48" s="40951"/>
      <c r="ABK48" s="40951"/>
      <c r="ABL48" s="40951"/>
      <c r="ABM48" s="40951"/>
      <c r="ABN48" s="40951"/>
      <c r="ABO48" s="40951"/>
      <c r="ABP48" s="40951"/>
      <c r="ABQ48" s="40951"/>
      <c r="ABR48" s="40951"/>
      <c r="ABS48" s="40951"/>
      <c r="ABT48" s="40951"/>
      <c r="ABU48" s="40951"/>
      <c r="ABV48" s="40951"/>
      <c r="ABW48" s="40951"/>
      <c r="ABX48" s="40951"/>
      <c r="ABY48" s="40951"/>
      <c r="ABZ48" s="40951"/>
      <c r="ACA48" s="40951"/>
      <c r="ACB48" s="40951"/>
      <c r="ACC48" s="40951"/>
      <c r="ACD48" s="40951"/>
      <c r="ACE48" s="40951"/>
      <c r="ACF48" s="40951"/>
      <c r="ACG48" s="40951"/>
      <c r="ACH48" s="40951"/>
      <c r="ACI48" s="40951"/>
      <c r="ACJ48" s="40951"/>
      <c r="ACK48" s="40951"/>
      <c r="ACL48" s="40951"/>
      <c r="ACM48" s="40951"/>
      <c r="ACN48" s="40951"/>
      <c r="ACO48" s="40951"/>
      <c r="ACP48" s="40951"/>
      <c r="ACQ48" s="40951"/>
      <c r="ACR48" s="40951"/>
      <c r="ACS48" s="40951"/>
      <c r="ACT48" s="40951"/>
      <c r="ACU48" s="40951"/>
      <c r="ACV48" s="40951"/>
      <c r="ACW48" s="40951"/>
      <c r="ACX48" s="40951"/>
      <c r="ACY48" s="40951"/>
      <c r="ACZ48" s="40951"/>
      <c r="ADA48" s="40951"/>
      <c r="ADB48" s="40951"/>
      <c r="ADC48" s="40951"/>
      <c r="ADD48" s="40951"/>
      <c r="ADE48" s="40951"/>
      <c r="ADF48" s="40951"/>
      <c r="ADG48" s="40951"/>
      <c r="ADH48" s="40951"/>
      <c r="ADI48" s="40951"/>
      <c r="ADJ48" s="40951"/>
      <c r="ADK48" s="40951"/>
      <c r="ADL48" s="40951"/>
      <c r="ADM48" s="40951"/>
      <c r="ADN48" s="40951"/>
      <c r="ADO48" s="40951"/>
      <c r="ADP48" s="40951"/>
      <c r="ADQ48" s="40951"/>
      <c r="ADR48" s="40951"/>
      <c r="ADS48" s="40951"/>
      <c r="ADT48" s="40951"/>
      <c r="ADU48" s="40951"/>
      <c r="ADV48" s="40951"/>
      <c r="ADW48" s="40951"/>
      <c r="ADX48" s="40951"/>
      <c r="ADY48" s="40951"/>
      <c r="ADZ48" s="40951"/>
      <c r="AEA48" s="40951"/>
      <c r="AEB48" s="40951"/>
      <c r="AEC48" s="40951"/>
      <c r="AED48" s="40951"/>
      <c r="AEE48" s="40951"/>
      <c r="AEF48" s="40951"/>
      <c r="AEG48" s="40951"/>
      <c r="AEH48" s="40951"/>
      <c r="AEI48" s="40951"/>
      <c r="AEJ48" s="40951"/>
      <c r="AEK48" s="40951"/>
      <c r="AEL48" s="40951"/>
      <c r="AEM48" s="40951"/>
      <c r="AEN48" s="40951"/>
      <c r="AEO48" s="40951"/>
      <c r="AEP48" s="40951"/>
      <c r="AEQ48" s="40951"/>
      <c r="AER48" s="40951"/>
      <c r="AES48" s="40951"/>
      <c r="AET48" s="40951"/>
      <c r="AEU48" s="40951"/>
      <c r="AEV48" s="40951"/>
      <c r="AEW48" s="40951"/>
      <c r="AEX48" s="40951"/>
      <c r="AEY48" s="40951"/>
      <c r="AEZ48" s="40951"/>
      <c r="AFA48" s="40951"/>
      <c r="AFB48" s="40951"/>
      <c r="AFC48" s="40951"/>
      <c r="AFD48" s="40951"/>
      <c r="AFE48" s="40951"/>
      <c r="AFF48" s="40951"/>
      <c r="AFG48" s="40951"/>
      <c r="AFH48" s="40951"/>
      <c r="AFI48" s="40951"/>
      <c r="AFJ48" s="40951"/>
      <c r="AFK48" s="40951"/>
      <c r="AFL48" s="40951"/>
      <c r="AFM48" s="40951"/>
      <c r="AFN48" s="40951"/>
      <c r="AFO48" s="40951"/>
      <c r="AFP48" s="40951"/>
      <c r="AFQ48" s="40951"/>
      <c r="AFR48" s="40951"/>
      <c r="AFS48" s="40951"/>
      <c r="AFT48" s="40951"/>
      <c r="AFU48" s="40951"/>
      <c r="AFV48" s="40951"/>
      <c r="AFW48" s="40951"/>
      <c r="AFX48" s="40951"/>
      <c r="AFY48" s="40951"/>
      <c r="AFZ48" s="40951"/>
      <c r="AGA48" s="40951"/>
      <c r="AGB48" s="40951"/>
      <c r="AGC48" s="40951"/>
      <c r="AGD48" s="40951"/>
      <c r="AGE48" s="40951"/>
      <c r="AGF48" s="40951"/>
      <c r="AGG48" s="40951"/>
      <c r="AGH48" s="40951"/>
      <c r="AGI48" s="40951"/>
      <c r="AGJ48" s="40951"/>
      <c r="AGK48" s="40951"/>
      <c r="AGL48" s="40951"/>
      <c r="AGM48" s="40951"/>
      <c r="AGN48" s="40951"/>
      <c r="AGO48" s="40951"/>
      <c r="AGP48" s="40951"/>
      <c r="AGQ48" s="40951"/>
      <c r="AGR48" s="40951"/>
      <c r="AGS48" s="40951"/>
      <c r="AGT48" s="40951"/>
      <c r="AGU48" s="40951"/>
      <c r="AGV48" s="40951"/>
      <c r="AGW48" s="40951"/>
      <c r="AGX48" s="40951"/>
      <c r="AGY48" s="40951"/>
      <c r="AGZ48" s="40951"/>
      <c r="AHA48" s="40951"/>
      <c r="AHB48" s="40951"/>
      <c r="AHC48" s="40951"/>
      <c r="AHD48" s="40951"/>
      <c r="AHE48" s="40951"/>
      <c r="AHF48" s="40951"/>
      <c r="AHG48" s="40951"/>
      <c r="AHH48" s="40951"/>
      <c r="AHI48" s="40951"/>
      <c r="AHJ48" s="40951"/>
      <c r="AHK48" s="40951"/>
      <c r="AHL48" s="40951"/>
      <c r="AHM48" s="40951"/>
      <c r="AHN48" s="40951"/>
      <c r="AHO48" s="40951"/>
      <c r="AHP48" s="40951"/>
      <c r="AHQ48" s="40951"/>
      <c r="AHR48" s="40951"/>
      <c r="AHS48" s="40951"/>
      <c r="AHT48" s="40951"/>
      <c r="AHU48" s="40951"/>
      <c r="AHV48" s="40951"/>
      <c r="AHW48" s="40951"/>
      <c r="AHX48" s="40951"/>
      <c r="AHY48" s="40951"/>
      <c r="AHZ48" s="40951"/>
      <c r="AIA48" s="40951"/>
      <c r="AIB48" s="40951"/>
      <c r="AIC48" s="40951"/>
      <c r="AID48" s="40951"/>
      <c r="AIE48" s="40951"/>
      <c r="AIF48" s="40951"/>
      <c r="AIG48" s="40951"/>
      <c r="AIH48" s="40951"/>
      <c r="AII48" s="40951"/>
      <c r="AIJ48" s="40951"/>
      <c r="AIK48" s="40951"/>
      <c r="AIL48" s="40951"/>
      <c r="AIM48" s="40951"/>
      <c r="AIN48" s="40951"/>
      <c r="AIO48" s="40951"/>
      <c r="AIP48" s="40951"/>
      <c r="AIQ48" s="40951"/>
      <c r="AIR48" s="40951"/>
      <c r="AIS48" s="40951"/>
      <c r="AIT48" s="40951"/>
      <c r="AIU48" s="40951"/>
      <c r="AIV48" s="40951"/>
      <c r="AIW48" s="40951"/>
      <c r="AIX48" s="40951"/>
      <c r="AIY48" s="40951"/>
      <c r="AIZ48" s="40951"/>
      <c r="AJA48" s="40951"/>
      <c r="AJB48" s="40951"/>
      <c r="AJC48" s="40951"/>
      <c r="AJD48" s="40951"/>
      <c r="AJE48" s="40951"/>
      <c r="AJF48" s="40951"/>
      <c r="AJG48" s="40951"/>
      <c r="AJH48" s="40951"/>
      <c r="AJI48" s="40951"/>
      <c r="AJJ48" s="40951"/>
      <c r="AJK48" s="40951"/>
      <c r="AJL48" s="40951"/>
      <c r="AJM48" s="40951"/>
      <c r="AJN48" s="40951"/>
      <c r="AJO48" s="40951"/>
      <c r="AJP48" s="40951"/>
      <c r="AJQ48" s="40951"/>
      <c r="AJR48" s="40951"/>
      <c r="AJS48" s="40951"/>
      <c r="AJT48" s="40951"/>
      <c r="AJU48" s="40951"/>
      <c r="AJV48" s="40951"/>
      <c r="AJW48" s="40951"/>
      <c r="AJX48" s="40951"/>
      <c r="AJY48" s="40951"/>
      <c r="AJZ48" s="40951"/>
      <c r="AKA48" s="40951"/>
      <c r="AKB48" s="40951"/>
      <c r="AKC48" s="40951"/>
      <c r="AKD48" s="40951"/>
      <c r="AKE48" s="40951"/>
      <c r="AKF48" s="40951"/>
      <c r="AKG48" s="40951"/>
      <c r="AKH48" s="40951"/>
      <c r="AKI48" s="40951"/>
      <c r="AKJ48" s="40951"/>
      <c r="AKK48" s="40951"/>
      <c r="AKL48" s="40951"/>
      <c r="AKM48" s="40951"/>
      <c r="AKN48" s="40951"/>
      <c r="AKO48" s="40951"/>
      <c r="AKP48" s="40951"/>
      <c r="AKQ48" s="40951"/>
      <c r="AKR48" s="40951"/>
      <c r="AKS48" s="40951"/>
      <c r="AKT48" s="40951"/>
      <c r="AKU48" s="40951"/>
      <c r="AKV48" s="40951"/>
      <c r="AKW48" s="40951"/>
      <c r="AKX48" s="40951"/>
      <c r="AKY48" s="40951"/>
      <c r="AKZ48" s="40951"/>
      <c r="ALA48" s="40951"/>
      <c r="ALB48" s="40951"/>
      <c r="ALC48" s="40951"/>
      <c r="ALD48" s="40951"/>
      <c r="ALE48" s="40951"/>
      <c r="ALF48" s="40951"/>
      <c r="ALG48" s="40951"/>
      <c r="ALH48" s="40951"/>
      <c r="ALI48" s="40951"/>
      <c r="ALJ48" s="40951"/>
      <c r="ALK48" s="40951"/>
      <c r="ALL48" s="40951"/>
      <c r="ALM48" s="40951"/>
      <c r="ALN48" s="40951"/>
      <c r="ALO48" s="40951"/>
      <c r="ALP48" s="40951"/>
      <c r="ALQ48" s="40951"/>
      <c r="ALR48" s="40951"/>
      <c r="ALS48" s="40951"/>
      <c r="ALT48" s="40951"/>
      <c r="ALU48" s="40951"/>
      <c r="ALV48" s="40951"/>
      <c r="ALW48" s="40951"/>
      <c r="ALX48" s="40951"/>
      <c r="ALY48" s="40951"/>
      <c r="ALZ48" s="40951"/>
      <c r="AMA48" s="40951"/>
      <c r="AMB48" s="40951"/>
      <c r="AMC48" s="40951"/>
      <c r="AMD48" s="40951"/>
      <c r="AME48" s="40951"/>
      <c r="AMF48" s="40951"/>
      <c r="AMG48" s="40951"/>
      <c r="AMH48" s="40951"/>
      <c r="AMI48" s="40951"/>
      <c r="AMJ48" s="40951"/>
      <c r="AMK48" s="40951"/>
      <c r="AML48" s="40951"/>
      <c r="AMM48" s="40951"/>
      <c r="AMN48" s="40951"/>
      <c r="AMO48" s="40951"/>
      <c r="AMP48" s="40951"/>
      <c r="AMQ48" s="40951"/>
      <c r="AMR48" s="40951"/>
      <c r="AMS48" s="40951"/>
      <c r="AMT48" s="40951"/>
      <c r="AMU48" s="40951"/>
      <c r="AMV48" s="40951"/>
      <c r="AMW48" s="40951"/>
      <c r="AMX48" s="40951"/>
      <c r="AMY48" s="40951"/>
      <c r="AMZ48" s="40951"/>
      <c r="ANA48" s="40951"/>
      <c r="ANB48" s="40951"/>
      <c r="ANC48" s="40951"/>
      <c r="AND48" s="40951"/>
      <c r="ANE48" s="40951"/>
      <c r="ANF48" s="40951"/>
      <c r="ANG48" s="40951"/>
      <c r="ANH48" s="40951"/>
      <c r="ANI48" s="40951"/>
      <c r="ANJ48" s="40951"/>
      <c r="ANK48" s="40951"/>
      <c r="ANL48" s="40951"/>
      <c r="ANM48" s="40951"/>
      <c r="ANN48" s="40951"/>
      <c r="ANO48" s="40951"/>
      <c r="ANP48" s="40951"/>
      <c r="ANQ48" s="40951"/>
      <c r="ANR48" s="40951"/>
      <c r="ANS48" s="40951"/>
      <c r="ANT48" s="40951"/>
      <c r="ANU48" s="40951"/>
      <c r="ANV48" s="40951"/>
      <c r="ANW48" s="40951"/>
      <c r="ANX48" s="40951"/>
      <c r="ANY48" s="40951"/>
      <c r="ANZ48" s="40951"/>
      <c r="AOA48" s="40951"/>
      <c r="AOB48" s="40951"/>
      <c r="AOC48" s="40951"/>
      <c r="AOD48" s="40951"/>
      <c r="AOE48" s="40951"/>
      <c r="AOF48" s="40951"/>
      <c r="AOG48" s="40951"/>
      <c r="AOH48" s="40951"/>
      <c r="AOI48" s="40951"/>
      <c r="AOJ48" s="40951"/>
      <c r="AOK48" s="40951"/>
      <c r="AOL48" s="40951"/>
      <c r="AOM48" s="40951"/>
      <c r="AON48" s="40951"/>
      <c r="AOO48" s="40951"/>
      <c r="AOP48" s="40951"/>
      <c r="AOQ48" s="40951"/>
      <c r="AOR48" s="40951"/>
      <c r="AOS48" s="40951"/>
      <c r="AOT48" s="40951"/>
      <c r="AOU48" s="40951"/>
      <c r="AOV48" s="40951"/>
      <c r="AOW48" s="40951"/>
      <c r="AOX48" s="40951"/>
      <c r="AOY48" s="40951"/>
      <c r="AOZ48" s="40951"/>
      <c r="APA48" s="40951"/>
      <c r="APB48" s="40951"/>
      <c r="APC48" s="40951"/>
      <c r="APD48" s="40951"/>
      <c r="APE48" s="40951"/>
      <c r="APF48" s="40951"/>
      <c r="APG48" s="40951"/>
      <c r="APH48" s="40951"/>
      <c r="API48" s="40951"/>
      <c r="APJ48" s="40951"/>
      <c r="APK48" s="40951"/>
      <c r="APL48" s="40951"/>
      <c r="APM48" s="40951"/>
      <c r="APN48" s="40951"/>
      <c r="APO48" s="40951"/>
      <c r="APP48" s="40951"/>
      <c r="APQ48" s="40951"/>
      <c r="APR48" s="40951"/>
      <c r="APS48" s="40951"/>
      <c r="APT48" s="40951"/>
      <c r="APU48" s="40951"/>
      <c r="APV48" s="40951"/>
      <c r="APW48" s="40951"/>
      <c r="APX48" s="40951"/>
      <c r="APY48" s="40951"/>
      <c r="APZ48" s="40951"/>
      <c r="AQA48" s="40951"/>
      <c r="AQB48" s="40951"/>
      <c r="AQC48" s="40951"/>
      <c r="AQD48" s="40951"/>
      <c r="AQE48" s="40951"/>
      <c r="AQF48" s="40951"/>
      <c r="AQG48" s="40951"/>
      <c r="AQH48" s="40951"/>
      <c r="AQI48" s="40951"/>
      <c r="AQJ48" s="40951"/>
      <c r="AQK48" s="40951"/>
      <c r="AQL48" s="40951"/>
      <c r="AQM48" s="40951"/>
      <c r="AQN48" s="40951"/>
      <c r="AQO48" s="40951"/>
      <c r="AQP48" s="40951"/>
      <c r="AQQ48" s="40951"/>
      <c r="AQR48" s="40951"/>
      <c r="AQS48" s="40951"/>
      <c r="AQT48" s="40951"/>
      <c r="AQU48" s="40951"/>
      <c r="AQV48" s="40951"/>
      <c r="AQW48" s="40951"/>
      <c r="AQX48" s="40951"/>
      <c r="AQY48" s="40951"/>
      <c r="AQZ48" s="40951"/>
      <c r="ARA48" s="40951"/>
      <c r="ARB48" s="40951"/>
      <c r="ARC48" s="40951"/>
      <c r="ARD48" s="40951"/>
      <c r="ARE48" s="40951"/>
      <c r="ARF48" s="40951"/>
      <c r="ARG48" s="40951"/>
      <c r="ARH48" s="40951"/>
      <c r="ARI48" s="40951"/>
      <c r="ARJ48" s="40951"/>
      <c r="ARK48" s="40951"/>
      <c r="ARL48" s="40951"/>
      <c r="ARM48" s="40951"/>
      <c r="ARN48" s="40951"/>
      <c r="ARO48" s="40951"/>
      <c r="ARP48" s="40951"/>
      <c r="ARQ48" s="40951"/>
      <c r="ARR48" s="40951"/>
      <c r="ARS48" s="40951"/>
      <c r="ART48" s="40951"/>
      <c r="ARU48" s="40951"/>
      <c r="ARV48" s="40951"/>
      <c r="ARW48" s="40951"/>
      <c r="ARX48" s="40951"/>
      <c r="ARY48" s="40951"/>
      <c r="ARZ48" s="40951"/>
      <c r="ASA48" s="40951"/>
      <c r="ASB48" s="40951"/>
      <c r="ASC48" s="40951"/>
      <c r="ASD48" s="40951"/>
      <c r="ASE48" s="40951"/>
      <c r="ASF48" s="40951"/>
      <c r="ASG48" s="40951"/>
      <c r="ASH48" s="40951"/>
      <c r="ASI48" s="40951"/>
      <c r="ASJ48" s="40951"/>
      <c r="ASK48" s="40951"/>
      <c r="ASL48" s="40951"/>
      <c r="ASM48" s="40951"/>
      <c r="ASN48" s="40951"/>
      <c r="ASO48" s="40951"/>
      <c r="ASP48" s="40951"/>
      <c r="ASQ48" s="40951"/>
      <c r="ASR48" s="40951"/>
      <c r="ASS48" s="40951"/>
      <c r="AST48" s="40951"/>
      <c r="ASU48" s="40951"/>
      <c r="ASV48" s="40951"/>
      <c r="ASW48" s="40951"/>
      <c r="ASX48" s="40951"/>
      <c r="ASY48" s="40951"/>
      <c r="ASZ48" s="40951"/>
      <c r="ATA48" s="40951"/>
      <c r="ATB48" s="40951"/>
      <c r="ATC48" s="40951"/>
      <c r="ATD48" s="40951"/>
      <c r="ATE48" s="40951"/>
      <c r="ATF48" s="40951"/>
      <c r="ATG48" s="40951"/>
      <c r="ATH48" s="40951"/>
      <c r="ATI48" s="40951"/>
      <c r="ATJ48" s="40951"/>
      <c r="ATK48" s="40951"/>
      <c r="ATL48" s="40951"/>
      <c r="ATM48" s="40951"/>
      <c r="ATN48" s="40951"/>
      <c r="ATO48" s="40951"/>
      <c r="ATP48" s="40951"/>
      <c r="ATQ48" s="40951"/>
      <c r="ATR48" s="40951"/>
      <c r="ATS48" s="40951"/>
      <c r="ATT48" s="40951"/>
      <c r="ATU48" s="40951"/>
      <c r="ATV48" s="40951"/>
      <c r="ATW48" s="40951"/>
      <c r="ATX48" s="40951"/>
      <c r="ATY48" s="40951"/>
      <c r="ATZ48" s="40951"/>
      <c r="AUA48" s="40951"/>
      <c r="AUB48" s="40951"/>
      <c r="AUC48" s="40951"/>
      <c r="AUD48" s="40951"/>
      <c r="AUE48" s="40951"/>
      <c r="AUF48" s="40951"/>
      <c r="AUG48" s="40951"/>
      <c r="AUH48" s="40951"/>
      <c r="AUI48" s="40951"/>
      <c r="AUJ48" s="40951"/>
      <c r="AUK48" s="40951"/>
      <c r="AUL48" s="40951"/>
      <c r="AUM48" s="40951"/>
      <c r="AUN48" s="40951"/>
      <c r="AUO48" s="40951"/>
      <c r="AUP48" s="40951"/>
      <c r="AUQ48" s="40951"/>
      <c r="AUR48" s="40951"/>
      <c r="AUS48" s="40951"/>
      <c r="AUT48" s="40951"/>
      <c r="AUU48" s="40951"/>
      <c r="AUV48" s="40951"/>
      <c r="AUW48" s="40951"/>
      <c r="AUX48" s="40951"/>
      <c r="AUY48" s="40951"/>
      <c r="AUZ48" s="40951"/>
      <c r="AVA48" s="40951"/>
      <c r="AVB48" s="40951"/>
      <c r="AVC48" s="40951"/>
      <c r="AVD48" s="40951"/>
      <c r="AVE48" s="40951"/>
      <c r="AVF48" s="40951"/>
      <c r="AVG48" s="40951"/>
      <c r="AVH48" s="40951"/>
      <c r="AVI48" s="40951"/>
      <c r="AVJ48" s="40951"/>
      <c r="AVK48" s="40951"/>
      <c r="AVL48" s="40951"/>
      <c r="AVM48" s="40951"/>
      <c r="AVN48" s="40951"/>
      <c r="AVO48" s="40951"/>
      <c r="AVP48" s="40951"/>
      <c r="AVQ48" s="40951"/>
      <c r="AVR48" s="40951"/>
      <c r="AVS48" s="40951"/>
      <c r="AVT48" s="40951"/>
      <c r="AVU48" s="40951"/>
      <c r="AVV48" s="40951"/>
      <c r="AVW48" s="40951"/>
      <c r="AVX48" s="40951"/>
      <c r="AVY48" s="40951"/>
      <c r="AVZ48" s="40951"/>
      <c r="AWA48" s="40951"/>
      <c r="AWB48" s="40951"/>
      <c r="AWC48" s="40951"/>
      <c r="AWD48" s="40951"/>
      <c r="AWE48" s="40951"/>
      <c r="AWF48" s="40951"/>
      <c r="AWG48" s="40951"/>
      <c r="AWH48" s="40951"/>
      <c r="AWI48" s="40951"/>
      <c r="AWJ48" s="40951"/>
      <c r="AWK48" s="40951"/>
      <c r="AWL48" s="40951"/>
      <c r="AWM48" s="40951"/>
      <c r="AWN48" s="40951"/>
      <c r="AWO48" s="40951"/>
      <c r="AWP48" s="40951"/>
      <c r="AWQ48" s="40951"/>
      <c r="AWR48" s="40951"/>
      <c r="AWS48" s="40951"/>
      <c r="AWT48" s="40951"/>
      <c r="AWU48" s="40951"/>
      <c r="AWV48" s="40951"/>
      <c r="AWW48" s="40951"/>
      <c r="AWX48" s="40951"/>
      <c r="AWY48" s="40951"/>
      <c r="AWZ48" s="40951"/>
      <c r="AXA48" s="40951"/>
      <c r="AXB48" s="40951"/>
      <c r="AXC48" s="40951"/>
      <c r="AXD48" s="40951"/>
      <c r="AXE48" s="40951"/>
      <c r="AXF48" s="40951"/>
      <c r="AXG48" s="40951"/>
      <c r="AXH48" s="40951"/>
      <c r="AXI48" s="40951"/>
      <c r="AXJ48" s="40951"/>
      <c r="AXK48" s="40951"/>
      <c r="AXL48" s="40951"/>
      <c r="AXM48" s="40951"/>
      <c r="AXN48" s="40951"/>
      <c r="AXO48" s="40951"/>
      <c r="AXP48" s="40951"/>
      <c r="AXQ48" s="40951"/>
      <c r="AXR48" s="40951"/>
      <c r="AXS48" s="40951"/>
      <c r="AXT48" s="40951"/>
      <c r="AXU48" s="40951"/>
      <c r="AXV48" s="40951"/>
      <c r="AXW48" s="40951"/>
      <c r="AXX48" s="40951"/>
      <c r="AXY48" s="40951"/>
      <c r="AXZ48" s="40951"/>
      <c r="AYA48" s="40951"/>
      <c r="AYB48" s="40951"/>
      <c r="AYC48" s="40951"/>
      <c r="AYD48" s="40951"/>
      <c r="AYE48" s="40951"/>
      <c r="AYF48" s="40951"/>
      <c r="AYG48" s="40951"/>
      <c r="AYH48" s="40951"/>
      <c r="AYI48" s="40951"/>
      <c r="AYJ48" s="40951"/>
      <c r="AYK48" s="40951"/>
      <c r="AYL48" s="40951"/>
      <c r="AYM48" s="40951"/>
      <c r="AYN48" s="40951"/>
      <c r="AYO48" s="40951"/>
      <c r="AYP48" s="40951"/>
      <c r="AYQ48" s="40951"/>
      <c r="AYR48" s="40951"/>
      <c r="AYS48" s="40951"/>
      <c r="AYT48" s="40951"/>
      <c r="AYU48" s="40951"/>
      <c r="AYV48" s="40951"/>
      <c r="AYW48" s="40951"/>
      <c r="AYX48" s="40951"/>
      <c r="AYY48" s="40951"/>
      <c r="AYZ48" s="40951"/>
      <c r="AZA48" s="40951"/>
      <c r="AZB48" s="40951"/>
      <c r="AZC48" s="40951"/>
      <c r="AZD48" s="40951"/>
      <c r="AZE48" s="40951"/>
      <c r="AZF48" s="40951"/>
      <c r="AZG48" s="40951"/>
      <c r="AZH48" s="40951"/>
      <c r="AZI48" s="40951"/>
      <c r="AZJ48" s="40951"/>
      <c r="AZK48" s="40951"/>
      <c r="AZL48" s="40951"/>
      <c r="AZM48" s="40951"/>
      <c r="AZN48" s="40951"/>
      <c r="AZO48" s="40951"/>
      <c r="AZP48" s="40951"/>
      <c r="AZQ48" s="40951"/>
      <c r="AZR48" s="40951"/>
      <c r="AZS48" s="40951"/>
      <c r="AZT48" s="40951"/>
      <c r="AZU48" s="40951"/>
      <c r="AZV48" s="40951"/>
      <c r="AZW48" s="40951"/>
      <c r="AZX48" s="40951"/>
      <c r="AZY48" s="40951"/>
      <c r="AZZ48" s="40951"/>
      <c r="BAA48" s="40951"/>
      <c r="BAB48" s="40951"/>
      <c r="BAC48" s="40951"/>
      <c r="BAD48" s="40951"/>
      <c r="BAE48" s="40951"/>
      <c r="BAF48" s="40951"/>
      <c r="BAG48" s="40951"/>
      <c r="BAH48" s="40951"/>
      <c r="BAI48" s="40951"/>
      <c r="BAJ48" s="40951"/>
      <c r="BAK48" s="40951"/>
      <c r="BAL48" s="40951"/>
      <c r="BAM48" s="40951"/>
      <c r="BAN48" s="40951"/>
      <c r="BAO48" s="40951"/>
      <c r="BAP48" s="40951"/>
      <c r="BAQ48" s="40951"/>
      <c r="BAR48" s="40951"/>
      <c r="BAS48" s="40951"/>
      <c r="BAT48" s="40951"/>
      <c r="BAU48" s="40951"/>
      <c r="BAV48" s="40951"/>
      <c r="BAW48" s="40951"/>
      <c r="BAX48" s="40951"/>
      <c r="BAY48" s="40951"/>
      <c r="BAZ48" s="40951"/>
      <c r="BBA48" s="40951"/>
      <c r="BBB48" s="40951"/>
      <c r="BBC48" s="40951"/>
      <c r="BBD48" s="40951"/>
      <c r="BBE48" s="40951"/>
      <c r="BBF48" s="40951"/>
      <c r="BBG48" s="40951"/>
      <c r="BBH48" s="40951"/>
      <c r="BBI48" s="40951"/>
      <c r="BBJ48" s="40951"/>
      <c r="BBK48" s="40951"/>
      <c r="BBL48" s="40951"/>
      <c r="BBM48" s="40951"/>
      <c r="BBN48" s="40951"/>
      <c r="BBO48" s="40951"/>
    </row>
    <row r="49" spans="1:1419" ht="19.5" customHeight="1" x14ac:dyDescent="0.25">
      <c r="A49" s="41922"/>
      <c r="B49" s="41923"/>
      <c r="C49" s="41923"/>
      <c r="D49" s="41923"/>
      <c r="E49" s="41923"/>
      <c r="F49" s="41923"/>
      <c r="G49" s="41923"/>
      <c r="H49" s="41923"/>
      <c r="I49" s="41923"/>
      <c r="J49" s="41923"/>
      <c r="K49" s="41923"/>
      <c r="L49" s="41923"/>
      <c r="M49" s="41923"/>
      <c r="N49" s="41923"/>
      <c r="O49" s="41923"/>
      <c r="P49" s="41923"/>
      <c r="Q49" s="41923"/>
      <c r="R49" s="41923"/>
      <c r="S49" s="41923"/>
      <c r="T49" s="41923"/>
      <c r="U49" s="41923"/>
      <c r="V49" s="41923"/>
      <c r="W49" s="41923"/>
      <c r="X49" s="41923"/>
      <c r="Y49" s="41923"/>
      <c r="Z49" s="41923"/>
      <c r="AA49" s="41923"/>
      <c r="AB49" s="41923"/>
      <c r="AC49" s="41923"/>
      <c r="AD49" s="41923"/>
      <c r="AE49" s="41923"/>
      <c r="AF49" s="41923"/>
      <c r="AG49" s="41923"/>
      <c r="AH49" s="41923"/>
      <c r="AI49" s="41923"/>
      <c r="AJ49" s="41923"/>
      <c r="AK49" s="41923"/>
      <c r="AL49" s="41923"/>
      <c r="AM49" s="41923"/>
      <c r="AN49" s="41923"/>
      <c r="AO49" s="41923"/>
      <c r="AP49" s="41923"/>
      <c r="AQ49" s="41923"/>
      <c r="AR49" s="41923"/>
      <c r="AS49" s="41923"/>
      <c r="AT49" s="41923"/>
      <c r="AU49" s="41923"/>
      <c r="AV49" s="41923"/>
      <c r="AW49" s="41923"/>
      <c r="AX49" s="41923"/>
      <c r="AY49" s="41923"/>
      <c r="AZ49" s="41923"/>
      <c r="BA49" s="41923"/>
      <c r="BB49" s="41923"/>
      <c r="BC49" s="41923"/>
      <c r="BD49" s="41923"/>
      <c r="BE49" s="41923"/>
      <c r="BF49" s="41923"/>
      <c r="BG49" s="41923"/>
      <c r="BH49" s="41923"/>
      <c r="BI49" s="41923"/>
      <c r="BJ49" s="41923"/>
      <c r="BK49" s="41923"/>
      <c r="BL49" s="41923"/>
      <c r="BM49" s="41923"/>
      <c r="BN49" s="41923"/>
      <c r="BO49" s="41923"/>
      <c r="BP49" s="41923"/>
      <c r="BQ49" s="41923"/>
      <c r="BR49" s="41923"/>
      <c r="BS49" s="41923"/>
      <c r="BT49" s="41923"/>
      <c r="BU49" s="41923"/>
      <c r="BV49" s="41923"/>
      <c r="BW49" s="41923"/>
      <c r="BX49" s="41923"/>
      <c r="BY49" s="41923"/>
      <c r="BZ49" s="41923"/>
      <c r="CA49" s="41923"/>
      <c r="CB49" s="41923"/>
      <c r="CC49" s="41923"/>
      <c r="CD49" s="41923"/>
      <c r="CE49" s="41923"/>
      <c r="CF49" s="41923"/>
      <c r="CG49" s="41923"/>
      <c r="CH49" s="41923"/>
      <c r="CI49" s="41923"/>
      <c r="CJ49" s="41923"/>
      <c r="CK49" s="41923"/>
      <c r="CL49" s="41923"/>
      <c r="CM49" s="41923"/>
      <c r="CN49" s="41924"/>
      <c r="CO49" s="40951"/>
      <c r="CP49" s="40951"/>
      <c r="CQ49" s="40951"/>
      <c r="CR49" s="40951"/>
      <c r="CS49" s="40951"/>
      <c r="CT49" s="40951"/>
      <c r="CU49" s="40951"/>
      <c r="CV49" s="40951"/>
      <c r="CW49" s="40951"/>
      <c r="CX49" s="40951"/>
      <c r="CY49" s="40951"/>
      <c r="CZ49" s="40951"/>
      <c r="DA49" s="40951"/>
      <c r="DB49" s="40951"/>
      <c r="DC49" s="40951"/>
      <c r="DD49" s="40951"/>
      <c r="DE49" s="40951"/>
      <c r="DF49" s="40951"/>
      <c r="DG49" s="40951"/>
      <c r="DH49" s="40951"/>
      <c r="DI49" s="40951"/>
      <c r="DJ49" s="40951"/>
      <c r="DK49" s="40951"/>
      <c r="DL49" s="40951"/>
      <c r="DM49" s="40951"/>
      <c r="DN49" s="40951"/>
      <c r="DO49" s="40951"/>
      <c r="DP49" s="40951"/>
      <c r="DQ49" s="40951"/>
      <c r="DR49" s="40951"/>
      <c r="DS49" s="40951"/>
      <c r="DT49" s="40951"/>
      <c r="DU49" s="40951"/>
      <c r="DV49" s="40951"/>
      <c r="DW49" s="40951"/>
      <c r="DX49" s="40951"/>
      <c r="DY49" s="40951"/>
      <c r="DZ49" s="40951"/>
      <c r="EA49" s="40951"/>
      <c r="EB49" s="40951"/>
      <c r="EC49" s="40951"/>
      <c r="ED49" s="40951"/>
      <c r="EE49" s="40951"/>
      <c r="EF49" s="40951"/>
      <c r="EG49" s="40951"/>
      <c r="EH49" s="40951"/>
      <c r="EI49" s="40951"/>
      <c r="EJ49" s="40951"/>
      <c r="EK49" s="40951"/>
      <c r="EL49" s="40951"/>
      <c r="EM49" s="40951"/>
      <c r="EN49" s="40951"/>
      <c r="EO49" s="40951"/>
      <c r="EP49" s="40951"/>
      <c r="EQ49" s="40951"/>
      <c r="ER49" s="40951"/>
      <c r="ES49" s="40951"/>
      <c r="ET49" s="40951"/>
      <c r="EU49" s="40951"/>
      <c r="EV49" s="40951"/>
      <c r="EW49" s="40951"/>
      <c r="EX49" s="40951"/>
      <c r="EY49" s="40951"/>
      <c r="EZ49" s="40951"/>
      <c r="FA49" s="40951"/>
      <c r="FB49" s="40951"/>
      <c r="FC49" s="40951"/>
      <c r="FD49" s="40951"/>
      <c r="FE49" s="40951"/>
      <c r="FF49" s="40951"/>
      <c r="FG49" s="40951"/>
      <c r="FH49" s="40951"/>
      <c r="FI49" s="40951"/>
      <c r="FJ49" s="40951"/>
      <c r="FK49" s="40951"/>
      <c r="FL49" s="40951"/>
      <c r="FM49" s="40951"/>
      <c r="FN49" s="40951"/>
      <c r="FO49" s="40951"/>
      <c r="FP49" s="40951"/>
      <c r="FQ49" s="40951"/>
      <c r="FR49" s="40951"/>
      <c r="FS49" s="40951"/>
      <c r="FT49" s="40951"/>
      <c r="FU49" s="40951"/>
      <c r="FV49" s="40951"/>
      <c r="FW49" s="40951"/>
      <c r="FX49" s="40951"/>
      <c r="FY49" s="40951"/>
      <c r="FZ49" s="40951"/>
      <c r="GA49" s="40951"/>
      <c r="GB49" s="40951"/>
      <c r="GC49" s="40951"/>
      <c r="GD49" s="40951"/>
      <c r="GE49" s="40951"/>
      <c r="GF49" s="40951"/>
      <c r="GG49" s="40951"/>
      <c r="GH49" s="40951"/>
      <c r="GI49" s="40951"/>
      <c r="GJ49" s="40951"/>
      <c r="GK49" s="40951"/>
      <c r="GL49" s="40951"/>
      <c r="GM49" s="40951"/>
      <c r="GN49" s="40951"/>
      <c r="GO49" s="40951"/>
      <c r="GP49" s="40951"/>
      <c r="GQ49" s="40951"/>
      <c r="GR49" s="40951"/>
      <c r="GS49" s="40951"/>
      <c r="GT49" s="40951"/>
      <c r="GU49" s="40951"/>
      <c r="GV49" s="40951"/>
      <c r="GW49" s="40951"/>
      <c r="GX49" s="40951"/>
      <c r="GY49" s="40951"/>
      <c r="GZ49" s="40951"/>
      <c r="HA49" s="40951"/>
      <c r="HB49" s="40951"/>
      <c r="HC49" s="40951"/>
      <c r="HD49" s="40951"/>
      <c r="HE49" s="40951"/>
      <c r="HF49" s="40951"/>
      <c r="HG49" s="40951"/>
      <c r="HH49" s="40951"/>
      <c r="HI49" s="40951"/>
      <c r="HJ49" s="40951"/>
      <c r="HK49" s="40951"/>
      <c r="HL49" s="40951"/>
      <c r="HM49" s="40951"/>
      <c r="HN49" s="40951"/>
      <c r="HO49" s="40951"/>
      <c r="HP49" s="40951"/>
      <c r="HQ49" s="40951"/>
      <c r="HR49" s="40951"/>
      <c r="HS49" s="40951"/>
      <c r="HT49" s="40951"/>
      <c r="HU49" s="40951"/>
      <c r="HV49" s="40951"/>
      <c r="HW49" s="40951"/>
      <c r="HX49" s="40951"/>
      <c r="HY49" s="40951"/>
      <c r="HZ49" s="40951"/>
      <c r="IA49" s="40951"/>
      <c r="IB49" s="40951"/>
      <c r="IC49" s="40951"/>
      <c r="ID49" s="40951"/>
      <c r="IE49" s="40951"/>
      <c r="IF49" s="40951"/>
      <c r="IG49" s="40951"/>
      <c r="IH49" s="40951"/>
      <c r="II49" s="40951"/>
      <c r="IJ49" s="40951"/>
      <c r="IK49" s="40951"/>
      <c r="IL49" s="40951"/>
      <c r="IM49" s="40951"/>
      <c r="IN49" s="40951"/>
      <c r="IO49" s="40951"/>
      <c r="IP49" s="40951"/>
      <c r="IQ49" s="40951"/>
      <c r="IR49" s="40951"/>
      <c r="IS49" s="40951"/>
      <c r="IT49" s="40951"/>
      <c r="IU49" s="40951"/>
      <c r="IV49" s="40951"/>
      <c r="IW49" s="40951"/>
      <c r="IX49" s="40951"/>
      <c r="IY49" s="40951"/>
      <c r="IZ49" s="40951"/>
      <c r="JA49" s="40951"/>
      <c r="JB49" s="40951"/>
      <c r="JC49" s="40951"/>
      <c r="JD49" s="40951"/>
      <c r="JE49" s="40951"/>
      <c r="JF49" s="40951"/>
      <c r="JG49" s="40951"/>
      <c r="JH49" s="40951"/>
      <c r="JI49" s="40951"/>
      <c r="JJ49" s="40951"/>
      <c r="JK49" s="40951"/>
      <c r="JL49" s="40951"/>
      <c r="JM49" s="40951"/>
      <c r="JN49" s="40951"/>
      <c r="JO49" s="40951"/>
      <c r="JP49" s="40951"/>
      <c r="JQ49" s="40951"/>
      <c r="JR49" s="40951"/>
      <c r="JS49" s="40951"/>
      <c r="JT49" s="40951"/>
      <c r="JU49" s="40951"/>
      <c r="JV49" s="40951"/>
      <c r="JW49" s="40951"/>
      <c r="JX49" s="40951"/>
      <c r="JY49" s="40951"/>
      <c r="JZ49" s="40951"/>
      <c r="KA49" s="40951"/>
      <c r="KB49" s="40951"/>
      <c r="KC49" s="40951"/>
      <c r="KD49" s="40951"/>
      <c r="KE49" s="40951"/>
      <c r="KF49" s="40951"/>
      <c r="KG49" s="40951"/>
      <c r="KH49" s="40951"/>
      <c r="KI49" s="40951"/>
      <c r="KJ49" s="40951"/>
      <c r="KK49" s="40951"/>
      <c r="KL49" s="40951"/>
      <c r="KM49" s="40951"/>
      <c r="KN49" s="40951"/>
      <c r="KO49" s="40951"/>
      <c r="KP49" s="40951"/>
      <c r="KQ49" s="40951"/>
      <c r="KR49" s="40951"/>
      <c r="KS49" s="40951"/>
      <c r="KT49" s="40951"/>
      <c r="KU49" s="40951"/>
      <c r="KV49" s="40951"/>
      <c r="KW49" s="40951"/>
      <c r="KX49" s="40951"/>
      <c r="KY49" s="40951"/>
      <c r="KZ49" s="40951"/>
      <c r="LA49" s="40951"/>
      <c r="LB49" s="40951"/>
      <c r="LC49" s="40951"/>
      <c r="LD49" s="40951"/>
      <c r="LE49" s="40951"/>
      <c r="LF49" s="40951"/>
      <c r="LG49" s="40951"/>
      <c r="LH49" s="40951"/>
      <c r="LI49" s="40951"/>
      <c r="LJ49" s="40951"/>
      <c r="LK49" s="40951"/>
      <c r="LL49" s="40951"/>
      <c r="LM49" s="40951"/>
      <c r="LN49" s="40951"/>
      <c r="LO49" s="40951"/>
      <c r="LP49" s="40951"/>
      <c r="LQ49" s="40951"/>
      <c r="LR49" s="40951"/>
      <c r="LS49" s="40951"/>
      <c r="LT49" s="40951"/>
      <c r="LU49" s="40951"/>
      <c r="LV49" s="40951"/>
      <c r="LW49" s="40951"/>
      <c r="LX49" s="40951"/>
      <c r="LY49" s="40951"/>
      <c r="LZ49" s="40951"/>
      <c r="MA49" s="40951"/>
      <c r="MB49" s="40951"/>
      <c r="MC49" s="40951"/>
      <c r="MD49" s="40951"/>
      <c r="ME49" s="40951"/>
      <c r="MF49" s="40951"/>
      <c r="MG49" s="40951"/>
      <c r="MH49" s="40951"/>
      <c r="MI49" s="40951"/>
      <c r="MJ49" s="40951"/>
      <c r="MK49" s="40951"/>
      <c r="ML49" s="40951"/>
      <c r="MM49" s="40951"/>
      <c r="MN49" s="40951"/>
      <c r="MO49" s="40951"/>
      <c r="MP49" s="40951"/>
      <c r="MQ49" s="40951"/>
      <c r="MR49" s="40951"/>
      <c r="MS49" s="40951"/>
      <c r="MT49" s="40951"/>
      <c r="MU49" s="40951"/>
      <c r="MV49" s="40951"/>
      <c r="MW49" s="40951"/>
      <c r="MX49" s="40951"/>
      <c r="MY49" s="40951"/>
      <c r="MZ49" s="40951"/>
      <c r="NA49" s="40951"/>
      <c r="NB49" s="40951"/>
      <c r="NC49" s="40951"/>
      <c r="ND49" s="40951"/>
      <c r="NE49" s="40951"/>
      <c r="NF49" s="40951"/>
      <c r="NG49" s="40951"/>
      <c r="NH49" s="40951"/>
      <c r="NI49" s="40951"/>
      <c r="NJ49" s="40951"/>
      <c r="NK49" s="40951"/>
      <c r="NL49" s="40951"/>
      <c r="NM49" s="40951"/>
      <c r="NN49" s="40951"/>
      <c r="NO49" s="40951"/>
      <c r="NP49" s="40951"/>
      <c r="NQ49" s="40951"/>
      <c r="NR49" s="40951"/>
      <c r="NS49" s="40951"/>
      <c r="NT49" s="40951"/>
      <c r="NU49" s="40951"/>
      <c r="NV49" s="40951"/>
      <c r="NW49" s="40951"/>
      <c r="NX49" s="40951"/>
      <c r="NY49" s="40951"/>
      <c r="NZ49" s="40951"/>
      <c r="OA49" s="40951"/>
      <c r="OB49" s="40951"/>
      <c r="OC49" s="40951"/>
      <c r="OD49" s="40951"/>
      <c r="OE49" s="40951"/>
      <c r="OF49" s="40951"/>
      <c r="OG49" s="40951"/>
      <c r="OH49" s="40951"/>
      <c r="OI49" s="40951"/>
      <c r="OJ49" s="40951"/>
      <c r="OK49" s="40951"/>
      <c r="OL49" s="40951"/>
      <c r="OM49" s="40951"/>
      <c r="ON49" s="40951"/>
      <c r="OO49" s="40951"/>
      <c r="OP49" s="40951"/>
      <c r="OQ49" s="40951"/>
      <c r="OR49" s="40951"/>
      <c r="OS49" s="40951"/>
      <c r="OT49" s="40951"/>
      <c r="OU49" s="40951"/>
      <c r="OV49" s="40951"/>
      <c r="OW49" s="40951"/>
      <c r="OX49" s="40951"/>
      <c r="OY49" s="40951"/>
      <c r="OZ49" s="40951"/>
      <c r="PA49" s="40951"/>
      <c r="PB49" s="40951"/>
      <c r="PC49" s="40951"/>
      <c r="PD49" s="40951"/>
      <c r="PE49" s="40951"/>
      <c r="PF49" s="40951"/>
      <c r="PG49" s="40951"/>
      <c r="PH49" s="40951"/>
      <c r="PI49" s="40951"/>
      <c r="PJ49" s="40951"/>
      <c r="PK49" s="40951"/>
      <c r="PL49" s="40951"/>
      <c r="PM49" s="40951"/>
      <c r="PN49" s="40951"/>
      <c r="PO49" s="40951"/>
      <c r="PP49" s="40951"/>
      <c r="PQ49" s="40951"/>
      <c r="PR49" s="40951"/>
      <c r="PS49" s="40951"/>
      <c r="PT49" s="40951"/>
      <c r="PU49" s="40951"/>
      <c r="PV49" s="40951"/>
      <c r="PW49" s="40951"/>
      <c r="PX49" s="40951"/>
      <c r="PY49" s="40951"/>
      <c r="PZ49" s="40951"/>
      <c r="QA49" s="40951"/>
      <c r="QB49" s="40951"/>
      <c r="QC49" s="40951"/>
      <c r="QD49" s="40951"/>
      <c r="QE49" s="40951"/>
      <c r="QF49" s="40951"/>
      <c r="QG49" s="40951"/>
      <c r="QH49" s="40951"/>
      <c r="QI49" s="40951"/>
      <c r="QJ49" s="40951"/>
      <c r="QK49" s="40951"/>
      <c r="QL49" s="40951"/>
      <c r="QM49" s="40951"/>
      <c r="QN49" s="40951"/>
      <c r="QO49" s="40951"/>
      <c r="QP49" s="40951"/>
      <c r="QQ49" s="40951"/>
      <c r="QR49" s="40951"/>
      <c r="QS49" s="40951"/>
      <c r="QT49" s="40951"/>
      <c r="QU49" s="40951"/>
      <c r="QV49" s="40951"/>
      <c r="QW49" s="40951"/>
      <c r="QX49" s="40951"/>
      <c r="QY49" s="40951"/>
      <c r="QZ49" s="40951"/>
      <c r="RA49" s="40951"/>
      <c r="RB49" s="40951"/>
      <c r="RC49" s="40951"/>
      <c r="RD49" s="40951"/>
      <c r="RE49" s="40951"/>
      <c r="RF49" s="40951"/>
      <c r="RG49" s="40951"/>
      <c r="RH49" s="40951"/>
      <c r="RI49" s="40951"/>
      <c r="RJ49" s="40951"/>
      <c r="RK49" s="40951"/>
      <c r="RL49" s="40951"/>
      <c r="RM49" s="40951"/>
      <c r="RN49" s="40951"/>
      <c r="RO49" s="40951"/>
      <c r="RP49" s="40951"/>
      <c r="RQ49" s="40951"/>
      <c r="RR49" s="40951"/>
      <c r="RS49" s="40951"/>
      <c r="RT49" s="40951"/>
      <c r="RU49" s="40951"/>
      <c r="RV49" s="40951"/>
      <c r="RW49" s="40951"/>
      <c r="RX49" s="40951"/>
      <c r="RY49" s="40951"/>
      <c r="RZ49" s="40951"/>
      <c r="SA49" s="40951"/>
      <c r="SB49" s="40951"/>
      <c r="SC49" s="40951"/>
      <c r="SD49" s="40951"/>
      <c r="SE49" s="40951"/>
      <c r="SF49" s="40951"/>
      <c r="SG49" s="40951"/>
      <c r="SH49" s="40951"/>
      <c r="SI49" s="40951"/>
      <c r="SJ49" s="40951"/>
      <c r="SK49" s="40951"/>
      <c r="SL49" s="40951"/>
      <c r="SM49" s="40951"/>
      <c r="SN49" s="40951"/>
      <c r="SO49" s="40951"/>
      <c r="SP49" s="40951"/>
      <c r="SQ49" s="40951"/>
      <c r="SR49" s="40951"/>
      <c r="SS49" s="40951"/>
      <c r="ST49" s="40951"/>
      <c r="SU49" s="40951"/>
      <c r="SV49" s="40951"/>
      <c r="SW49" s="40951"/>
      <c r="SX49" s="40951"/>
      <c r="SY49" s="40951"/>
      <c r="SZ49" s="40951"/>
      <c r="TA49" s="40951"/>
      <c r="TB49" s="40951"/>
      <c r="TC49" s="40951"/>
      <c r="TD49" s="40951"/>
      <c r="TE49" s="40951"/>
      <c r="TF49" s="40951"/>
      <c r="TG49" s="40951"/>
      <c r="TH49" s="40951"/>
      <c r="TI49" s="40951"/>
      <c r="TJ49" s="40951"/>
      <c r="TK49" s="40951"/>
      <c r="TL49" s="40951"/>
      <c r="TM49" s="40951"/>
      <c r="TN49" s="40951"/>
      <c r="TO49" s="40951"/>
      <c r="TP49" s="40951"/>
      <c r="TQ49" s="40951"/>
      <c r="TR49" s="40951"/>
      <c r="TS49" s="40951"/>
      <c r="TT49" s="40951"/>
      <c r="TU49" s="40951"/>
      <c r="TV49" s="40951"/>
      <c r="TW49" s="40951"/>
      <c r="TX49" s="40951"/>
      <c r="TY49" s="40951"/>
      <c r="TZ49" s="40951"/>
      <c r="UA49" s="40951"/>
      <c r="UB49" s="40951"/>
      <c r="UC49" s="40951"/>
      <c r="UD49" s="40951"/>
      <c r="UE49" s="40951"/>
      <c r="UF49" s="40951"/>
      <c r="UG49" s="40951"/>
      <c r="UH49" s="40951"/>
      <c r="UI49" s="40951"/>
      <c r="UJ49" s="40951"/>
      <c r="UK49" s="40951"/>
      <c r="UL49" s="40951"/>
      <c r="UM49" s="40951"/>
      <c r="UN49" s="40951"/>
      <c r="UO49" s="40951"/>
      <c r="UP49" s="40951"/>
      <c r="UQ49" s="40951"/>
      <c r="UR49" s="40951"/>
      <c r="US49" s="40951"/>
      <c r="UT49" s="40951"/>
      <c r="UU49" s="40951"/>
      <c r="UV49" s="40951"/>
      <c r="UW49" s="40951"/>
      <c r="UX49" s="40951"/>
      <c r="UY49" s="40951"/>
      <c r="UZ49" s="40951"/>
      <c r="VA49" s="40951"/>
      <c r="VB49" s="40951"/>
      <c r="VC49" s="40951"/>
      <c r="VD49" s="40951"/>
      <c r="VE49" s="40951"/>
      <c r="VF49" s="40951"/>
      <c r="VG49" s="40951"/>
      <c r="VH49" s="40951"/>
      <c r="VI49" s="40951"/>
      <c r="VJ49" s="40951"/>
      <c r="VK49" s="40951"/>
      <c r="VL49" s="40951"/>
      <c r="VM49" s="40951"/>
      <c r="VN49" s="40951"/>
      <c r="VO49" s="40951"/>
      <c r="VP49" s="40951"/>
      <c r="VQ49" s="40951"/>
      <c r="VR49" s="40951"/>
      <c r="VS49" s="40951"/>
      <c r="VT49" s="40951"/>
      <c r="VU49" s="40951"/>
      <c r="VV49" s="40951"/>
      <c r="VW49" s="40951"/>
      <c r="VX49" s="40951"/>
      <c r="VY49" s="40951"/>
      <c r="VZ49" s="40951"/>
      <c r="WA49" s="40951"/>
      <c r="WB49" s="40951"/>
      <c r="WC49" s="40951"/>
      <c r="WD49" s="40951"/>
      <c r="WE49" s="40951"/>
      <c r="WF49" s="40951"/>
      <c r="WG49" s="40951"/>
      <c r="WH49" s="40951"/>
      <c r="WI49" s="40951"/>
      <c r="WJ49" s="40951"/>
      <c r="WK49" s="40951"/>
      <c r="WL49" s="40951"/>
      <c r="WM49" s="40951"/>
      <c r="WN49" s="40951"/>
      <c r="WO49" s="40951"/>
      <c r="WP49" s="40951"/>
      <c r="WQ49" s="40951"/>
      <c r="WR49" s="40951"/>
      <c r="WS49" s="40951"/>
      <c r="WT49" s="40951"/>
      <c r="WU49" s="40951"/>
      <c r="WV49" s="40951"/>
      <c r="WW49" s="40951"/>
      <c r="WX49" s="40951"/>
      <c r="WY49" s="40951"/>
      <c r="WZ49" s="40951"/>
      <c r="XA49" s="40951"/>
      <c r="XB49" s="40951"/>
      <c r="XC49" s="40951"/>
      <c r="XD49" s="40951"/>
      <c r="XE49" s="40951"/>
      <c r="XF49" s="40951"/>
      <c r="XG49" s="40951"/>
      <c r="XH49" s="40951"/>
      <c r="XI49" s="40951"/>
      <c r="XJ49" s="40951"/>
      <c r="XK49" s="40951"/>
      <c r="XL49" s="40951"/>
      <c r="XM49" s="40951"/>
      <c r="XN49" s="40951"/>
      <c r="XO49" s="40951"/>
      <c r="XP49" s="40951"/>
      <c r="XQ49" s="40951"/>
      <c r="XR49" s="40951"/>
      <c r="XS49" s="40951"/>
      <c r="XT49" s="40951"/>
      <c r="XU49" s="40951"/>
      <c r="XV49" s="40951"/>
      <c r="XW49" s="40951"/>
      <c r="XX49" s="40951"/>
      <c r="XY49" s="40951"/>
      <c r="XZ49" s="40951"/>
      <c r="YA49" s="40951"/>
      <c r="YB49" s="40951"/>
      <c r="YC49" s="40951"/>
      <c r="YD49" s="40951"/>
      <c r="YE49" s="40951"/>
      <c r="YF49" s="40951"/>
      <c r="YG49" s="40951"/>
      <c r="YH49" s="40951"/>
      <c r="YI49" s="40951"/>
      <c r="YJ49" s="40951"/>
      <c r="YK49" s="40951"/>
      <c r="YL49" s="40951"/>
      <c r="YM49" s="40951"/>
      <c r="YN49" s="40951"/>
      <c r="YO49" s="40951"/>
      <c r="YP49" s="40951"/>
      <c r="YQ49" s="40951"/>
      <c r="YR49" s="40951"/>
      <c r="YS49" s="40951"/>
      <c r="YT49" s="40951"/>
      <c r="YU49" s="40951"/>
      <c r="YV49" s="40951"/>
      <c r="YW49" s="40951"/>
      <c r="YX49" s="40951"/>
      <c r="YY49" s="40951"/>
      <c r="YZ49" s="40951"/>
      <c r="ZA49" s="40951"/>
      <c r="ZB49" s="40951"/>
      <c r="ZC49" s="40951"/>
      <c r="ZD49" s="40951"/>
      <c r="ZE49" s="40951"/>
      <c r="ZF49" s="40951"/>
      <c r="ZG49" s="40951"/>
      <c r="ZH49" s="40951"/>
      <c r="ZI49" s="40951"/>
      <c r="ZJ49" s="40951"/>
      <c r="ZK49" s="40951"/>
      <c r="ZL49" s="40951"/>
      <c r="ZM49" s="40951"/>
      <c r="ZN49" s="40951"/>
      <c r="ZO49" s="40951"/>
      <c r="ZP49" s="40951"/>
      <c r="ZQ49" s="40951"/>
      <c r="ZR49" s="40951"/>
      <c r="ZS49" s="40951"/>
      <c r="ZT49" s="40951"/>
      <c r="ZU49" s="40951"/>
      <c r="ZV49" s="40951"/>
      <c r="ZW49" s="40951"/>
      <c r="ZX49" s="40951"/>
      <c r="ZY49" s="40951"/>
      <c r="ZZ49" s="40951"/>
      <c r="AAA49" s="40951"/>
      <c r="AAB49" s="40951"/>
      <c r="AAC49" s="40951"/>
      <c r="AAD49" s="40951"/>
      <c r="AAE49" s="40951"/>
      <c r="AAF49" s="40951"/>
      <c r="AAG49" s="40951"/>
      <c r="AAH49" s="40951"/>
      <c r="AAI49" s="40951"/>
      <c r="AAJ49" s="40951"/>
      <c r="AAK49" s="40951"/>
      <c r="AAL49" s="40951"/>
      <c r="AAM49" s="40951"/>
      <c r="AAN49" s="40951"/>
      <c r="AAO49" s="40951"/>
      <c r="AAP49" s="40951"/>
      <c r="AAQ49" s="40951"/>
      <c r="AAR49" s="40951"/>
      <c r="AAS49" s="40951"/>
      <c r="AAT49" s="40951"/>
      <c r="AAU49" s="40951"/>
      <c r="AAV49" s="40951"/>
      <c r="AAW49" s="40951"/>
      <c r="AAX49" s="40951"/>
      <c r="AAY49" s="40951"/>
      <c r="AAZ49" s="40951"/>
      <c r="ABA49" s="40951"/>
      <c r="ABB49" s="40951"/>
      <c r="ABC49" s="40951"/>
      <c r="ABD49" s="40951"/>
      <c r="ABE49" s="40951"/>
      <c r="ABF49" s="40951"/>
      <c r="ABG49" s="40951"/>
      <c r="ABH49" s="40951"/>
      <c r="ABI49" s="40951"/>
      <c r="ABJ49" s="40951"/>
      <c r="ABK49" s="40951"/>
      <c r="ABL49" s="40951"/>
      <c r="ABM49" s="40951"/>
      <c r="ABN49" s="40951"/>
      <c r="ABO49" s="40951"/>
      <c r="ABP49" s="40951"/>
      <c r="ABQ49" s="40951"/>
      <c r="ABR49" s="40951"/>
      <c r="ABS49" s="40951"/>
      <c r="ABT49" s="40951"/>
      <c r="ABU49" s="40951"/>
      <c r="ABV49" s="40951"/>
      <c r="ABW49" s="40951"/>
      <c r="ABX49" s="40951"/>
      <c r="ABY49" s="40951"/>
      <c r="ABZ49" s="40951"/>
      <c r="ACA49" s="40951"/>
      <c r="ACB49" s="40951"/>
      <c r="ACC49" s="40951"/>
      <c r="ACD49" s="40951"/>
      <c r="ACE49" s="40951"/>
      <c r="ACF49" s="40951"/>
      <c r="ACG49" s="40951"/>
      <c r="ACH49" s="40951"/>
      <c r="ACI49" s="40951"/>
      <c r="ACJ49" s="40951"/>
      <c r="ACK49" s="40951"/>
      <c r="ACL49" s="40951"/>
      <c r="ACM49" s="40951"/>
      <c r="ACN49" s="40951"/>
      <c r="ACO49" s="40951"/>
      <c r="ACP49" s="40951"/>
      <c r="ACQ49" s="40951"/>
      <c r="ACR49" s="40951"/>
      <c r="ACS49" s="40951"/>
      <c r="ACT49" s="40951"/>
      <c r="ACU49" s="40951"/>
      <c r="ACV49" s="40951"/>
      <c r="ACW49" s="40951"/>
      <c r="ACX49" s="40951"/>
      <c r="ACY49" s="40951"/>
      <c r="ACZ49" s="40951"/>
      <c r="ADA49" s="40951"/>
      <c r="ADB49" s="40951"/>
      <c r="ADC49" s="40951"/>
      <c r="ADD49" s="40951"/>
      <c r="ADE49" s="40951"/>
      <c r="ADF49" s="40951"/>
      <c r="ADG49" s="40951"/>
      <c r="ADH49" s="40951"/>
      <c r="ADI49" s="40951"/>
      <c r="ADJ49" s="40951"/>
      <c r="ADK49" s="40951"/>
      <c r="ADL49" s="40951"/>
      <c r="ADM49" s="40951"/>
      <c r="ADN49" s="40951"/>
      <c r="ADO49" s="40951"/>
      <c r="ADP49" s="40951"/>
      <c r="ADQ49" s="40951"/>
      <c r="ADR49" s="40951"/>
      <c r="ADS49" s="40951"/>
      <c r="ADT49" s="40951"/>
      <c r="ADU49" s="40951"/>
      <c r="ADV49" s="40951"/>
      <c r="ADW49" s="40951"/>
      <c r="ADX49" s="40951"/>
      <c r="ADY49" s="40951"/>
      <c r="ADZ49" s="40951"/>
      <c r="AEA49" s="40951"/>
      <c r="AEB49" s="40951"/>
      <c r="AEC49" s="40951"/>
      <c r="AED49" s="40951"/>
      <c r="AEE49" s="40951"/>
      <c r="AEF49" s="40951"/>
      <c r="AEG49" s="40951"/>
      <c r="AEH49" s="40951"/>
      <c r="AEI49" s="40951"/>
      <c r="AEJ49" s="40951"/>
      <c r="AEK49" s="40951"/>
      <c r="AEL49" s="40951"/>
      <c r="AEM49" s="40951"/>
      <c r="AEN49" s="40951"/>
      <c r="AEO49" s="40951"/>
      <c r="AEP49" s="40951"/>
      <c r="AEQ49" s="40951"/>
      <c r="AER49" s="40951"/>
      <c r="AES49" s="40951"/>
      <c r="AET49" s="40951"/>
      <c r="AEU49" s="40951"/>
      <c r="AEV49" s="40951"/>
      <c r="AEW49" s="40951"/>
      <c r="AEX49" s="40951"/>
      <c r="AEY49" s="40951"/>
      <c r="AEZ49" s="40951"/>
      <c r="AFA49" s="40951"/>
      <c r="AFB49" s="40951"/>
      <c r="AFC49" s="40951"/>
      <c r="AFD49" s="40951"/>
      <c r="AFE49" s="40951"/>
      <c r="AFF49" s="40951"/>
      <c r="AFG49" s="40951"/>
      <c r="AFH49" s="40951"/>
      <c r="AFI49" s="40951"/>
      <c r="AFJ49" s="40951"/>
      <c r="AFK49" s="40951"/>
      <c r="AFL49" s="40951"/>
      <c r="AFM49" s="40951"/>
      <c r="AFN49" s="40951"/>
      <c r="AFO49" s="40951"/>
      <c r="AFP49" s="40951"/>
      <c r="AFQ49" s="40951"/>
      <c r="AFR49" s="40951"/>
      <c r="AFS49" s="40951"/>
      <c r="AFT49" s="40951"/>
      <c r="AFU49" s="40951"/>
      <c r="AFV49" s="40951"/>
      <c r="AFW49" s="40951"/>
      <c r="AFX49" s="40951"/>
      <c r="AFY49" s="40951"/>
      <c r="AFZ49" s="40951"/>
      <c r="AGA49" s="40951"/>
      <c r="AGB49" s="40951"/>
      <c r="AGC49" s="40951"/>
      <c r="AGD49" s="40951"/>
      <c r="AGE49" s="40951"/>
      <c r="AGF49" s="40951"/>
      <c r="AGG49" s="40951"/>
      <c r="AGH49" s="40951"/>
      <c r="AGI49" s="40951"/>
      <c r="AGJ49" s="40951"/>
      <c r="AGK49" s="40951"/>
      <c r="AGL49" s="40951"/>
      <c r="AGM49" s="40951"/>
      <c r="AGN49" s="40951"/>
      <c r="AGO49" s="40951"/>
      <c r="AGP49" s="40951"/>
      <c r="AGQ49" s="40951"/>
      <c r="AGR49" s="40951"/>
      <c r="AGS49" s="40951"/>
      <c r="AGT49" s="40951"/>
      <c r="AGU49" s="40951"/>
      <c r="AGV49" s="40951"/>
      <c r="AGW49" s="40951"/>
      <c r="AGX49" s="40951"/>
      <c r="AGY49" s="40951"/>
      <c r="AGZ49" s="40951"/>
      <c r="AHA49" s="40951"/>
      <c r="AHB49" s="40951"/>
      <c r="AHC49" s="40951"/>
      <c r="AHD49" s="40951"/>
      <c r="AHE49" s="40951"/>
      <c r="AHF49" s="40951"/>
      <c r="AHG49" s="40951"/>
      <c r="AHH49" s="40951"/>
      <c r="AHI49" s="40951"/>
      <c r="AHJ49" s="40951"/>
      <c r="AHK49" s="40951"/>
      <c r="AHL49" s="40951"/>
      <c r="AHM49" s="40951"/>
      <c r="AHN49" s="40951"/>
      <c r="AHO49" s="40951"/>
      <c r="AHP49" s="40951"/>
      <c r="AHQ49" s="40951"/>
      <c r="AHR49" s="40951"/>
      <c r="AHS49" s="40951"/>
      <c r="AHT49" s="40951"/>
      <c r="AHU49" s="40951"/>
      <c r="AHV49" s="40951"/>
      <c r="AHW49" s="40951"/>
      <c r="AHX49" s="40951"/>
      <c r="AHY49" s="40951"/>
      <c r="AHZ49" s="40951"/>
      <c r="AIA49" s="40951"/>
      <c r="AIB49" s="40951"/>
      <c r="AIC49" s="40951"/>
      <c r="AID49" s="40951"/>
      <c r="AIE49" s="40951"/>
      <c r="AIF49" s="40951"/>
      <c r="AIG49" s="40951"/>
      <c r="AIH49" s="40951"/>
      <c r="AII49" s="40951"/>
      <c r="AIJ49" s="40951"/>
      <c r="AIK49" s="40951"/>
      <c r="AIL49" s="40951"/>
      <c r="AIM49" s="40951"/>
      <c r="AIN49" s="40951"/>
      <c r="AIO49" s="40951"/>
      <c r="AIP49" s="40951"/>
      <c r="AIQ49" s="40951"/>
      <c r="AIR49" s="40951"/>
      <c r="AIS49" s="40951"/>
      <c r="AIT49" s="40951"/>
      <c r="AIU49" s="40951"/>
      <c r="AIV49" s="40951"/>
      <c r="AIW49" s="40951"/>
      <c r="AIX49" s="40951"/>
      <c r="AIY49" s="40951"/>
      <c r="AIZ49" s="40951"/>
      <c r="AJA49" s="40951"/>
      <c r="AJB49" s="40951"/>
      <c r="AJC49" s="40951"/>
      <c r="AJD49" s="40951"/>
      <c r="AJE49" s="40951"/>
      <c r="AJF49" s="40951"/>
      <c r="AJG49" s="40951"/>
      <c r="AJH49" s="40951"/>
      <c r="AJI49" s="40951"/>
      <c r="AJJ49" s="40951"/>
      <c r="AJK49" s="40951"/>
      <c r="AJL49" s="40951"/>
      <c r="AJM49" s="40951"/>
      <c r="AJN49" s="40951"/>
      <c r="AJO49" s="40951"/>
      <c r="AJP49" s="40951"/>
      <c r="AJQ49" s="40951"/>
      <c r="AJR49" s="40951"/>
      <c r="AJS49" s="40951"/>
      <c r="AJT49" s="40951"/>
      <c r="AJU49" s="40951"/>
      <c r="AJV49" s="40951"/>
      <c r="AJW49" s="40951"/>
      <c r="AJX49" s="40951"/>
      <c r="AJY49" s="40951"/>
      <c r="AJZ49" s="40951"/>
      <c r="AKA49" s="40951"/>
      <c r="AKB49" s="40951"/>
      <c r="AKC49" s="40951"/>
      <c r="AKD49" s="40951"/>
      <c r="AKE49" s="40951"/>
      <c r="AKF49" s="40951"/>
      <c r="AKG49" s="40951"/>
      <c r="AKH49" s="40951"/>
      <c r="AKI49" s="40951"/>
      <c r="AKJ49" s="40951"/>
      <c r="AKK49" s="40951"/>
      <c r="AKL49" s="40951"/>
      <c r="AKM49" s="40951"/>
      <c r="AKN49" s="40951"/>
      <c r="AKO49" s="40951"/>
      <c r="AKP49" s="40951"/>
      <c r="AKQ49" s="40951"/>
      <c r="AKR49" s="40951"/>
      <c r="AKS49" s="40951"/>
      <c r="AKT49" s="40951"/>
      <c r="AKU49" s="40951"/>
      <c r="AKV49" s="40951"/>
      <c r="AKW49" s="40951"/>
      <c r="AKX49" s="40951"/>
      <c r="AKY49" s="40951"/>
      <c r="AKZ49" s="40951"/>
      <c r="ALA49" s="40951"/>
      <c r="ALB49" s="40951"/>
      <c r="ALC49" s="40951"/>
      <c r="ALD49" s="40951"/>
      <c r="ALE49" s="40951"/>
      <c r="ALF49" s="40951"/>
      <c r="ALG49" s="40951"/>
      <c r="ALH49" s="40951"/>
      <c r="ALI49" s="40951"/>
      <c r="ALJ49" s="40951"/>
      <c r="ALK49" s="40951"/>
      <c r="ALL49" s="40951"/>
      <c r="ALM49" s="40951"/>
      <c r="ALN49" s="40951"/>
      <c r="ALO49" s="40951"/>
      <c r="ALP49" s="40951"/>
      <c r="ALQ49" s="40951"/>
      <c r="ALR49" s="40951"/>
      <c r="ALS49" s="40951"/>
      <c r="ALT49" s="40951"/>
      <c r="ALU49" s="40951"/>
      <c r="ALV49" s="40951"/>
      <c r="ALW49" s="40951"/>
      <c r="ALX49" s="40951"/>
      <c r="ALY49" s="40951"/>
      <c r="ALZ49" s="40951"/>
      <c r="AMA49" s="40951"/>
      <c r="AMB49" s="40951"/>
      <c r="AMC49" s="40951"/>
      <c r="AMD49" s="40951"/>
      <c r="AME49" s="40951"/>
      <c r="AMF49" s="40951"/>
      <c r="AMG49" s="40951"/>
      <c r="AMH49" s="40951"/>
      <c r="AMI49" s="40951"/>
      <c r="AMJ49" s="40951"/>
      <c r="AMK49" s="40951"/>
      <c r="AML49" s="40951"/>
      <c r="AMM49" s="40951"/>
      <c r="AMN49" s="40951"/>
      <c r="AMO49" s="40951"/>
      <c r="AMP49" s="40951"/>
      <c r="AMQ49" s="40951"/>
      <c r="AMR49" s="40951"/>
      <c r="AMS49" s="40951"/>
      <c r="AMT49" s="40951"/>
      <c r="AMU49" s="40951"/>
      <c r="AMV49" s="40951"/>
      <c r="AMW49" s="40951"/>
      <c r="AMX49" s="40951"/>
      <c r="AMY49" s="40951"/>
      <c r="AMZ49" s="40951"/>
      <c r="ANA49" s="40951"/>
      <c r="ANB49" s="40951"/>
      <c r="ANC49" s="40951"/>
      <c r="AND49" s="40951"/>
      <c r="ANE49" s="40951"/>
      <c r="ANF49" s="40951"/>
      <c r="ANG49" s="40951"/>
      <c r="ANH49" s="40951"/>
      <c r="ANI49" s="40951"/>
      <c r="ANJ49" s="40951"/>
      <c r="ANK49" s="40951"/>
      <c r="ANL49" s="40951"/>
      <c r="ANM49" s="40951"/>
      <c r="ANN49" s="40951"/>
      <c r="ANO49" s="40951"/>
      <c r="ANP49" s="40951"/>
      <c r="ANQ49" s="40951"/>
      <c r="ANR49" s="40951"/>
      <c r="ANS49" s="40951"/>
      <c r="ANT49" s="40951"/>
      <c r="ANU49" s="40951"/>
      <c r="ANV49" s="40951"/>
      <c r="ANW49" s="40951"/>
      <c r="ANX49" s="40951"/>
      <c r="ANY49" s="40951"/>
      <c r="ANZ49" s="40951"/>
      <c r="AOA49" s="40951"/>
      <c r="AOB49" s="40951"/>
      <c r="AOC49" s="40951"/>
      <c r="AOD49" s="40951"/>
      <c r="AOE49" s="40951"/>
      <c r="AOF49" s="40951"/>
      <c r="AOG49" s="40951"/>
      <c r="AOH49" s="40951"/>
      <c r="AOI49" s="40951"/>
      <c r="AOJ49" s="40951"/>
      <c r="AOK49" s="40951"/>
      <c r="AOL49" s="40951"/>
      <c r="AOM49" s="40951"/>
      <c r="AON49" s="40951"/>
      <c r="AOO49" s="40951"/>
      <c r="AOP49" s="40951"/>
      <c r="AOQ49" s="40951"/>
      <c r="AOR49" s="40951"/>
      <c r="AOS49" s="40951"/>
      <c r="AOT49" s="40951"/>
      <c r="AOU49" s="40951"/>
      <c r="AOV49" s="40951"/>
      <c r="AOW49" s="40951"/>
      <c r="AOX49" s="40951"/>
      <c r="AOY49" s="40951"/>
      <c r="AOZ49" s="40951"/>
      <c r="APA49" s="40951"/>
      <c r="APB49" s="40951"/>
      <c r="APC49" s="40951"/>
      <c r="APD49" s="40951"/>
      <c r="APE49" s="40951"/>
      <c r="APF49" s="40951"/>
      <c r="APG49" s="40951"/>
      <c r="APH49" s="40951"/>
      <c r="API49" s="40951"/>
      <c r="APJ49" s="40951"/>
      <c r="APK49" s="40951"/>
      <c r="APL49" s="40951"/>
      <c r="APM49" s="40951"/>
      <c r="APN49" s="40951"/>
      <c r="APO49" s="40951"/>
      <c r="APP49" s="40951"/>
      <c r="APQ49" s="40951"/>
      <c r="APR49" s="40951"/>
      <c r="APS49" s="40951"/>
      <c r="APT49" s="40951"/>
      <c r="APU49" s="40951"/>
      <c r="APV49" s="40951"/>
      <c r="APW49" s="40951"/>
      <c r="APX49" s="40951"/>
      <c r="APY49" s="40951"/>
      <c r="APZ49" s="40951"/>
      <c r="AQA49" s="40951"/>
      <c r="AQB49" s="40951"/>
      <c r="AQC49" s="40951"/>
      <c r="AQD49" s="40951"/>
      <c r="AQE49" s="40951"/>
      <c r="AQF49" s="40951"/>
      <c r="AQG49" s="40951"/>
      <c r="AQH49" s="40951"/>
      <c r="AQI49" s="40951"/>
      <c r="AQJ49" s="40951"/>
      <c r="AQK49" s="40951"/>
      <c r="AQL49" s="40951"/>
      <c r="AQM49" s="40951"/>
      <c r="AQN49" s="40951"/>
      <c r="AQO49" s="40951"/>
      <c r="AQP49" s="40951"/>
      <c r="AQQ49" s="40951"/>
      <c r="AQR49" s="40951"/>
      <c r="AQS49" s="40951"/>
      <c r="AQT49" s="40951"/>
      <c r="AQU49" s="40951"/>
      <c r="AQV49" s="40951"/>
      <c r="AQW49" s="40951"/>
      <c r="AQX49" s="40951"/>
      <c r="AQY49" s="40951"/>
      <c r="AQZ49" s="40951"/>
      <c r="ARA49" s="40951"/>
      <c r="ARB49" s="40951"/>
      <c r="ARC49" s="40951"/>
      <c r="ARD49" s="40951"/>
      <c r="ARE49" s="40951"/>
      <c r="ARF49" s="40951"/>
      <c r="ARG49" s="40951"/>
      <c r="ARH49" s="40951"/>
      <c r="ARI49" s="40951"/>
      <c r="ARJ49" s="40951"/>
      <c r="ARK49" s="40951"/>
      <c r="ARL49" s="40951"/>
      <c r="ARM49" s="40951"/>
      <c r="ARN49" s="40951"/>
      <c r="ARO49" s="40951"/>
      <c r="ARP49" s="40951"/>
      <c r="ARQ49" s="40951"/>
      <c r="ARR49" s="40951"/>
      <c r="ARS49" s="40951"/>
      <c r="ART49" s="40951"/>
      <c r="ARU49" s="40951"/>
      <c r="ARV49" s="40951"/>
      <c r="ARW49" s="40951"/>
      <c r="ARX49" s="40951"/>
      <c r="ARY49" s="40951"/>
      <c r="ARZ49" s="40951"/>
      <c r="ASA49" s="40951"/>
      <c r="ASB49" s="40951"/>
      <c r="ASC49" s="40951"/>
      <c r="ASD49" s="40951"/>
      <c r="ASE49" s="40951"/>
      <c r="ASF49" s="40951"/>
      <c r="ASG49" s="40951"/>
      <c r="ASH49" s="40951"/>
      <c r="ASI49" s="40951"/>
      <c r="ASJ49" s="40951"/>
      <c r="ASK49" s="40951"/>
      <c r="ASL49" s="40951"/>
      <c r="ASM49" s="40951"/>
      <c r="ASN49" s="40951"/>
      <c r="ASO49" s="40951"/>
      <c r="ASP49" s="40951"/>
      <c r="ASQ49" s="40951"/>
      <c r="ASR49" s="40951"/>
      <c r="ASS49" s="40951"/>
      <c r="AST49" s="40951"/>
      <c r="ASU49" s="40951"/>
      <c r="ASV49" s="40951"/>
      <c r="ASW49" s="40951"/>
      <c r="ASX49" s="40951"/>
      <c r="ASY49" s="40951"/>
      <c r="ASZ49" s="40951"/>
      <c r="ATA49" s="40951"/>
      <c r="ATB49" s="40951"/>
      <c r="ATC49" s="40951"/>
      <c r="ATD49" s="40951"/>
      <c r="ATE49" s="40951"/>
      <c r="ATF49" s="40951"/>
      <c r="ATG49" s="40951"/>
      <c r="ATH49" s="40951"/>
      <c r="ATI49" s="40951"/>
      <c r="ATJ49" s="40951"/>
      <c r="ATK49" s="40951"/>
      <c r="ATL49" s="40951"/>
      <c r="ATM49" s="40951"/>
      <c r="ATN49" s="40951"/>
      <c r="ATO49" s="40951"/>
      <c r="ATP49" s="40951"/>
      <c r="ATQ49" s="40951"/>
      <c r="ATR49" s="40951"/>
      <c r="ATS49" s="40951"/>
      <c r="ATT49" s="40951"/>
      <c r="ATU49" s="40951"/>
      <c r="ATV49" s="40951"/>
      <c r="ATW49" s="40951"/>
      <c r="ATX49" s="40951"/>
      <c r="ATY49" s="40951"/>
      <c r="ATZ49" s="40951"/>
      <c r="AUA49" s="40951"/>
      <c r="AUB49" s="40951"/>
      <c r="AUC49" s="40951"/>
      <c r="AUD49" s="40951"/>
      <c r="AUE49" s="40951"/>
      <c r="AUF49" s="40951"/>
      <c r="AUG49" s="40951"/>
      <c r="AUH49" s="40951"/>
      <c r="AUI49" s="40951"/>
      <c r="AUJ49" s="40951"/>
      <c r="AUK49" s="40951"/>
      <c r="AUL49" s="40951"/>
      <c r="AUM49" s="40951"/>
      <c r="AUN49" s="40951"/>
      <c r="AUO49" s="40951"/>
      <c r="AUP49" s="40951"/>
      <c r="AUQ49" s="40951"/>
      <c r="AUR49" s="40951"/>
      <c r="AUS49" s="40951"/>
      <c r="AUT49" s="40951"/>
      <c r="AUU49" s="40951"/>
      <c r="AUV49" s="40951"/>
      <c r="AUW49" s="40951"/>
      <c r="AUX49" s="40951"/>
      <c r="AUY49" s="40951"/>
      <c r="AUZ49" s="40951"/>
      <c r="AVA49" s="40951"/>
      <c r="AVB49" s="40951"/>
      <c r="AVC49" s="40951"/>
      <c r="AVD49" s="40951"/>
      <c r="AVE49" s="40951"/>
      <c r="AVF49" s="40951"/>
      <c r="AVG49" s="40951"/>
      <c r="AVH49" s="40951"/>
      <c r="AVI49" s="40951"/>
      <c r="AVJ49" s="40951"/>
      <c r="AVK49" s="40951"/>
      <c r="AVL49" s="40951"/>
      <c r="AVM49" s="40951"/>
      <c r="AVN49" s="40951"/>
      <c r="AVO49" s="40951"/>
      <c r="AVP49" s="40951"/>
      <c r="AVQ49" s="40951"/>
      <c r="AVR49" s="40951"/>
      <c r="AVS49" s="40951"/>
      <c r="AVT49" s="40951"/>
      <c r="AVU49" s="40951"/>
      <c r="AVV49" s="40951"/>
      <c r="AVW49" s="40951"/>
      <c r="AVX49" s="40951"/>
      <c r="AVY49" s="40951"/>
      <c r="AVZ49" s="40951"/>
      <c r="AWA49" s="40951"/>
      <c r="AWB49" s="40951"/>
      <c r="AWC49" s="40951"/>
      <c r="AWD49" s="40951"/>
      <c r="AWE49" s="40951"/>
      <c r="AWF49" s="40951"/>
      <c r="AWG49" s="40951"/>
      <c r="AWH49" s="40951"/>
      <c r="AWI49" s="40951"/>
      <c r="AWJ49" s="40951"/>
      <c r="AWK49" s="40951"/>
      <c r="AWL49" s="40951"/>
      <c r="AWM49" s="40951"/>
      <c r="AWN49" s="40951"/>
      <c r="AWO49" s="40951"/>
      <c r="AWP49" s="40951"/>
      <c r="AWQ49" s="40951"/>
      <c r="AWR49" s="40951"/>
      <c r="AWS49" s="40951"/>
      <c r="AWT49" s="40951"/>
      <c r="AWU49" s="40951"/>
      <c r="AWV49" s="40951"/>
      <c r="AWW49" s="40951"/>
      <c r="AWX49" s="40951"/>
      <c r="AWY49" s="40951"/>
      <c r="AWZ49" s="40951"/>
      <c r="AXA49" s="40951"/>
      <c r="AXB49" s="40951"/>
      <c r="AXC49" s="40951"/>
      <c r="AXD49" s="40951"/>
      <c r="AXE49" s="40951"/>
      <c r="AXF49" s="40951"/>
      <c r="AXG49" s="40951"/>
      <c r="AXH49" s="40951"/>
      <c r="AXI49" s="40951"/>
      <c r="AXJ49" s="40951"/>
      <c r="AXK49" s="40951"/>
      <c r="AXL49" s="40951"/>
      <c r="AXM49" s="40951"/>
      <c r="AXN49" s="40951"/>
      <c r="AXO49" s="40951"/>
      <c r="AXP49" s="40951"/>
      <c r="AXQ49" s="40951"/>
      <c r="AXR49" s="40951"/>
      <c r="AXS49" s="40951"/>
      <c r="AXT49" s="40951"/>
      <c r="AXU49" s="40951"/>
      <c r="AXV49" s="40951"/>
      <c r="AXW49" s="40951"/>
      <c r="AXX49" s="40951"/>
      <c r="AXY49" s="40951"/>
      <c r="AXZ49" s="40951"/>
      <c r="AYA49" s="40951"/>
      <c r="AYB49" s="40951"/>
      <c r="AYC49" s="40951"/>
      <c r="AYD49" s="40951"/>
      <c r="AYE49" s="40951"/>
      <c r="AYF49" s="40951"/>
      <c r="AYG49" s="40951"/>
      <c r="AYH49" s="40951"/>
      <c r="AYI49" s="40951"/>
      <c r="AYJ49" s="40951"/>
      <c r="AYK49" s="40951"/>
      <c r="AYL49" s="40951"/>
      <c r="AYM49" s="40951"/>
      <c r="AYN49" s="40951"/>
      <c r="AYO49" s="40951"/>
      <c r="AYP49" s="40951"/>
      <c r="AYQ49" s="40951"/>
      <c r="AYR49" s="40951"/>
      <c r="AYS49" s="40951"/>
      <c r="AYT49" s="40951"/>
      <c r="AYU49" s="40951"/>
      <c r="AYV49" s="40951"/>
      <c r="AYW49" s="40951"/>
      <c r="AYX49" s="40951"/>
      <c r="AYY49" s="40951"/>
      <c r="AYZ49" s="40951"/>
      <c r="AZA49" s="40951"/>
      <c r="AZB49" s="40951"/>
      <c r="AZC49" s="40951"/>
      <c r="AZD49" s="40951"/>
      <c r="AZE49" s="40951"/>
      <c r="AZF49" s="40951"/>
      <c r="AZG49" s="40951"/>
      <c r="AZH49" s="40951"/>
      <c r="AZI49" s="40951"/>
      <c r="AZJ49" s="40951"/>
      <c r="AZK49" s="40951"/>
      <c r="AZL49" s="40951"/>
      <c r="AZM49" s="40951"/>
      <c r="AZN49" s="40951"/>
      <c r="AZO49" s="40951"/>
      <c r="AZP49" s="40951"/>
      <c r="AZQ49" s="40951"/>
      <c r="AZR49" s="40951"/>
      <c r="AZS49" s="40951"/>
      <c r="AZT49" s="40951"/>
      <c r="AZU49" s="40951"/>
      <c r="AZV49" s="40951"/>
      <c r="AZW49" s="40951"/>
      <c r="AZX49" s="40951"/>
      <c r="AZY49" s="40951"/>
      <c r="AZZ49" s="40951"/>
      <c r="BAA49" s="40951"/>
      <c r="BAB49" s="40951"/>
      <c r="BAC49" s="40951"/>
      <c r="BAD49" s="40951"/>
      <c r="BAE49" s="40951"/>
      <c r="BAF49" s="40951"/>
      <c r="BAG49" s="40951"/>
      <c r="BAH49" s="40951"/>
      <c r="BAI49" s="40951"/>
      <c r="BAJ49" s="40951"/>
      <c r="BAK49" s="40951"/>
      <c r="BAL49" s="40951"/>
      <c r="BAM49" s="40951"/>
      <c r="BAN49" s="40951"/>
      <c r="BAO49" s="40951"/>
      <c r="BAP49" s="40951"/>
      <c r="BAQ49" s="40951"/>
      <c r="BAR49" s="40951"/>
      <c r="BAS49" s="40951"/>
      <c r="BAT49" s="40951"/>
      <c r="BAU49" s="40951"/>
      <c r="BAV49" s="40951"/>
      <c r="BAW49" s="40951"/>
      <c r="BAX49" s="40951"/>
      <c r="BAY49" s="40951"/>
      <c r="BAZ49" s="40951"/>
      <c r="BBA49" s="40951"/>
      <c r="BBB49" s="40951"/>
      <c r="BBC49" s="40951"/>
      <c r="BBD49" s="40951"/>
      <c r="BBE49" s="40951"/>
      <c r="BBF49" s="40951"/>
      <c r="BBG49" s="40951"/>
      <c r="BBH49" s="40951"/>
      <c r="BBI49" s="40951"/>
      <c r="BBJ49" s="40951"/>
      <c r="BBK49" s="40951"/>
      <c r="BBL49" s="40951"/>
      <c r="BBM49" s="40951"/>
      <c r="BBN49" s="40951"/>
      <c r="BBO49" s="40951"/>
    </row>
    <row r="50" spans="1:1419" ht="19.5" customHeight="1" x14ac:dyDescent="0.25">
      <c r="A50" s="41922"/>
      <c r="B50" s="41923"/>
      <c r="C50" s="41923"/>
      <c r="D50" s="41923"/>
      <c r="E50" s="41923"/>
      <c r="F50" s="41923"/>
      <c r="G50" s="41923"/>
      <c r="H50" s="41923"/>
      <c r="I50" s="41923"/>
      <c r="J50" s="41923"/>
      <c r="K50" s="41923"/>
      <c r="L50" s="41923"/>
      <c r="M50" s="41923"/>
      <c r="N50" s="41923"/>
      <c r="O50" s="41923"/>
      <c r="P50" s="41923"/>
      <c r="Q50" s="41923"/>
      <c r="R50" s="41923"/>
      <c r="S50" s="41923"/>
      <c r="T50" s="41923"/>
      <c r="U50" s="41923"/>
      <c r="V50" s="41923"/>
      <c r="W50" s="41923"/>
      <c r="X50" s="41923"/>
      <c r="Y50" s="41923"/>
      <c r="Z50" s="41923"/>
      <c r="AA50" s="41923"/>
      <c r="AB50" s="41923"/>
      <c r="AC50" s="41923"/>
      <c r="AD50" s="41923"/>
      <c r="AE50" s="41923"/>
      <c r="AF50" s="41923"/>
      <c r="AG50" s="41923"/>
      <c r="AH50" s="41923"/>
      <c r="AI50" s="41923"/>
      <c r="AJ50" s="41923"/>
      <c r="AK50" s="41923"/>
      <c r="AL50" s="41923"/>
      <c r="AM50" s="41923"/>
      <c r="AN50" s="41923"/>
      <c r="AO50" s="41923"/>
      <c r="AP50" s="41923"/>
      <c r="AQ50" s="41923"/>
      <c r="AR50" s="41923"/>
      <c r="AS50" s="41923"/>
      <c r="AT50" s="41923"/>
      <c r="AU50" s="41923"/>
      <c r="AV50" s="41923"/>
      <c r="AW50" s="41923"/>
      <c r="AX50" s="41923"/>
      <c r="AY50" s="41923"/>
      <c r="AZ50" s="41923"/>
      <c r="BA50" s="41923"/>
      <c r="BB50" s="41923"/>
      <c r="BC50" s="41923"/>
      <c r="BD50" s="41923"/>
      <c r="BE50" s="41923"/>
      <c r="BF50" s="41923"/>
      <c r="BG50" s="41923"/>
      <c r="BH50" s="41923"/>
      <c r="BI50" s="41923"/>
      <c r="BJ50" s="41923"/>
      <c r="BK50" s="41923"/>
      <c r="BL50" s="41923"/>
      <c r="BM50" s="41923"/>
      <c r="BN50" s="41923"/>
      <c r="BO50" s="41923"/>
      <c r="BP50" s="41923"/>
      <c r="BQ50" s="41923"/>
      <c r="BR50" s="41923"/>
      <c r="BS50" s="41923"/>
      <c r="BT50" s="41923"/>
      <c r="BU50" s="41923"/>
      <c r="BV50" s="41923"/>
      <c r="BW50" s="41923"/>
      <c r="BX50" s="41923"/>
      <c r="BY50" s="41923"/>
      <c r="BZ50" s="41923"/>
      <c r="CA50" s="41923"/>
      <c r="CB50" s="41923"/>
      <c r="CC50" s="41923"/>
      <c r="CD50" s="41923"/>
      <c r="CE50" s="41923"/>
      <c r="CF50" s="41923"/>
      <c r="CG50" s="41923"/>
      <c r="CH50" s="41923"/>
      <c r="CI50" s="41923"/>
      <c r="CJ50" s="41923"/>
      <c r="CK50" s="41923"/>
      <c r="CL50" s="41923"/>
      <c r="CM50" s="41923"/>
      <c r="CN50" s="41924"/>
      <c r="CO50" s="40951"/>
      <c r="CP50" s="40951"/>
      <c r="CQ50" s="40951"/>
      <c r="CR50" s="40951"/>
      <c r="CS50" s="40951"/>
      <c r="CT50" s="40951"/>
      <c r="CU50" s="40951"/>
      <c r="CV50" s="40951"/>
      <c r="CW50" s="40951"/>
      <c r="CX50" s="40951"/>
      <c r="CY50" s="40951"/>
      <c r="CZ50" s="40951"/>
      <c r="DA50" s="40951"/>
      <c r="DB50" s="40951"/>
      <c r="DC50" s="40951"/>
      <c r="DD50" s="40951"/>
      <c r="DE50" s="40951"/>
      <c r="DF50" s="40951"/>
      <c r="DG50" s="40951"/>
      <c r="DH50" s="40951"/>
      <c r="DI50" s="40951"/>
      <c r="DJ50" s="40951"/>
      <c r="DK50" s="40951"/>
      <c r="DL50" s="40951"/>
      <c r="DM50" s="40951"/>
      <c r="DN50" s="40951"/>
      <c r="DO50" s="40951"/>
      <c r="DP50" s="40951"/>
      <c r="DQ50" s="40951"/>
      <c r="DR50" s="40951"/>
      <c r="DS50" s="40951"/>
      <c r="DT50" s="40951"/>
      <c r="DU50" s="40951"/>
      <c r="DV50" s="40951"/>
      <c r="DW50" s="40951"/>
      <c r="DX50" s="40951"/>
      <c r="DY50" s="40951"/>
      <c r="DZ50" s="40951"/>
      <c r="EA50" s="40951"/>
      <c r="EB50" s="40951"/>
      <c r="EC50" s="40951"/>
      <c r="ED50" s="40951"/>
      <c r="EE50" s="40951"/>
      <c r="EF50" s="40951"/>
      <c r="EG50" s="40951"/>
      <c r="EH50" s="40951"/>
      <c r="EI50" s="40951"/>
      <c r="EJ50" s="40951"/>
      <c r="EK50" s="40951"/>
      <c r="EL50" s="40951"/>
      <c r="EM50" s="40951"/>
      <c r="EN50" s="40951"/>
      <c r="EO50" s="40951"/>
      <c r="EP50" s="40951"/>
      <c r="EQ50" s="40951"/>
      <c r="ER50" s="40951"/>
      <c r="ES50" s="40951"/>
      <c r="ET50" s="40951"/>
      <c r="EU50" s="40951"/>
      <c r="EV50" s="40951"/>
      <c r="EW50" s="40951"/>
      <c r="EX50" s="40951"/>
      <c r="EY50" s="40951"/>
      <c r="EZ50" s="40951"/>
      <c r="FA50" s="40951"/>
      <c r="FB50" s="40951"/>
      <c r="FC50" s="40951"/>
      <c r="FD50" s="40951"/>
      <c r="FE50" s="40951"/>
      <c r="FF50" s="40951"/>
      <c r="FG50" s="40951"/>
      <c r="FH50" s="40951"/>
      <c r="FI50" s="40951"/>
      <c r="FJ50" s="40951"/>
      <c r="FK50" s="40951"/>
      <c r="FL50" s="40951"/>
      <c r="FM50" s="40951"/>
      <c r="FN50" s="40951"/>
      <c r="FO50" s="40951"/>
      <c r="FP50" s="40951"/>
      <c r="FQ50" s="40951"/>
      <c r="FR50" s="40951"/>
      <c r="FS50" s="40951"/>
      <c r="FT50" s="40951"/>
      <c r="FU50" s="40951"/>
      <c r="FV50" s="40951"/>
      <c r="FW50" s="40951"/>
      <c r="FX50" s="40951"/>
      <c r="FY50" s="40951"/>
      <c r="FZ50" s="40951"/>
      <c r="GA50" s="40951"/>
      <c r="GB50" s="40951"/>
      <c r="GC50" s="40951"/>
      <c r="GD50" s="40951"/>
      <c r="GE50" s="40951"/>
      <c r="GF50" s="40951"/>
      <c r="GG50" s="40951"/>
      <c r="GH50" s="40951"/>
      <c r="GI50" s="40951"/>
      <c r="GJ50" s="40951"/>
      <c r="GK50" s="40951"/>
      <c r="GL50" s="40951"/>
      <c r="GM50" s="40951"/>
      <c r="GN50" s="40951"/>
      <c r="GO50" s="40951"/>
      <c r="GP50" s="40951"/>
      <c r="GQ50" s="40951"/>
      <c r="GR50" s="40951"/>
      <c r="GS50" s="40951"/>
      <c r="GT50" s="40951"/>
      <c r="GU50" s="40951"/>
      <c r="GV50" s="40951"/>
      <c r="GW50" s="40951"/>
      <c r="GX50" s="40951"/>
      <c r="GY50" s="40951"/>
      <c r="GZ50" s="40951"/>
      <c r="HA50" s="40951"/>
      <c r="HB50" s="40951"/>
      <c r="HC50" s="40951"/>
      <c r="HD50" s="40951"/>
      <c r="HE50" s="40951"/>
      <c r="HF50" s="40951"/>
      <c r="HG50" s="40951"/>
      <c r="HH50" s="40951"/>
      <c r="HI50" s="40951"/>
      <c r="HJ50" s="40951"/>
      <c r="HK50" s="40951"/>
      <c r="HL50" s="40951"/>
      <c r="HM50" s="40951"/>
      <c r="HN50" s="40951"/>
      <c r="HO50" s="40951"/>
      <c r="HP50" s="40951"/>
      <c r="HQ50" s="40951"/>
      <c r="HR50" s="40951"/>
      <c r="HS50" s="40951"/>
      <c r="HT50" s="40951"/>
      <c r="HU50" s="40951"/>
      <c r="HV50" s="40951"/>
      <c r="HW50" s="40951"/>
      <c r="HX50" s="40951"/>
      <c r="HY50" s="40951"/>
      <c r="HZ50" s="40951"/>
      <c r="IA50" s="40951"/>
      <c r="IB50" s="40951"/>
      <c r="IC50" s="40951"/>
      <c r="ID50" s="40951"/>
      <c r="IE50" s="40951"/>
      <c r="IF50" s="40951"/>
      <c r="IG50" s="40951"/>
      <c r="IH50" s="40951"/>
      <c r="II50" s="40951"/>
      <c r="IJ50" s="40951"/>
      <c r="IK50" s="40951"/>
      <c r="IL50" s="40951"/>
      <c r="IM50" s="40951"/>
      <c r="IN50" s="40951"/>
      <c r="IO50" s="40951"/>
      <c r="IP50" s="40951"/>
      <c r="IQ50" s="40951"/>
      <c r="IR50" s="40951"/>
      <c r="IS50" s="40951"/>
      <c r="IT50" s="40951"/>
      <c r="IU50" s="40951"/>
      <c r="IV50" s="40951"/>
      <c r="IW50" s="40951"/>
      <c r="IX50" s="40951"/>
      <c r="IY50" s="40951"/>
      <c r="IZ50" s="40951"/>
      <c r="JA50" s="40951"/>
      <c r="JB50" s="40951"/>
      <c r="JC50" s="40951"/>
      <c r="JD50" s="40951"/>
      <c r="JE50" s="40951"/>
      <c r="JF50" s="40951"/>
      <c r="JG50" s="40951"/>
      <c r="JH50" s="40951"/>
      <c r="JI50" s="40951"/>
      <c r="JJ50" s="40951"/>
      <c r="JK50" s="40951"/>
      <c r="JL50" s="40951"/>
      <c r="JM50" s="40951"/>
      <c r="JN50" s="40951"/>
      <c r="JO50" s="40951"/>
      <c r="JP50" s="40951"/>
      <c r="JQ50" s="40951"/>
      <c r="JR50" s="40951"/>
      <c r="JS50" s="40951"/>
      <c r="JT50" s="40951"/>
      <c r="JU50" s="40951"/>
      <c r="JV50" s="40951"/>
      <c r="JW50" s="40951"/>
      <c r="JX50" s="40951"/>
      <c r="JY50" s="40951"/>
      <c r="JZ50" s="40951"/>
      <c r="KA50" s="40951"/>
      <c r="KB50" s="40951"/>
      <c r="KC50" s="40951"/>
      <c r="KD50" s="40951"/>
      <c r="KE50" s="40951"/>
      <c r="KF50" s="40951"/>
      <c r="KG50" s="40951"/>
      <c r="KH50" s="40951"/>
      <c r="KI50" s="40951"/>
      <c r="KJ50" s="40951"/>
      <c r="KK50" s="40951"/>
      <c r="KL50" s="40951"/>
      <c r="KM50" s="40951"/>
      <c r="KN50" s="40951"/>
      <c r="KO50" s="40951"/>
      <c r="KP50" s="40951"/>
      <c r="KQ50" s="40951"/>
      <c r="KR50" s="40951"/>
      <c r="KS50" s="40951"/>
      <c r="KT50" s="40951"/>
      <c r="KU50" s="40951"/>
      <c r="KV50" s="40951"/>
      <c r="KW50" s="40951"/>
      <c r="KX50" s="40951"/>
      <c r="KY50" s="40951"/>
      <c r="KZ50" s="40951"/>
      <c r="LA50" s="40951"/>
      <c r="LB50" s="40951"/>
      <c r="LC50" s="40951"/>
      <c r="LD50" s="40951"/>
      <c r="LE50" s="40951"/>
      <c r="LF50" s="40951"/>
      <c r="LG50" s="40951"/>
      <c r="LH50" s="40951"/>
      <c r="LI50" s="40951"/>
      <c r="LJ50" s="40951"/>
      <c r="LK50" s="40951"/>
      <c r="LL50" s="40951"/>
      <c r="LM50" s="40951"/>
      <c r="LN50" s="40951"/>
      <c r="LO50" s="40951"/>
      <c r="LP50" s="40951"/>
      <c r="LQ50" s="40951"/>
      <c r="LR50" s="40951"/>
      <c r="LS50" s="40951"/>
      <c r="LT50" s="40951"/>
      <c r="LU50" s="40951"/>
      <c r="LV50" s="40951"/>
      <c r="LW50" s="40951"/>
      <c r="LX50" s="40951"/>
      <c r="LY50" s="40951"/>
      <c r="LZ50" s="40951"/>
      <c r="MA50" s="40951"/>
      <c r="MB50" s="40951"/>
      <c r="MC50" s="40951"/>
      <c r="MD50" s="40951"/>
      <c r="ME50" s="40951"/>
      <c r="MF50" s="40951"/>
      <c r="MG50" s="40951"/>
      <c r="MH50" s="40951"/>
      <c r="MI50" s="40951"/>
      <c r="MJ50" s="40951"/>
      <c r="MK50" s="40951"/>
      <c r="ML50" s="40951"/>
      <c r="MM50" s="40951"/>
      <c r="MN50" s="40951"/>
      <c r="MO50" s="40951"/>
      <c r="MP50" s="40951"/>
      <c r="MQ50" s="40951"/>
      <c r="MR50" s="40951"/>
      <c r="MS50" s="40951"/>
      <c r="MT50" s="40951"/>
      <c r="MU50" s="40951"/>
      <c r="MV50" s="40951"/>
      <c r="MW50" s="40951"/>
      <c r="MX50" s="40951"/>
      <c r="MY50" s="40951"/>
      <c r="MZ50" s="40951"/>
      <c r="NA50" s="40951"/>
      <c r="NB50" s="40951"/>
      <c r="NC50" s="40951"/>
      <c r="ND50" s="40951"/>
      <c r="NE50" s="40951"/>
      <c r="NF50" s="40951"/>
      <c r="NG50" s="40951"/>
      <c r="NH50" s="40951"/>
      <c r="NI50" s="40951"/>
      <c r="NJ50" s="40951"/>
      <c r="NK50" s="40951"/>
      <c r="NL50" s="40951"/>
      <c r="NM50" s="40951"/>
      <c r="NN50" s="40951"/>
      <c r="NO50" s="40951"/>
      <c r="NP50" s="40951"/>
      <c r="NQ50" s="40951"/>
      <c r="NR50" s="40951"/>
      <c r="NS50" s="40951"/>
      <c r="NT50" s="40951"/>
      <c r="NU50" s="40951"/>
      <c r="NV50" s="40951"/>
      <c r="NW50" s="40951"/>
      <c r="NX50" s="40951"/>
      <c r="NY50" s="40951"/>
      <c r="NZ50" s="40951"/>
      <c r="OA50" s="40951"/>
      <c r="OB50" s="40951"/>
      <c r="OC50" s="40951"/>
      <c r="OD50" s="40951"/>
      <c r="OE50" s="40951"/>
      <c r="OF50" s="40951"/>
      <c r="OG50" s="40951"/>
      <c r="OH50" s="40951"/>
      <c r="OI50" s="40951"/>
      <c r="OJ50" s="40951"/>
      <c r="OK50" s="40951"/>
      <c r="OL50" s="40951"/>
      <c r="OM50" s="40951"/>
      <c r="ON50" s="40951"/>
      <c r="OO50" s="40951"/>
      <c r="OP50" s="40951"/>
      <c r="OQ50" s="40951"/>
      <c r="OR50" s="40951"/>
      <c r="OS50" s="40951"/>
      <c r="OT50" s="40951"/>
      <c r="OU50" s="40951"/>
      <c r="OV50" s="40951"/>
      <c r="OW50" s="40951"/>
      <c r="OX50" s="40951"/>
      <c r="OY50" s="40951"/>
      <c r="OZ50" s="40951"/>
      <c r="PA50" s="40951"/>
      <c r="PB50" s="40951"/>
      <c r="PC50" s="40951"/>
      <c r="PD50" s="40951"/>
      <c r="PE50" s="40951"/>
      <c r="PF50" s="40951"/>
      <c r="PG50" s="40951"/>
      <c r="PH50" s="40951"/>
      <c r="PI50" s="40951"/>
      <c r="PJ50" s="40951"/>
      <c r="PK50" s="40951"/>
      <c r="PL50" s="40951"/>
      <c r="PM50" s="40951"/>
      <c r="PN50" s="40951"/>
      <c r="PO50" s="40951"/>
      <c r="PP50" s="40951"/>
      <c r="PQ50" s="40951"/>
      <c r="PR50" s="40951"/>
      <c r="PS50" s="40951"/>
      <c r="PT50" s="40951"/>
      <c r="PU50" s="40951"/>
      <c r="PV50" s="40951"/>
      <c r="PW50" s="40951"/>
      <c r="PX50" s="40951"/>
      <c r="PY50" s="40951"/>
      <c r="PZ50" s="40951"/>
      <c r="QA50" s="40951"/>
      <c r="QB50" s="40951"/>
      <c r="QC50" s="40951"/>
      <c r="QD50" s="40951"/>
      <c r="QE50" s="40951"/>
      <c r="QF50" s="40951"/>
      <c r="QG50" s="40951"/>
      <c r="QH50" s="40951"/>
      <c r="QI50" s="40951"/>
      <c r="QJ50" s="40951"/>
      <c r="QK50" s="40951"/>
      <c r="QL50" s="40951"/>
      <c r="QM50" s="40951"/>
      <c r="QN50" s="40951"/>
      <c r="QO50" s="40951"/>
      <c r="QP50" s="40951"/>
      <c r="QQ50" s="40951"/>
      <c r="QR50" s="40951"/>
      <c r="QS50" s="40951"/>
      <c r="QT50" s="40951"/>
      <c r="QU50" s="40951"/>
      <c r="QV50" s="40951"/>
      <c r="QW50" s="40951"/>
      <c r="QX50" s="40951"/>
      <c r="QY50" s="40951"/>
      <c r="QZ50" s="40951"/>
      <c r="RA50" s="40951"/>
      <c r="RB50" s="40951"/>
      <c r="RC50" s="40951"/>
      <c r="RD50" s="40951"/>
      <c r="RE50" s="40951"/>
      <c r="RF50" s="40951"/>
      <c r="RG50" s="40951"/>
      <c r="RH50" s="40951"/>
      <c r="RI50" s="40951"/>
      <c r="RJ50" s="40951"/>
      <c r="RK50" s="40951"/>
      <c r="RL50" s="40951"/>
      <c r="RM50" s="40951"/>
      <c r="RN50" s="40951"/>
      <c r="RO50" s="40951"/>
      <c r="RP50" s="40951"/>
      <c r="RQ50" s="40951"/>
      <c r="RR50" s="40951"/>
      <c r="RS50" s="40951"/>
      <c r="RT50" s="40951"/>
      <c r="RU50" s="40951"/>
      <c r="RV50" s="40951"/>
      <c r="RW50" s="40951"/>
      <c r="RX50" s="40951"/>
      <c r="RY50" s="40951"/>
      <c r="RZ50" s="40951"/>
      <c r="SA50" s="40951"/>
      <c r="SB50" s="40951"/>
      <c r="SC50" s="40951"/>
      <c r="SD50" s="40951"/>
      <c r="SE50" s="40951"/>
      <c r="SF50" s="40951"/>
      <c r="SG50" s="40951"/>
      <c r="SH50" s="40951"/>
      <c r="SI50" s="40951"/>
      <c r="SJ50" s="40951"/>
      <c r="SK50" s="40951"/>
      <c r="SL50" s="40951"/>
      <c r="SM50" s="40951"/>
      <c r="SN50" s="40951"/>
      <c r="SO50" s="40951"/>
      <c r="SP50" s="40951"/>
      <c r="SQ50" s="40951"/>
      <c r="SR50" s="40951"/>
      <c r="SS50" s="40951"/>
      <c r="ST50" s="40951"/>
      <c r="SU50" s="40951"/>
      <c r="SV50" s="40951"/>
      <c r="SW50" s="40951"/>
      <c r="SX50" s="40951"/>
      <c r="SY50" s="40951"/>
      <c r="SZ50" s="40951"/>
      <c r="TA50" s="40951"/>
      <c r="TB50" s="40951"/>
      <c r="TC50" s="40951"/>
      <c r="TD50" s="40951"/>
      <c r="TE50" s="40951"/>
      <c r="TF50" s="40951"/>
      <c r="TG50" s="40951"/>
      <c r="TH50" s="40951"/>
      <c r="TI50" s="40951"/>
      <c r="TJ50" s="40951"/>
      <c r="TK50" s="40951"/>
      <c r="TL50" s="40951"/>
      <c r="TM50" s="40951"/>
      <c r="TN50" s="40951"/>
      <c r="TO50" s="40951"/>
      <c r="TP50" s="40951"/>
      <c r="TQ50" s="40951"/>
      <c r="TR50" s="40951"/>
      <c r="TS50" s="40951"/>
      <c r="TT50" s="40951"/>
      <c r="TU50" s="40951"/>
      <c r="TV50" s="40951"/>
      <c r="TW50" s="40951"/>
      <c r="TX50" s="40951"/>
      <c r="TY50" s="40951"/>
      <c r="TZ50" s="40951"/>
      <c r="UA50" s="40951"/>
      <c r="UB50" s="40951"/>
      <c r="UC50" s="40951"/>
      <c r="UD50" s="40951"/>
      <c r="UE50" s="40951"/>
      <c r="UF50" s="40951"/>
      <c r="UG50" s="40951"/>
      <c r="UH50" s="40951"/>
      <c r="UI50" s="40951"/>
      <c r="UJ50" s="40951"/>
      <c r="UK50" s="40951"/>
      <c r="UL50" s="40951"/>
      <c r="UM50" s="40951"/>
      <c r="UN50" s="40951"/>
      <c r="UO50" s="40951"/>
      <c r="UP50" s="40951"/>
      <c r="UQ50" s="40951"/>
      <c r="UR50" s="40951"/>
      <c r="US50" s="40951"/>
      <c r="UT50" s="40951"/>
      <c r="UU50" s="40951"/>
      <c r="UV50" s="40951"/>
      <c r="UW50" s="40951"/>
      <c r="UX50" s="40951"/>
      <c r="UY50" s="40951"/>
      <c r="UZ50" s="40951"/>
      <c r="VA50" s="40951"/>
      <c r="VB50" s="40951"/>
      <c r="VC50" s="40951"/>
      <c r="VD50" s="40951"/>
      <c r="VE50" s="40951"/>
      <c r="VF50" s="40951"/>
      <c r="VG50" s="40951"/>
      <c r="VH50" s="40951"/>
      <c r="VI50" s="40951"/>
      <c r="VJ50" s="40951"/>
      <c r="VK50" s="40951"/>
      <c r="VL50" s="40951"/>
      <c r="VM50" s="40951"/>
      <c r="VN50" s="40951"/>
      <c r="VO50" s="40951"/>
      <c r="VP50" s="40951"/>
      <c r="VQ50" s="40951"/>
      <c r="VR50" s="40951"/>
      <c r="VS50" s="40951"/>
      <c r="VT50" s="40951"/>
      <c r="VU50" s="40951"/>
      <c r="VV50" s="40951"/>
      <c r="VW50" s="40951"/>
      <c r="VX50" s="40951"/>
      <c r="VY50" s="40951"/>
      <c r="VZ50" s="40951"/>
      <c r="WA50" s="40951"/>
      <c r="WB50" s="40951"/>
      <c r="WC50" s="40951"/>
      <c r="WD50" s="40951"/>
      <c r="WE50" s="40951"/>
      <c r="WF50" s="40951"/>
      <c r="WG50" s="40951"/>
      <c r="WH50" s="40951"/>
      <c r="WI50" s="40951"/>
      <c r="WJ50" s="40951"/>
      <c r="WK50" s="40951"/>
      <c r="WL50" s="40951"/>
      <c r="WM50" s="40951"/>
      <c r="WN50" s="40951"/>
      <c r="WO50" s="40951"/>
      <c r="WP50" s="40951"/>
      <c r="WQ50" s="40951"/>
      <c r="WR50" s="40951"/>
      <c r="WS50" s="40951"/>
      <c r="WT50" s="40951"/>
      <c r="WU50" s="40951"/>
      <c r="WV50" s="40951"/>
      <c r="WW50" s="40951"/>
      <c r="WX50" s="40951"/>
      <c r="WY50" s="40951"/>
      <c r="WZ50" s="40951"/>
      <c r="XA50" s="40951"/>
      <c r="XB50" s="40951"/>
      <c r="XC50" s="40951"/>
      <c r="XD50" s="40951"/>
      <c r="XE50" s="40951"/>
      <c r="XF50" s="40951"/>
      <c r="XG50" s="40951"/>
      <c r="XH50" s="40951"/>
      <c r="XI50" s="40951"/>
      <c r="XJ50" s="40951"/>
      <c r="XK50" s="40951"/>
      <c r="XL50" s="40951"/>
      <c r="XM50" s="40951"/>
      <c r="XN50" s="40951"/>
      <c r="XO50" s="40951"/>
      <c r="XP50" s="40951"/>
      <c r="XQ50" s="40951"/>
      <c r="XR50" s="40951"/>
      <c r="XS50" s="40951"/>
      <c r="XT50" s="40951"/>
      <c r="XU50" s="40951"/>
      <c r="XV50" s="40951"/>
      <c r="XW50" s="40951"/>
      <c r="XX50" s="40951"/>
      <c r="XY50" s="40951"/>
      <c r="XZ50" s="40951"/>
      <c r="YA50" s="40951"/>
      <c r="YB50" s="40951"/>
      <c r="YC50" s="40951"/>
      <c r="YD50" s="40951"/>
      <c r="YE50" s="40951"/>
      <c r="YF50" s="40951"/>
      <c r="YG50" s="40951"/>
      <c r="YH50" s="40951"/>
      <c r="YI50" s="40951"/>
      <c r="YJ50" s="40951"/>
      <c r="YK50" s="40951"/>
      <c r="YL50" s="40951"/>
      <c r="YM50" s="40951"/>
      <c r="YN50" s="40951"/>
      <c r="YO50" s="40951"/>
      <c r="YP50" s="40951"/>
      <c r="YQ50" s="40951"/>
      <c r="YR50" s="40951"/>
      <c r="YS50" s="40951"/>
      <c r="YT50" s="40951"/>
      <c r="YU50" s="40951"/>
      <c r="YV50" s="40951"/>
      <c r="YW50" s="40951"/>
      <c r="YX50" s="40951"/>
      <c r="YY50" s="40951"/>
      <c r="YZ50" s="40951"/>
      <c r="ZA50" s="40951"/>
      <c r="ZB50" s="40951"/>
      <c r="ZC50" s="40951"/>
      <c r="ZD50" s="40951"/>
      <c r="ZE50" s="40951"/>
      <c r="ZF50" s="40951"/>
      <c r="ZG50" s="40951"/>
      <c r="ZH50" s="40951"/>
      <c r="ZI50" s="40951"/>
      <c r="ZJ50" s="40951"/>
      <c r="ZK50" s="40951"/>
      <c r="ZL50" s="40951"/>
      <c r="ZM50" s="40951"/>
      <c r="ZN50" s="40951"/>
      <c r="ZO50" s="40951"/>
      <c r="ZP50" s="40951"/>
      <c r="ZQ50" s="40951"/>
      <c r="ZR50" s="40951"/>
      <c r="ZS50" s="40951"/>
      <c r="ZT50" s="40951"/>
      <c r="ZU50" s="40951"/>
      <c r="ZV50" s="40951"/>
      <c r="ZW50" s="40951"/>
      <c r="ZX50" s="40951"/>
      <c r="ZY50" s="40951"/>
      <c r="ZZ50" s="40951"/>
      <c r="AAA50" s="40951"/>
      <c r="AAB50" s="40951"/>
      <c r="AAC50" s="40951"/>
      <c r="AAD50" s="40951"/>
      <c r="AAE50" s="40951"/>
      <c r="AAF50" s="40951"/>
      <c r="AAG50" s="40951"/>
      <c r="AAH50" s="40951"/>
      <c r="AAI50" s="40951"/>
      <c r="AAJ50" s="40951"/>
      <c r="AAK50" s="40951"/>
      <c r="AAL50" s="40951"/>
      <c r="AAM50" s="40951"/>
      <c r="AAN50" s="40951"/>
      <c r="AAO50" s="40951"/>
      <c r="AAP50" s="40951"/>
      <c r="AAQ50" s="40951"/>
      <c r="AAR50" s="40951"/>
      <c r="AAS50" s="40951"/>
      <c r="AAT50" s="40951"/>
      <c r="AAU50" s="40951"/>
      <c r="AAV50" s="40951"/>
      <c r="AAW50" s="40951"/>
      <c r="AAX50" s="40951"/>
      <c r="AAY50" s="40951"/>
      <c r="AAZ50" s="40951"/>
      <c r="ABA50" s="40951"/>
      <c r="ABB50" s="40951"/>
      <c r="ABC50" s="40951"/>
      <c r="ABD50" s="40951"/>
      <c r="ABE50" s="40951"/>
      <c r="ABF50" s="40951"/>
      <c r="ABG50" s="40951"/>
      <c r="ABH50" s="40951"/>
      <c r="ABI50" s="40951"/>
      <c r="ABJ50" s="40951"/>
      <c r="ABK50" s="40951"/>
      <c r="ABL50" s="40951"/>
      <c r="ABM50" s="40951"/>
      <c r="ABN50" s="40951"/>
      <c r="ABO50" s="40951"/>
      <c r="ABP50" s="40951"/>
      <c r="ABQ50" s="40951"/>
      <c r="ABR50" s="40951"/>
      <c r="ABS50" s="40951"/>
      <c r="ABT50" s="40951"/>
      <c r="ABU50" s="40951"/>
      <c r="ABV50" s="40951"/>
      <c r="ABW50" s="40951"/>
      <c r="ABX50" s="40951"/>
      <c r="ABY50" s="40951"/>
      <c r="ABZ50" s="40951"/>
      <c r="ACA50" s="40951"/>
      <c r="ACB50" s="40951"/>
      <c r="ACC50" s="40951"/>
      <c r="ACD50" s="40951"/>
      <c r="ACE50" s="40951"/>
      <c r="ACF50" s="40951"/>
      <c r="ACG50" s="40951"/>
      <c r="ACH50" s="40951"/>
      <c r="ACI50" s="40951"/>
      <c r="ACJ50" s="40951"/>
      <c r="ACK50" s="40951"/>
      <c r="ACL50" s="40951"/>
      <c r="ACM50" s="40951"/>
      <c r="ACN50" s="40951"/>
      <c r="ACO50" s="40951"/>
      <c r="ACP50" s="40951"/>
      <c r="ACQ50" s="40951"/>
      <c r="ACR50" s="40951"/>
      <c r="ACS50" s="40951"/>
      <c r="ACT50" s="40951"/>
      <c r="ACU50" s="40951"/>
      <c r="ACV50" s="40951"/>
      <c r="ACW50" s="40951"/>
      <c r="ACX50" s="40951"/>
      <c r="ACY50" s="40951"/>
      <c r="ACZ50" s="40951"/>
      <c r="ADA50" s="40951"/>
      <c r="ADB50" s="40951"/>
      <c r="ADC50" s="40951"/>
      <c r="ADD50" s="40951"/>
      <c r="ADE50" s="40951"/>
      <c r="ADF50" s="40951"/>
      <c r="ADG50" s="40951"/>
      <c r="ADH50" s="40951"/>
      <c r="ADI50" s="40951"/>
      <c r="ADJ50" s="40951"/>
      <c r="ADK50" s="40951"/>
      <c r="ADL50" s="40951"/>
      <c r="ADM50" s="40951"/>
      <c r="ADN50" s="40951"/>
      <c r="ADO50" s="40951"/>
      <c r="ADP50" s="40951"/>
      <c r="ADQ50" s="40951"/>
      <c r="ADR50" s="40951"/>
      <c r="ADS50" s="40951"/>
      <c r="ADT50" s="40951"/>
      <c r="ADU50" s="40951"/>
      <c r="ADV50" s="40951"/>
      <c r="ADW50" s="40951"/>
      <c r="ADX50" s="40951"/>
      <c r="ADY50" s="40951"/>
      <c r="ADZ50" s="40951"/>
      <c r="AEA50" s="40951"/>
      <c r="AEB50" s="40951"/>
      <c r="AEC50" s="40951"/>
      <c r="AED50" s="40951"/>
      <c r="AEE50" s="40951"/>
      <c r="AEF50" s="40951"/>
      <c r="AEG50" s="40951"/>
      <c r="AEH50" s="40951"/>
      <c r="AEI50" s="40951"/>
      <c r="AEJ50" s="40951"/>
      <c r="AEK50" s="40951"/>
      <c r="AEL50" s="40951"/>
      <c r="AEM50" s="40951"/>
      <c r="AEN50" s="40951"/>
      <c r="AEO50" s="40951"/>
      <c r="AEP50" s="40951"/>
      <c r="AEQ50" s="40951"/>
      <c r="AER50" s="40951"/>
      <c r="AES50" s="40951"/>
      <c r="AET50" s="40951"/>
      <c r="AEU50" s="40951"/>
      <c r="AEV50" s="40951"/>
      <c r="AEW50" s="40951"/>
      <c r="AEX50" s="40951"/>
      <c r="AEY50" s="40951"/>
      <c r="AEZ50" s="40951"/>
      <c r="AFA50" s="40951"/>
      <c r="AFB50" s="40951"/>
      <c r="AFC50" s="40951"/>
      <c r="AFD50" s="40951"/>
      <c r="AFE50" s="40951"/>
      <c r="AFF50" s="40951"/>
      <c r="AFG50" s="40951"/>
      <c r="AFH50" s="40951"/>
      <c r="AFI50" s="40951"/>
      <c r="AFJ50" s="40951"/>
      <c r="AFK50" s="40951"/>
      <c r="AFL50" s="40951"/>
      <c r="AFM50" s="40951"/>
      <c r="AFN50" s="40951"/>
      <c r="AFO50" s="40951"/>
      <c r="AFP50" s="40951"/>
      <c r="AFQ50" s="40951"/>
      <c r="AFR50" s="40951"/>
      <c r="AFS50" s="40951"/>
      <c r="AFT50" s="40951"/>
      <c r="AFU50" s="40951"/>
      <c r="AFV50" s="40951"/>
      <c r="AFW50" s="40951"/>
      <c r="AFX50" s="40951"/>
      <c r="AFY50" s="40951"/>
      <c r="AFZ50" s="40951"/>
      <c r="AGA50" s="40951"/>
      <c r="AGB50" s="40951"/>
      <c r="AGC50" s="40951"/>
      <c r="AGD50" s="40951"/>
      <c r="AGE50" s="40951"/>
      <c r="AGF50" s="40951"/>
      <c r="AGG50" s="40951"/>
      <c r="AGH50" s="40951"/>
      <c r="AGI50" s="40951"/>
      <c r="AGJ50" s="40951"/>
      <c r="AGK50" s="40951"/>
      <c r="AGL50" s="40951"/>
      <c r="AGM50" s="40951"/>
      <c r="AGN50" s="40951"/>
      <c r="AGO50" s="40951"/>
      <c r="AGP50" s="40951"/>
      <c r="AGQ50" s="40951"/>
      <c r="AGR50" s="40951"/>
      <c r="AGS50" s="40951"/>
      <c r="AGT50" s="40951"/>
      <c r="AGU50" s="40951"/>
      <c r="AGV50" s="40951"/>
      <c r="AGW50" s="40951"/>
      <c r="AGX50" s="40951"/>
      <c r="AGY50" s="40951"/>
      <c r="AGZ50" s="40951"/>
      <c r="AHA50" s="40951"/>
      <c r="AHB50" s="40951"/>
      <c r="AHC50" s="40951"/>
      <c r="AHD50" s="40951"/>
      <c r="AHE50" s="40951"/>
      <c r="AHF50" s="40951"/>
      <c r="AHG50" s="40951"/>
      <c r="AHH50" s="40951"/>
      <c r="AHI50" s="40951"/>
      <c r="AHJ50" s="40951"/>
      <c r="AHK50" s="40951"/>
      <c r="AHL50" s="40951"/>
      <c r="AHM50" s="40951"/>
      <c r="AHN50" s="40951"/>
      <c r="AHO50" s="40951"/>
      <c r="AHP50" s="40951"/>
      <c r="AHQ50" s="40951"/>
      <c r="AHR50" s="40951"/>
      <c r="AHS50" s="40951"/>
      <c r="AHT50" s="40951"/>
      <c r="AHU50" s="40951"/>
      <c r="AHV50" s="40951"/>
      <c r="AHW50" s="40951"/>
      <c r="AHX50" s="40951"/>
      <c r="AHY50" s="40951"/>
      <c r="AHZ50" s="40951"/>
      <c r="AIA50" s="40951"/>
      <c r="AIB50" s="40951"/>
      <c r="AIC50" s="40951"/>
      <c r="AID50" s="40951"/>
      <c r="AIE50" s="40951"/>
      <c r="AIF50" s="40951"/>
      <c r="AIG50" s="40951"/>
      <c r="AIH50" s="40951"/>
      <c r="AII50" s="40951"/>
      <c r="AIJ50" s="40951"/>
      <c r="AIK50" s="40951"/>
      <c r="AIL50" s="40951"/>
      <c r="AIM50" s="40951"/>
      <c r="AIN50" s="40951"/>
      <c r="AIO50" s="40951"/>
      <c r="AIP50" s="40951"/>
      <c r="AIQ50" s="40951"/>
      <c r="AIR50" s="40951"/>
      <c r="AIS50" s="40951"/>
      <c r="AIT50" s="40951"/>
      <c r="AIU50" s="40951"/>
      <c r="AIV50" s="40951"/>
      <c r="AIW50" s="40951"/>
      <c r="AIX50" s="40951"/>
      <c r="AIY50" s="40951"/>
      <c r="AIZ50" s="40951"/>
      <c r="AJA50" s="40951"/>
      <c r="AJB50" s="40951"/>
      <c r="AJC50" s="40951"/>
      <c r="AJD50" s="40951"/>
      <c r="AJE50" s="40951"/>
      <c r="AJF50" s="40951"/>
      <c r="AJG50" s="40951"/>
      <c r="AJH50" s="40951"/>
      <c r="AJI50" s="40951"/>
      <c r="AJJ50" s="40951"/>
      <c r="AJK50" s="40951"/>
      <c r="AJL50" s="40951"/>
      <c r="AJM50" s="40951"/>
      <c r="AJN50" s="40951"/>
      <c r="AJO50" s="40951"/>
      <c r="AJP50" s="40951"/>
      <c r="AJQ50" s="40951"/>
      <c r="AJR50" s="40951"/>
      <c r="AJS50" s="40951"/>
      <c r="AJT50" s="40951"/>
      <c r="AJU50" s="40951"/>
      <c r="AJV50" s="40951"/>
      <c r="AJW50" s="40951"/>
      <c r="AJX50" s="40951"/>
      <c r="AJY50" s="40951"/>
      <c r="AJZ50" s="40951"/>
      <c r="AKA50" s="40951"/>
      <c r="AKB50" s="40951"/>
      <c r="AKC50" s="40951"/>
      <c r="AKD50" s="40951"/>
      <c r="AKE50" s="40951"/>
      <c r="AKF50" s="40951"/>
      <c r="AKG50" s="40951"/>
      <c r="AKH50" s="40951"/>
      <c r="AKI50" s="40951"/>
      <c r="AKJ50" s="40951"/>
      <c r="AKK50" s="40951"/>
      <c r="AKL50" s="40951"/>
      <c r="AKM50" s="40951"/>
      <c r="AKN50" s="40951"/>
      <c r="AKO50" s="40951"/>
      <c r="AKP50" s="40951"/>
      <c r="AKQ50" s="40951"/>
      <c r="AKR50" s="40951"/>
      <c r="AKS50" s="40951"/>
      <c r="AKT50" s="40951"/>
      <c r="AKU50" s="40951"/>
      <c r="AKV50" s="40951"/>
      <c r="AKW50" s="40951"/>
      <c r="AKX50" s="40951"/>
      <c r="AKY50" s="40951"/>
      <c r="AKZ50" s="40951"/>
      <c r="ALA50" s="40951"/>
      <c r="ALB50" s="40951"/>
      <c r="ALC50" s="40951"/>
      <c r="ALD50" s="40951"/>
      <c r="ALE50" s="40951"/>
      <c r="ALF50" s="40951"/>
      <c r="ALG50" s="40951"/>
      <c r="ALH50" s="40951"/>
      <c r="ALI50" s="40951"/>
      <c r="ALJ50" s="40951"/>
      <c r="ALK50" s="40951"/>
      <c r="ALL50" s="40951"/>
      <c r="ALM50" s="40951"/>
      <c r="ALN50" s="40951"/>
      <c r="ALO50" s="40951"/>
      <c r="ALP50" s="40951"/>
      <c r="ALQ50" s="40951"/>
      <c r="ALR50" s="40951"/>
      <c r="ALS50" s="40951"/>
      <c r="ALT50" s="40951"/>
      <c r="ALU50" s="40951"/>
      <c r="ALV50" s="40951"/>
      <c r="ALW50" s="40951"/>
      <c r="ALX50" s="40951"/>
      <c r="ALY50" s="40951"/>
      <c r="ALZ50" s="40951"/>
      <c r="AMA50" s="40951"/>
      <c r="AMB50" s="40951"/>
      <c r="AMC50" s="40951"/>
      <c r="AMD50" s="40951"/>
      <c r="AME50" s="40951"/>
      <c r="AMF50" s="40951"/>
      <c r="AMG50" s="40951"/>
      <c r="AMH50" s="40951"/>
      <c r="AMI50" s="40951"/>
      <c r="AMJ50" s="40951"/>
      <c r="AMK50" s="40951"/>
      <c r="AML50" s="40951"/>
      <c r="AMM50" s="40951"/>
      <c r="AMN50" s="40951"/>
      <c r="AMO50" s="40951"/>
      <c r="AMP50" s="40951"/>
      <c r="AMQ50" s="40951"/>
      <c r="AMR50" s="40951"/>
      <c r="AMS50" s="40951"/>
      <c r="AMT50" s="40951"/>
      <c r="AMU50" s="40951"/>
      <c r="AMV50" s="40951"/>
      <c r="AMW50" s="40951"/>
      <c r="AMX50" s="40951"/>
      <c r="AMY50" s="40951"/>
      <c r="AMZ50" s="40951"/>
      <c r="ANA50" s="40951"/>
      <c r="ANB50" s="40951"/>
      <c r="ANC50" s="40951"/>
      <c r="AND50" s="40951"/>
      <c r="ANE50" s="40951"/>
      <c r="ANF50" s="40951"/>
      <c r="ANG50" s="40951"/>
      <c r="ANH50" s="40951"/>
      <c r="ANI50" s="40951"/>
      <c r="ANJ50" s="40951"/>
      <c r="ANK50" s="40951"/>
      <c r="ANL50" s="40951"/>
      <c r="ANM50" s="40951"/>
      <c r="ANN50" s="40951"/>
      <c r="ANO50" s="40951"/>
      <c r="ANP50" s="40951"/>
      <c r="ANQ50" s="40951"/>
      <c r="ANR50" s="40951"/>
      <c r="ANS50" s="40951"/>
      <c r="ANT50" s="40951"/>
      <c r="ANU50" s="40951"/>
      <c r="ANV50" s="40951"/>
      <c r="ANW50" s="40951"/>
      <c r="ANX50" s="40951"/>
      <c r="ANY50" s="40951"/>
      <c r="ANZ50" s="40951"/>
      <c r="AOA50" s="40951"/>
      <c r="AOB50" s="40951"/>
      <c r="AOC50" s="40951"/>
      <c r="AOD50" s="40951"/>
      <c r="AOE50" s="40951"/>
      <c r="AOF50" s="40951"/>
      <c r="AOG50" s="40951"/>
      <c r="AOH50" s="40951"/>
      <c r="AOI50" s="40951"/>
      <c r="AOJ50" s="40951"/>
      <c r="AOK50" s="40951"/>
      <c r="AOL50" s="40951"/>
      <c r="AOM50" s="40951"/>
      <c r="AON50" s="40951"/>
      <c r="AOO50" s="40951"/>
      <c r="AOP50" s="40951"/>
      <c r="AOQ50" s="40951"/>
      <c r="AOR50" s="40951"/>
      <c r="AOS50" s="40951"/>
      <c r="AOT50" s="40951"/>
      <c r="AOU50" s="40951"/>
      <c r="AOV50" s="40951"/>
      <c r="AOW50" s="40951"/>
      <c r="AOX50" s="40951"/>
      <c r="AOY50" s="40951"/>
      <c r="AOZ50" s="40951"/>
      <c r="APA50" s="40951"/>
      <c r="APB50" s="40951"/>
      <c r="APC50" s="40951"/>
      <c r="APD50" s="40951"/>
      <c r="APE50" s="40951"/>
      <c r="APF50" s="40951"/>
      <c r="APG50" s="40951"/>
      <c r="APH50" s="40951"/>
      <c r="API50" s="40951"/>
      <c r="APJ50" s="40951"/>
      <c r="APK50" s="40951"/>
      <c r="APL50" s="40951"/>
      <c r="APM50" s="40951"/>
      <c r="APN50" s="40951"/>
      <c r="APO50" s="40951"/>
      <c r="APP50" s="40951"/>
      <c r="APQ50" s="40951"/>
      <c r="APR50" s="40951"/>
      <c r="APS50" s="40951"/>
      <c r="APT50" s="40951"/>
      <c r="APU50" s="40951"/>
      <c r="APV50" s="40951"/>
      <c r="APW50" s="40951"/>
      <c r="APX50" s="40951"/>
      <c r="APY50" s="40951"/>
      <c r="APZ50" s="40951"/>
      <c r="AQA50" s="40951"/>
      <c r="AQB50" s="40951"/>
      <c r="AQC50" s="40951"/>
      <c r="AQD50" s="40951"/>
      <c r="AQE50" s="40951"/>
      <c r="AQF50" s="40951"/>
      <c r="AQG50" s="40951"/>
      <c r="AQH50" s="40951"/>
      <c r="AQI50" s="40951"/>
      <c r="AQJ50" s="40951"/>
      <c r="AQK50" s="40951"/>
      <c r="AQL50" s="40951"/>
      <c r="AQM50" s="40951"/>
      <c r="AQN50" s="40951"/>
      <c r="AQO50" s="40951"/>
      <c r="AQP50" s="40951"/>
      <c r="AQQ50" s="40951"/>
      <c r="AQR50" s="40951"/>
      <c r="AQS50" s="40951"/>
      <c r="AQT50" s="40951"/>
      <c r="AQU50" s="40951"/>
      <c r="AQV50" s="40951"/>
      <c r="AQW50" s="40951"/>
      <c r="AQX50" s="40951"/>
      <c r="AQY50" s="40951"/>
      <c r="AQZ50" s="40951"/>
      <c r="ARA50" s="40951"/>
      <c r="ARB50" s="40951"/>
      <c r="ARC50" s="40951"/>
      <c r="ARD50" s="40951"/>
      <c r="ARE50" s="40951"/>
      <c r="ARF50" s="40951"/>
      <c r="ARG50" s="40951"/>
      <c r="ARH50" s="40951"/>
      <c r="ARI50" s="40951"/>
      <c r="ARJ50" s="40951"/>
      <c r="ARK50" s="40951"/>
      <c r="ARL50" s="40951"/>
      <c r="ARM50" s="40951"/>
      <c r="ARN50" s="40951"/>
      <c r="ARO50" s="40951"/>
      <c r="ARP50" s="40951"/>
      <c r="ARQ50" s="40951"/>
      <c r="ARR50" s="40951"/>
      <c r="ARS50" s="40951"/>
      <c r="ART50" s="40951"/>
      <c r="ARU50" s="40951"/>
      <c r="ARV50" s="40951"/>
      <c r="ARW50" s="40951"/>
      <c r="ARX50" s="40951"/>
      <c r="ARY50" s="40951"/>
      <c r="ARZ50" s="40951"/>
      <c r="ASA50" s="40951"/>
      <c r="ASB50" s="40951"/>
      <c r="ASC50" s="40951"/>
      <c r="ASD50" s="40951"/>
      <c r="ASE50" s="40951"/>
      <c r="ASF50" s="40951"/>
      <c r="ASG50" s="40951"/>
      <c r="ASH50" s="40951"/>
      <c r="ASI50" s="40951"/>
      <c r="ASJ50" s="40951"/>
      <c r="ASK50" s="40951"/>
      <c r="ASL50" s="40951"/>
      <c r="ASM50" s="40951"/>
      <c r="ASN50" s="40951"/>
      <c r="ASO50" s="40951"/>
      <c r="ASP50" s="40951"/>
      <c r="ASQ50" s="40951"/>
      <c r="ASR50" s="40951"/>
      <c r="ASS50" s="40951"/>
      <c r="AST50" s="40951"/>
      <c r="ASU50" s="40951"/>
      <c r="ASV50" s="40951"/>
      <c r="ASW50" s="40951"/>
      <c r="ASX50" s="40951"/>
      <c r="ASY50" s="40951"/>
      <c r="ASZ50" s="40951"/>
      <c r="ATA50" s="40951"/>
      <c r="ATB50" s="40951"/>
      <c r="ATC50" s="40951"/>
      <c r="ATD50" s="40951"/>
      <c r="ATE50" s="40951"/>
      <c r="ATF50" s="40951"/>
      <c r="ATG50" s="40951"/>
      <c r="ATH50" s="40951"/>
      <c r="ATI50" s="40951"/>
      <c r="ATJ50" s="40951"/>
      <c r="ATK50" s="40951"/>
      <c r="ATL50" s="40951"/>
      <c r="ATM50" s="40951"/>
      <c r="ATN50" s="40951"/>
      <c r="ATO50" s="40951"/>
      <c r="ATP50" s="40951"/>
      <c r="ATQ50" s="40951"/>
      <c r="ATR50" s="40951"/>
      <c r="ATS50" s="40951"/>
      <c r="ATT50" s="40951"/>
      <c r="ATU50" s="40951"/>
      <c r="ATV50" s="40951"/>
      <c r="ATW50" s="40951"/>
      <c r="ATX50" s="40951"/>
      <c r="ATY50" s="40951"/>
      <c r="ATZ50" s="40951"/>
      <c r="AUA50" s="40951"/>
      <c r="AUB50" s="40951"/>
      <c r="AUC50" s="40951"/>
      <c r="AUD50" s="40951"/>
      <c r="AUE50" s="40951"/>
      <c r="AUF50" s="40951"/>
      <c r="AUG50" s="40951"/>
      <c r="AUH50" s="40951"/>
      <c r="AUI50" s="40951"/>
      <c r="AUJ50" s="40951"/>
      <c r="AUK50" s="40951"/>
      <c r="AUL50" s="40951"/>
      <c r="AUM50" s="40951"/>
      <c r="AUN50" s="40951"/>
      <c r="AUO50" s="40951"/>
      <c r="AUP50" s="40951"/>
      <c r="AUQ50" s="40951"/>
      <c r="AUR50" s="40951"/>
      <c r="AUS50" s="40951"/>
      <c r="AUT50" s="40951"/>
      <c r="AUU50" s="40951"/>
      <c r="AUV50" s="40951"/>
      <c r="AUW50" s="40951"/>
      <c r="AUX50" s="40951"/>
      <c r="AUY50" s="40951"/>
      <c r="AUZ50" s="40951"/>
      <c r="AVA50" s="40951"/>
      <c r="AVB50" s="40951"/>
      <c r="AVC50" s="40951"/>
      <c r="AVD50" s="40951"/>
      <c r="AVE50" s="40951"/>
      <c r="AVF50" s="40951"/>
      <c r="AVG50" s="40951"/>
      <c r="AVH50" s="40951"/>
      <c r="AVI50" s="40951"/>
      <c r="AVJ50" s="40951"/>
      <c r="AVK50" s="40951"/>
      <c r="AVL50" s="40951"/>
      <c r="AVM50" s="40951"/>
      <c r="AVN50" s="40951"/>
      <c r="AVO50" s="40951"/>
      <c r="AVP50" s="40951"/>
      <c r="AVQ50" s="40951"/>
      <c r="AVR50" s="40951"/>
      <c r="AVS50" s="40951"/>
      <c r="AVT50" s="40951"/>
      <c r="AVU50" s="40951"/>
      <c r="AVV50" s="40951"/>
      <c r="AVW50" s="40951"/>
      <c r="AVX50" s="40951"/>
      <c r="AVY50" s="40951"/>
      <c r="AVZ50" s="40951"/>
      <c r="AWA50" s="40951"/>
      <c r="AWB50" s="40951"/>
      <c r="AWC50" s="40951"/>
      <c r="AWD50" s="40951"/>
      <c r="AWE50" s="40951"/>
      <c r="AWF50" s="40951"/>
      <c r="AWG50" s="40951"/>
      <c r="AWH50" s="40951"/>
      <c r="AWI50" s="40951"/>
      <c r="AWJ50" s="40951"/>
      <c r="AWK50" s="40951"/>
      <c r="AWL50" s="40951"/>
      <c r="AWM50" s="40951"/>
      <c r="AWN50" s="40951"/>
      <c r="AWO50" s="40951"/>
      <c r="AWP50" s="40951"/>
      <c r="AWQ50" s="40951"/>
      <c r="AWR50" s="40951"/>
      <c r="AWS50" s="40951"/>
      <c r="AWT50" s="40951"/>
      <c r="AWU50" s="40951"/>
      <c r="AWV50" s="40951"/>
      <c r="AWW50" s="40951"/>
      <c r="AWX50" s="40951"/>
      <c r="AWY50" s="40951"/>
      <c r="AWZ50" s="40951"/>
      <c r="AXA50" s="40951"/>
      <c r="AXB50" s="40951"/>
      <c r="AXC50" s="40951"/>
      <c r="AXD50" s="40951"/>
      <c r="AXE50" s="40951"/>
      <c r="AXF50" s="40951"/>
      <c r="AXG50" s="40951"/>
      <c r="AXH50" s="40951"/>
      <c r="AXI50" s="40951"/>
      <c r="AXJ50" s="40951"/>
      <c r="AXK50" s="40951"/>
      <c r="AXL50" s="40951"/>
      <c r="AXM50" s="40951"/>
      <c r="AXN50" s="40951"/>
      <c r="AXO50" s="40951"/>
      <c r="AXP50" s="40951"/>
      <c r="AXQ50" s="40951"/>
      <c r="AXR50" s="40951"/>
      <c r="AXS50" s="40951"/>
      <c r="AXT50" s="40951"/>
      <c r="AXU50" s="40951"/>
      <c r="AXV50" s="40951"/>
      <c r="AXW50" s="40951"/>
      <c r="AXX50" s="40951"/>
      <c r="AXY50" s="40951"/>
      <c r="AXZ50" s="40951"/>
      <c r="AYA50" s="40951"/>
      <c r="AYB50" s="40951"/>
      <c r="AYC50" s="40951"/>
      <c r="AYD50" s="40951"/>
      <c r="AYE50" s="40951"/>
      <c r="AYF50" s="40951"/>
      <c r="AYG50" s="40951"/>
      <c r="AYH50" s="40951"/>
      <c r="AYI50" s="40951"/>
      <c r="AYJ50" s="40951"/>
      <c r="AYK50" s="40951"/>
      <c r="AYL50" s="40951"/>
      <c r="AYM50" s="40951"/>
      <c r="AYN50" s="40951"/>
      <c r="AYO50" s="40951"/>
      <c r="AYP50" s="40951"/>
      <c r="AYQ50" s="40951"/>
      <c r="AYR50" s="40951"/>
      <c r="AYS50" s="40951"/>
      <c r="AYT50" s="40951"/>
      <c r="AYU50" s="40951"/>
      <c r="AYV50" s="40951"/>
      <c r="AYW50" s="40951"/>
      <c r="AYX50" s="40951"/>
      <c r="AYY50" s="40951"/>
      <c r="AYZ50" s="40951"/>
      <c r="AZA50" s="40951"/>
      <c r="AZB50" s="40951"/>
      <c r="AZC50" s="40951"/>
      <c r="AZD50" s="40951"/>
      <c r="AZE50" s="40951"/>
      <c r="AZF50" s="40951"/>
      <c r="AZG50" s="40951"/>
      <c r="AZH50" s="40951"/>
      <c r="AZI50" s="40951"/>
      <c r="AZJ50" s="40951"/>
      <c r="AZK50" s="40951"/>
      <c r="AZL50" s="40951"/>
      <c r="AZM50" s="40951"/>
      <c r="AZN50" s="40951"/>
      <c r="AZO50" s="40951"/>
      <c r="AZP50" s="40951"/>
      <c r="AZQ50" s="40951"/>
      <c r="AZR50" s="40951"/>
      <c r="AZS50" s="40951"/>
      <c r="AZT50" s="40951"/>
      <c r="AZU50" s="40951"/>
      <c r="AZV50" s="40951"/>
      <c r="AZW50" s="40951"/>
      <c r="AZX50" s="40951"/>
      <c r="AZY50" s="40951"/>
      <c r="AZZ50" s="40951"/>
      <c r="BAA50" s="40951"/>
      <c r="BAB50" s="40951"/>
      <c r="BAC50" s="40951"/>
      <c r="BAD50" s="40951"/>
      <c r="BAE50" s="40951"/>
      <c r="BAF50" s="40951"/>
      <c r="BAG50" s="40951"/>
      <c r="BAH50" s="40951"/>
      <c r="BAI50" s="40951"/>
      <c r="BAJ50" s="40951"/>
      <c r="BAK50" s="40951"/>
      <c r="BAL50" s="40951"/>
      <c r="BAM50" s="40951"/>
      <c r="BAN50" s="40951"/>
      <c r="BAO50" s="40951"/>
      <c r="BAP50" s="40951"/>
      <c r="BAQ50" s="40951"/>
      <c r="BAR50" s="40951"/>
      <c r="BAS50" s="40951"/>
      <c r="BAT50" s="40951"/>
      <c r="BAU50" s="40951"/>
      <c r="BAV50" s="40951"/>
      <c r="BAW50" s="40951"/>
      <c r="BAX50" s="40951"/>
      <c r="BAY50" s="40951"/>
      <c r="BAZ50" s="40951"/>
      <c r="BBA50" s="40951"/>
      <c r="BBB50" s="40951"/>
      <c r="BBC50" s="40951"/>
      <c r="BBD50" s="40951"/>
      <c r="BBE50" s="40951"/>
      <c r="BBF50" s="40951"/>
      <c r="BBG50" s="40951"/>
      <c r="BBH50" s="40951"/>
      <c r="BBI50" s="40951"/>
      <c r="BBJ50" s="40951"/>
      <c r="BBK50" s="40951"/>
      <c r="BBL50" s="40951"/>
      <c r="BBM50" s="40951"/>
      <c r="BBN50" s="40951"/>
      <c r="BBO50" s="40951"/>
    </row>
    <row r="51" spans="1:1419" ht="19.5" customHeight="1" x14ac:dyDescent="0.25">
      <c r="A51" s="41925"/>
      <c r="B51" s="41926"/>
      <c r="C51" s="41926"/>
      <c r="D51" s="41926"/>
      <c r="E51" s="41926"/>
      <c r="F51" s="41926"/>
      <c r="G51" s="41926"/>
      <c r="H51" s="41926"/>
      <c r="I51" s="41926"/>
      <c r="J51" s="41926"/>
      <c r="K51" s="41926"/>
      <c r="L51" s="41926"/>
      <c r="M51" s="41926"/>
      <c r="N51" s="41926"/>
      <c r="O51" s="41926"/>
      <c r="P51" s="41926"/>
      <c r="Q51" s="41926"/>
      <c r="R51" s="41926"/>
      <c r="S51" s="41926"/>
      <c r="T51" s="41926"/>
      <c r="U51" s="41926"/>
      <c r="V51" s="41926"/>
      <c r="W51" s="41926"/>
      <c r="X51" s="41926"/>
      <c r="Y51" s="41926"/>
      <c r="Z51" s="41926"/>
      <c r="AA51" s="41926"/>
      <c r="AB51" s="41926"/>
      <c r="AC51" s="41926"/>
      <c r="AD51" s="41926"/>
      <c r="AE51" s="41926"/>
      <c r="AF51" s="41926"/>
      <c r="AG51" s="41926"/>
      <c r="AH51" s="41926"/>
      <c r="AI51" s="41926"/>
      <c r="AJ51" s="41926"/>
      <c r="AK51" s="41926"/>
      <c r="AL51" s="41926"/>
      <c r="AM51" s="41926"/>
      <c r="AN51" s="41926"/>
      <c r="AO51" s="41926"/>
      <c r="AP51" s="41926"/>
      <c r="AQ51" s="41926"/>
      <c r="AR51" s="41926"/>
      <c r="AS51" s="41926"/>
      <c r="AT51" s="41926"/>
      <c r="AU51" s="41926"/>
      <c r="AV51" s="41926"/>
      <c r="AW51" s="41926"/>
      <c r="AX51" s="41926"/>
      <c r="AY51" s="41926"/>
      <c r="AZ51" s="41926"/>
      <c r="BA51" s="41926"/>
      <c r="BB51" s="41926"/>
      <c r="BC51" s="41926"/>
      <c r="BD51" s="41926"/>
      <c r="BE51" s="41926"/>
      <c r="BF51" s="41926"/>
      <c r="BG51" s="41926"/>
      <c r="BH51" s="41926"/>
      <c r="BI51" s="41926"/>
      <c r="BJ51" s="41926"/>
      <c r="BK51" s="41926"/>
      <c r="BL51" s="41926"/>
      <c r="BM51" s="41926"/>
      <c r="BN51" s="41926"/>
      <c r="BO51" s="41926"/>
      <c r="BP51" s="41926"/>
      <c r="BQ51" s="41926"/>
      <c r="BR51" s="41926"/>
      <c r="BS51" s="41926"/>
      <c r="BT51" s="41926"/>
      <c r="BU51" s="41926"/>
      <c r="BV51" s="41926"/>
      <c r="BW51" s="41926"/>
      <c r="BX51" s="41926"/>
      <c r="BY51" s="41926"/>
      <c r="BZ51" s="41926"/>
      <c r="CA51" s="41926"/>
      <c r="CB51" s="41926"/>
      <c r="CC51" s="41926"/>
      <c r="CD51" s="41926"/>
      <c r="CE51" s="41926"/>
      <c r="CF51" s="41926"/>
      <c r="CG51" s="41926"/>
      <c r="CH51" s="41926"/>
      <c r="CI51" s="41926"/>
      <c r="CJ51" s="41926"/>
      <c r="CK51" s="41926"/>
      <c r="CL51" s="41926"/>
      <c r="CM51" s="41926"/>
      <c r="CN51" s="41927"/>
      <c r="CO51" s="40951"/>
      <c r="CP51" s="40951"/>
      <c r="CQ51" s="40951"/>
      <c r="CR51" s="40951"/>
      <c r="CS51" s="40951"/>
      <c r="CT51" s="40951"/>
      <c r="CU51" s="40951"/>
      <c r="CV51" s="40951"/>
      <c r="CW51" s="40951"/>
      <c r="CX51" s="40951"/>
      <c r="CY51" s="40951"/>
      <c r="CZ51" s="40951"/>
      <c r="DA51" s="40951"/>
      <c r="DB51" s="40951"/>
      <c r="DC51" s="40951"/>
      <c r="DD51" s="40951"/>
      <c r="DE51" s="40951"/>
      <c r="DF51" s="40951"/>
      <c r="DG51" s="40951"/>
      <c r="DH51" s="40951"/>
      <c r="DI51" s="40951"/>
      <c r="DJ51" s="40951"/>
      <c r="DK51" s="40951"/>
      <c r="DL51" s="40951"/>
      <c r="DM51" s="40951"/>
      <c r="DN51" s="40951"/>
      <c r="DO51" s="40951"/>
      <c r="DP51" s="40951"/>
      <c r="DQ51" s="40951"/>
      <c r="DR51" s="40951"/>
      <c r="DS51" s="40951"/>
      <c r="DT51" s="40951"/>
      <c r="DU51" s="40951"/>
      <c r="DV51" s="40951"/>
      <c r="DW51" s="40951"/>
      <c r="DX51" s="40951"/>
      <c r="DY51" s="40951"/>
      <c r="DZ51" s="40951"/>
      <c r="EA51" s="40951"/>
      <c r="EB51" s="40951"/>
      <c r="EC51" s="40951"/>
      <c r="ED51" s="40951"/>
      <c r="EE51" s="40951"/>
      <c r="EF51" s="40951"/>
      <c r="EG51" s="40951"/>
      <c r="EH51" s="40951"/>
      <c r="EI51" s="40951"/>
      <c r="EJ51" s="40951"/>
      <c r="EK51" s="40951"/>
      <c r="EL51" s="40951"/>
      <c r="EM51" s="40951"/>
      <c r="EN51" s="40951"/>
      <c r="EO51" s="40951"/>
      <c r="EP51" s="40951"/>
      <c r="EQ51" s="40951"/>
      <c r="ER51" s="40951"/>
      <c r="ES51" s="40951"/>
      <c r="ET51" s="40951"/>
      <c r="EU51" s="40951"/>
      <c r="EV51" s="40951"/>
      <c r="EW51" s="40951"/>
      <c r="EX51" s="40951"/>
      <c r="EY51" s="40951"/>
      <c r="EZ51" s="40951"/>
      <c r="FA51" s="40951"/>
      <c r="FB51" s="40951"/>
      <c r="FC51" s="40951"/>
      <c r="FD51" s="40951"/>
      <c r="FE51" s="40951"/>
      <c r="FF51" s="40951"/>
      <c r="FG51" s="40951"/>
      <c r="FH51" s="40951"/>
      <c r="FI51" s="40951"/>
      <c r="FJ51" s="40951"/>
      <c r="FK51" s="40951"/>
      <c r="FL51" s="40951"/>
      <c r="FM51" s="40951"/>
      <c r="FN51" s="40951"/>
      <c r="FO51" s="40951"/>
      <c r="FP51" s="40951"/>
      <c r="FQ51" s="40951"/>
      <c r="FR51" s="40951"/>
      <c r="FS51" s="40951"/>
      <c r="FT51" s="40951"/>
      <c r="FU51" s="40951"/>
      <c r="FV51" s="40951"/>
      <c r="FW51" s="40951"/>
      <c r="FX51" s="40951"/>
      <c r="FY51" s="40951"/>
      <c r="FZ51" s="40951"/>
      <c r="GA51" s="40951"/>
      <c r="GB51" s="40951"/>
      <c r="GC51" s="40951"/>
      <c r="GD51" s="40951"/>
      <c r="GE51" s="40951"/>
      <c r="GF51" s="40951"/>
      <c r="GG51" s="40951"/>
      <c r="GH51" s="40951"/>
      <c r="GI51" s="40951"/>
      <c r="GJ51" s="40951"/>
      <c r="GK51" s="40951"/>
      <c r="GL51" s="40951"/>
      <c r="GM51" s="40951"/>
      <c r="GN51" s="40951"/>
      <c r="GO51" s="40951"/>
      <c r="GP51" s="40951"/>
      <c r="GQ51" s="40951"/>
      <c r="GR51" s="40951"/>
      <c r="GS51" s="40951"/>
      <c r="GT51" s="40951"/>
      <c r="GU51" s="40951"/>
      <c r="GV51" s="40951"/>
      <c r="GW51" s="40951"/>
      <c r="GX51" s="40951"/>
      <c r="GY51" s="40951"/>
      <c r="GZ51" s="40951"/>
      <c r="HA51" s="40951"/>
      <c r="HB51" s="40951"/>
      <c r="HC51" s="40951"/>
      <c r="HD51" s="40951"/>
      <c r="HE51" s="40951"/>
      <c r="HF51" s="40951"/>
      <c r="HG51" s="40951"/>
      <c r="HH51" s="40951"/>
      <c r="HI51" s="40951"/>
      <c r="HJ51" s="40951"/>
      <c r="HK51" s="40951"/>
      <c r="HL51" s="40951"/>
      <c r="HM51" s="40951"/>
      <c r="HN51" s="40951"/>
      <c r="HO51" s="40951"/>
      <c r="HP51" s="40951"/>
      <c r="HQ51" s="40951"/>
      <c r="HR51" s="40951"/>
      <c r="HS51" s="40951"/>
      <c r="HT51" s="40951"/>
      <c r="HU51" s="40951"/>
      <c r="HV51" s="40951"/>
      <c r="HW51" s="40951"/>
      <c r="HX51" s="40951"/>
      <c r="HY51" s="40951"/>
      <c r="HZ51" s="40951"/>
      <c r="IA51" s="40951"/>
      <c r="IB51" s="40951"/>
      <c r="IC51" s="40951"/>
      <c r="ID51" s="40951"/>
      <c r="IE51" s="40951"/>
      <c r="IF51" s="40951"/>
      <c r="IG51" s="40951"/>
      <c r="IH51" s="40951"/>
      <c r="II51" s="40951"/>
      <c r="IJ51" s="40951"/>
      <c r="IK51" s="40951"/>
      <c r="IL51" s="40951"/>
      <c r="IM51" s="40951"/>
      <c r="IN51" s="40951"/>
      <c r="IO51" s="40951"/>
      <c r="IP51" s="40951"/>
      <c r="IQ51" s="40951"/>
      <c r="IR51" s="40951"/>
      <c r="IS51" s="40951"/>
      <c r="IT51" s="40951"/>
      <c r="IU51" s="40951"/>
      <c r="IV51" s="40951"/>
      <c r="IW51" s="40951"/>
      <c r="IX51" s="40951"/>
      <c r="IY51" s="40951"/>
      <c r="IZ51" s="40951"/>
      <c r="JA51" s="40951"/>
      <c r="JB51" s="40951"/>
      <c r="JC51" s="40951"/>
      <c r="JD51" s="40951"/>
      <c r="JE51" s="40951"/>
      <c r="JF51" s="40951"/>
      <c r="JG51" s="40951"/>
      <c r="JH51" s="40951"/>
      <c r="JI51" s="40951"/>
      <c r="JJ51" s="40951"/>
      <c r="JK51" s="40951"/>
      <c r="JL51" s="40951"/>
      <c r="JM51" s="40951"/>
      <c r="JN51" s="40951"/>
      <c r="JO51" s="40951"/>
      <c r="JP51" s="40951"/>
      <c r="JQ51" s="40951"/>
      <c r="JR51" s="40951"/>
      <c r="JS51" s="40951"/>
      <c r="JT51" s="40951"/>
      <c r="JU51" s="40951"/>
      <c r="JV51" s="40951"/>
      <c r="JW51" s="40951"/>
      <c r="JX51" s="40951"/>
      <c r="JY51" s="40951"/>
      <c r="JZ51" s="40951"/>
      <c r="KA51" s="40951"/>
      <c r="KB51" s="40951"/>
      <c r="KC51" s="40951"/>
      <c r="KD51" s="40951"/>
      <c r="KE51" s="40951"/>
      <c r="KF51" s="40951"/>
      <c r="KG51" s="40951"/>
      <c r="KH51" s="40951"/>
      <c r="KI51" s="40951"/>
      <c r="KJ51" s="40951"/>
      <c r="KK51" s="40951"/>
      <c r="KL51" s="40951"/>
      <c r="KM51" s="40951"/>
      <c r="KN51" s="40951"/>
      <c r="KO51" s="40951"/>
      <c r="KP51" s="40951"/>
      <c r="KQ51" s="40951"/>
      <c r="KR51" s="40951"/>
      <c r="KS51" s="40951"/>
      <c r="KT51" s="40951"/>
      <c r="KU51" s="40951"/>
      <c r="KV51" s="40951"/>
      <c r="KW51" s="40951"/>
      <c r="KX51" s="40951"/>
      <c r="KY51" s="40951"/>
      <c r="KZ51" s="40951"/>
      <c r="LA51" s="40951"/>
      <c r="LB51" s="40951"/>
      <c r="LC51" s="40951"/>
      <c r="LD51" s="40951"/>
      <c r="LE51" s="40951"/>
      <c r="LF51" s="40951"/>
      <c r="LG51" s="40951"/>
      <c r="LH51" s="40951"/>
      <c r="LI51" s="40951"/>
      <c r="LJ51" s="40951"/>
      <c r="LK51" s="40951"/>
      <c r="LL51" s="40951"/>
      <c r="LM51" s="40951"/>
      <c r="LN51" s="40951"/>
      <c r="LO51" s="40951"/>
      <c r="LP51" s="40951"/>
      <c r="LQ51" s="40951"/>
      <c r="LR51" s="40951"/>
      <c r="LS51" s="40951"/>
      <c r="LT51" s="40951"/>
      <c r="LU51" s="40951"/>
      <c r="LV51" s="40951"/>
      <c r="LW51" s="40951"/>
      <c r="LX51" s="40951"/>
      <c r="LY51" s="40951"/>
      <c r="LZ51" s="40951"/>
      <c r="MA51" s="40951"/>
      <c r="MB51" s="40951"/>
      <c r="MC51" s="40951"/>
      <c r="MD51" s="40951"/>
      <c r="ME51" s="40951"/>
      <c r="MF51" s="40951"/>
      <c r="MG51" s="40951"/>
      <c r="MH51" s="40951"/>
      <c r="MI51" s="40951"/>
      <c r="MJ51" s="40951"/>
      <c r="MK51" s="40951"/>
      <c r="ML51" s="40951"/>
      <c r="MM51" s="40951"/>
      <c r="MN51" s="40951"/>
      <c r="MO51" s="40951"/>
      <c r="MP51" s="40951"/>
      <c r="MQ51" s="40951"/>
      <c r="MR51" s="40951"/>
      <c r="MS51" s="40951"/>
      <c r="MT51" s="40951"/>
      <c r="MU51" s="40951"/>
      <c r="MV51" s="40951"/>
      <c r="MW51" s="40951"/>
      <c r="MX51" s="40951"/>
      <c r="MY51" s="40951"/>
      <c r="MZ51" s="40951"/>
      <c r="NA51" s="40951"/>
      <c r="NB51" s="40951"/>
      <c r="NC51" s="40951"/>
      <c r="ND51" s="40951"/>
      <c r="NE51" s="40951"/>
      <c r="NF51" s="40951"/>
      <c r="NG51" s="40951"/>
      <c r="NH51" s="40951"/>
      <c r="NI51" s="40951"/>
      <c r="NJ51" s="40951"/>
      <c r="NK51" s="40951"/>
      <c r="NL51" s="40951"/>
      <c r="NM51" s="40951"/>
      <c r="NN51" s="40951"/>
      <c r="NO51" s="40951"/>
      <c r="NP51" s="40951"/>
      <c r="NQ51" s="40951"/>
      <c r="NR51" s="40951"/>
      <c r="NS51" s="40951"/>
      <c r="NT51" s="40951"/>
      <c r="NU51" s="40951"/>
      <c r="NV51" s="40951"/>
      <c r="NW51" s="40951"/>
      <c r="NX51" s="40951"/>
      <c r="NY51" s="40951"/>
      <c r="NZ51" s="40951"/>
      <c r="OA51" s="40951"/>
      <c r="OB51" s="40951"/>
      <c r="OC51" s="40951"/>
      <c r="OD51" s="40951"/>
      <c r="OE51" s="40951"/>
      <c r="OF51" s="40951"/>
      <c r="OG51" s="40951"/>
      <c r="OH51" s="40951"/>
      <c r="OI51" s="40951"/>
      <c r="OJ51" s="40951"/>
      <c r="OK51" s="40951"/>
      <c r="OL51" s="40951"/>
      <c r="OM51" s="40951"/>
      <c r="ON51" s="40951"/>
      <c r="OO51" s="40951"/>
      <c r="OP51" s="40951"/>
      <c r="OQ51" s="40951"/>
      <c r="OR51" s="40951"/>
      <c r="OS51" s="40951"/>
      <c r="OT51" s="40951"/>
      <c r="OU51" s="40951"/>
      <c r="OV51" s="40951"/>
      <c r="OW51" s="40951"/>
      <c r="OX51" s="40951"/>
      <c r="OY51" s="40951"/>
      <c r="OZ51" s="40951"/>
      <c r="PA51" s="40951"/>
      <c r="PB51" s="40951"/>
      <c r="PC51" s="40951"/>
      <c r="PD51" s="40951"/>
      <c r="PE51" s="40951"/>
      <c r="PF51" s="40951"/>
      <c r="PG51" s="40951"/>
      <c r="PH51" s="40951"/>
      <c r="PI51" s="40951"/>
      <c r="PJ51" s="40951"/>
      <c r="PK51" s="40951"/>
      <c r="PL51" s="40951"/>
      <c r="PM51" s="40951"/>
      <c r="PN51" s="40951"/>
      <c r="PO51" s="40951"/>
      <c r="PP51" s="40951"/>
      <c r="PQ51" s="40951"/>
      <c r="PR51" s="40951"/>
      <c r="PS51" s="40951"/>
      <c r="PT51" s="40951"/>
      <c r="PU51" s="40951"/>
      <c r="PV51" s="40951"/>
      <c r="PW51" s="40951"/>
      <c r="PX51" s="40951"/>
      <c r="PY51" s="40951"/>
      <c r="PZ51" s="40951"/>
      <c r="QA51" s="40951"/>
      <c r="QB51" s="40951"/>
      <c r="QC51" s="40951"/>
      <c r="QD51" s="40951"/>
      <c r="QE51" s="40951"/>
      <c r="QF51" s="40951"/>
      <c r="QG51" s="40951"/>
      <c r="QH51" s="40951"/>
      <c r="QI51" s="40951"/>
      <c r="QJ51" s="40951"/>
      <c r="QK51" s="40951"/>
      <c r="QL51" s="40951"/>
      <c r="QM51" s="40951"/>
      <c r="QN51" s="40951"/>
      <c r="QO51" s="40951"/>
      <c r="QP51" s="40951"/>
      <c r="QQ51" s="40951"/>
      <c r="QR51" s="40951"/>
      <c r="QS51" s="40951"/>
      <c r="QT51" s="40951"/>
      <c r="QU51" s="40951"/>
      <c r="QV51" s="40951"/>
      <c r="QW51" s="40951"/>
      <c r="QX51" s="40951"/>
      <c r="QY51" s="40951"/>
      <c r="QZ51" s="40951"/>
      <c r="RA51" s="40951"/>
      <c r="RB51" s="40951"/>
      <c r="RC51" s="40951"/>
      <c r="RD51" s="40951"/>
      <c r="RE51" s="40951"/>
      <c r="RF51" s="40951"/>
      <c r="RG51" s="40951"/>
      <c r="RH51" s="40951"/>
      <c r="RI51" s="40951"/>
      <c r="RJ51" s="40951"/>
      <c r="RK51" s="40951"/>
      <c r="RL51" s="40951"/>
      <c r="RM51" s="40951"/>
      <c r="RN51" s="40951"/>
      <c r="RO51" s="40951"/>
      <c r="RP51" s="40951"/>
      <c r="RQ51" s="40951"/>
      <c r="RR51" s="40951"/>
      <c r="RS51" s="40951"/>
      <c r="RT51" s="40951"/>
      <c r="RU51" s="40951"/>
      <c r="RV51" s="40951"/>
      <c r="RW51" s="40951"/>
      <c r="RX51" s="40951"/>
      <c r="RY51" s="40951"/>
      <c r="RZ51" s="40951"/>
      <c r="SA51" s="40951"/>
      <c r="SB51" s="40951"/>
      <c r="SC51" s="40951"/>
      <c r="SD51" s="40951"/>
      <c r="SE51" s="40951"/>
      <c r="SF51" s="40951"/>
      <c r="SG51" s="40951"/>
      <c r="SH51" s="40951"/>
      <c r="SI51" s="40951"/>
      <c r="SJ51" s="40951"/>
      <c r="SK51" s="40951"/>
      <c r="SL51" s="40951"/>
      <c r="SM51" s="40951"/>
      <c r="SN51" s="40951"/>
      <c r="SO51" s="40951"/>
      <c r="SP51" s="40951"/>
      <c r="SQ51" s="40951"/>
      <c r="SR51" s="40951"/>
      <c r="SS51" s="40951"/>
      <c r="ST51" s="40951"/>
      <c r="SU51" s="40951"/>
      <c r="SV51" s="40951"/>
      <c r="SW51" s="40951"/>
      <c r="SX51" s="40951"/>
      <c r="SY51" s="40951"/>
      <c r="SZ51" s="40951"/>
      <c r="TA51" s="40951"/>
      <c r="TB51" s="40951"/>
      <c r="TC51" s="40951"/>
      <c r="TD51" s="40951"/>
      <c r="TE51" s="40951"/>
      <c r="TF51" s="40951"/>
      <c r="TG51" s="40951"/>
      <c r="TH51" s="40951"/>
      <c r="TI51" s="40951"/>
      <c r="TJ51" s="40951"/>
      <c r="TK51" s="40951"/>
      <c r="TL51" s="40951"/>
      <c r="TM51" s="40951"/>
      <c r="TN51" s="40951"/>
      <c r="TO51" s="40951"/>
      <c r="TP51" s="40951"/>
      <c r="TQ51" s="40951"/>
      <c r="TR51" s="40951"/>
      <c r="TS51" s="40951"/>
      <c r="TT51" s="40951"/>
      <c r="TU51" s="40951"/>
      <c r="TV51" s="40951"/>
      <c r="TW51" s="40951"/>
      <c r="TX51" s="40951"/>
      <c r="TY51" s="40951"/>
      <c r="TZ51" s="40951"/>
      <c r="UA51" s="40951"/>
      <c r="UB51" s="40951"/>
      <c r="UC51" s="40951"/>
      <c r="UD51" s="40951"/>
      <c r="UE51" s="40951"/>
      <c r="UF51" s="40951"/>
      <c r="UG51" s="40951"/>
      <c r="UH51" s="40951"/>
      <c r="UI51" s="40951"/>
      <c r="UJ51" s="40951"/>
      <c r="UK51" s="40951"/>
      <c r="UL51" s="40951"/>
      <c r="UM51" s="40951"/>
      <c r="UN51" s="40951"/>
      <c r="UO51" s="40951"/>
      <c r="UP51" s="40951"/>
      <c r="UQ51" s="40951"/>
      <c r="UR51" s="40951"/>
      <c r="US51" s="40951"/>
      <c r="UT51" s="40951"/>
      <c r="UU51" s="40951"/>
      <c r="UV51" s="40951"/>
      <c r="UW51" s="40951"/>
      <c r="UX51" s="40951"/>
      <c r="UY51" s="40951"/>
      <c r="UZ51" s="40951"/>
      <c r="VA51" s="40951"/>
      <c r="VB51" s="40951"/>
      <c r="VC51" s="40951"/>
      <c r="VD51" s="40951"/>
      <c r="VE51" s="40951"/>
      <c r="VF51" s="40951"/>
      <c r="VG51" s="40951"/>
      <c r="VH51" s="40951"/>
      <c r="VI51" s="40951"/>
      <c r="VJ51" s="40951"/>
      <c r="VK51" s="40951"/>
      <c r="VL51" s="40951"/>
      <c r="VM51" s="40951"/>
      <c r="VN51" s="40951"/>
      <c r="VO51" s="40951"/>
      <c r="VP51" s="40951"/>
      <c r="VQ51" s="40951"/>
      <c r="VR51" s="40951"/>
      <c r="VS51" s="40951"/>
      <c r="VT51" s="40951"/>
      <c r="VU51" s="40951"/>
      <c r="VV51" s="40951"/>
      <c r="VW51" s="40951"/>
      <c r="VX51" s="40951"/>
      <c r="VY51" s="40951"/>
      <c r="VZ51" s="40951"/>
      <c r="WA51" s="40951"/>
      <c r="WB51" s="40951"/>
      <c r="WC51" s="40951"/>
      <c r="WD51" s="40951"/>
      <c r="WE51" s="40951"/>
      <c r="WF51" s="40951"/>
      <c r="WG51" s="40951"/>
      <c r="WH51" s="40951"/>
      <c r="WI51" s="40951"/>
      <c r="WJ51" s="40951"/>
      <c r="WK51" s="40951"/>
      <c r="WL51" s="40951"/>
      <c r="WM51" s="40951"/>
      <c r="WN51" s="40951"/>
      <c r="WO51" s="40951"/>
      <c r="WP51" s="40951"/>
      <c r="WQ51" s="40951"/>
      <c r="WR51" s="40951"/>
      <c r="WS51" s="40951"/>
      <c r="WT51" s="40951"/>
      <c r="WU51" s="40951"/>
      <c r="WV51" s="40951"/>
      <c r="WW51" s="40951"/>
      <c r="WX51" s="40951"/>
      <c r="WY51" s="40951"/>
      <c r="WZ51" s="40951"/>
      <c r="XA51" s="40951"/>
      <c r="XB51" s="40951"/>
      <c r="XC51" s="40951"/>
      <c r="XD51" s="40951"/>
      <c r="XE51" s="40951"/>
      <c r="XF51" s="40951"/>
      <c r="XG51" s="40951"/>
      <c r="XH51" s="40951"/>
      <c r="XI51" s="40951"/>
      <c r="XJ51" s="40951"/>
      <c r="XK51" s="40951"/>
      <c r="XL51" s="40951"/>
      <c r="XM51" s="40951"/>
      <c r="XN51" s="40951"/>
      <c r="XO51" s="40951"/>
      <c r="XP51" s="40951"/>
      <c r="XQ51" s="40951"/>
      <c r="XR51" s="40951"/>
      <c r="XS51" s="40951"/>
      <c r="XT51" s="40951"/>
      <c r="XU51" s="40951"/>
      <c r="XV51" s="40951"/>
      <c r="XW51" s="40951"/>
      <c r="XX51" s="40951"/>
      <c r="XY51" s="40951"/>
      <c r="XZ51" s="40951"/>
      <c r="YA51" s="40951"/>
      <c r="YB51" s="40951"/>
      <c r="YC51" s="40951"/>
      <c r="YD51" s="40951"/>
      <c r="YE51" s="40951"/>
      <c r="YF51" s="40951"/>
      <c r="YG51" s="40951"/>
      <c r="YH51" s="40951"/>
      <c r="YI51" s="40951"/>
      <c r="YJ51" s="40951"/>
      <c r="YK51" s="40951"/>
      <c r="YL51" s="40951"/>
      <c r="YM51" s="40951"/>
      <c r="YN51" s="40951"/>
      <c r="YO51" s="40951"/>
      <c r="YP51" s="40951"/>
      <c r="YQ51" s="40951"/>
      <c r="YR51" s="40951"/>
      <c r="YS51" s="40951"/>
      <c r="YT51" s="40951"/>
      <c r="YU51" s="40951"/>
      <c r="YV51" s="40951"/>
      <c r="YW51" s="40951"/>
      <c r="YX51" s="40951"/>
      <c r="YY51" s="40951"/>
      <c r="YZ51" s="40951"/>
      <c r="ZA51" s="40951"/>
      <c r="ZB51" s="40951"/>
      <c r="ZC51" s="40951"/>
      <c r="ZD51" s="40951"/>
      <c r="ZE51" s="40951"/>
      <c r="ZF51" s="40951"/>
      <c r="ZG51" s="40951"/>
      <c r="ZH51" s="40951"/>
      <c r="ZI51" s="40951"/>
      <c r="ZJ51" s="40951"/>
      <c r="ZK51" s="40951"/>
      <c r="ZL51" s="40951"/>
      <c r="ZM51" s="40951"/>
      <c r="ZN51" s="40951"/>
      <c r="ZO51" s="40951"/>
      <c r="ZP51" s="40951"/>
      <c r="ZQ51" s="40951"/>
      <c r="ZR51" s="40951"/>
      <c r="ZS51" s="40951"/>
      <c r="ZT51" s="40951"/>
      <c r="ZU51" s="40951"/>
      <c r="ZV51" s="40951"/>
      <c r="ZW51" s="40951"/>
      <c r="ZX51" s="40951"/>
      <c r="ZY51" s="40951"/>
      <c r="ZZ51" s="40951"/>
      <c r="AAA51" s="40951"/>
      <c r="AAB51" s="40951"/>
      <c r="AAC51" s="40951"/>
      <c r="AAD51" s="40951"/>
      <c r="AAE51" s="40951"/>
      <c r="AAF51" s="40951"/>
      <c r="AAG51" s="40951"/>
      <c r="AAH51" s="40951"/>
      <c r="AAI51" s="40951"/>
      <c r="AAJ51" s="40951"/>
      <c r="AAK51" s="40951"/>
      <c r="AAL51" s="40951"/>
      <c r="AAM51" s="40951"/>
      <c r="AAN51" s="40951"/>
      <c r="AAO51" s="40951"/>
      <c r="AAP51" s="40951"/>
      <c r="AAQ51" s="40951"/>
      <c r="AAR51" s="40951"/>
      <c r="AAS51" s="40951"/>
      <c r="AAT51" s="40951"/>
      <c r="AAU51" s="40951"/>
      <c r="AAV51" s="40951"/>
      <c r="AAW51" s="40951"/>
      <c r="AAX51" s="40951"/>
      <c r="AAY51" s="40951"/>
      <c r="AAZ51" s="40951"/>
      <c r="ABA51" s="40951"/>
      <c r="ABB51" s="40951"/>
      <c r="ABC51" s="40951"/>
      <c r="ABD51" s="40951"/>
      <c r="ABE51" s="40951"/>
      <c r="ABF51" s="40951"/>
      <c r="ABG51" s="40951"/>
      <c r="ABH51" s="40951"/>
      <c r="ABI51" s="40951"/>
      <c r="ABJ51" s="40951"/>
      <c r="ABK51" s="40951"/>
      <c r="ABL51" s="40951"/>
      <c r="ABM51" s="40951"/>
      <c r="ABN51" s="40951"/>
      <c r="ABO51" s="40951"/>
      <c r="ABP51" s="40951"/>
      <c r="ABQ51" s="40951"/>
      <c r="ABR51" s="40951"/>
      <c r="ABS51" s="40951"/>
      <c r="ABT51" s="40951"/>
      <c r="ABU51" s="40951"/>
      <c r="ABV51" s="40951"/>
      <c r="ABW51" s="40951"/>
      <c r="ABX51" s="40951"/>
      <c r="ABY51" s="40951"/>
      <c r="ABZ51" s="40951"/>
      <c r="ACA51" s="40951"/>
      <c r="ACB51" s="40951"/>
      <c r="ACC51" s="40951"/>
      <c r="ACD51" s="40951"/>
      <c r="ACE51" s="40951"/>
      <c r="ACF51" s="40951"/>
      <c r="ACG51" s="40951"/>
      <c r="ACH51" s="40951"/>
      <c r="ACI51" s="40951"/>
      <c r="ACJ51" s="40951"/>
      <c r="ACK51" s="40951"/>
      <c r="ACL51" s="40951"/>
      <c r="ACM51" s="40951"/>
      <c r="ACN51" s="40951"/>
      <c r="ACO51" s="40951"/>
      <c r="ACP51" s="40951"/>
      <c r="ACQ51" s="40951"/>
      <c r="ACR51" s="40951"/>
      <c r="ACS51" s="40951"/>
      <c r="ACT51" s="40951"/>
      <c r="ACU51" s="40951"/>
      <c r="ACV51" s="40951"/>
      <c r="ACW51" s="40951"/>
      <c r="ACX51" s="40951"/>
      <c r="ACY51" s="40951"/>
      <c r="ACZ51" s="40951"/>
      <c r="ADA51" s="40951"/>
      <c r="ADB51" s="40951"/>
      <c r="ADC51" s="40951"/>
      <c r="ADD51" s="40951"/>
      <c r="ADE51" s="40951"/>
      <c r="ADF51" s="40951"/>
      <c r="ADG51" s="40951"/>
      <c r="ADH51" s="40951"/>
      <c r="ADI51" s="40951"/>
      <c r="ADJ51" s="40951"/>
      <c r="ADK51" s="40951"/>
      <c r="ADL51" s="40951"/>
      <c r="ADM51" s="40951"/>
      <c r="ADN51" s="40951"/>
      <c r="ADO51" s="40951"/>
      <c r="ADP51" s="40951"/>
      <c r="ADQ51" s="40951"/>
      <c r="ADR51" s="40951"/>
      <c r="ADS51" s="40951"/>
      <c r="ADT51" s="40951"/>
      <c r="ADU51" s="40951"/>
      <c r="ADV51" s="40951"/>
      <c r="ADW51" s="40951"/>
      <c r="ADX51" s="40951"/>
      <c r="ADY51" s="40951"/>
      <c r="ADZ51" s="40951"/>
      <c r="AEA51" s="40951"/>
      <c r="AEB51" s="40951"/>
      <c r="AEC51" s="40951"/>
      <c r="AED51" s="40951"/>
      <c r="AEE51" s="40951"/>
      <c r="AEF51" s="40951"/>
      <c r="AEG51" s="40951"/>
      <c r="AEH51" s="40951"/>
      <c r="AEI51" s="40951"/>
      <c r="AEJ51" s="40951"/>
      <c r="AEK51" s="40951"/>
      <c r="AEL51" s="40951"/>
      <c r="AEM51" s="40951"/>
      <c r="AEN51" s="40951"/>
      <c r="AEO51" s="40951"/>
      <c r="AEP51" s="40951"/>
      <c r="AEQ51" s="40951"/>
      <c r="AER51" s="40951"/>
      <c r="AES51" s="40951"/>
      <c r="AET51" s="40951"/>
      <c r="AEU51" s="40951"/>
      <c r="AEV51" s="40951"/>
      <c r="AEW51" s="40951"/>
      <c r="AEX51" s="40951"/>
      <c r="AEY51" s="40951"/>
      <c r="AEZ51" s="40951"/>
      <c r="AFA51" s="40951"/>
      <c r="AFB51" s="40951"/>
      <c r="AFC51" s="40951"/>
      <c r="AFD51" s="40951"/>
      <c r="AFE51" s="40951"/>
      <c r="AFF51" s="40951"/>
      <c r="AFG51" s="40951"/>
      <c r="AFH51" s="40951"/>
      <c r="AFI51" s="40951"/>
      <c r="AFJ51" s="40951"/>
      <c r="AFK51" s="40951"/>
      <c r="AFL51" s="40951"/>
      <c r="AFM51" s="40951"/>
      <c r="AFN51" s="40951"/>
      <c r="AFO51" s="40951"/>
      <c r="AFP51" s="40951"/>
      <c r="AFQ51" s="40951"/>
      <c r="AFR51" s="40951"/>
      <c r="AFS51" s="40951"/>
      <c r="AFT51" s="40951"/>
      <c r="AFU51" s="40951"/>
      <c r="AFV51" s="40951"/>
      <c r="AFW51" s="40951"/>
      <c r="AFX51" s="40951"/>
      <c r="AFY51" s="40951"/>
      <c r="AFZ51" s="40951"/>
      <c r="AGA51" s="40951"/>
      <c r="AGB51" s="40951"/>
      <c r="AGC51" s="40951"/>
      <c r="AGD51" s="40951"/>
      <c r="AGE51" s="40951"/>
      <c r="AGF51" s="40951"/>
      <c r="AGG51" s="40951"/>
      <c r="AGH51" s="40951"/>
      <c r="AGI51" s="40951"/>
      <c r="AGJ51" s="40951"/>
      <c r="AGK51" s="40951"/>
      <c r="AGL51" s="40951"/>
      <c r="AGM51" s="40951"/>
      <c r="AGN51" s="40951"/>
      <c r="AGO51" s="40951"/>
      <c r="AGP51" s="40951"/>
      <c r="AGQ51" s="40951"/>
      <c r="AGR51" s="40951"/>
      <c r="AGS51" s="40951"/>
      <c r="AGT51" s="40951"/>
      <c r="AGU51" s="40951"/>
      <c r="AGV51" s="40951"/>
      <c r="AGW51" s="40951"/>
      <c r="AGX51" s="40951"/>
      <c r="AGY51" s="40951"/>
      <c r="AGZ51" s="40951"/>
      <c r="AHA51" s="40951"/>
      <c r="AHB51" s="40951"/>
      <c r="AHC51" s="40951"/>
      <c r="AHD51" s="40951"/>
      <c r="AHE51" s="40951"/>
      <c r="AHF51" s="40951"/>
      <c r="AHG51" s="40951"/>
      <c r="AHH51" s="40951"/>
      <c r="AHI51" s="40951"/>
      <c r="AHJ51" s="40951"/>
      <c r="AHK51" s="40951"/>
      <c r="AHL51" s="40951"/>
      <c r="AHM51" s="40951"/>
      <c r="AHN51" s="40951"/>
      <c r="AHO51" s="40951"/>
      <c r="AHP51" s="40951"/>
      <c r="AHQ51" s="40951"/>
      <c r="AHR51" s="40951"/>
      <c r="AHS51" s="40951"/>
      <c r="AHT51" s="40951"/>
      <c r="AHU51" s="40951"/>
      <c r="AHV51" s="40951"/>
      <c r="AHW51" s="40951"/>
      <c r="AHX51" s="40951"/>
      <c r="AHY51" s="40951"/>
      <c r="AHZ51" s="40951"/>
      <c r="AIA51" s="40951"/>
      <c r="AIB51" s="40951"/>
      <c r="AIC51" s="40951"/>
      <c r="AID51" s="40951"/>
      <c r="AIE51" s="40951"/>
      <c r="AIF51" s="40951"/>
      <c r="AIG51" s="40951"/>
      <c r="AIH51" s="40951"/>
      <c r="AII51" s="40951"/>
      <c r="AIJ51" s="40951"/>
      <c r="AIK51" s="40951"/>
      <c r="AIL51" s="40951"/>
      <c r="AIM51" s="40951"/>
      <c r="AIN51" s="40951"/>
      <c r="AIO51" s="40951"/>
      <c r="AIP51" s="40951"/>
      <c r="AIQ51" s="40951"/>
      <c r="AIR51" s="40951"/>
      <c r="AIS51" s="40951"/>
      <c r="AIT51" s="40951"/>
      <c r="AIU51" s="40951"/>
      <c r="AIV51" s="40951"/>
      <c r="AIW51" s="40951"/>
      <c r="AIX51" s="40951"/>
      <c r="AIY51" s="40951"/>
      <c r="AIZ51" s="40951"/>
      <c r="AJA51" s="40951"/>
      <c r="AJB51" s="40951"/>
      <c r="AJC51" s="40951"/>
      <c r="AJD51" s="40951"/>
      <c r="AJE51" s="40951"/>
      <c r="AJF51" s="40951"/>
      <c r="AJG51" s="40951"/>
      <c r="AJH51" s="40951"/>
      <c r="AJI51" s="40951"/>
      <c r="AJJ51" s="40951"/>
      <c r="AJK51" s="40951"/>
      <c r="AJL51" s="40951"/>
      <c r="AJM51" s="40951"/>
      <c r="AJN51" s="40951"/>
      <c r="AJO51" s="40951"/>
      <c r="AJP51" s="40951"/>
      <c r="AJQ51" s="40951"/>
      <c r="AJR51" s="40951"/>
      <c r="AJS51" s="40951"/>
      <c r="AJT51" s="40951"/>
      <c r="AJU51" s="40951"/>
      <c r="AJV51" s="40951"/>
      <c r="AJW51" s="40951"/>
      <c r="AJX51" s="40951"/>
      <c r="AJY51" s="40951"/>
      <c r="AJZ51" s="40951"/>
      <c r="AKA51" s="40951"/>
      <c r="AKB51" s="40951"/>
      <c r="AKC51" s="40951"/>
      <c r="AKD51" s="40951"/>
      <c r="AKE51" s="40951"/>
      <c r="AKF51" s="40951"/>
      <c r="AKG51" s="40951"/>
      <c r="AKH51" s="40951"/>
      <c r="AKI51" s="40951"/>
      <c r="AKJ51" s="40951"/>
      <c r="AKK51" s="40951"/>
      <c r="AKL51" s="40951"/>
      <c r="AKM51" s="40951"/>
      <c r="AKN51" s="40951"/>
      <c r="AKO51" s="40951"/>
      <c r="AKP51" s="40951"/>
      <c r="AKQ51" s="40951"/>
      <c r="AKR51" s="40951"/>
      <c r="AKS51" s="40951"/>
      <c r="AKT51" s="40951"/>
      <c r="AKU51" s="40951"/>
      <c r="AKV51" s="40951"/>
      <c r="AKW51" s="40951"/>
      <c r="AKX51" s="40951"/>
      <c r="AKY51" s="40951"/>
      <c r="AKZ51" s="40951"/>
      <c r="ALA51" s="40951"/>
      <c r="ALB51" s="40951"/>
      <c r="ALC51" s="40951"/>
      <c r="ALD51" s="40951"/>
      <c r="ALE51" s="40951"/>
      <c r="ALF51" s="40951"/>
      <c r="ALG51" s="40951"/>
      <c r="ALH51" s="40951"/>
      <c r="ALI51" s="40951"/>
      <c r="ALJ51" s="40951"/>
      <c r="ALK51" s="40951"/>
      <c r="ALL51" s="40951"/>
      <c r="ALM51" s="40951"/>
      <c r="ALN51" s="40951"/>
      <c r="ALO51" s="40951"/>
      <c r="ALP51" s="40951"/>
      <c r="ALQ51" s="40951"/>
      <c r="ALR51" s="40951"/>
      <c r="ALS51" s="40951"/>
      <c r="ALT51" s="40951"/>
      <c r="ALU51" s="40951"/>
      <c r="ALV51" s="40951"/>
      <c r="ALW51" s="40951"/>
      <c r="ALX51" s="40951"/>
      <c r="ALY51" s="40951"/>
      <c r="ALZ51" s="40951"/>
      <c r="AMA51" s="40951"/>
      <c r="AMB51" s="40951"/>
      <c r="AMC51" s="40951"/>
      <c r="AMD51" s="40951"/>
      <c r="AME51" s="40951"/>
      <c r="AMF51" s="40951"/>
      <c r="AMG51" s="40951"/>
      <c r="AMH51" s="40951"/>
      <c r="AMI51" s="40951"/>
      <c r="AMJ51" s="40951"/>
      <c r="AMK51" s="40951"/>
      <c r="AML51" s="40951"/>
      <c r="AMM51" s="40951"/>
      <c r="AMN51" s="40951"/>
      <c r="AMO51" s="40951"/>
      <c r="AMP51" s="40951"/>
      <c r="AMQ51" s="40951"/>
      <c r="AMR51" s="40951"/>
      <c r="AMS51" s="40951"/>
      <c r="AMT51" s="40951"/>
      <c r="AMU51" s="40951"/>
      <c r="AMV51" s="40951"/>
      <c r="AMW51" s="40951"/>
      <c r="AMX51" s="40951"/>
      <c r="AMY51" s="40951"/>
      <c r="AMZ51" s="40951"/>
      <c r="ANA51" s="40951"/>
      <c r="ANB51" s="40951"/>
      <c r="ANC51" s="40951"/>
      <c r="AND51" s="40951"/>
      <c r="ANE51" s="40951"/>
      <c r="ANF51" s="40951"/>
      <c r="ANG51" s="40951"/>
      <c r="ANH51" s="40951"/>
      <c r="ANI51" s="40951"/>
      <c r="ANJ51" s="40951"/>
      <c r="ANK51" s="40951"/>
      <c r="ANL51" s="40951"/>
      <c r="ANM51" s="40951"/>
      <c r="ANN51" s="40951"/>
      <c r="ANO51" s="40951"/>
      <c r="ANP51" s="40951"/>
      <c r="ANQ51" s="40951"/>
      <c r="ANR51" s="40951"/>
      <c r="ANS51" s="40951"/>
      <c r="ANT51" s="40951"/>
      <c r="ANU51" s="40951"/>
      <c r="ANV51" s="40951"/>
      <c r="ANW51" s="40951"/>
      <c r="ANX51" s="40951"/>
      <c r="ANY51" s="40951"/>
      <c r="ANZ51" s="40951"/>
      <c r="AOA51" s="40951"/>
      <c r="AOB51" s="40951"/>
      <c r="AOC51" s="40951"/>
      <c r="AOD51" s="40951"/>
      <c r="AOE51" s="40951"/>
      <c r="AOF51" s="40951"/>
      <c r="AOG51" s="40951"/>
      <c r="AOH51" s="40951"/>
      <c r="AOI51" s="40951"/>
      <c r="AOJ51" s="40951"/>
      <c r="AOK51" s="40951"/>
      <c r="AOL51" s="40951"/>
      <c r="AOM51" s="40951"/>
      <c r="AON51" s="40951"/>
      <c r="AOO51" s="40951"/>
      <c r="AOP51" s="40951"/>
      <c r="AOQ51" s="40951"/>
      <c r="AOR51" s="40951"/>
      <c r="AOS51" s="40951"/>
      <c r="AOT51" s="40951"/>
      <c r="AOU51" s="40951"/>
      <c r="AOV51" s="40951"/>
      <c r="AOW51" s="40951"/>
      <c r="AOX51" s="40951"/>
      <c r="AOY51" s="40951"/>
      <c r="AOZ51" s="40951"/>
      <c r="APA51" s="40951"/>
      <c r="APB51" s="40951"/>
      <c r="APC51" s="40951"/>
      <c r="APD51" s="40951"/>
      <c r="APE51" s="40951"/>
      <c r="APF51" s="40951"/>
      <c r="APG51" s="40951"/>
      <c r="APH51" s="40951"/>
      <c r="API51" s="40951"/>
      <c r="APJ51" s="40951"/>
      <c r="APK51" s="40951"/>
      <c r="APL51" s="40951"/>
      <c r="APM51" s="40951"/>
      <c r="APN51" s="40951"/>
      <c r="APO51" s="40951"/>
      <c r="APP51" s="40951"/>
      <c r="APQ51" s="40951"/>
      <c r="APR51" s="40951"/>
      <c r="APS51" s="40951"/>
      <c r="APT51" s="40951"/>
      <c r="APU51" s="40951"/>
      <c r="APV51" s="40951"/>
      <c r="APW51" s="40951"/>
      <c r="APX51" s="40951"/>
      <c r="APY51" s="40951"/>
      <c r="APZ51" s="40951"/>
      <c r="AQA51" s="40951"/>
      <c r="AQB51" s="40951"/>
      <c r="AQC51" s="40951"/>
      <c r="AQD51" s="40951"/>
      <c r="AQE51" s="40951"/>
      <c r="AQF51" s="40951"/>
      <c r="AQG51" s="40951"/>
      <c r="AQH51" s="40951"/>
      <c r="AQI51" s="40951"/>
      <c r="AQJ51" s="40951"/>
      <c r="AQK51" s="40951"/>
      <c r="AQL51" s="40951"/>
      <c r="AQM51" s="40951"/>
      <c r="AQN51" s="40951"/>
      <c r="AQO51" s="40951"/>
      <c r="AQP51" s="40951"/>
      <c r="AQQ51" s="40951"/>
      <c r="AQR51" s="40951"/>
      <c r="AQS51" s="40951"/>
      <c r="AQT51" s="40951"/>
      <c r="AQU51" s="40951"/>
      <c r="AQV51" s="40951"/>
      <c r="AQW51" s="40951"/>
      <c r="AQX51" s="40951"/>
      <c r="AQY51" s="40951"/>
      <c r="AQZ51" s="40951"/>
      <c r="ARA51" s="40951"/>
      <c r="ARB51" s="40951"/>
      <c r="ARC51" s="40951"/>
      <c r="ARD51" s="40951"/>
      <c r="ARE51" s="40951"/>
      <c r="ARF51" s="40951"/>
      <c r="ARG51" s="40951"/>
      <c r="ARH51" s="40951"/>
      <c r="ARI51" s="40951"/>
      <c r="ARJ51" s="40951"/>
      <c r="ARK51" s="40951"/>
      <c r="ARL51" s="40951"/>
      <c r="ARM51" s="40951"/>
      <c r="ARN51" s="40951"/>
      <c r="ARO51" s="40951"/>
      <c r="ARP51" s="40951"/>
      <c r="ARQ51" s="40951"/>
      <c r="ARR51" s="40951"/>
      <c r="ARS51" s="40951"/>
      <c r="ART51" s="40951"/>
      <c r="ARU51" s="40951"/>
      <c r="ARV51" s="40951"/>
      <c r="ARW51" s="40951"/>
      <c r="ARX51" s="40951"/>
      <c r="ARY51" s="40951"/>
      <c r="ARZ51" s="40951"/>
      <c r="ASA51" s="40951"/>
      <c r="ASB51" s="40951"/>
      <c r="ASC51" s="40951"/>
      <c r="ASD51" s="40951"/>
      <c r="ASE51" s="40951"/>
      <c r="ASF51" s="40951"/>
      <c r="ASG51" s="40951"/>
      <c r="ASH51" s="40951"/>
      <c r="ASI51" s="40951"/>
      <c r="ASJ51" s="40951"/>
      <c r="ASK51" s="40951"/>
      <c r="ASL51" s="40951"/>
      <c r="ASM51" s="40951"/>
      <c r="ASN51" s="40951"/>
      <c r="ASO51" s="40951"/>
      <c r="ASP51" s="40951"/>
      <c r="ASQ51" s="40951"/>
      <c r="ASR51" s="40951"/>
      <c r="ASS51" s="40951"/>
      <c r="AST51" s="40951"/>
      <c r="ASU51" s="40951"/>
      <c r="ASV51" s="40951"/>
      <c r="ASW51" s="40951"/>
      <c r="ASX51" s="40951"/>
      <c r="ASY51" s="40951"/>
      <c r="ASZ51" s="40951"/>
      <c r="ATA51" s="40951"/>
      <c r="ATB51" s="40951"/>
      <c r="ATC51" s="40951"/>
      <c r="ATD51" s="40951"/>
      <c r="ATE51" s="40951"/>
      <c r="ATF51" s="40951"/>
      <c r="ATG51" s="40951"/>
      <c r="ATH51" s="40951"/>
      <c r="ATI51" s="40951"/>
      <c r="ATJ51" s="40951"/>
      <c r="ATK51" s="40951"/>
      <c r="ATL51" s="40951"/>
      <c r="ATM51" s="40951"/>
      <c r="ATN51" s="40951"/>
      <c r="ATO51" s="40951"/>
      <c r="ATP51" s="40951"/>
      <c r="ATQ51" s="40951"/>
      <c r="ATR51" s="40951"/>
      <c r="ATS51" s="40951"/>
      <c r="ATT51" s="40951"/>
      <c r="ATU51" s="40951"/>
      <c r="ATV51" s="40951"/>
      <c r="ATW51" s="40951"/>
      <c r="ATX51" s="40951"/>
      <c r="ATY51" s="40951"/>
      <c r="ATZ51" s="40951"/>
      <c r="AUA51" s="40951"/>
      <c r="AUB51" s="40951"/>
      <c r="AUC51" s="40951"/>
      <c r="AUD51" s="40951"/>
      <c r="AUE51" s="40951"/>
      <c r="AUF51" s="40951"/>
      <c r="AUG51" s="40951"/>
      <c r="AUH51" s="40951"/>
      <c r="AUI51" s="40951"/>
      <c r="AUJ51" s="40951"/>
      <c r="AUK51" s="40951"/>
      <c r="AUL51" s="40951"/>
      <c r="AUM51" s="40951"/>
      <c r="AUN51" s="40951"/>
      <c r="AUO51" s="40951"/>
      <c r="AUP51" s="40951"/>
      <c r="AUQ51" s="40951"/>
      <c r="AUR51" s="40951"/>
      <c r="AUS51" s="40951"/>
      <c r="AUT51" s="40951"/>
      <c r="AUU51" s="40951"/>
      <c r="AUV51" s="40951"/>
      <c r="AUW51" s="40951"/>
      <c r="AUX51" s="40951"/>
      <c r="AUY51" s="40951"/>
      <c r="AUZ51" s="40951"/>
      <c r="AVA51" s="40951"/>
      <c r="AVB51" s="40951"/>
      <c r="AVC51" s="40951"/>
      <c r="AVD51" s="40951"/>
      <c r="AVE51" s="40951"/>
      <c r="AVF51" s="40951"/>
      <c r="AVG51" s="40951"/>
      <c r="AVH51" s="40951"/>
      <c r="AVI51" s="40951"/>
      <c r="AVJ51" s="40951"/>
      <c r="AVK51" s="40951"/>
      <c r="AVL51" s="40951"/>
      <c r="AVM51" s="40951"/>
      <c r="AVN51" s="40951"/>
      <c r="AVO51" s="40951"/>
      <c r="AVP51" s="40951"/>
      <c r="AVQ51" s="40951"/>
      <c r="AVR51" s="40951"/>
      <c r="AVS51" s="40951"/>
      <c r="AVT51" s="40951"/>
      <c r="AVU51" s="40951"/>
      <c r="AVV51" s="40951"/>
      <c r="AVW51" s="40951"/>
      <c r="AVX51" s="40951"/>
      <c r="AVY51" s="40951"/>
      <c r="AVZ51" s="40951"/>
      <c r="AWA51" s="40951"/>
      <c r="AWB51" s="40951"/>
      <c r="AWC51" s="40951"/>
      <c r="AWD51" s="40951"/>
      <c r="AWE51" s="40951"/>
      <c r="AWF51" s="40951"/>
      <c r="AWG51" s="40951"/>
      <c r="AWH51" s="40951"/>
      <c r="AWI51" s="40951"/>
      <c r="AWJ51" s="40951"/>
      <c r="AWK51" s="40951"/>
      <c r="AWL51" s="40951"/>
      <c r="AWM51" s="40951"/>
      <c r="AWN51" s="40951"/>
      <c r="AWO51" s="40951"/>
      <c r="AWP51" s="40951"/>
      <c r="AWQ51" s="40951"/>
      <c r="AWR51" s="40951"/>
      <c r="AWS51" s="40951"/>
      <c r="AWT51" s="40951"/>
      <c r="AWU51" s="40951"/>
      <c r="AWV51" s="40951"/>
      <c r="AWW51" s="40951"/>
      <c r="AWX51" s="40951"/>
      <c r="AWY51" s="40951"/>
      <c r="AWZ51" s="40951"/>
      <c r="AXA51" s="40951"/>
      <c r="AXB51" s="40951"/>
      <c r="AXC51" s="40951"/>
      <c r="AXD51" s="40951"/>
      <c r="AXE51" s="40951"/>
      <c r="AXF51" s="40951"/>
      <c r="AXG51" s="40951"/>
      <c r="AXH51" s="40951"/>
      <c r="AXI51" s="40951"/>
      <c r="AXJ51" s="40951"/>
      <c r="AXK51" s="40951"/>
      <c r="AXL51" s="40951"/>
      <c r="AXM51" s="40951"/>
      <c r="AXN51" s="40951"/>
      <c r="AXO51" s="40951"/>
      <c r="AXP51" s="40951"/>
      <c r="AXQ51" s="40951"/>
      <c r="AXR51" s="40951"/>
      <c r="AXS51" s="40951"/>
      <c r="AXT51" s="40951"/>
      <c r="AXU51" s="40951"/>
      <c r="AXV51" s="40951"/>
      <c r="AXW51" s="40951"/>
      <c r="AXX51" s="40951"/>
      <c r="AXY51" s="40951"/>
      <c r="AXZ51" s="40951"/>
      <c r="AYA51" s="40951"/>
      <c r="AYB51" s="40951"/>
      <c r="AYC51" s="40951"/>
      <c r="AYD51" s="40951"/>
      <c r="AYE51" s="40951"/>
      <c r="AYF51" s="40951"/>
      <c r="AYG51" s="40951"/>
      <c r="AYH51" s="40951"/>
      <c r="AYI51" s="40951"/>
      <c r="AYJ51" s="40951"/>
      <c r="AYK51" s="40951"/>
      <c r="AYL51" s="40951"/>
      <c r="AYM51" s="40951"/>
      <c r="AYN51" s="40951"/>
      <c r="AYO51" s="40951"/>
      <c r="AYP51" s="40951"/>
      <c r="AYQ51" s="40951"/>
      <c r="AYR51" s="40951"/>
      <c r="AYS51" s="40951"/>
      <c r="AYT51" s="40951"/>
      <c r="AYU51" s="40951"/>
      <c r="AYV51" s="40951"/>
      <c r="AYW51" s="40951"/>
      <c r="AYX51" s="40951"/>
      <c r="AYY51" s="40951"/>
      <c r="AYZ51" s="40951"/>
      <c r="AZA51" s="40951"/>
      <c r="AZB51" s="40951"/>
      <c r="AZC51" s="40951"/>
      <c r="AZD51" s="40951"/>
      <c r="AZE51" s="40951"/>
      <c r="AZF51" s="40951"/>
      <c r="AZG51" s="40951"/>
      <c r="AZH51" s="40951"/>
      <c r="AZI51" s="40951"/>
      <c r="AZJ51" s="40951"/>
      <c r="AZK51" s="40951"/>
      <c r="AZL51" s="40951"/>
      <c r="AZM51" s="40951"/>
      <c r="AZN51" s="40951"/>
      <c r="AZO51" s="40951"/>
      <c r="AZP51" s="40951"/>
      <c r="AZQ51" s="40951"/>
      <c r="AZR51" s="40951"/>
      <c r="AZS51" s="40951"/>
      <c r="AZT51" s="40951"/>
      <c r="AZU51" s="40951"/>
      <c r="AZV51" s="40951"/>
      <c r="AZW51" s="40951"/>
      <c r="AZX51" s="40951"/>
      <c r="AZY51" s="40951"/>
      <c r="AZZ51" s="40951"/>
      <c r="BAA51" s="40951"/>
      <c r="BAB51" s="40951"/>
      <c r="BAC51" s="40951"/>
      <c r="BAD51" s="40951"/>
      <c r="BAE51" s="40951"/>
      <c r="BAF51" s="40951"/>
      <c r="BAG51" s="40951"/>
      <c r="BAH51" s="40951"/>
      <c r="BAI51" s="40951"/>
      <c r="BAJ51" s="40951"/>
      <c r="BAK51" s="40951"/>
      <c r="BAL51" s="40951"/>
      <c r="BAM51" s="40951"/>
      <c r="BAN51" s="40951"/>
      <c r="BAO51" s="40951"/>
      <c r="BAP51" s="40951"/>
      <c r="BAQ51" s="40951"/>
      <c r="BAR51" s="40951"/>
      <c r="BAS51" s="40951"/>
      <c r="BAT51" s="40951"/>
      <c r="BAU51" s="40951"/>
      <c r="BAV51" s="40951"/>
      <c r="BAW51" s="40951"/>
      <c r="BAX51" s="40951"/>
      <c r="BAY51" s="40951"/>
      <c r="BAZ51" s="40951"/>
      <c r="BBA51" s="40951"/>
      <c r="BBB51" s="40951"/>
      <c r="BBC51" s="40951"/>
      <c r="BBD51" s="40951"/>
      <c r="BBE51" s="40951"/>
      <c r="BBF51" s="40951"/>
      <c r="BBG51" s="40951"/>
      <c r="BBH51" s="40951"/>
      <c r="BBI51" s="40951"/>
      <c r="BBJ51" s="40951"/>
      <c r="BBK51" s="40951"/>
      <c r="BBL51" s="40951"/>
      <c r="BBM51" s="40951"/>
      <c r="BBN51" s="40951"/>
      <c r="BBO51" s="40951"/>
    </row>
  </sheetData>
  <mergeCells count="108">
    <mergeCell ref="A44:B44"/>
    <mergeCell ref="A32:B32"/>
    <mergeCell ref="A33:B33"/>
    <mergeCell ref="A34:B34"/>
    <mergeCell ref="A36:B36"/>
    <mergeCell ref="A37:B37"/>
    <mergeCell ref="A38:B38"/>
    <mergeCell ref="A39:B39"/>
    <mergeCell ref="A41:B41"/>
    <mergeCell ref="A42:B42"/>
    <mergeCell ref="A43:B43"/>
    <mergeCell ref="A27:B27"/>
    <mergeCell ref="A28:B28"/>
    <mergeCell ref="A29:B29"/>
    <mergeCell ref="A31:B31"/>
    <mergeCell ref="A17:B17"/>
    <mergeCell ref="A18:B18"/>
    <mergeCell ref="A19:B19"/>
    <mergeCell ref="A21:B21"/>
    <mergeCell ref="A22:B22"/>
    <mergeCell ref="A24:B24"/>
    <mergeCell ref="A23:B23"/>
    <mergeCell ref="A12:B12"/>
    <mergeCell ref="A13:B13"/>
    <mergeCell ref="A26:B26"/>
    <mergeCell ref="BW8:BW9"/>
    <mergeCell ref="BX8:BY8"/>
    <mergeCell ref="A14:B14"/>
    <mergeCell ref="A16:B16"/>
    <mergeCell ref="CJ8:CK8"/>
    <mergeCell ref="BV8:BV9"/>
    <mergeCell ref="CH8:CH9"/>
    <mergeCell ref="CI8:CI9"/>
    <mergeCell ref="BL8:BM8"/>
    <mergeCell ref="BN8:BO8"/>
    <mergeCell ref="BP8:BP9"/>
    <mergeCell ref="BQ8:BQ9"/>
    <mergeCell ref="BZ8:CA8"/>
    <mergeCell ref="CB8:CB9"/>
    <mergeCell ref="CC8:CC9"/>
    <mergeCell ref="CD8:CE8"/>
    <mergeCell ref="CF8:CG8"/>
    <mergeCell ref="AZ8:BA8"/>
    <mergeCell ref="BB8:BC8"/>
    <mergeCell ref="AA8:AA9"/>
    <mergeCell ref="BR8:BS8"/>
    <mergeCell ref="BT8:BU8"/>
    <mergeCell ref="BK8:BK9"/>
    <mergeCell ref="AT8:AU8"/>
    <mergeCell ref="AV8:AW8"/>
    <mergeCell ref="CN8:CN9"/>
    <mergeCell ref="A11:B11"/>
    <mergeCell ref="CL8:CM8"/>
    <mergeCell ref="J8:K8"/>
    <mergeCell ref="L8:M8"/>
    <mergeCell ref="N8:N9"/>
    <mergeCell ref="O8:O9"/>
    <mergeCell ref="P8:Q8"/>
    <mergeCell ref="R8:S8"/>
    <mergeCell ref="AL8:AL9"/>
    <mergeCell ref="BF8:BG8"/>
    <mergeCell ref="BH8:BI8"/>
    <mergeCell ref="BJ8:BJ9"/>
    <mergeCell ref="AX8:AX9"/>
    <mergeCell ref="AY8:AY9"/>
    <mergeCell ref="AM7:AR7"/>
    <mergeCell ref="AS7:AX7"/>
    <mergeCell ref="AY7:BD7"/>
    <mergeCell ref="BE7:BJ7"/>
    <mergeCell ref="T8:T9"/>
    <mergeCell ref="U8:U9"/>
    <mergeCell ref="V8:W8"/>
    <mergeCell ref="X8:Y8"/>
    <mergeCell ref="Z8:Z9"/>
    <mergeCell ref="AP8:AQ8"/>
    <mergeCell ref="AR8:AR9"/>
    <mergeCell ref="AS8:AS9"/>
    <mergeCell ref="BD8:BD9"/>
    <mergeCell ref="BE8:BE9"/>
    <mergeCell ref="AM8:AM9"/>
    <mergeCell ref="AN8:AO8"/>
    <mergeCell ref="F8:G8"/>
    <mergeCell ref="H8:H9"/>
    <mergeCell ref="I8:I9"/>
    <mergeCell ref="AA7:AF7"/>
    <mergeCell ref="AG7:AL7"/>
    <mergeCell ref="AB8:AC8"/>
    <mergeCell ref="AD8:AE8"/>
    <mergeCell ref="AF8:AF9"/>
    <mergeCell ref="AG8:AG9"/>
    <mergeCell ref="AH8:AI8"/>
    <mergeCell ref="AJ8:AK8"/>
    <mergeCell ref="C3:D3"/>
    <mergeCell ref="C4:D4"/>
    <mergeCell ref="A47:CN51"/>
    <mergeCell ref="A6:CN6"/>
    <mergeCell ref="A7:B9"/>
    <mergeCell ref="C7:H7"/>
    <mergeCell ref="I7:N7"/>
    <mergeCell ref="O7:T7"/>
    <mergeCell ref="U7:Z7"/>
    <mergeCell ref="BK7:BP7"/>
    <mergeCell ref="BQ7:BV7"/>
    <mergeCell ref="BW7:CB7"/>
    <mergeCell ref="CC7:CH7"/>
    <mergeCell ref="CI7:CN7"/>
    <mergeCell ref="C8:C9"/>
    <mergeCell ref="D8:E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view="pageBreakPreview" zoomScale="60" zoomScaleNormal="100" workbookViewId="0"/>
  </sheetViews>
  <sheetFormatPr defaultRowHeight="15" x14ac:dyDescent="0.25"/>
  <cols>
    <col min="1" max="1" width="2.5703125" customWidth="1"/>
    <col min="2" max="4" width="12.7109375" customWidth="1"/>
    <col min="5" max="8" width="30.7109375" customWidth="1"/>
  </cols>
  <sheetData>
    <row r="1" spans="1:8" ht="49.5" customHeight="1" x14ac:dyDescent="0.25">
      <c r="A1" s="41116"/>
      <c r="B1" s="41116" t="s">
        <v>517</v>
      </c>
      <c r="C1" s="41116"/>
      <c r="D1" s="41116"/>
      <c r="E1" s="41116"/>
      <c r="F1" s="41116"/>
      <c r="G1" s="41116"/>
      <c r="H1" s="41116"/>
    </row>
    <row r="2" spans="1:8" ht="30" customHeight="1" x14ac:dyDescent="0.25">
      <c r="A2" s="41117"/>
      <c r="B2" s="41117" t="s">
        <v>518</v>
      </c>
      <c r="C2" s="41117"/>
      <c r="D2" s="41117"/>
      <c r="E2" s="41118" t="s">
        <v>519</v>
      </c>
      <c r="F2" s="41117"/>
      <c r="G2" s="41117"/>
      <c r="H2" s="41118"/>
    </row>
    <row r="3" spans="1:8" ht="30" customHeight="1" x14ac:dyDescent="0.25">
      <c r="A3" s="41117"/>
      <c r="B3" s="41117" t="s">
        <v>3</v>
      </c>
      <c r="C3" s="41117"/>
      <c r="D3" s="41117"/>
      <c r="E3" s="41119" t="s">
        <v>4</v>
      </c>
      <c r="F3" s="41119"/>
      <c r="G3" s="41117"/>
      <c r="H3" s="41118"/>
    </row>
    <row r="4" spans="1:8" ht="30" customHeight="1" x14ac:dyDescent="0.25">
      <c r="A4" s="41117"/>
      <c r="B4" s="41117" t="s">
        <v>520</v>
      </c>
      <c r="C4" s="41117"/>
      <c r="D4" s="41117"/>
      <c r="E4" s="41120" t="s">
        <v>2</v>
      </c>
      <c r="F4" s="41121">
        <v>2021</v>
      </c>
      <c r="G4" s="41117"/>
      <c r="H4" s="41118"/>
    </row>
    <row r="5" spans="1:8" ht="19.5" customHeight="1" x14ac:dyDescent="0.25">
      <c r="A5" s="41117"/>
      <c r="B5" s="41122"/>
      <c r="C5" s="41117"/>
      <c r="D5" s="41117"/>
      <c r="E5" s="41117"/>
      <c r="F5" s="41117"/>
      <c r="G5" s="41117"/>
      <c r="H5" s="41118"/>
    </row>
    <row r="6" spans="1:8" ht="49.5" customHeight="1" x14ac:dyDescent="0.25">
      <c r="A6" s="41117"/>
      <c r="B6" s="42246" t="s">
        <v>521</v>
      </c>
      <c r="C6" s="42246"/>
      <c r="D6" s="42246"/>
      <c r="E6" s="42246"/>
      <c r="F6" s="42246"/>
      <c r="G6" s="42246"/>
      <c r="H6" s="42246"/>
    </row>
    <row r="7" spans="1:8" ht="49.5" customHeight="1" x14ac:dyDescent="0.25">
      <c r="A7" s="41117"/>
      <c r="B7" s="41118" t="s">
        <v>522</v>
      </c>
      <c r="C7" s="41117"/>
      <c r="D7" s="41117"/>
      <c r="E7" s="41117"/>
      <c r="F7" s="41117"/>
      <c r="G7" s="41117"/>
      <c r="H7" s="41118"/>
    </row>
    <row r="8" spans="1:8" ht="39.75" customHeight="1" x14ac:dyDescent="0.25">
      <c r="A8" s="41123"/>
      <c r="B8" s="42247" t="s">
        <v>523</v>
      </c>
      <c r="C8" s="42247"/>
      <c r="D8" s="42247"/>
      <c r="E8" s="42247" t="s">
        <v>524</v>
      </c>
      <c r="F8" s="42247"/>
      <c r="G8" s="42247"/>
      <c r="H8" s="42247"/>
    </row>
    <row r="9" spans="1:8" ht="39.75" customHeight="1" x14ac:dyDescent="0.25">
      <c r="A9" s="41123"/>
      <c r="B9" s="42247"/>
      <c r="C9" s="42247"/>
      <c r="D9" s="42247"/>
      <c r="E9" s="41124" t="s">
        <v>525</v>
      </c>
      <c r="F9" s="41124" t="s">
        <v>526</v>
      </c>
      <c r="G9" s="41124" t="s">
        <v>527</v>
      </c>
      <c r="H9" s="41125" t="s">
        <v>77</v>
      </c>
    </row>
    <row r="10" spans="1:8" ht="24.75" customHeight="1" x14ac:dyDescent="0.25">
      <c r="A10" s="41126"/>
      <c r="B10" s="41127"/>
      <c r="C10" s="41128"/>
      <c r="D10" s="41124">
        <v>13</v>
      </c>
      <c r="E10" s="41129">
        <f>CARGOS_EFETIVOS_ATIVOS!AA9+CARGOS_EFETIVOS_ATIVOS!AB9</f>
        <v>187</v>
      </c>
      <c r="F10" s="41129">
        <f>SUM(CARGOS_EFETIVOS_ATIVOS!AC9:AK9)</f>
        <v>36</v>
      </c>
      <c r="G10" s="41129">
        <f>CARGOS_EFETIVOS_ATIVOS!AL9</f>
        <v>3</v>
      </c>
      <c r="H10" s="41130">
        <f t="shared" ref="H10:H37" si="0">SUM(E10:G10)</f>
        <v>226</v>
      </c>
    </row>
    <row r="11" spans="1:8" ht="24.75" customHeight="1" x14ac:dyDescent="0.25">
      <c r="A11" s="41126"/>
      <c r="B11" s="41131"/>
      <c r="C11" s="41128" t="s">
        <v>87</v>
      </c>
      <c r="D11" s="41124">
        <v>12</v>
      </c>
      <c r="E11" s="41129">
        <f>CARGOS_EFETIVOS_ATIVOS!AA10+CARGOS_EFETIVOS_ATIVOS!AB10</f>
        <v>3</v>
      </c>
      <c r="F11" s="41129">
        <f>SUM(CARGOS_EFETIVOS_ATIVOS!AC10:AK10)</f>
        <v>8</v>
      </c>
      <c r="G11" s="41129" t="str">
        <f>CARGOS_EFETIVOS_ATIVOS!AL10</f>
        <v xml:space="preserve"> - </v>
      </c>
      <c r="H11" s="41130">
        <f t="shared" si="0"/>
        <v>11</v>
      </c>
    </row>
    <row r="12" spans="1:8" ht="24.75" customHeight="1" x14ac:dyDescent="0.25">
      <c r="A12" s="41126"/>
      <c r="B12" s="41131" t="s">
        <v>89</v>
      </c>
      <c r="C12" s="41128"/>
      <c r="D12" s="41124">
        <v>11</v>
      </c>
      <c r="E12" s="41129">
        <f>CARGOS_EFETIVOS_ATIVOS!AA11+CARGOS_EFETIVOS_ATIVOS!AB11</f>
        <v>7</v>
      </c>
      <c r="F12" s="41129">
        <f>SUM(CARGOS_EFETIVOS_ATIVOS!AC11:AK11)</f>
        <v>7</v>
      </c>
      <c r="G12" s="41129" t="str">
        <f>CARGOS_EFETIVOS_ATIVOS!AL11</f>
        <v xml:space="preserve"> - </v>
      </c>
      <c r="H12" s="41130">
        <f t="shared" si="0"/>
        <v>14</v>
      </c>
    </row>
    <row r="13" spans="1:8" ht="24.75" customHeight="1" x14ac:dyDescent="0.25">
      <c r="A13" s="41126"/>
      <c r="B13" s="41131" t="s">
        <v>528</v>
      </c>
      <c r="C13" s="41132"/>
      <c r="D13" s="41124">
        <v>10</v>
      </c>
      <c r="E13" s="41129">
        <f>CARGOS_EFETIVOS_ATIVOS!AA12+CARGOS_EFETIVOS_ATIVOS!AB12</f>
        <v>7</v>
      </c>
      <c r="F13" s="41129">
        <f>SUM(CARGOS_EFETIVOS_ATIVOS!AC12:AK12)</f>
        <v>4</v>
      </c>
      <c r="G13" s="41129" t="str">
        <f>CARGOS_EFETIVOS_ATIVOS!AL12</f>
        <v xml:space="preserve"> - </v>
      </c>
      <c r="H13" s="41130">
        <f t="shared" si="0"/>
        <v>11</v>
      </c>
    </row>
    <row r="14" spans="1:8" ht="24.75" customHeight="1" x14ac:dyDescent="0.25">
      <c r="A14" s="41126"/>
      <c r="B14" s="41131" t="s">
        <v>89</v>
      </c>
      <c r="C14" s="41128"/>
      <c r="D14" s="41124">
        <v>9</v>
      </c>
      <c r="E14" s="41129">
        <f>CARGOS_EFETIVOS_ATIVOS!AA13+CARGOS_EFETIVOS_ATIVOS!AB13</f>
        <v>5</v>
      </c>
      <c r="F14" s="41129">
        <f>SUM(CARGOS_EFETIVOS_ATIVOS!AC13:AK13)</f>
        <v>2</v>
      </c>
      <c r="G14" s="41129" t="str">
        <f>CARGOS_EFETIVOS_ATIVOS!AL13</f>
        <v xml:space="preserve"> - </v>
      </c>
      <c r="H14" s="41130">
        <f t="shared" si="0"/>
        <v>7</v>
      </c>
    </row>
    <row r="15" spans="1:8" ht="24.75" customHeight="1" x14ac:dyDescent="0.25">
      <c r="A15" s="41126"/>
      <c r="B15" s="41131" t="s">
        <v>529</v>
      </c>
      <c r="C15" s="41128" t="s">
        <v>88</v>
      </c>
      <c r="D15" s="41124">
        <v>8</v>
      </c>
      <c r="E15" s="41129">
        <f>CARGOS_EFETIVOS_ATIVOS!AA14+CARGOS_EFETIVOS_ATIVOS!AB14</f>
        <v>9</v>
      </c>
      <c r="F15" s="41129">
        <f>SUM(CARGOS_EFETIVOS_ATIVOS!AC14:AK14)</f>
        <v>0</v>
      </c>
      <c r="G15" s="41129" t="str">
        <f>CARGOS_EFETIVOS_ATIVOS!AL14</f>
        <v xml:space="preserve"> - </v>
      </c>
      <c r="H15" s="41130">
        <f t="shared" si="0"/>
        <v>9</v>
      </c>
    </row>
    <row r="16" spans="1:8" ht="24.75" customHeight="1" x14ac:dyDescent="0.25">
      <c r="A16" s="41126"/>
      <c r="B16" s="41131" t="s">
        <v>530</v>
      </c>
      <c r="C16" s="41128"/>
      <c r="D16" s="41124">
        <v>7</v>
      </c>
      <c r="E16" s="41129">
        <f>CARGOS_EFETIVOS_ATIVOS!AA15+CARGOS_EFETIVOS_ATIVOS!AB15</f>
        <v>8</v>
      </c>
      <c r="F16" s="41129">
        <f>SUM(CARGOS_EFETIVOS_ATIVOS!AC15:AK15)</f>
        <v>1</v>
      </c>
      <c r="G16" s="41129">
        <f>CARGOS_EFETIVOS_ATIVOS!AL15</f>
        <v>2</v>
      </c>
      <c r="H16" s="41130">
        <f t="shared" si="0"/>
        <v>11</v>
      </c>
    </row>
    <row r="17" spans="1:8" ht="24.75" customHeight="1" x14ac:dyDescent="0.25">
      <c r="A17" s="41126"/>
      <c r="B17" s="41131" t="s">
        <v>531</v>
      </c>
      <c r="C17" s="41128"/>
      <c r="D17" s="41124">
        <v>6</v>
      </c>
      <c r="E17" s="41129">
        <f>CARGOS_EFETIVOS_ATIVOS!AA16+CARGOS_EFETIVOS_ATIVOS!AB16</f>
        <v>7</v>
      </c>
      <c r="F17" s="41129">
        <f>SUM(CARGOS_EFETIVOS_ATIVOS!AC16:AK16)</f>
        <v>0</v>
      </c>
      <c r="G17" s="41129" t="str">
        <f>CARGOS_EFETIVOS_ATIVOS!AL16</f>
        <v xml:space="preserve"> - </v>
      </c>
      <c r="H17" s="41130">
        <f t="shared" si="0"/>
        <v>7</v>
      </c>
    </row>
    <row r="18" spans="1:8" ht="24.75" customHeight="1" x14ac:dyDescent="0.25">
      <c r="A18" s="41126"/>
      <c r="B18" s="41131" t="s">
        <v>532</v>
      </c>
      <c r="C18" s="41132"/>
      <c r="D18" s="41124">
        <v>5</v>
      </c>
      <c r="E18" s="41129">
        <f>CARGOS_EFETIVOS_ATIVOS!AA17+CARGOS_EFETIVOS_ATIVOS!AB17</f>
        <v>94</v>
      </c>
      <c r="F18" s="41129">
        <f>SUM(CARGOS_EFETIVOS_ATIVOS!AC17:AK17)</f>
        <v>0</v>
      </c>
      <c r="G18" s="41129" t="str">
        <f>CARGOS_EFETIVOS_ATIVOS!AL17</f>
        <v xml:space="preserve"> - </v>
      </c>
      <c r="H18" s="41130">
        <f t="shared" si="0"/>
        <v>94</v>
      </c>
    </row>
    <row r="19" spans="1:8" ht="24.75" customHeight="1" x14ac:dyDescent="0.25">
      <c r="A19" s="41126"/>
      <c r="B19" s="41131" t="s">
        <v>89</v>
      </c>
      <c r="C19" s="41128"/>
      <c r="D19" s="41124">
        <v>4</v>
      </c>
      <c r="E19" s="41129">
        <f>CARGOS_EFETIVOS_ATIVOS!AA18+CARGOS_EFETIVOS_ATIVOS!AB18</f>
        <v>9</v>
      </c>
      <c r="F19" s="41129">
        <f>SUM(CARGOS_EFETIVOS_ATIVOS!AC18:AK18)</f>
        <v>7</v>
      </c>
      <c r="G19" s="41129" t="str">
        <f>CARGOS_EFETIVOS_ATIVOS!AL18</f>
        <v xml:space="preserve"> - </v>
      </c>
      <c r="H19" s="41130">
        <f t="shared" si="0"/>
        <v>16</v>
      </c>
    </row>
    <row r="20" spans="1:8" ht="24.75" customHeight="1" x14ac:dyDescent="0.25">
      <c r="A20" s="41126"/>
      <c r="B20" s="41131"/>
      <c r="C20" s="41128" t="s">
        <v>89</v>
      </c>
      <c r="D20" s="41124">
        <v>3</v>
      </c>
      <c r="E20" s="41129">
        <f>CARGOS_EFETIVOS_ATIVOS!AA19+CARGOS_EFETIVOS_ATIVOS!AB19</f>
        <v>0</v>
      </c>
      <c r="F20" s="41129">
        <f>SUM(CARGOS_EFETIVOS_ATIVOS!AC19:AK19)</f>
        <v>0</v>
      </c>
      <c r="G20" s="41129">
        <f>CARGOS_EFETIVOS_ATIVOS!AL19</f>
        <v>0</v>
      </c>
      <c r="H20" s="41130">
        <f t="shared" si="0"/>
        <v>0</v>
      </c>
    </row>
    <row r="21" spans="1:8" ht="24.75" customHeight="1" x14ac:dyDescent="0.25">
      <c r="A21" s="41126"/>
      <c r="B21" s="41131"/>
      <c r="C21" s="41128"/>
      <c r="D21" s="41124">
        <v>2</v>
      </c>
      <c r="E21" s="41129">
        <f>CARGOS_EFETIVOS_ATIVOS!AA20+CARGOS_EFETIVOS_ATIVOS!AB20</f>
        <v>3</v>
      </c>
      <c r="F21" s="41129">
        <f>SUM(CARGOS_EFETIVOS_ATIVOS!AC20:AK20)</f>
        <v>0</v>
      </c>
      <c r="G21" s="41129" t="str">
        <f>CARGOS_EFETIVOS_ATIVOS!AL20</f>
        <v xml:space="preserve"> - </v>
      </c>
      <c r="H21" s="41130">
        <f t="shared" si="0"/>
        <v>3</v>
      </c>
    </row>
    <row r="22" spans="1:8" ht="24.75" customHeight="1" x14ac:dyDescent="0.25">
      <c r="A22" s="41126"/>
      <c r="B22" s="41133"/>
      <c r="C22" s="41134"/>
      <c r="D22" s="41127">
        <v>1</v>
      </c>
      <c r="E22" s="41129">
        <f>CARGOS_EFETIVOS_ATIVOS!AA21+CARGOS_EFETIVOS_ATIVOS!AB21</f>
        <v>14</v>
      </c>
      <c r="F22" s="41129">
        <f>SUM(CARGOS_EFETIVOS_ATIVOS!AC21:AK21)</f>
        <v>0</v>
      </c>
      <c r="G22" s="41129" t="str">
        <f>CARGOS_EFETIVOS_ATIVOS!AL21</f>
        <v xml:space="preserve"> - </v>
      </c>
      <c r="H22" s="41130">
        <f t="shared" si="0"/>
        <v>14</v>
      </c>
    </row>
    <row r="23" spans="1:8" ht="24.75" customHeight="1" x14ac:dyDescent="0.25">
      <c r="A23" s="41126"/>
      <c r="B23" s="42248" t="s">
        <v>347</v>
      </c>
      <c r="C23" s="42249"/>
      <c r="D23" s="42250"/>
      <c r="E23" s="41135">
        <f>SUM(E10:E22)</f>
        <v>353</v>
      </c>
      <c r="F23" s="41135">
        <f>SUM(F10:F22)</f>
        <v>65</v>
      </c>
      <c r="G23" s="41135">
        <f>SUM(G10:G22)</f>
        <v>5</v>
      </c>
      <c r="H23" s="41135">
        <f t="shared" si="0"/>
        <v>423</v>
      </c>
    </row>
    <row r="24" spans="1:8" ht="24.75" customHeight="1" x14ac:dyDescent="0.25">
      <c r="A24" s="41126"/>
      <c r="B24" s="41127"/>
      <c r="C24" s="41132"/>
      <c r="D24" s="41124">
        <v>13</v>
      </c>
      <c r="E24" s="41129">
        <f>CARGOS_EFETIVOS_ATIVOS!AA26+CARGOS_EFETIVOS_ATIVOS!AB26</f>
        <v>251</v>
      </c>
      <c r="F24" s="41129">
        <f>SUM(CARGOS_EFETIVOS_ATIVOS!AC26:AK26)</f>
        <v>27</v>
      </c>
      <c r="G24" s="41129" t="str">
        <f>CARGOS_EFETIVOS_ATIVOS!AL26</f>
        <v xml:space="preserve"> - </v>
      </c>
      <c r="H24" s="41130">
        <f t="shared" si="0"/>
        <v>278</v>
      </c>
    </row>
    <row r="25" spans="1:8" ht="24.75" customHeight="1" x14ac:dyDescent="0.25">
      <c r="A25" s="41126"/>
      <c r="B25" s="41131"/>
      <c r="C25" s="41128" t="s">
        <v>87</v>
      </c>
      <c r="D25" s="41124">
        <v>12</v>
      </c>
      <c r="E25" s="41129">
        <f>CARGOS_EFETIVOS_ATIVOS!AA27+CARGOS_EFETIVOS_ATIVOS!AB27</f>
        <v>19</v>
      </c>
      <c r="F25" s="41129">
        <f>SUM(CARGOS_EFETIVOS_ATIVOS!AC27:AK27)</f>
        <v>5</v>
      </c>
      <c r="G25" s="41129" t="str">
        <f>CARGOS_EFETIVOS_ATIVOS!AL27</f>
        <v xml:space="preserve"> - </v>
      </c>
      <c r="H25" s="41130">
        <f t="shared" si="0"/>
        <v>24</v>
      </c>
    </row>
    <row r="26" spans="1:8" ht="24.75" customHeight="1" x14ac:dyDescent="0.25">
      <c r="A26" s="41126"/>
      <c r="B26" s="41131" t="s">
        <v>532</v>
      </c>
      <c r="C26" s="41128"/>
      <c r="D26" s="41124">
        <v>11</v>
      </c>
      <c r="E26" s="41129">
        <f>CARGOS_EFETIVOS_ATIVOS!AA28+CARGOS_EFETIVOS_ATIVOS!AB28</f>
        <v>14</v>
      </c>
      <c r="F26" s="41129">
        <f>SUM(CARGOS_EFETIVOS_ATIVOS!AC28:AK28)</f>
        <v>2</v>
      </c>
      <c r="G26" s="41129" t="str">
        <f>CARGOS_EFETIVOS_ATIVOS!AL28</f>
        <v xml:space="preserve"> - </v>
      </c>
      <c r="H26" s="41130">
        <f t="shared" si="0"/>
        <v>16</v>
      </c>
    </row>
    <row r="27" spans="1:8" ht="24.75" customHeight="1" x14ac:dyDescent="0.25">
      <c r="A27" s="41126"/>
      <c r="B27" s="41131" t="s">
        <v>533</v>
      </c>
      <c r="C27" s="41132"/>
      <c r="D27" s="41124">
        <v>10</v>
      </c>
      <c r="E27" s="41129">
        <f>CARGOS_EFETIVOS_ATIVOS!AA29+CARGOS_EFETIVOS_ATIVOS!AB29</f>
        <v>10</v>
      </c>
      <c r="F27" s="41129">
        <f>SUM(CARGOS_EFETIVOS_ATIVOS!AC29:AK29)</f>
        <v>6</v>
      </c>
      <c r="G27" s="41129" t="str">
        <f>CARGOS_EFETIVOS_ATIVOS!AL29</f>
        <v xml:space="preserve"> - </v>
      </c>
      <c r="H27" s="41130">
        <f t="shared" si="0"/>
        <v>16</v>
      </c>
    </row>
    <row r="28" spans="1:8" ht="24.75" customHeight="1" x14ac:dyDescent="0.25">
      <c r="A28" s="41126"/>
      <c r="B28" s="41131" t="s">
        <v>87</v>
      </c>
      <c r="C28" s="41128"/>
      <c r="D28" s="41124">
        <v>9</v>
      </c>
      <c r="E28" s="41129">
        <f>CARGOS_EFETIVOS_ATIVOS!AA30+CARGOS_EFETIVOS_ATIVOS!AB30</f>
        <v>12</v>
      </c>
      <c r="F28" s="41129">
        <f>SUM(CARGOS_EFETIVOS_ATIVOS!AC30:AK30)</f>
        <v>4</v>
      </c>
      <c r="G28" s="41129" t="str">
        <f>CARGOS_EFETIVOS_ATIVOS!AL30</f>
        <v xml:space="preserve"> - </v>
      </c>
      <c r="H28" s="41130">
        <f t="shared" si="0"/>
        <v>16</v>
      </c>
    </row>
    <row r="29" spans="1:8" ht="24.75" customHeight="1" x14ac:dyDescent="0.25">
      <c r="A29" s="41126"/>
      <c r="B29" s="41131" t="s">
        <v>528</v>
      </c>
      <c r="C29" s="41128" t="s">
        <v>88</v>
      </c>
      <c r="D29" s="41124">
        <v>8</v>
      </c>
      <c r="E29" s="41129">
        <f>CARGOS_EFETIVOS_ATIVOS!AA31+CARGOS_EFETIVOS_ATIVOS!AB31</f>
        <v>10</v>
      </c>
      <c r="F29" s="41129">
        <f>SUM(CARGOS_EFETIVOS_ATIVOS!AC31:AK31)</f>
        <v>2</v>
      </c>
      <c r="G29" s="41129" t="str">
        <f>CARGOS_EFETIVOS_ATIVOS!AL31</f>
        <v xml:space="preserve"> - </v>
      </c>
      <c r="H29" s="41130">
        <f t="shared" si="0"/>
        <v>12</v>
      </c>
    </row>
    <row r="30" spans="1:8" ht="24.75" customHeight="1" x14ac:dyDescent="0.25">
      <c r="A30" s="41126"/>
      <c r="B30" s="41131" t="s">
        <v>530</v>
      </c>
      <c r="C30" s="41128"/>
      <c r="D30" s="41124">
        <v>7</v>
      </c>
      <c r="E30" s="41129">
        <f>CARGOS_EFETIVOS_ATIVOS!AA32+CARGOS_EFETIVOS_ATIVOS!AB32</f>
        <v>10</v>
      </c>
      <c r="F30" s="41129">
        <f>SUM(CARGOS_EFETIVOS_ATIVOS!AC32:AK32)</f>
        <v>3</v>
      </c>
      <c r="G30" s="41129" t="str">
        <f>CARGOS_EFETIVOS_ATIVOS!AL32</f>
        <v xml:space="preserve"> - </v>
      </c>
      <c r="H30" s="41130">
        <f t="shared" si="0"/>
        <v>13</v>
      </c>
    </row>
    <row r="31" spans="1:8" ht="24.75" customHeight="1" x14ac:dyDescent="0.25">
      <c r="A31" s="41126"/>
      <c r="B31" s="41131" t="s">
        <v>87</v>
      </c>
      <c r="C31" s="41128"/>
      <c r="D31" s="41124">
        <v>6</v>
      </c>
      <c r="E31" s="41129">
        <f>CARGOS_EFETIVOS_ATIVOS!AA33+CARGOS_EFETIVOS_ATIVOS!AB33</f>
        <v>16</v>
      </c>
      <c r="F31" s="41129">
        <f>SUM(CARGOS_EFETIVOS_ATIVOS!AC33:AK33)</f>
        <v>2</v>
      </c>
      <c r="G31" s="41129" t="str">
        <f>CARGOS_EFETIVOS_ATIVOS!AL33</f>
        <v xml:space="preserve"> - </v>
      </c>
      <c r="H31" s="41130">
        <f t="shared" si="0"/>
        <v>18</v>
      </c>
    </row>
    <row r="32" spans="1:8" ht="24.75" customHeight="1" x14ac:dyDescent="0.25">
      <c r="A32" s="41126"/>
      <c r="B32" s="41131" t="s">
        <v>534</v>
      </c>
      <c r="C32" s="41132"/>
      <c r="D32" s="41124">
        <v>5</v>
      </c>
      <c r="E32" s="41129">
        <f>CARGOS_EFETIVOS_ATIVOS!AA34+CARGOS_EFETIVOS_ATIVOS!AB34</f>
        <v>26</v>
      </c>
      <c r="F32" s="41129">
        <f>SUM(CARGOS_EFETIVOS_ATIVOS!AC34:AK34)</f>
        <v>2</v>
      </c>
      <c r="G32" s="41129" t="str">
        <f>CARGOS_EFETIVOS_ATIVOS!AL34</f>
        <v xml:space="preserve"> - </v>
      </c>
      <c r="H32" s="41130">
        <f t="shared" si="0"/>
        <v>28</v>
      </c>
    </row>
    <row r="33" spans="1:8" ht="24.75" customHeight="1" x14ac:dyDescent="0.25">
      <c r="A33" s="41126"/>
      <c r="B33" s="41131"/>
      <c r="C33" s="41128"/>
      <c r="D33" s="41124">
        <v>4</v>
      </c>
      <c r="E33" s="41129">
        <f>CARGOS_EFETIVOS_ATIVOS!AA35+CARGOS_EFETIVOS_ATIVOS!AB35</f>
        <v>8</v>
      </c>
      <c r="F33" s="41129">
        <f>SUM(CARGOS_EFETIVOS_ATIVOS!AC35:AK35)</f>
        <v>3</v>
      </c>
      <c r="G33" s="41129" t="str">
        <f>CARGOS_EFETIVOS_ATIVOS!AL35</f>
        <v xml:space="preserve"> - </v>
      </c>
      <c r="H33" s="41130">
        <f t="shared" si="0"/>
        <v>11</v>
      </c>
    </row>
    <row r="34" spans="1:8" ht="24.75" customHeight="1" x14ac:dyDescent="0.25">
      <c r="A34" s="41126"/>
      <c r="B34" s="41131"/>
      <c r="C34" s="41128" t="s">
        <v>89</v>
      </c>
      <c r="D34" s="41124">
        <v>3</v>
      </c>
      <c r="E34" s="41129">
        <f>CARGOS_EFETIVOS_ATIVOS!AA36+CARGOS_EFETIVOS_ATIVOS!AB36</f>
        <v>6</v>
      </c>
      <c r="F34" s="41129">
        <f>SUM(CARGOS_EFETIVOS_ATIVOS!AC36:AK36)</f>
        <v>0</v>
      </c>
      <c r="G34" s="41129" t="str">
        <f>CARGOS_EFETIVOS_ATIVOS!AL36</f>
        <v xml:space="preserve"> - </v>
      </c>
      <c r="H34" s="41130">
        <f t="shared" si="0"/>
        <v>6</v>
      </c>
    </row>
    <row r="35" spans="1:8" ht="24.75" customHeight="1" x14ac:dyDescent="0.25">
      <c r="A35" s="41126"/>
      <c r="B35" s="41131"/>
      <c r="C35" s="41128"/>
      <c r="D35" s="41124">
        <v>2</v>
      </c>
      <c r="E35" s="41129">
        <f>CARGOS_EFETIVOS_ATIVOS!AA37+CARGOS_EFETIVOS_ATIVOS!AB37</f>
        <v>5</v>
      </c>
      <c r="F35" s="41129">
        <f>SUM(CARGOS_EFETIVOS_ATIVOS!AC37:AK37)</f>
        <v>1</v>
      </c>
      <c r="G35" s="41129" t="str">
        <f>CARGOS_EFETIVOS_ATIVOS!AL37</f>
        <v xml:space="preserve"> - </v>
      </c>
      <c r="H35" s="41130">
        <f t="shared" si="0"/>
        <v>6</v>
      </c>
    </row>
    <row r="36" spans="1:8" ht="24.75" customHeight="1" x14ac:dyDescent="0.25">
      <c r="A36" s="41126"/>
      <c r="B36" s="41133"/>
      <c r="C36" s="41134"/>
      <c r="D36" s="41127">
        <v>1</v>
      </c>
      <c r="E36" s="41129">
        <f>CARGOS_EFETIVOS_ATIVOS!AA38+CARGOS_EFETIVOS_ATIVOS!AB38</f>
        <v>16</v>
      </c>
      <c r="F36" s="41129">
        <f>SUM(CARGOS_EFETIVOS_ATIVOS!AC38:AK38)</f>
        <v>0</v>
      </c>
      <c r="G36" s="41129" t="str">
        <f>CARGOS_EFETIVOS_ATIVOS!AL38</f>
        <v xml:space="preserve"> - </v>
      </c>
      <c r="H36" s="41130">
        <f t="shared" si="0"/>
        <v>16</v>
      </c>
    </row>
    <row r="37" spans="1:8" ht="24.75" customHeight="1" x14ac:dyDescent="0.25">
      <c r="A37" s="41126"/>
      <c r="B37" s="42248" t="s">
        <v>535</v>
      </c>
      <c r="C37" s="42249"/>
      <c r="D37" s="42250"/>
      <c r="E37" s="41135">
        <f>SUM(E24:E36)</f>
        <v>403</v>
      </c>
      <c r="F37" s="41135">
        <f>SUM(F24:F36)</f>
        <v>57</v>
      </c>
      <c r="G37" s="41135">
        <f>SUM(G24:G36)</f>
        <v>0</v>
      </c>
      <c r="H37" s="41135">
        <f t="shared" si="0"/>
        <v>460</v>
      </c>
    </row>
    <row r="38" spans="1:8" ht="24.75" customHeight="1" x14ac:dyDescent="0.25">
      <c r="A38" s="41126"/>
      <c r="B38" s="41127"/>
      <c r="C38" s="41127"/>
      <c r="D38" s="41124">
        <v>13</v>
      </c>
      <c r="E38" s="41129">
        <f>CARGOS_EFETIVOS_ATIVOS!AA43+CARGOS_EFETIVOS_ATIVOS!AB43</f>
        <v>0</v>
      </c>
      <c r="F38" s="41129">
        <f>SUM(CARGOS_EFETIVOS_ATIVOS!AC43:AK43)</f>
        <v>0</v>
      </c>
      <c r="G38" s="41129">
        <f>CARGOS_EFETIVOS_ATIVOS!AL43</f>
        <v>0</v>
      </c>
      <c r="H38" s="41130">
        <f>CARGOS_EFETIVOS_ATIVOS!AD43+CARGOS_EFETIVOS_ATIVOS!AE43</f>
        <v>0</v>
      </c>
    </row>
    <row r="39" spans="1:8" ht="24.75" customHeight="1" x14ac:dyDescent="0.25">
      <c r="A39" s="41126"/>
      <c r="B39" s="41131"/>
      <c r="C39" s="41128" t="s">
        <v>87</v>
      </c>
      <c r="D39" s="41124">
        <v>12</v>
      </c>
      <c r="E39" s="41129">
        <f>CARGOS_EFETIVOS_ATIVOS!AA44+CARGOS_EFETIVOS_ATIVOS!AB44</f>
        <v>0</v>
      </c>
      <c r="F39" s="41129">
        <f>SUM(CARGOS_EFETIVOS_ATIVOS!AC44:AK44)</f>
        <v>0</v>
      </c>
      <c r="G39" s="41129">
        <f>CARGOS_EFETIVOS_ATIVOS!AL44</f>
        <v>0</v>
      </c>
      <c r="H39" s="41130">
        <f t="shared" ref="H39:H51" si="1">SUM(E39:G39)</f>
        <v>0</v>
      </c>
    </row>
    <row r="40" spans="1:8" ht="24.75" customHeight="1" x14ac:dyDescent="0.25">
      <c r="A40" s="41126"/>
      <c r="B40" s="41131" t="s">
        <v>89</v>
      </c>
      <c r="C40" s="41133"/>
      <c r="D40" s="41124">
        <v>11</v>
      </c>
      <c r="E40" s="41129">
        <f>CARGOS_EFETIVOS_ATIVOS!AA45+CARGOS_EFETIVOS_ATIVOS!AB45</f>
        <v>0</v>
      </c>
      <c r="F40" s="41129">
        <f>SUM(CARGOS_EFETIVOS_ATIVOS!AC45:AK45)</f>
        <v>0</v>
      </c>
      <c r="G40" s="41129">
        <f>CARGOS_EFETIVOS_ATIVOS!AL45</f>
        <v>0</v>
      </c>
      <c r="H40" s="41130">
        <f t="shared" si="1"/>
        <v>0</v>
      </c>
    </row>
    <row r="41" spans="1:8" ht="24.75" customHeight="1" x14ac:dyDescent="0.25">
      <c r="A41" s="41126"/>
      <c r="B41" s="41131" t="s">
        <v>536</v>
      </c>
      <c r="C41" s="41128"/>
      <c r="D41" s="41124">
        <v>10</v>
      </c>
      <c r="E41" s="41129">
        <f>CARGOS_EFETIVOS_ATIVOS!AA46+CARGOS_EFETIVOS_ATIVOS!AB46</f>
        <v>0</v>
      </c>
      <c r="F41" s="41129">
        <f>SUM(CARGOS_EFETIVOS_ATIVOS!AC46:AK46)</f>
        <v>0</v>
      </c>
      <c r="G41" s="41129">
        <f>CARGOS_EFETIVOS_ATIVOS!AL46</f>
        <v>0</v>
      </c>
      <c r="H41" s="41130">
        <f t="shared" si="1"/>
        <v>0</v>
      </c>
    </row>
    <row r="42" spans="1:8" ht="24.75" customHeight="1" x14ac:dyDescent="0.25">
      <c r="A42" s="41126"/>
      <c r="B42" s="41131" t="s">
        <v>537</v>
      </c>
      <c r="C42" s="41128"/>
      <c r="D42" s="41124">
        <v>9</v>
      </c>
      <c r="E42" s="41129">
        <f>CARGOS_EFETIVOS_ATIVOS!AA47+CARGOS_EFETIVOS_ATIVOS!AB47</f>
        <v>0</v>
      </c>
      <c r="F42" s="41129">
        <f>SUM(CARGOS_EFETIVOS_ATIVOS!AC47:AK47)</f>
        <v>0</v>
      </c>
      <c r="G42" s="41129">
        <f>CARGOS_EFETIVOS_ATIVOS!AL47</f>
        <v>0</v>
      </c>
      <c r="H42" s="41130">
        <f t="shared" si="1"/>
        <v>0</v>
      </c>
    </row>
    <row r="43" spans="1:8" ht="24.75" customHeight="1" x14ac:dyDescent="0.25">
      <c r="A43" s="41126"/>
      <c r="B43" s="41131" t="s">
        <v>530</v>
      </c>
      <c r="C43" s="41128" t="s">
        <v>88</v>
      </c>
      <c r="D43" s="41124">
        <v>8</v>
      </c>
      <c r="E43" s="41129">
        <f>CARGOS_EFETIVOS_ATIVOS!AA48+CARGOS_EFETIVOS_ATIVOS!AB48</f>
        <v>0</v>
      </c>
      <c r="F43" s="41129">
        <f>SUM(CARGOS_EFETIVOS_ATIVOS!AC48:AK48)</f>
        <v>0</v>
      </c>
      <c r="G43" s="41129">
        <f>CARGOS_EFETIVOS_ATIVOS!AL48</f>
        <v>0</v>
      </c>
      <c r="H43" s="41130">
        <f t="shared" si="1"/>
        <v>0</v>
      </c>
    </row>
    <row r="44" spans="1:8" ht="24.75" customHeight="1" x14ac:dyDescent="0.25">
      <c r="A44" s="41126"/>
      <c r="B44" s="41131" t="s">
        <v>529</v>
      </c>
      <c r="C44" s="41128"/>
      <c r="D44" s="41124">
        <v>7</v>
      </c>
      <c r="E44" s="41129">
        <f>CARGOS_EFETIVOS_ATIVOS!AA49+CARGOS_EFETIVOS_ATIVOS!AB49</f>
        <v>0</v>
      </c>
      <c r="F44" s="41129">
        <f>SUM(CARGOS_EFETIVOS_ATIVOS!AC49:AK49)</f>
        <v>0</v>
      </c>
      <c r="G44" s="41129">
        <f>CARGOS_EFETIVOS_ATIVOS!AL49</f>
        <v>0</v>
      </c>
      <c r="H44" s="41130">
        <f t="shared" si="1"/>
        <v>0</v>
      </c>
    </row>
    <row r="45" spans="1:8" ht="24.75" customHeight="1" x14ac:dyDescent="0.25">
      <c r="A45" s="41126"/>
      <c r="B45" s="41131" t="s">
        <v>530</v>
      </c>
      <c r="C45" s="41128"/>
      <c r="D45" s="41124">
        <v>6</v>
      </c>
      <c r="E45" s="41129">
        <f>CARGOS_EFETIVOS_ATIVOS!AA50+CARGOS_EFETIVOS_ATIVOS!AB50</f>
        <v>0</v>
      </c>
      <c r="F45" s="41129">
        <f>SUM(CARGOS_EFETIVOS_ATIVOS!AC50:AK50)</f>
        <v>0</v>
      </c>
      <c r="G45" s="41129">
        <f>CARGOS_EFETIVOS_ATIVOS!AL50</f>
        <v>0</v>
      </c>
      <c r="H45" s="41130">
        <f t="shared" si="1"/>
        <v>0</v>
      </c>
    </row>
    <row r="46" spans="1:8" ht="24.75" customHeight="1" x14ac:dyDescent="0.25">
      <c r="A46" s="41126"/>
      <c r="B46" s="41131" t="s">
        <v>89</v>
      </c>
      <c r="C46" s="41127"/>
      <c r="D46" s="41124">
        <v>5</v>
      </c>
      <c r="E46" s="41129">
        <f>CARGOS_EFETIVOS_ATIVOS!AA51+CARGOS_EFETIVOS_ATIVOS!AB51</f>
        <v>0</v>
      </c>
      <c r="F46" s="41129">
        <f>SUM(CARGOS_EFETIVOS_ATIVOS!AC51:AK51)</f>
        <v>0</v>
      </c>
      <c r="G46" s="41129">
        <f>CARGOS_EFETIVOS_ATIVOS!AL51</f>
        <v>0</v>
      </c>
      <c r="H46" s="41130">
        <f t="shared" si="1"/>
        <v>0</v>
      </c>
    </row>
    <row r="47" spans="1:8" ht="24.75" customHeight="1" x14ac:dyDescent="0.25">
      <c r="A47" s="41126"/>
      <c r="B47" s="41131" t="s">
        <v>538</v>
      </c>
      <c r="C47" s="41128"/>
      <c r="D47" s="41124">
        <v>4</v>
      </c>
      <c r="E47" s="41129">
        <f>CARGOS_EFETIVOS_ATIVOS!AA52+CARGOS_EFETIVOS_ATIVOS!AB52</f>
        <v>0</v>
      </c>
      <c r="F47" s="41129">
        <f>SUM(CARGOS_EFETIVOS_ATIVOS!AC52:AK52)</f>
        <v>0</v>
      </c>
      <c r="G47" s="41129">
        <f>CARGOS_EFETIVOS_ATIVOS!AL52</f>
        <v>0</v>
      </c>
      <c r="H47" s="41130">
        <f t="shared" si="1"/>
        <v>0</v>
      </c>
    </row>
    <row r="48" spans="1:8" ht="24.75" customHeight="1" x14ac:dyDescent="0.25">
      <c r="A48" s="41126"/>
      <c r="B48" s="41131"/>
      <c r="C48" s="41128" t="s">
        <v>89</v>
      </c>
      <c r="D48" s="41124">
        <v>3</v>
      </c>
      <c r="E48" s="41129">
        <f>CARGOS_EFETIVOS_ATIVOS!AA53+CARGOS_EFETIVOS_ATIVOS!AB53</f>
        <v>0</v>
      </c>
      <c r="F48" s="41129">
        <f>SUM(CARGOS_EFETIVOS_ATIVOS!AC53:AK53)</f>
        <v>0</v>
      </c>
      <c r="G48" s="41129">
        <f>CARGOS_EFETIVOS_ATIVOS!AL53</f>
        <v>0</v>
      </c>
      <c r="H48" s="41130">
        <f t="shared" si="1"/>
        <v>0</v>
      </c>
    </row>
    <row r="49" spans="1:8" ht="24.75" customHeight="1" x14ac:dyDescent="0.25">
      <c r="A49" s="41126"/>
      <c r="B49" s="41131"/>
      <c r="C49" s="41128"/>
      <c r="D49" s="41124">
        <v>2</v>
      </c>
      <c r="E49" s="41129">
        <f>CARGOS_EFETIVOS_ATIVOS!AA54+CARGOS_EFETIVOS_ATIVOS!AB54</f>
        <v>0</v>
      </c>
      <c r="F49" s="41129">
        <f>SUM(CARGOS_EFETIVOS_ATIVOS!AC54:AK54)</f>
        <v>0</v>
      </c>
      <c r="G49" s="41129">
        <f>CARGOS_EFETIVOS_ATIVOS!AL54</f>
        <v>0</v>
      </c>
      <c r="H49" s="41130">
        <f t="shared" si="1"/>
        <v>0</v>
      </c>
    </row>
    <row r="50" spans="1:8" ht="24.75" customHeight="1" x14ac:dyDescent="0.25">
      <c r="A50" s="41126"/>
      <c r="B50" s="41133"/>
      <c r="C50" s="41128"/>
      <c r="D50" s="41127">
        <v>1</v>
      </c>
      <c r="E50" s="41129">
        <f>CARGOS_EFETIVOS_ATIVOS!AA55+CARGOS_EFETIVOS_ATIVOS!AB55</f>
        <v>0</v>
      </c>
      <c r="F50" s="41129">
        <f>SUM(CARGOS_EFETIVOS_ATIVOS!AC55:AK55)</f>
        <v>0</v>
      </c>
      <c r="G50" s="41129">
        <f>CARGOS_EFETIVOS_ATIVOS!AL55</f>
        <v>0</v>
      </c>
      <c r="H50" s="41130">
        <f t="shared" si="1"/>
        <v>0</v>
      </c>
    </row>
    <row r="51" spans="1:8" ht="24.75" customHeight="1" x14ac:dyDescent="0.25">
      <c r="A51" s="41123"/>
      <c r="B51" s="42245" t="s">
        <v>539</v>
      </c>
      <c r="C51" s="42245"/>
      <c r="D51" s="42245"/>
      <c r="E51" s="41135">
        <f>SUM(E38:E50)</f>
        <v>0</v>
      </c>
      <c r="F51" s="41135">
        <f>SUM(F38:F50)</f>
        <v>0</v>
      </c>
      <c r="G51" s="41135">
        <f>SUM(G38:G50)</f>
        <v>0</v>
      </c>
      <c r="H51" s="41135">
        <f t="shared" si="1"/>
        <v>0</v>
      </c>
    </row>
    <row r="52" spans="1:8" ht="24.75" customHeight="1" x14ac:dyDescent="0.25">
      <c r="A52" s="41123"/>
      <c r="B52" s="42245" t="s">
        <v>100</v>
      </c>
      <c r="C52" s="42245"/>
      <c r="D52" s="42245"/>
      <c r="E52" s="41135">
        <f>E23+E37+E51</f>
        <v>756</v>
      </c>
      <c r="F52" s="41135">
        <f>F23+F37+F51</f>
        <v>122</v>
      </c>
      <c r="G52" s="41135">
        <f>G23+G37+G51</f>
        <v>5</v>
      </c>
      <c r="H52" s="41135">
        <f>H51+H37+H23</f>
        <v>883</v>
      </c>
    </row>
    <row r="53" spans="1:8" ht="19.5" customHeight="1" x14ac:dyDescent="0.25">
      <c r="A53" s="41123"/>
      <c r="B53" s="41136"/>
      <c r="C53" s="41136"/>
      <c r="D53" s="41136"/>
      <c r="E53" s="41137"/>
      <c r="F53" s="41137"/>
      <c r="G53" s="41137"/>
      <c r="H53" s="41137"/>
    </row>
  </sheetData>
  <mergeCells count="7">
    <mergeCell ref="B52:D52"/>
    <mergeCell ref="B6:H6"/>
    <mergeCell ref="B8:D9"/>
    <mergeCell ref="E8:H8"/>
    <mergeCell ref="B23:D23"/>
    <mergeCell ref="B37:D37"/>
    <mergeCell ref="B51:D51"/>
  </mergeCells>
  <pageMargins left="0" right="0" top="0" bottom="0" header="0" footer="0"/>
  <pageSetup paperSize="9" scale="62" firstPageNumber="0" fitToWidth="0" fitToHeight="0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14"/>
  <sheetViews>
    <sheetView showGridLines="0" workbookViewId="0"/>
  </sheetViews>
  <sheetFormatPr defaultRowHeight="15" x14ac:dyDescent="0.25"/>
  <cols>
    <col min="1" max="1" width="15.7109375" customWidth="1"/>
    <col min="2" max="2" width="20.7109375" customWidth="1"/>
    <col min="3" max="3" width="15.7109375" customWidth="1"/>
    <col min="4" max="6" width="20.7109375" customWidth="1"/>
    <col min="7" max="16" width="20.7109375" hidden="1" customWidth="1"/>
    <col min="17" max="20" width="20.7109375" customWidth="1"/>
    <col min="21" max="21" width="20.7109375" hidden="1" customWidth="1"/>
    <col min="22" max="26" width="20.7109375" customWidth="1"/>
    <col min="27" max="66" width="20.7109375" hidden="1" customWidth="1"/>
    <col min="67" max="70" width="20.7109375" customWidth="1"/>
    <col min="71" max="71" width="6.140625" customWidth="1"/>
    <col min="72" max="72" width="26.85546875" hidden="1" customWidth="1"/>
    <col min="73" max="73" width="9.140625" customWidth="1"/>
  </cols>
  <sheetData>
    <row r="1" spans="1:73" ht="49.5" customHeight="1" x14ac:dyDescent="0.25">
      <c r="A1" s="41138"/>
      <c r="B1" s="41138"/>
      <c r="C1" s="41138"/>
      <c r="D1" s="42326" t="s">
        <v>540</v>
      </c>
      <c r="E1" s="42326"/>
      <c r="F1" s="42326"/>
      <c r="G1" s="42326"/>
      <c r="H1" s="42326"/>
      <c r="I1" s="42326"/>
      <c r="J1" s="42326"/>
      <c r="K1" s="42326"/>
      <c r="L1" s="42326"/>
      <c r="M1" s="42326"/>
      <c r="N1" s="42326"/>
      <c r="O1" s="42326"/>
      <c r="P1" s="42326"/>
      <c r="Q1" s="42326"/>
      <c r="R1" s="42326"/>
      <c r="S1" s="42326"/>
      <c r="T1" s="42326"/>
      <c r="U1" s="42326"/>
      <c r="V1" s="42326"/>
      <c r="W1" s="42326"/>
      <c r="X1" s="42326"/>
      <c r="Y1" s="42326"/>
      <c r="Z1" s="42326"/>
      <c r="AA1" s="42326"/>
      <c r="AB1" s="42326"/>
      <c r="AC1" s="42326"/>
      <c r="AD1" s="42326"/>
      <c r="AE1" s="42326"/>
      <c r="AF1" s="42326"/>
      <c r="AG1" s="42326"/>
      <c r="AH1" s="42326"/>
      <c r="AI1" s="42326"/>
      <c r="AJ1" s="42326"/>
      <c r="AK1" s="42326"/>
      <c r="AL1" s="42326"/>
      <c r="AM1" s="42326"/>
      <c r="AN1" s="42326"/>
      <c r="AO1" s="42326"/>
      <c r="AP1" s="42326"/>
      <c r="AQ1" s="42326"/>
      <c r="AR1" s="42326"/>
      <c r="AS1" s="42326"/>
      <c r="AT1" s="42326"/>
      <c r="AU1" s="42326"/>
      <c r="AV1" s="42326"/>
      <c r="AW1" s="42326"/>
      <c r="AX1" s="42326"/>
      <c r="AY1" s="42326"/>
      <c r="AZ1" s="42326"/>
      <c r="BA1" s="42326"/>
      <c r="BB1" s="42326"/>
      <c r="BC1" s="42326"/>
      <c r="BD1" s="42326"/>
      <c r="BE1" s="42326"/>
      <c r="BF1" s="42326"/>
      <c r="BG1" s="42326"/>
      <c r="BH1" s="42326"/>
      <c r="BI1" s="42326"/>
      <c r="BJ1" s="42326"/>
      <c r="BK1" s="42326"/>
      <c r="BL1" s="42326"/>
      <c r="BM1" s="42326"/>
      <c r="BN1" s="42326"/>
      <c r="BO1" s="42326"/>
      <c r="BP1" s="42326"/>
      <c r="BQ1" s="42326"/>
      <c r="BR1" s="42326"/>
      <c r="BS1" s="41139"/>
      <c r="BT1" s="41140"/>
      <c r="BU1" s="41139"/>
    </row>
    <row r="2" spans="1:73" ht="15" customHeight="1" x14ac:dyDescent="0.25">
      <c r="A2" s="41141"/>
      <c r="B2" s="41141"/>
      <c r="C2" s="41141"/>
      <c r="D2" s="41142"/>
      <c r="E2" s="41142"/>
      <c r="F2" s="41142"/>
      <c r="G2" s="41142"/>
      <c r="H2" s="41142"/>
      <c r="I2" s="41142"/>
      <c r="J2" s="41142"/>
      <c r="K2" s="41142"/>
      <c r="L2" s="41142"/>
      <c r="M2" s="41142"/>
      <c r="N2" s="41142"/>
      <c r="O2" s="41142"/>
      <c r="P2" s="41142"/>
      <c r="Q2" s="41142"/>
      <c r="R2" s="41142"/>
      <c r="S2" s="41142"/>
      <c r="T2" s="41142"/>
      <c r="U2" s="41142"/>
      <c r="V2" s="41142"/>
      <c r="W2" s="41142"/>
      <c r="X2" s="41142"/>
      <c r="Y2" s="41142"/>
      <c r="Z2" s="41142"/>
      <c r="AA2" s="41142"/>
      <c r="AB2" s="41142"/>
      <c r="AC2" s="41142"/>
      <c r="AD2" s="41142"/>
      <c r="AE2" s="41142"/>
      <c r="AF2" s="41142"/>
      <c r="AG2" s="41142"/>
      <c r="AH2" s="41142"/>
      <c r="AI2" s="41142"/>
      <c r="AJ2" s="41142"/>
      <c r="AK2" s="41142"/>
      <c r="AL2" s="41142"/>
      <c r="AM2" s="41142"/>
      <c r="AN2" s="41142"/>
      <c r="AO2" s="41142"/>
      <c r="AP2" s="41142"/>
      <c r="AQ2" s="41142"/>
      <c r="AR2" s="41142"/>
      <c r="AS2" s="41142"/>
      <c r="AT2" s="41142"/>
      <c r="AU2" s="41142"/>
      <c r="AV2" s="41142"/>
      <c r="AW2" s="41142"/>
      <c r="AX2" s="41142"/>
      <c r="AY2" s="41142"/>
      <c r="AZ2" s="41142"/>
      <c r="BA2" s="41142"/>
      <c r="BB2" s="41142"/>
      <c r="BC2" s="41142"/>
      <c r="BD2" s="41142"/>
      <c r="BE2" s="41142"/>
      <c r="BF2" s="41142"/>
      <c r="BG2" s="41142"/>
      <c r="BH2" s="41142"/>
      <c r="BI2" s="41142"/>
      <c r="BJ2" s="41142"/>
      <c r="BK2" s="41142"/>
      <c r="BL2" s="41142"/>
      <c r="BM2" s="41142"/>
      <c r="BN2" s="41142"/>
      <c r="BO2" s="41142"/>
      <c r="BP2" s="41142"/>
      <c r="BQ2" s="41142"/>
      <c r="BR2" s="41142"/>
      <c r="BS2" s="41141"/>
      <c r="BT2" s="41143"/>
      <c r="BU2" s="41141"/>
    </row>
    <row r="3" spans="1:73" ht="19.5" customHeight="1" x14ac:dyDescent="0.25">
      <c r="A3" s="41144" t="s">
        <v>1</v>
      </c>
      <c r="B3" s="41145" t="s">
        <v>2</v>
      </c>
      <c r="C3" s="41891">
        <v>2021</v>
      </c>
      <c r="D3" s="41892"/>
      <c r="E3" s="41146"/>
      <c r="F3" s="41146"/>
      <c r="G3" s="41147"/>
      <c r="H3" s="41147"/>
      <c r="I3" s="41147"/>
      <c r="J3" s="41147"/>
      <c r="K3" s="41147"/>
      <c r="L3" s="41147"/>
      <c r="M3" s="41147"/>
      <c r="N3" s="41147"/>
      <c r="O3" s="41147"/>
      <c r="P3" s="41141"/>
      <c r="Q3" s="41141"/>
      <c r="R3" s="41147"/>
      <c r="S3" s="41141"/>
      <c r="T3" s="41148"/>
      <c r="U3" s="41148"/>
      <c r="V3" s="41147"/>
      <c r="W3" s="41148"/>
      <c r="X3" s="41147"/>
      <c r="Y3" s="41147"/>
      <c r="Z3" s="41141"/>
      <c r="AA3" s="41147"/>
      <c r="AB3" s="41147"/>
      <c r="AC3" s="41147"/>
      <c r="AD3" s="41148"/>
      <c r="AE3" s="41149"/>
      <c r="AF3" s="41141"/>
      <c r="AG3" s="41141"/>
      <c r="AH3" s="41149"/>
      <c r="AI3" s="41141"/>
      <c r="AJ3" s="41148"/>
      <c r="AK3" s="41148"/>
      <c r="AL3" s="41149"/>
      <c r="AM3" s="41148"/>
      <c r="AN3" s="41149"/>
      <c r="AO3" s="41149"/>
      <c r="AP3" s="41141"/>
      <c r="AQ3" s="41149"/>
      <c r="AR3" s="41147"/>
      <c r="AS3" s="41147"/>
      <c r="AT3" s="41147"/>
      <c r="AU3" s="41147"/>
      <c r="AV3" s="41147"/>
      <c r="AW3" s="41147"/>
      <c r="AX3" s="41147"/>
      <c r="AY3" s="41147"/>
      <c r="AZ3" s="41147"/>
      <c r="BA3" s="41147"/>
      <c r="BB3" s="41147"/>
      <c r="BC3" s="41147"/>
      <c r="BD3" s="41147"/>
      <c r="BE3" s="41147"/>
      <c r="BF3" s="41147"/>
      <c r="BG3" s="41147"/>
      <c r="BH3" s="41147"/>
      <c r="BI3" s="41147"/>
      <c r="BJ3" s="41147"/>
      <c r="BK3" s="41147"/>
      <c r="BL3" s="41150"/>
      <c r="BM3" s="41150"/>
      <c r="BN3" s="41150"/>
      <c r="BO3" s="41150"/>
      <c r="BP3" s="41150"/>
      <c r="BQ3" s="41150"/>
      <c r="BR3" s="41150"/>
      <c r="BS3" s="41150"/>
      <c r="BT3" s="41151"/>
      <c r="BU3" s="41150"/>
    </row>
    <row r="4" spans="1:73" ht="19.5" customHeight="1" x14ac:dyDescent="0.25">
      <c r="A4" s="41144" t="s">
        <v>3</v>
      </c>
      <c r="B4" s="41152">
        <v>14101</v>
      </c>
      <c r="C4" s="41893" t="s">
        <v>4</v>
      </c>
      <c r="D4" s="41894"/>
      <c r="E4" s="41153"/>
      <c r="F4" s="41153"/>
      <c r="G4" s="41154"/>
      <c r="H4" s="41154"/>
      <c r="I4" s="41154"/>
      <c r="J4" s="41154"/>
      <c r="K4" s="41154"/>
      <c r="L4" s="41154"/>
      <c r="M4" s="41154"/>
      <c r="N4" s="41147"/>
      <c r="O4" s="41154"/>
      <c r="P4" s="41154"/>
      <c r="Q4" s="41154"/>
      <c r="R4" s="41154"/>
      <c r="S4" s="41154"/>
      <c r="T4" s="41154"/>
      <c r="U4" s="41154"/>
      <c r="V4" s="41154"/>
      <c r="W4" s="41154"/>
      <c r="X4" s="41154"/>
      <c r="Y4" s="41154"/>
      <c r="Z4" s="41154"/>
      <c r="AA4" s="41154"/>
      <c r="AB4" s="41155"/>
      <c r="AC4" s="41155"/>
      <c r="AD4" s="41154"/>
      <c r="AE4" s="41155"/>
      <c r="AF4" s="41154"/>
      <c r="AG4" s="41154"/>
      <c r="AH4" s="41154"/>
      <c r="AI4" s="41154"/>
      <c r="AJ4" s="41154"/>
      <c r="AK4" s="41154"/>
      <c r="AL4" s="41155"/>
      <c r="AM4" s="41154"/>
      <c r="AN4" s="41154"/>
      <c r="AO4" s="41154"/>
      <c r="AP4" s="41154"/>
      <c r="AQ4" s="41154"/>
      <c r="AR4" s="41155"/>
      <c r="AS4" s="41155"/>
      <c r="AT4" s="41154"/>
      <c r="AU4" s="41154"/>
      <c r="AV4" s="41154"/>
      <c r="AW4" s="41154"/>
      <c r="AX4" s="41141"/>
      <c r="AY4" s="41141"/>
      <c r="AZ4" s="41141"/>
      <c r="BA4" s="41141"/>
      <c r="BB4" s="41141"/>
      <c r="BC4" s="41141"/>
      <c r="BD4" s="41141"/>
      <c r="BE4" s="41141"/>
      <c r="BF4" s="41141"/>
      <c r="BG4" s="41141"/>
      <c r="BH4" s="41147"/>
      <c r="BI4" s="41147"/>
      <c r="BJ4" s="41147"/>
      <c r="BK4" s="41147"/>
      <c r="BL4" s="41150"/>
      <c r="BM4" s="41150"/>
      <c r="BN4" s="41150"/>
      <c r="BO4" s="41150"/>
      <c r="BP4" s="41150"/>
      <c r="BQ4" s="41150"/>
      <c r="BR4" s="41150"/>
      <c r="BS4" s="41150"/>
      <c r="BT4" s="41151"/>
      <c r="BU4" s="41150"/>
    </row>
    <row r="5" spans="1:73" ht="15" customHeight="1" x14ac:dyDescent="0.25">
      <c r="A5" s="41141"/>
      <c r="B5" s="41141"/>
      <c r="C5" s="41141"/>
      <c r="D5" s="41142"/>
      <c r="E5" s="41142"/>
      <c r="F5" s="41142"/>
      <c r="G5" s="41142"/>
      <c r="H5" s="41142"/>
      <c r="I5" s="41142"/>
      <c r="J5" s="41142"/>
      <c r="K5" s="41142"/>
      <c r="L5" s="41142"/>
      <c r="M5" s="41142"/>
      <c r="N5" s="41142"/>
      <c r="O5" s="41142"/>
      <c r="P5" s="41142"/>
      <c r="Q5" s="41142"/>
      <c r="R5" s="41142"/>
      <c r="S5" s="41142"/>
      <c r="T5" s="41142"/>
      <c r="U5" s="41142"/>
      <c r="V5" s="41142"/>
      <c r="W5" s="41142"/>
      <c r="X5" s="41142"/>
      <c r="Y5" s="41142"/>
      <c r="Z5" s="41142"/>
      <c r="AA5" s="41142"/>
      <c r="AB5" s="41142"/>
      <c r="AC5" s="41142"/>
      <c r="AD5" s="41142"/>
      <c r="AE5" s="41142"/>
      <c r="AF5" s="41142"/>
      <c r="AG5" s="41142"/>
      <c r="AH5" s="41142"/>
      <c r="AI5" s="41142"/>
      <c r="AJ5" s="41142"/>
      <c r="AK5" s="41142"/>
      <c r="AL5" s="41142"/>
      <c r="AM5" s="41142"/>
      <c r="AN5" s="41142"/>
      <c r="AO5" s="41142"/>
      <c r="AP5" s="41142"/>
      <c r="AQ5" s="41142"/>
      <c r="AR5" s="41142"/>
      <c r="AS5" s="41142"/>
      <c r="AT5" s="41142"/>
      <c r="AU5" s="41142"/>
      <c r="AV5" s="41142"/>
      <c r="AW5" s="41142"/>
      <c r="AX5" s="41142"/>
      <c r="AY5" s="41142"/>
      <c r="AZ5" s="41142"/>
      <c r="BA5" s="41142"/>
      <c r="BB5" s="41142"/>
      <c r="BC5" s="41142"/>
      <c r="BD5" s="41142"/>
      <c r="BE5" s="41142"/>
      <c r="BF5" s="41142"/>
      <c r="BG5" s="41142"/>
      <c r="BH5" s="41142"/>
      <c r="BI5" s="41142"/>
      <c r="BJ5" s="41142"/>
      <c r="BK5" s="41142"/>
      <c r="BL5" s="41142"/>
      <c r="BM5" s="41142"/>
      <c r="BN5" s="41142"/>
      <c r="BO5" s="41142"/>
      <c r="BP5" s="41142"/>
      <c r="BQ5" s="41142"/>
      <c r="BR5" s="41142"/>
      <c r="BS5" s="41141"/>
      <c r="BT5" s="41143"/>
      <c r="BU5" s="41141"/>
    </row>
    <row r="6" spans="1:73" ht="34.5" customHeight="1" x14ac:dyDescent="0.25">
      <c r="A6" s="42327" t="s">
        <v>192</v>
      </c>
      <c r="B6" s="42327"/>
      <c r="C6" s="42327"/>
      <c r="D6" s="42327"/>
      <c r="E6" s="42327"/>
      <c r="F6" s="42327"/>
      <c r="G6" s="42327"/>
      <c r="H6" s="42327"/>
      <c r="I6" s="42327"/>
      <c r="J6" s="42327"/>
      <c r="K6" s="42327"/>
      <c r="L6" s="42327"/>
      <c r="M6" s="42327"/>
      <c r="N6" s="42327"/>
      <c r="O6" s="42327"/>
      <c r="P6" s="42327"/>
      <c r="Q6" s="42327"/>
      <c r="R6" s="42327"/>
      <c r="S6" s="42327"/>
      <c r="T6" s="42327"/>
      <c r="U6" s="42327"/>
      <c r="V6" s="42327"/>
      <c r="W6" s="42327"/>
      <c r="X6" s="42327"/>
      <c r="Y6" s="42327"/>
      <c r="Z6" s="42327"/>
      <c r="AA6" s="42327"/>
      <c r="AB6" s="42327"/>
      <c r="AC6" s="42327"/>
      <c r="AD6" s="42327"/>
      <c r="AE6" s="42327"/>
      <c r="AF6" s="42327"/>
      <c r="AG6" s="42327"/>
      <c r="AH6" s="42327"/>
      <c r="AI6" s="42327"/>
      <c r="AJ6" s="42327"/>
      <c r="AK6" s="42327"/>
      <c r="AL6" s="42327"/>
      <c r="AM6" s="42327"/>
      <c r="AN6" s="42327"/>
      <c r="AO6" s="42327"/>
      <c r="AP6" s="42327"/>
      <c r="AQ6" s="42327"/>
      <c r="AR6" s="42327"/>
      <c r="AS6" s="42327"/>
      <c r="AT6" s="42327"/>
      <c r="AU6" s="42327"/>
      <c r="AV6" s="42327"/>
      <c r="AW6" s="42327"/>
      <c r="AX6" s="42327"/>
      <c r="AY6" s="42327"/>
      <c r="AZ6" s="42327"/>
      <c r="BA6" s="42327"/>
      <c r="BB6" s="42327"/>
      <c r="BC6" s="42327"/>
      <c r="BD6" s="42327"/>
      <c r="BE6" s="42327"/>
      <c r="BF6" s="42327"/>
      <c r="BG6" s="42327"/>
      <c r="BH6" s="42327"/>
      <c r="BI6" s="42327"/>
      <c r="BJ6" s="42327"/>
      <c r="BK6" s="42327"/>
      <c r="BL6" s="42327"/>
      <c r="BM6" s="42327"/>
      <c r="BN6" s="42327"/>
      <c r="BO6" s="42327"/>
      <c r="BP6" s="42327"/>
      <c r="BQ6" s="42327"/>
      <c r="BR6" s="42327"/>
      <c r="BS6" s="41156"/>
      <c r="BT6" s="41143"/>
      <c r="BU6" s="41156"/>
    </row>
    <row r="7" spans="1:73" ht="39.75" customHeight="1" x14ac:dyDescent="0.25">
      <c r="A7" s="42329" t="s">
        <v>193</v>
      </c>
      <c r="B7" s="42330"/>
      <c r="C7" s="42331"/>
      <c r="D7" s="42001" t="s">
        <v>194</v>
      </c>
      <c r="E7" s="42341"/>
      <c r="F7" s="42002"/>
      <c r="G7" s="42328" t="s">
        <v>541</v>
      </c>
      <c r="H7" s="42328"/>
      <c r="I7" s="42328"/>
      <c r="J7" s="42328"/>
      <c r="K7" s="42328"/>
      <c r="L7" s="42328" t="s">
        <v>542</v>
      </c>
      <c r="M7" s="42328"/>
      <c r="N7" s="42328"/>
      <c r="O7" s="42328"/>
      <c r="P7" s="42328"/>
      <c r="Q7" s="42328" t="s">
        <v>543</v>
      </c>
      <c r="R7" s="42328"/>
      <c r="S7" s="42328"/>
      <c r="T7" s="42328"/>
      <c r="U7" s="42328"/>
      <c r="V7" s="42328" t="s">
        <v>544</v>
      </c>
      <c r="W7" s="42328"/>
      <c r="X7" s="42328"/>
      <c r="Y7" s="42328"/>
      <c r="Z7" s="42328"/>
      <c r="AA7" s="42328" t="s">
        <v>545</v>
      </c>
      <c r="AB7" s="42328"/>
      <c r="AC7" s="42328"/>
      <c r="AD7" s="42328"/>
      <c r="AE7" s="42328"/>
      <c r="AF7" s="42328" t="s">
        <v>546</v>
      </c>
      <c r="AG7" s="42328"/>
      <c r="AH7" s="42328"/>
      <c r="AI7" s="42328"/>
      <c r="AJ7" s="42328"/>
      <c r="AK7" s="42328" t="s">
        <v>547</v>
      </c>
      <c r="AL7" s="42328"/>
      <c r="AM7" s="42328"/>
      <c r="AN7" s="42328"/>
      <c r="AO7" s="42328"/>
      <c r="AP7" s="42328" t="s">
        <v>548</v>
      </c>
      <c r="AQ7" s="42328"/>
      <c r="AR7" s="42328"/>
      <c r="AS7" s="42328"/>
      <c r="AT7" s="42328"/>
      <c r="AU7" s="42328" t="s">
        <v>549</v>
      </c>
      <c r="AV7" s="42328"/>
      <c r="AW7" s="42328"/>
      <c r="AX7" s="42328"/>
      <c r="AY7" s="42328"/>
      <c r="AZ7" s="42328" t="s">
        <v>550</v>
      </c>
      <c r="BA7" s="42328"/>
      <c r="BB7" s="42328"/>
      <c r="BC7" s="42328"/>
      <c r="BD7" s="42328"/>
      <c r="BE7" s="42328" t="s">
        <v>551</v>
      </c>
      <c r="BF7" s="42328"/>
      <c r="BG7" s="42328"/>
      <c r="BH7" s="42328"/>
      <c r="BI7" s="42328"/>
      <c r="BJ7" s="42328" t="s">
        <v>552</v>
      </c>
      <c r="BK7" s="42328"/>
      <c r="BL7" s="42328"/>
      <c r="BM7" s="42328"/>
      <c r="BN7" s="42328"/>
      <c r="BO7" s="41988" t="s">
        <v>553</v>
      </c>
      <c r="BP7" s="41988"/>
      <c r="BQ7" s="41988"/>
      <c r="BR7" s="41853" t="s">
        <v>554</v>
      </c>
      <c r="BS7" s="41141"/>
      <c r="BT7" s="41157" t="s">
        <v>555</v>
      </c>
      <c r="BU7" s="41141"/>
    </row>
    <row r="8" spans="1:73" ht="24.75" customHeight="1" x14ac:dyDescent="0.25">
      <c r="A8" s="42332"/>
      <c r="B8" s="42333"/>
      <c r="C8" s="42334"/>
      <c r="D8" s="41988" t="s">
        <v>195</v>
      </c>
      <c r="E8" s="42220" t="s">
        <v>196</v>
      </c>
      <c r="F8" s="42220" t="s">
        <v>197</v>
      </c>
      <c r="G8" s="41905" t="s">
        <v>556</v>
      </c>
      <c r="H8" s="42338" t="s">
        <v>133</v>
      </c>
      <c r="I8" s="42338" t="s">
        <v>134</v>
      </c>
      <c r="J8" s="42338" t="s">
        <v>196</v>
      </c>
      <c r="K8" s="42338" t="s">
        <v>197</v>
      </c>
      <c r="L8" s="41905" t="s">
        <v>556</v>
      </c>
      <c r="M8" s="42338" t="s">
        <v>133</v>
      </c>
      <c r="N8" s="42338" t="s">
        <v>134</v>
      </c>
      <c r="O8" s="42338" t="s">
        <v>196</v>
      </c>
      <c r="P8" s="42338" t="s">
        <v>197</v>
      </c>
      <c r="Q8" s="41905" t="s">
        <v>556</v>
      </c>
      <c r="R8" s="42338" t="s">
        <v>133</v>
      </c>
      <c r="S8" s="42338" t="s">
        <v>134</v>
      </c>
      <c r="T8" s="42338" t="s">
        <v>196</v>
      </c>
      <c r="U8" s="42338" t="s">
        <v>197</v>
      </c>
      <c r="V8" s="41905" t="s">
        <v>556</v>
      </c>
      <c r="W8" s="42338" t="s">
        <v>133</v>
      </c>
      <c r="X8" s="42338" t="s">
        <v>134</v>
      </c>
      <c r="Y8" s="42338" t="s">
        <v>196</v>
      </c>
      <c r="Z8" s="42338" t="s">
        <v>197</v>
      </c>
      <c r="AA8" s="41905" t="s">
        <v>556</v>
      </c>
      <c r="AB8" s="42338" t="s">
        <v>133</v>
      </c>
      <c r="AC8" s="42338" t="s">
        <v>134</v>
      </c>
      <c r="AD8" s="42338" t="s">
        <v>196</v>
      </c>
      <c r="AE8" s="42338" t="s">
        <v>197</v>
      </c>
      <c r="AF8" s="41905" t="s">
        <v>556</v>
      </c>
      <c r="AG8" s="42338" t="s">
        <v>133</v>
      </c>
      <c r="AH8" s="42338" t="s">
        <v>134</v>
      </c>
      <c r="AI8" s="42338" t="s">
        <v>196</v>
      </c>
      <c r="AJ8" s="42338" t="s">
        <v>197</v>
      </c>
      <c r="AK8" s="41905" t="s">
        <v>556</v>
      </c>
      <c r="AL8" s="42338" t="s">
        <v>133</v>
      </c>
      <c r="AM8" s="42338" t="s">
        <v>134</v>
      </c>
      <c r="AN8" s="42338" t="s">
        <v>196</v>
      </c>
      <c r="AO8" s="42338" t="s">
        <v>197</v>
      </c>
      <c r="AP8" s="41905" t="s">
        <v>556</v>
      </c>
      <c r="AQ8" s="42338" t="s">
        <v>133</v>
      </c>
      <c r="AR8" s="42338" t="s">
        <v>134</v>
      </c>
      <c r="AS8" s="42338" t="s">
        <v>196</v>
      </c>
      <c r="AT8" s="42338" t="s">
        <v>197</v>
      </c>
      <c r="AU8" s="41905" t="s">
        <v>556</v>
      </c>
      <c r="AV8" s="42338" t="s">
        <v>133</v>
      </c>
      <c r="AW8" s="42338" t="s">
        <v>134</v>
      </c>
      <c r="AX8" s="42338" t="s">
        <v>196</v>
      </c>
      <c r="AY8" s="42338" t="s">
        <v>197</v>
      </c>
      <c r="AZ8" s="41905" t="s">
        <v>556</v>
      </c>
      <c r="BA8" s="42338" t="s">
        <v>133</v>
      </c>
      <c r="BB8" s="42338" t="s">
        <v>134</v>
      </c>
      <c r="BC8" s="42338" t="s">
        <v>196</v>
      </c>
      <c r="BD8" s="42338" t="s">
        <v>197</v>
      </c>
      <c r="BE8" s="41905" t="s">
        <v>556</v>
      </c>
      <c r="BF8" s="42338" t="s">
        <v>133</v>
      </c>
      <c r="BG8" s="42338" t="s">
        <v>134</v>
      </c>
      <c r="BH8" s="42338" t="s">
        <v>196</v>
      </c>
      <c r="BI8" s="42338" t="s">
        <v>197</v>
      </c>
      <c r="BJ8" s="41905" t="s">
        <v>556</v>
      </c>
      <c r="BK8" s="42338" t="s">
        <v>133</v>
      </c>
      <c r="BL8" s="42338" t="s">
        <v>134</v>
      </c>
      <c r="BM8" s="42338" t="s">
        <v>196</v>
      </c>
      <c r="BN8" s="42338" t="s">
        <v>197</v>
      </c>
      <c r="BO8" s="41988" t="s">
        <v>556</v>
      </c>
      <c r="BP8" s="41988" t="s">
        <v>196</v>
      </c>
      <c r="BQ8" s="41988" t="s">
        <v>197</v>
      </c>
      <c r="BR8" s="41855"/>
      <c r="BS8" s="41141"/>
      <c r="BT8" s="42251" t="s">
        <v>557</v>
      </c>
      <c r="BU8" s="41141"/>
    </row>
    <row r="9" spans="1:73" ht="24.75" customHeight="1" x14ac:dyDescent="0.25">
      <c r="A9" s="42335"/>
      <c r="B9" s="42336"/>
      <c r="C9" s="42337"/>
      <c r="D9" s="42328"/>
      <c r="E9" s="42340"/>
      <c r="F9" s="42340"/>
      <c r="G9" s="41906"/>
      <c r="H9" s="42339"/>
      <c r="I9" s="42339"/>
      <c r="J9" s="42339"/>
      <c r="K9" s="42339"/>
      <c r="L9" s="41906"/>
      <c r="M9" s="42339"/>
      <c r="N9" s="42339"/>
      <c r="O9" s="42339"/>
      <c r="P9" s="42339"/>
      <c r="Q9" s="41906"/>
      <c r="R9" s="42339"/>
      <c r="S9" s="42339"/>
      <c r="T9" s="42339"/>
      <c r="U9" s="42339"/>
      <c r="V9" s="41906"/>
      <c r="W9" s="42339"/>
      <c r="X9" s="42339"/>
      <c r="Y9" s="42339"/>
      <c r="Z9" s="42339"/>
      <c r="AA9" s="41906"/>
      <c r="AB9" s="42339"/>
      <c r="AC9" s="42339"/>
      <c r="AD9" s="42339"/>
      <c r="AE9" s="42339"/>
      <c r="AF9" s="41906"/>
      <c r="AG9" s="42339"/>
      <c r="AH9" s="42339"/>
      <c r="AI9" s="42339"/>
      <c r="AJ9" s="42339"/>
      <c r="AK9" s="41906"/>
      <c r="AL9" s="42339"/>
      <c r="AM9" s="42339"/>
      <c r="AN9" s="42339"/>
      <c r="AO9" s="42339"/>
      <c r="AP9" s="41906"/>
      <c r="AQ9" s="42339"/>
      <c r="AR9" s="42339"/>
      <c r="AS9" s="42339"/>
      <c r="AT9" s="42339"/>
      <c r="AU9" s="41906"/>
      <c r="AV9" s="42339"/>
      <c r="AW9" s="42339"/>
      <c r="AX9" s="42339"/>
      <c r="AY9" s="42339"/>
      <c r="AZ9" s="41906"/>
      <c r="BA9" s="42339"/>
      <c r="BB9" s="42339"/>
      <c r="BC9" s="42339"/>
      <c r="BD9" s="42339"/>
      <c r="BE9" s="41906"/>
      <c r="BF9" s="42339"/>
      <c r="BG9" s="42339"/>
      <c r="BH9" s="42339"/>
      <c r="BI9" s="42339"/>
      <c r="BJ9" s="41906"/>
      <c r="BK9" s="42339"/>
      <c r="BL9" s="42339"/>
      <c r="BM9" s="42339"/>
      <c r="BN9" s="42339"/>
      <c r="BO9" s="41988"/>
      <c r="BP9" s="41988"/>
      <c r="BQ9" s="41988"/>
      <c r="BR9" s="41857"/>
      <c r="BS9" s="41141"/>
      <c r="BT9" s="42251"/>
      <c r="BU9" s="41141"/>
    </row>
    <row r="10" spans="1:73" ht="19.5" customHeight="1" x14ac:dyDescent="0.25">
      <c r="A10" s="41851" t="s">
        <v>198</v>
      </c>
      <c r="B10" s="42024"/>
      <c r="C10" s="42024"/>
      <c r="D10" s="41159"/>
      <c r="E10" s="41159"/>
      <c r="F10" s="41159"/>
      <c r="G10" s="41159"/>
      <c r="H10" s="41159"/>
      <c r="I10" s="41159"/>
      <c r="J10" s="41159"/>
      <c r="K10" s="41159"/>
      <c r="L10" s="41159"/>
      <c r="M10" s="41159"/>
      <c r="N10" s="41159"/>
      <c r="O10" s="41159"/>
      <c r="P10" s="41159"/>
      <c r="Q10" s="41159"/>
      <c r="R10" s="41159"/>
      <c r="S10" s="41159"/>
      <c r="T10" s="41159"/>
      <c r="U10" s="41159"/>
      <c r="V10" s="41159"/>
      <c r="W10" s="41159"/>
      <c r="X10" s="41159"/>
      <c r="Y10" s="41159"/>
      <c r="Z10" s="41159"/>
      <c r="AA10" s="41159"/>
      <c r="AB10" s="41159"/>
      <c r="AC10" s="41159"/>
      <c r="AD10" s="41159"/>
      <c r="AE10" s="41159"/>
      <c r="AF10" s="41159"/>
      <c r="AG10" s="41159"/>
      <c r="AH10" s="41159"/>
      <c r="AI10" s="41159"/>
      <c r="AJ10" s="41159"/>
      <c r="AK10" s="41159"/>
      <c r="AL10" s="41159"/>
      <c r="AM10" s="41159"/>
      <c r="AN10" s="41159"/>
      <c r="AO10" s="41159"/>
      <c r="AP10" s="41159"/>
      <c r="AQ10" s="41159"/>
      <c r="AR10" s="41159"/>
      <c r="AS10" s="41159"/>
      <c r="AT10" s="41159"/>
      <c r="AU10" s="41159"/>
      <c r="AV10" s="41159"/>
      <c r="AW10" s="41159"/>
      <c r="AX10" s="41159"/>
      <c r="AY10" s="41159"/>
      <c r="AZ10" s="41159"/>
      <c r="BA10" s="41159"/>
      <c r="BB10" s="41159"/>
      <c r="BC10" s="41159"/>
      <c r="BD10" s="41159"/>
      <c r="BE10" s="41159"/>
      <c r="BF10" s="41159"/>
      <c r="BG10" s="41159"/>
      <c r="BH10" s="41159"/>
      <c r="BI10" s="41159"/>
      <c r="BJ10" s="41159"/>
      <c r="BK10" s="41159"/>
      <c r="BL10" s="41159"/>
      <c r="BM10" s="41159"/>
      <c r="BN10" s="41159"/>
      <c r="BO10" s="41159"/>
      <c r="BP10" s="41159"/>
      <c r="BQ10" s="41159"/>
      <c r="BR10" s="41159"/>
      <c r="BS10" s="41141"/>
      <c r="BT10" s="41160"/>
      <c r="BU10" s="41141"/>
    </row>
    <row r="11" spans="1:73" ht="19.5" customHeight="1" x14ac:dyDescent="0.25">
      <c r="A11" s="42298" t="s">
        <v>199</v>
      </c>
      <c r="B11" s="42267"/>
      <c r="C11" s="42268"/>
      <c r="D11" s="41161">
        <f>DB_PESSOAL_V.2021!D179</f>
        <v>429</v>
      </c>
      <c r="E11" s="41161">
        <f>DB_PESSOAL_V.2021!E179</f>
        <v>424</v>
      </c>
      <c r="F11" s="41162">
        <f>D11-E11</f>
        <v>5</v>
      </c>
      <c r="G11" s="41163">
        <f>D11</f>
        <v>429</v>
      </c>
      <c r="H11" s="41164">
        <f>MOV_PROVIMENTO_E_VACANCIA!$D$23+MOV_REDISTRIBUIÇÃO!$E$24</f>
        <v>1</v>
      </c>
      <c r="I11" s="41164">
        <f>MOV_PROVIMENTO_E_VACANCIA!$E$23+MOV_REDISTRIBUIÇÃO!$D$24</f>
        <v>0</v>
      </c>
      <c r="J11" s="41165">
        <f>E11+H11-I11</f>
        <v>425</v>
      </c>
      <c r="K11" s="41166">
        <f>G11-J11</f>
        <v>4</v>
      </c>
      <c r="L11" s="41163">
        <f>G11</f>
        <v>429</v>
      </c>
      <c r="M11" s="41164">
        <f>MOV_PROVIMENTO_E_VACANCIA!$F$23+MOV_REDISTRIBUIÇÃO!$G$24</f>
        <v>0</v>
      </c>
      <c r="N11" s="41164">
        <f>MOV_PROVIMENTO_E_VACANCIA!$G$23+MOV_REDISTRIBUIÇÃO!$F$24</f>
        <v>0</v>
      </c>
      <c r="O11" s="41165">
        <f>J11+M11-N11</f>
        <v>425</v>
      </c>
      <c r="P11" s="41166">
        <f>L11-O11</f>
        <v>4</v>
      </c>
      <c r="Q11" s="41163">
        <f>L11</f>
        <v>429</v>
      </c>
      <c r="R11" s="41164">
        <f>MOV_PROVIMENTO_E_VACANCIA!$H$23+MOV_REDISTRIBUIÇÃO!$I$24</f>
        <v>0</v>
      </c>
      <c r="S11" s="41164">
        <f>MOV_PROVIMENTO_E_VACANCIA!$I$23+MOV_REDISTRIBUIÇÃO!$H$24</f>
        <v>2</v>
      </c>
      <c r="T11" s="41165">
        <f>O11+R11-S11</f>
        <v>423</v>
      </c>
      <c r="U11" s="41166">
        <f>Q11-T11</f>
        <v>6</v>
      </c>
      <c r="V11" s="41163">
        <f>Q11</f>
        <v>429</v>
      </c>
      <c r="W11" s="41164">
        <f>MOV_PROVIMENTO_E_VACANCIA!$J$23+MOV_REDISTRIBUIÇÃO!$K$24</f>
        <v>0</v>
      </c>
      <c r="X11" s="41164">
        <f>MOV_PROVIMENTO_E_VACANCIA!$K$23+MOV_REDISTRIBUIÇÃO!$J$24</f>
        <v>0</v>
      </c>
      <c r="Y11" s="41165">
        <f>T11+W11-X11</f>
        <v>423</v>
      </c>
      <c r="Z11" s="41166">
        <f>V11-Y11</f>
        <v>6</v>
      </c>
      <c r="AA11" s="41163">
        <f>V11</f>
        <v>429</v>
      </c>
      <c r="AB11" s="41164">
        <f>MOV_PROVIMENTO_E_VACANCIA!$L$23+MOV_REDISTRIBUIÇÃO!$M$24</f>
        <v>0</v>
      </c>
      <c r="AC11" s="41164">
        <f>MOV_PROVIMENTO_E_VACANCIA!$M$23+MOV_REDISTRIBUIÇÃO!$L$24</f>
        <v>0</v>
      </c>
      <c r="AD11" s="41165">
        <f>Y11+AB11-AC11</f>
        <v>423</v>
      </c>
      <c r="AE11" s="41166">
        <f>AA11-AD11</f>
        <v>6</v>
      </c>
      <c r="AF11" s="41163">
        <f>AA11</f>
        <v>429</v>
      </c>
      <c r="AG11" s="41164">
        <f>MOV_PROVIMENTO_E_VACANCIA!$N$23+MOV_REDISTRIBUIÇÃO!$O$24</f>
        <v>0</v>
      </c>
      <c r="AH11" s="41164">
        <f>MOV_PROVIMENTO_E_VACANCIA!$O$23+MOV_REDISTRIBUIÇÃO!$N$24</f>
        <v>0</v>
      </c>
      <c r="AI11" s="41165">
        <f>AD11+AG11-AH11</f>
        <v>423</v>
      </c>
      <c r="AJ11" s="41166">
        <f>AF11-AI11</f>
        <v>6</v>
      </c>
      <c r="AK11" s="41163">
        <f>AF11</f>
        <v>429</v>
      </c>
      <c r="AL11" s="41164">
        <f>MOV_PROVIMENTO_E_VACANCIA!$P$23+MOV_REDISTRIBUIÇÃO!$Q$24</f>
        <v>0</v>
      </c>
      <c r="AM11" s="41164">
        <f>MOV_PROVIMENTO_E_VACANCIA!$Q$23+MOV_REDISTRIBUIÇÃO!$P$24</f>
        <v>0</v>
      </c>
      <c r="AN11" s="41165">
        <f>AI11+AL11-AM11</f>
        <v>423</v>
      </c>
      <c r="AO11" s="41166">
        <f>AK11-AN11</f>
        <v>6</v>
      </c>
      <c r="AP11" s="41163">
        <f>AK11</f>
        <v>429</v>
      </c>
      <c r="AQ11" s="41164">
        <f>MOV_PROVIMENTO_E_VACANCIA!$R$23+MOV_REDISTRIBUIÇÃO!$S$24</f>
        <v>0</v>
      </c>
      <c r="AR11" s="41164">
        <f>MOV_PROVIMENTO_E_VACANCIA!$S$23+MOV_REDISTRIBUIÇÃO!$R$24</f>
        <v>0</v>
      </c>
      <c r="AS11" s="41165">
        <f>AN11+AQ11-AR11</f>
        <v>423</v>
      </c>
      <c r="AT11" s="41166">
        <f>AP11-AS11</f>
        <v>6</v>
      </c>
      <c r="AU11" s="41163">
        <f>AP11</f>
        <v>429</v>
      </c>
      <c r="AV11" s="41164">
        <f>MOV_PROVIMENTO_E_VACANCIA!$T$23+MOV_REDISTRIBUIÇÃO!$U$24</f>
        <v>0</v>
      </c>
      <c r="AW11" s="41164">
        <f>MOV_PROVIMENTO_E_VACANCIA!$U$23+MOV_REDISTRIBUIÇÃO!$T$24</f>
        <v>0</v>
      </c>
      <c r="AX11" s="41165">
        <f>AS11+AV11-AW11</f>
        <v>423</v>
      </c>
      <c r="AY11" s="41166">
        <f>AU11-AX11</f>
        <v>6</v>
      </c>
      <c r="AZ11" s="41163">
        <f>AU11</f>
        <v>429</v>
      </c>
      <c r="BA11" s="41164">
        <f>MOV_PROVIMENTO_E_VACANCIA!$V$23+MOV_REDISTRIBUIÇÃO!$W$24</f>
        <v>0</v>
      </c>
      <c r="BB11" s="41164">
        <f>MOV_PROVIMENTO_E_VACANCIA!$W$23+MOV_REDISTRIBUIÇÃO!$V$24</f>
        <v>0</v>
      </c>
      <c r="BC11" s="41165">
        <f>AX11+BA11-BB11</f>
        <v>423</v>
      </c>
      <c r="BD11" s="41166">
        <f>AZ11-BC11</f>
        <v>6</v>
      </c>
      <c r="BE11" s="41163">
        <f>AZ11</f>
        <v>429</v>
      </c>
      <c r="BF11" s="41164">
        <f>MOV_PROVIMENTO_E_VACANCIA!$X$23+MOV_REDISTRIBUIÇÃO!$Y$24</f>
        <v>0</v>
      </c>
      <c r="BG11" s="41164">
        <f>MOV_PROVIMENTO_E_VACANCIA!$Y$23+MOV_REDISTRIBUIÇÃO!$X$24</f>
        <v>0</v>
      </c>
      <c r="BH11" s="41165">
        <f>BC11+BF11-BG11</f>
        <v>423</v>
      </c>
      <c r="BI11" s="41166">
        <f>BE11-BH11</f>
        <v>6</v>
      </c>
      <c r="BJ11" s="41163">
        <f>BE11</f>
        <v>429</v>
      </c>
      <c r="BK11" s="41164">
        <f>MOV_PROVIMENTO_E_VACANCIA!$Z$23+MOV_REDISTRIBUIÇÃO!$AA$24</f>
        <v>0</v>
      </c>
      <c r="BL11" s="41164">
        <f>MOV_PROVIMENTO_E_VACANCIA!$AA$23+MOV_REDISTRIBUIÇÃO!$Z$24</f>
        <v>0</v>
      </c>
      <c r="BM11" s="41165">
        <f>BH11+BK11-BL11</f>
        <v>423</v>
      </c>
      <c r="BN11" s="41166">
        <f>BJ11-BM11</f>
        <v>6</v>
      </c>
      <c r="BO11" s="41163">
        <f>BJ11</f>
        <v>429</v>
      </c>
      <c r="BP11" s="41165">
        <f t="shared" ref="BP11:BQ13" si="0">BM11</f>
        <v>423</v>
      </c>
      <c r="BQ11" s="41166">
        <f t="shared" si="0"/>
        <v>6</v>
      </c>
      <c r="BR11" s="41167">
        <v>0</v>
      </c>
      <c r="BS11" s="41141"/>
      <c r="BT11" s="41160">
        <f>BP11+BQ11</f>
        <v>429</v>
      </c>
      <c r="BU11" s="41168"/>
    </row>
    <row r="12" spans="1:73" ht="19.5" customHeight="1" x14ac:dyDescent="0.25">
      <c r="A12" s="42308" t="s">
        <v>200</v>
      </c>
      <c r="B12" s="42261"/>
      <c r="C12" s="42262"/>
      <c r="D12" s="41169">
        <f>DB_PESSOAL_V.2021!D180</f>
        <v>468</v>
      </c>
      <c r="E12" s="41169">
        <f>DB_PESSOAL_V.2021!E180</f>
        <v>450</v>
      </c>
      <c r="F12" s="41170">
        <f>D12-E12</f>
        <v>18</v>
      </c>
      <c r="G12" s="41171">
        <f>D12</f>
        <v>468</v>
      </c>
      <c r="H12" s="41172">
        <f>MOV_PROVIMENTO_E_VACANCIA!$D$37+MOV_REDISTRIBUIÇÃO!$E$40</f>
        <v>9</v>
      </c>
      <c r="I12" s="41172">
        <f>MOV_PROVIMENTO_E_VACANCIA!$E$37+MOV_REDISTRIBUIÇÃO!$D$40</f>
        <v>1</v>
      </c>
      <c r="J12" s="41173">
        <f>E12+H12-I12</f>
        <v>458</v>
      </c>
      <c r="K12" s="41174">
        <f>G12-J12</f>
        <v>10</v>
      </c>
      <c r="L12" s="41171">
        <f>G12</f>
        <v>468</v>
      </c>
      <c r="M12" s="41172">
        <f>MOV_PROVIMENTO_E_VACANCIA!$F$37+MOV_REDISTRIBUIÇÃO!$G$40</f>
        <v>0</v>
      </c>
      <c r="N12" s="41172">
        <f>MOV_PROVIMENTO_E_VACANCIA!$G$37+MOV_REDISTRIBUIÇÃO!$F$40</f>
        <v>0</v>
      </c>
      <c r="O12" s="41173">
        <f>J12+M12-N12</f>
        <v>458</v>
      </c>
      <c r="P12" s="41174">
        <f>L12-O12</f>
        <v>10</v>
      </c>
      <c r="Q12" s="41171">
        <f>L12</f>
        <v>468</v>
      </c>
      <c r="R12" s="41172">
        <f>MOV_PROVIMENTO_E_VACANCIA!$H$37+MOV_REDISTRIBUIÇÃO!$I$40</f>
        <v>0</v>
      </c>
      <c r="S12" s="41172">
        <f>MOV_PROVIMENTO_E_VACANCIA!$I$37+MOV_REDISTRIBUIÇÃO!$H$40</f>
        <v>0</v>
      </c>
      <c r="T12" s="41173">
        <f>O12+R12-S12</f>
        <v>458</v>
      </c>
      <c r="U12" s="41174">
        <f>Q12-T12</f>
        <v>10</v>
      </c>
      <c r="V12" s="41171">
        <f>Q12</f>
        <v>468</v>
      </c>
      <c r="W12" s="41172">
        <f>MOV_PROVIMENTO_E_VACANCIA!$J$37+MOV_REDISTRIBUIÇÃO!$K$40</f>
        <v>2</v>
      </c>
      <c r="X12" s="41172">
        <f>MOV_PROVIMENTO_E_VACANCIA!$K$37+MOV_REDISTRIBUIÇÃO!$J$40</f>
        <v>0</v>
      </c>
      <c r="Y12" s="41173">
        <f>T12+W12-X12</f>
        <v>460</v>
      </c>
      <c r="Z12" s="41174">
        <f>V12-Y12</f>
        <v>8</v>
      </c>
      <c r="AA12" s="41171">
        <f>V12</f>
        <v>468</v>
      </c>
      <c r="AB12" s="41172">
        <f>MOV_PROVIMENTO_E_VACANCIA!$L$37+MOV_REDISTRIBUIÇÃO!$M$40</f>
        <v>0</v>
      </c>
      <c r="AC12" s="41172">
        <f>MOV_PROVIMENTO_E_VACANCIA!$M$37+MOV_REDISTRIBUIÇÃO!$L$40</f>
        <v>0</v>
      </c>
      <c r="AD12" s="41173">
        <f>Y12+AB12-AC12</f>
        <v>460</v>
      </c>
      <c r="AE12" s="41174">
        <f>AA12-AD12</f>
        <v>8</v>
      </c>
      <c r="AF12" s="41171">
        <f>AA12</f>
        <v>468</v>
      </c>
      <c r="AG12" s="41172">
        <f>MOV_PROVIMENTO_E_VACANCIA!$N$37+MOV_REDISTRIBUIÇÃO!$O$40</f>
        <v>0</v>
      </c>
      <c r="AH12" s="41172">
        <f>MOV_PROVIMENTO_E_VACANCIA!$O$37+MOV_REDISTRIBUIÇÃO!$N$40</f>
        <v>0</v>
      </c>
      <c r="AI12" s="41173">
        <f>AD12+AG12-AH12</f>
        <v>460</v>
      </c>
      <c r="AJ12" s="41174">
        <f>AF12-AI12</f>
        <v>8</v>
      </c>
      <c r="AK12" s="41171">
        <f>AF12</f>
        <v>468</v>
      </c>
      <c r="AL12" s="41172">
        <f>MOV_PROVIMENTO_E_VACANCIA!$P$37+MOV_REDISTRIBUIÇÃO!$Q$40</f>
        <v>0</v>
      </c>
      <c r="AM12" s="41172">
        <f>MOV_PROVIMENTO_E_VACANCIA!$Q$37+MOV_REDISTRIBUIÇÃO!$P$40</f>
        <v>0</v>
      </c>
      <c r="AN12" s="41173">
        <f>AI12+AL12-AM12</f>
        <v>460</v>
      </c>
      <c r="AO12" s="41174">
        <f>AK12-AN12</f>
        <v>8</v>
      </c>
      <c r="AP12" s="41171">
        <f>AK12</f>
        <v>468</v>
      </c>
      <c r="AQ12" s="41172">
        <f>MOV_PROVIMENTO_E_VACANCIA!$R$37+MOV_REDISTRIBUIÇÃO!$S$40</f>
        <v>0</v>
      </c>
      <c r="AR12" s="41172">
        <f>MOV_PROVIMENTO_E_VACANCIA!$S$37+MOV_REDISTRIBUIÇÃO!$R$40</f>
        <v>0</v>
      </c>
      <c r="AS12" s="41173">
        <f>AN12+AQ12-AR12</f>
        <v>460</v>
      </c>
      <c r="AT12" s="41174">
        <f>AP12-AS12</f>
        <v>8</v>
      </c>
      <c r="AU12" s="41171">
        <f>AP12</f>
        <v>468</v>
      </c>
      <c r="AV12" s="41172">
        <f>MOV_PROVIMENTO_E_VACANCIA!$T$37+MOV_REDISTRIBUIÇÃO!$U$40</f>
        <v>0</v>
      </c>
      <c r="AW12" s="41172">
        <f>MOV_PROVIMENTO_E_VACANCIA!$U$37+MOV_REDISTRIBUIÇÃO!$T$40</f>
        <v>0</v>
      </c>
      <c r="AX12" s="41173">
        <f>AS12+AV12-AW12</f>
        <v>460</v>
      </c>
      <c r="AY12" s="41174">
        <f>AU12-AX12</f>
        <v>8</v>
      </c>
      <c r="AZ12" s="41171">
        <f>AU12</f>
        <v>468</v>
      </c>
      <c r="BA12" s="41172">
        <f>MOV_PROVIMENTO_E_VACANCIA!$V$37+MOV_REDISTRIBUIÇÃO!$W$40</f>
        <v>0</v>
      </c>
      <c r="BB12" s="41172">
        <f>MOV_PROVIMENTO_E_VACANCIA!$W$37+MOV_REDISTRIBUIÇÃO!$V$40</f>
        <v>0</v>
      </c>
      <c r="BC12" s="41173">
        <f>AX12+BA12-BB12</f>
        <v>460</v>
      </c>
      <c r="BD12" s="41174">
        <f>AZ12-BC12</f>
        <v>8</v>
      </c>
      <c r="BE12" s="41171">
        <f>AZ12</f>
        <v>468</v>
      </c>
      <c r="BF12" s="41172">
        <f>MOV_PROVIMENTO_E_VACANCIA!$X$37+MOV_REDISTRIBUIÇÃO!$Y$40</f>
        <v>0</v>
      </c>
      <c r="BG12" s="41172">
        <f>MOV_PROVIMENTO_E_VACANCIA!$Y$37+MOV_REDISTRIBUIÇÃO!$X$40</f>
        <v>0</v>
      </c>
      <c r="BH12" s="41173">
        <f>BC12+BF12-BG12</f>
        <v>460</v>
      </c>
      <c r="BI12" s="41174">
        <f>BE12-BH12</f>
        <v>8</v>
      </c>
      <c r="BJ12" s="41171">
        <f>BE12</f>
        <v>468</v>
      </c>
      <c r="BK12" s="41172">
        <f>MOV_PROVIMENTO_E_VACANCIA!$Z$37+MOV_REDISTRIBUIÇÃO!$AA$40</f>
        <v>0</v>
      </c>
      <c r="BL12" s="41172">
        <f>MOV_PROVIMENTO_E_VACANCIA!$AA$37+MOV_REDISTRIBUIÇÃO!$Z$40</f>
        <v>0</v>
      </c>
      <c r="BM12" s="41173">
        <f>BH12+BK12-BL12</f>
        <v>460</v>
      </c>
      <c r="BN12" s="41174">
        <f>BJ12-BM12</f>
        <v>8</v>
      </c>
      <c r="BO12" s="41175">
        <f>BJ12</f>
        <v>468</v>
      </c>
      <c r="BP12" s="41173">
        <f t="shared" si="0"/>
        <v>460</v>
      </c>
      <c r="BQ12" s="41174">
        <f t="shared" si="0"/>
        <v>8</v>
      </c>
      <c r="BR12" s="41176">
        <v>0</v>
      </c>
      <c r="BS12" s="41141"/>
      <c r="BT12" s="41160">
        <f>BP12+BQ12</f>
        <v>468</v>
      </c>
      <c r="BU12" s="41168"/>
    </row>
    <row r="13" spans="1:73" ht="19.5" customHeight="1" x14ac:dyDescent="0.25">
      <c r="A13" s="42318" t="s">
        <v>201</v>
      </c>
      <c r="B13" s="42270"/>
      <c r="C13" s="42271"/>
      <c r="D13" s="41177">
        <f>DB_PESSOAL_V.2021!D181</f>
        <v>0</v>
      </c>
      <c r="E13" s="41177">
        <f>DB_PESSOAL_V.2021!E181</f>
        <v>0</v>
      </c>
      <c r="F13" s="41178">
        <f>D13-E13</f>
        <v>0</v>
      </c>
      <c r="G13" s="41179">
        <f>D13</f>
        <v>0</v>
      </c>
      <c r="H13" s="41180">
        <f>MOV_PROVIMENTO_E_VACANCIA!$D$51+MOV_REDISTRIBUIÇÃO!$E$56</f>
        <v>0</v>
      </c>
      <c r="I13" s="41180">
        <f>MOV_PROVIMENTO_E_VACANCIA!$E$51+MOV_REDISTRIBUIÇÃO!$D$56</f>
        <v>0</v>
      </c>
      <c r="J13" s="41181">
        <f>E13+H13-I13</f>
        <v>0</v>
      </c>
      <c r="K13" s="41182">
        <f>G13-J13</f>
        <v>0</v>
      </c>
      <c r="L13" s="41179">
        <f>G13</f>
        <v>0</v>
      </c>
      <c r="M13" s="41180">
        <f>MOV_PROVIMENTO_E_VACANCIA!$F$51+MOV_REDISTRIBUIÇÃO!$G$56</f>
        <v>0</v>
      </c>
      <c r="N13" s="41180">
        <f>MOV_PROVIMENTO_E_VACANCIA!$G$51+MOV_REDISTRIBUIÇÃO!$F$56</f>
        <v>0</v>
      </c>
      <c r="O13" s="41181">
        <f>J13+M13-N13</f>
        <v>0</v>
      </c>
      <c r="P13" s="41182">
        <f>L13-O13</f>
        <v>0</v>
      </c>
      <c r="Q13" s="41179">
        <f>L13</f>
        <v>0</v>
      </c>
      <c r="R13" s="41180">
        <f>MOV_PROVIMENTO_E_VACANCIA!$H$51+MOV_REDISTRIBUIÇÃO!$I$56</f>
        <v>0</v>
      </c>
      <c r="S13" s="41180">
        <f>MOV_PROVIMENTO_E_VACANCIA!$I$51+MOV_REDISTRIBUIÇÃO!$H$56</f>
        <v>0</v>
      </c>
      <c r="T13" s="41181">
        <f>O13+R13-S13</f>
        <v>0</v>
      </c>
      <c r="U13" s="41182">
        <f>Q13-T13</f>
        <v>0</v>
      </c>
      <c r="V13" s="41179">
        <f>Q13</f>
        <v>0</v>
      </c>
      <c r="W13" s="41180">
        <f>MOV_PROVIMENTO_E_VACANCIA!$J$51+MOV_REDISTRIBUIÇÃO!$K$56</f>
        <v>0</v>
      </c>
      <c r="X13" s="41180">
        <f>MOV_PROVIMENTO_E_VACANCIA!$K$51+MOV_REDISTRIBUIÇÃO!$J$56</f>
        <v>0</v>
      </c>
      <c r="Y13" s="41181">
        <f>T13+W13-X13</f>
        <v>0</v>
      </c>
      <c r="Z13" s="41182">
        <f>V13-Y13</f>
        <v>0</v>
      </c>
      <c r="AA13" s="41179">
        <f>V13</f>
        <v>0</v>
      </c>
      <c r="AB13" s="41180">
        <f>MOV_PROVIMENTO_E_VACANCIA!$L$51+MOV_REDISTRIBUIÇÃO!$M$56</f>
        <v>0</v>
      </c>
      <c r="AC13" s="41180">
        <f>MOV_PROVIMENTO_E_VACANCIA!$M$51+MOV_REDISTRIBUIÇÃO!$L$56</f>
        <v>0</v>
      </c>
      <c r="AD13" s="41181">
        <f>Y13+AB13-AC13</f>
        <v>0</v>
      </c>
      <c r="AE13" s="41182">
        <f>AA13-AD13</f>
        <v>0</v>
      </c>
      <c r="AF13" s="41179">
        <f>AA13</f>
        <v>0</v>
      </c>
      <c r="AG13" s="41180">
        <f>MOV_PROVIMENTO_E_VACANCIA!$N$51+MOV_REDISTRIBUIÇÃO!$O$56</f>
        <v>0</v>
      </c>
      <c r="AH13" s="41180">
        <f>MOV_PROVIMENTO_E_VACANCIA!$O$51+MOV_REDISTRIBUIÇÃO!$N$56</f>
        <v>0</v>
      </c>
      <c r="AI13" s="41181">
        <f>AD13+AG13-AH13</f>
        <v>0</v>
      </c>
      <c r="AJ13" s="41182">
        <f>AF13-AI13</f>
        <v>0</v>
      </c>
      <c r="AK13" s="41179">
        <f>AF13</f>
        <v>0</v>
      </c>
      <c r="AL13" s="41180">
        <f>MOV_PROVIMENTO_E_VACANCIA!$P$51+MOV_REDISTRIBUIÇÃO!$Q$56</f>
        <v>0</v>
      </c>
      <c r="AM13" s="41180">
        <f>MOV_PROVIMENTO_E_VACANCIA!$Q$51+MOV_REDISTRIBUIÇÃO!$P$56</f>
        <v>0</v>
      </c>
      <c r="AN13" s="41181">
        <f>AI13+AL13-AM13</f>
        <v>0</v>
      </c>
      <c r="AO13" s="41182">
        <f>AK13-AN13</f>
        <v>0</v>
      </c>
      <c r="AP13" s="41179">
        <f>AK13</f>
        <v>0</v>
      </c>
      <c r="AQ13" s="41180">
        <f>MOV_PROVIMENTO_E_VACANCIA!$R$51+MOV_REDISTRIBUIÇÃO!$S$56</f>
        <v>0</v>
      </c>
      <c r="AR13" s="41180">
        <f>MOV_PROVIMENTO_E_VACANCIA!$S$51+MOV_REDISTRIBUIÇÃO!$R$56</f>
        <v>0</v>
      </c>
      <c r="AS13" s="41181">
        <f>AN13+AQ13-AR13</f>
        <v>0</v>
      </c>
      <c r="AT13" s="41182">
        <f>AP13-AS13</f>
        <v>0</v>
      </c>
      <c r="AU13" s="41179">
        <f>AP13</f>
        <v>0</v>
      </c>
      <c r="AV13" s="41180">
        <f>MOV_PROVIMENTO_E_VACANCIA!$T$51+MOV_REDISTRIBUIÇÃO!$U$56</f>
        <v>0</v>
      </c>
      <c r="AW13" s="41180">
        <f>MOV_PROVIMENTO_E_VACANCIA!$U$51+MOV_REDISTRIBUIÇÃO!$T$56</f>
        <v>0</v>
      </c>
      <c r="AX13" s="41181">
        <f>AS13+AV13-AW13</f>
        <v>0</v>
      </c>
      <c r="AY13" s="41182">
        <f>AU13-AX13</f>
        <v>0</v>
      </c>
      <c r="AZ13" s="41179">
        <f>AU13</f>
        <v>0</v>
      </c>
      <c r="BA13" s="41180">
        <f>MOV_PROVIMENTO_E_VACANCIA!$V$51+MOV_REDISTRIBUIÇÃO!$W$56</f>
        <v>0</v>
      </c>
      <c r="BB13" s="41180">
        <f>MOV_PROVIMENTO_E_VACANCIA!$W$51+MOV_REDISTRIBUIÇÃO!$V$56</f>
        <v>0</v>
      </c>
      <c r="BC13" s="41181">
        <f>AX13+BA13-BB13</f>
        <v>0</v>
      </c>
      <c r="BD13" s="41182">
        <f>AZ13-BC13</f>
        <v>0</v>
      </c>
      <c r="BE13" s="41179">
        <f>AZ13</f>
        <v>0</v>
      </c>
      <c r="BF13" s="41180">
        <f>MOV_PROVIMENTO_E_VACANCIA!$X$51+MOV_REDISTRIBUIÇÃO!$Y$56</f>
        <v>0</v>
      </c>
      <c r="BG13" s="41180">
        <f>MOV_PROVIMENTO_E_VACANCIA!$Y$51+MOV_REDISTRIBUIÇÃO!$X$56</f>
        <v>0</v>
      </c>
      <c r="BH13" s="41181">
        <f>BC13+BF13-BG13</f>
        <v>0</v>
      </c>
      <c r="BI13" s="41182">
        <f>BE13-BH13</f>
        <v>0</v>
      </c>
      <c r="BJ13" s="41179">
        <f>BE13</f>
        <v>0</v>
      </c>
      <c r="BK13" s="41180">
        <f>MOV_PROVIMENTO_E_VACANCIA!$Z$51+MOV_REDISTRIBUIÇÃO!$AA$56</f>
        <v>0</v>
      </c>
      <c r="BL13" s="41180">
        <f>MOV_PROVIMENTO_E_VACANCIA!$AA$51+MOV_REDISTRIBUIÇÃO!$Z$56</f>
        <v>0</v>
      </c>
      <c r="BM13" s="41181">
        <f>BH13+BK13-BL13</f>
        <v>0</v>
      </c>
      <c r="BN13" s="41182">
        <f>BJ13-BM13</f>
        <v>0</v>
      </c>
      <c r="BO13" s="41175">
        <f>BJ13</f>
        <v>0</v>
      </c>
      <c r="BP13" s="41173">
        <f t="shared" si="0"/>
        <v>0</v>
      </c>
      <c r="BQ13" s="41174">
        <f t="shared" si="0"/>
        <v>0</v>
      </c>
      <c r="BR13" s="41183">
        <v>0</v>
      </c>
      <c r="BS13" s="41141"/>
      <c r="BT13" s="41160">
        <f>BP13+BQ13</f>
        <v>0</v>
      </c>
      <c r="BU13" s="41168"/>
    </row>
    <row r="14" spans="1:73" ht="19.5" customHeight="1" x14ac:dyDescent="0.25">
      <c r="A14" s="42312" t="s">
        <v>202</v>
      </c>
      <c r="B14" s="42273"/>
      <c r="C14" s="42274"/>
      <c r="D14" s="41184">
        <f t="shared" ref="D14:AI14" si="1">SUM(D11:D13)</f>
        <v>897</v>
      </c>
      <c r="E14" s="41184">
        <f t="shared" si="1"/>
        <v>874</v>
      </c>
      <c r="F14" s="41184">
        <f t="shared" si="1"/>
        <v>23</v>
      </c>
      <c r="G14" s="41184">
        <f t="shared" si="1"/>
        <v>897</v>
      </c>
      <c r="H14" s="41184">
        <f t="shared" si="1"/>
        <v>10</v>
      </c>
      <c r="I14" s="41184">
        <f t="shared" si="1"/>
        <v>1</v>
      </c>
      <c r="J14" s="41184">
        <f t="shared" si="1"/>
        <v>883</v>
      </c>
      <c r="K14" s="41184">
        <f t="shared" si="1"/>
        <v>14</v>
      </c>
      <c r="L14" s="41184">
        <f t="shared" si="1"/>
        <v>897</v>
      </c>
      <c r="M14" s="41184">
        <f t="shared" si="1"/>
        <v>0</v>
      </c>
      <c r="N14" s="41184">
        <f t="shared" si="1"/>
        <v>0</v>
      </c>
      <c r="O14" s="41184">
        <f t="shared" si="1"/>
        <v>883</v>
      </c>
      <c r="P14" s="41184">
        <f t="shared" si="1"/>
        <v>14</v>
      </c>
      <c r="Q14" s="41184">
        <f t="shared" si="1"/>
        <v>897</v>
      </c>
      <c r="R14" s="41184">
        <f t="shared" si="1"/>
        <v>0</v>
      </c>
      <c r="S14" s="41184">
        <f t="shared" si="1"/>
        <v>2</v>
      </c>
      <c r="T14" s="41184">
        <f t="shared" si="1"/>
        <v>881</v>
      </c>
      <c r="U14" s="41184">
        <f t="shared" si="1"/>
        <v>16</v>
      </c>
      <c r="V14" s="41184">
        <f t="shared" si="1"/>
        <v>897</v>
      </c>
      <c r="W14" s="41184">
        <f t="shared" si="1"/>
        <v>2</v>
      </c>
      <c r="X14" s="41184">
        <f t="shared" si="1"/>
        <v>0</v>
      </c>
      <c r="Y14" s="41184">
        <f t="shared" si="1"/>
        <v>883</v>
      </c>
      <c r="Z14" s="41184">
        <f t="shared" si="1"/>
        <v>14</v>
      </c>
      <c r="AA14" s="41184">
        <f t="shared" si="1"/>
        <v>897</v>
      </c>
      <c r="AB14" s="41184">
        <f t="shared" si="1"/>
        <v>0</v>
      </c>
      <c r="AC14" s="41184">
        <f t="shared" si="1"/>
        <v>0</v>
      </c>
      <c r="AD14" s="41184">
        <f t="shared" si="1"/>
        <v>883</v>
      </c>
      <c r="AE14" s="41184">
        <f t="shared" si="1"/>
        <v>14</v>
      </c>
      <c r="AF14" s="41184">
        <f t="shared" si="1"/>
        <v>897</v>
      </c>
      <c r="AG14" s="41184">
        <f t="shared" si="1"/>
        <v>0</v>
      </c>
      <c r="AH14" s="41184">
        <f t="shared" si="1"/>
        <v>0</v>
      </c>
      <c r="AI14" s="41184">
        <f t="shared" si="1"/>
        <v>883</v>
      </c>
      <c r="AJ14" s="41184">
        <f t="shared" ref="AJ14:BO14" si="2">SUM(AJ11:AJ13)</f>
        <v>14</v>
      </c>
      <c r="AK14" s="41184">
        <f t="shared" si="2"/>
        <v>897</v>
      </c>
      <c r="AL14" s="41184">
        <f t="shared" si="2"/>
        <v>0</v>
      </c>
      <c r="AM14" s="41184">
        <f t="shared" si="2"/>
        <v>0</v>
      </c>
      <c r="AN14" s="41184">
        <f t="shared" si="2"/>
        <v>883</v>
      </c>
      <c r="AO14" s="41184">
        <f t="shared" si="2"/>
        <v>14</v>
      </c>
      <c r="AP14" s="41184">
        <f t="shared" si="2"/>
        <v>897</v>
      </c>
      <c r="AQ14" s="41184">
        <f t="shared" si="2"/>
        <v>0</v>
      </c>
      <c r="AR14" s="41184">
        <f t="shared" si="2"/>
        <v>0</v>
      </c>
      <c r="AS14" s="41184">
        <f t="shared" si="2"/>
        <v>883</v>
      </c>
      <c r="AT14" s="41184">
        <f t="shared" si="2"/>
        <v>14</v>
      </c>
      <c r="AU14" s="41184">
        <f t="shared" si="2"/>
        <v>897</v>
      </c>
      <c r="AV14" s="41184">
        <f t="shared" si="2"/>
        <v>0</v>
      </c>
      <c r="AW14" s="41184">
        <f t="shared" si="2"/>
        <v>0</v>
      </c>
      <c r="AX14" s="41184">
        <f t="shared" si="2"/>
        <v>883</v>
      </c>
      <c r="AY14" s="41184">
        <f t="shared" si="2"/>
        <v>14</v>
      </c>
      <c r="AZ14" s="41184">
        <f t="shared" si="2"/>
        <v>897</v>
      </c>
      <c r="BA14" s="41184">
        <f t="shared" si="2"/>
        <v>0</v>
      </c>
      <c r="BB14" s="41184">
        <f t="shared" si="2"/>
        <v>0</v>
      </c>
      <c r="BC14" s="41184">
        <f t="shared" si="2"/>
        <v>883</v>
      </c>
      <c r="BD14" s="41184">
        <f t="shared" si="2"/>
        <v>14</v>
      </c>
      <c r="BE14" s="41184">
        <f t="shared" si="2"/>
        <v>897</v>
      </c>
      <c r="BF14" s="41184">
        <f t="shared" si="2"/>
        <v>0</v>
      </c>
      <c r="BG14" s="41184">
        <f t="shared" si="2"/>
        <v>0</v>
      </c>
      <c r="BH14" s="41184">
        <f t="shared" si="2"/>
        <v>883</v>
      </c>
      <c r="BI14" s="41184">
        <f t="shared" si="2"/>
        <v>14</v>
      </c>
      <c r="BJ14" s="41184">
        <f t="shared" si="2"/>
        <v>897</v>
      </c>
      <c r="BK14" s="41184">
        <f t="shared" si="2"/>
        <v>0</v>
      </c>
      <c r="BL14" s="41184">
        <f t="shared" si="2"/>
        <v>0</v>
      </c>
      <c r="BM14" s="41184">
        <f t="shared" si="2"/>
        <v>883</v>
      </c>
      <c r="BN14" s="41184">
        <f t="shared" si="2"/>
        <v>14</v>
      </c>
      <c r="BO14" s="41184">
        <f t="shared" si="2"/>
        <v>897</v>
      </c>
      <c r="BP14" s="41184">
        <f t="shared" ref="BP14:CU14" si="3">SUM(BP11:BP13)</f>
        <v>883</v>
      </c>
      <c r="BQ14" s="41184">
        <f t="shared" si="3"/>
        <v>14</v>
      </c>
      <c r="BR14" s="41185">
        <f t="shared" si="3"/>
        <v>0</v>
      </c>
      <c r="BS14" s="41141"/>
      <c r="BT14" s="41160">
        <f>SUM(BT11:BT13)</f>
        <v>897</v>
      </c>
      <c r="BU14" s="41168"/>
    </row>
    <row r="15" spans="1:73" hidden="1" x14ac:dyDescent="0.25">
      <c r="A15" s="42297" t="s">
        <v>558</v>
      </c>
      <c r="B15" s="42258"/>
      <c r="C15" s="42258"/>
      <c r="D15" s="41188"/>
      <c r="E15" s="41188"/>
      <c r="F15" s="41188"/>
      <c r="G15" s="41188"/>
      <c r="H15" s="41188"/>
      <c r="I15" s="41188"/>
      <c r="J15" s="41188"/>
      <c r="K15" s="41188"/>
      <c r="L15" s="41188"/>
      <c r="M15" s="41188"/>
      <c r="N15" s="41188"/>
      <c r="O15" s="41188"/>
      <c r="P15" s="41188"/>
      <c r="Q15" s="41188"/>
      <c r="R15" s="41188"/>
      <c r="S15" s="41188"/>
      <c r="T15" s="41188"/>
      <c r="U15" s="41188"/>
      <c r="V15" s="41188"/>
      <c r="W15" s="41188"/>
      <c r="X15" s="41188"/>
      <c r="Y15" s="41188"/>
      <c r="Z15" s="41188"/>
      <c r="AA15" s="41188"/>
      <c r="AB15" s="41188"/>
      <c r="AC15" s="41188"/>
      <c r="AD15" s="41188"/>
      <c r="AE15" s="41188"/>
      <c r="AF15" s="41188"/>
      <c r="AG15" s="41188"/>
      <c r="AH15" s="41188"/>
      <c r="AI15" s="41188"/>
      <c r="AJ15" s="41188"/>
      <c r="AK15" s="41188"/>
      <c r="AL15" s="41188"/>
      <c r="AM15" s="41188"/>
      <c r="AN15" s="41188"/>
      <c r="AO15" s="41188"/>
      <c r="AP15" s="41188"/>
      <c r="AQ15" s="41188"/>
      <c r="AR15" s="41188"/>
      <c r="AS15" s="41188"/>
      <c r="AT15" s="41188"/>
      <c r="AU15" s="41188"/>
      <c r="AV15" s="41188"/>
      <c r="AW15" s="41188"/>
      <c r="AX15" s="41188"/>
      <c r="AY15" s="41188"/>
      <c r="AZ15" s="41188"/>
      <c r="BA15" s="41188"/>
      <c r="BB15" s="41188"/>
      <c r="BC15" s="41188"/>
      <c r="BD15" s="41188"/>
      <c r="BE15" s="41188"/>
      <c r="BF15" s="41188"/>
      <c r="BG15" s="41188"/>
      <c r="BH15" s="41188"/>
      <c r="BI15" s="41188"/>
      <c r="BJ15" s="41188"/>
      <c r="BK15" s="41188"/>
      <c r="BL15" s="41188"/>
      <c r="BM15" s="41188"/>
      <c r="BN15" s="41188"/>
      <c r="BO15" s="41188"/>
      <c r="BP15" s="41188"/>
      <c r="BQ15" s="41188"/>
      <c r="BR15" s="41188"/>
      <c r="BS15" s="41141"/>
      <c r="BT15" s="41160"/>
      <c r="BU15" s="41168"/>
    </row>
    <row r="16" spans="1:73" hidden="1" x14ac:dyDescent="0.25">
      <c r="A16" s="42298" t="s">
        <v>199</v>
      </c>
      <c r="B16" s="42267"/>
      <c r="C16" s="42268"/>
      <c r="D16" s="41161">
        <v>0</v>
      </c>
      <c r="E16" s="41161">
        <v>0</v>
      </c>
      <c r="F16" s="41162">
        <f>D16-E16</f>
        <v>0</v>
      </c>
      <c r="G16" s="41163">
        <f>D16</f>
        <v>0</v>
      </c>
      <c r="H16" s="41164">
        <f>MOV_PROVIMENTO_E_VACANCIA!$D$67+MOV_REDISTRIBUIÇÃO!$E$74</f>
        <v>0</v>
      </c>
      <c r="I16" s="41164">
        <f>MOV_PROVIMENTO_E_VACANCIA!$E$67+MOV_REDISTRIBUIÇÃO!$D$74</f>
        <v>0</v>
      </c>
      <c r="J16" s="41165">
        <f>E16+H16-I16</f>
        <v>0</v>
      </c>
      <c r="K16" s="41166">
        <f>G16-J16</f>
        <v>0</v>
      </c>
      <c r="L16" s="41163">
        <f>G16</f>
        <v>0</v>
      </c>
      <c r="M16" s="41164">
        <f>MOV_PROVIMENTO_E_VACANCIA!$F$67+MOV_REDISTRIBUIÇÃO!$G$74</f>
        <v>0</v>
      </c>
      <c r="N16" s="41164">
        <f>MOV_PROVIMENTO_E_VACANCIA!$G$67+MOV_REDISTRIBUIÇÃO!$F$74</f>
        <v>0</v>
      </c>
      <c r="O16" s="41165">
        <f>J16+M16-N16</f>
        <v>0</v>
      </c>
      <c r="P16" s="41166">
        <f>L16-O16</f>
        <v>0</v>
      </c>
      <c r="Q16" s="41163">
        <f>L16</f>
        <v>0</v>
      </c>
      <c r="R16" s="41164">
        <f>MOV_PROVIMENTO_E_VACANCIA!$H$67+MOV_REDISTRIBUIÇÃO!$I$74</f>
        <v>0</v>
      </c>
      <c r="S16" s="41164">
        <f>MOV_PROVIMENTO_E_VACANCIA!$I$67+MOV_REDISTRIBUIÇÃO!$H$74</f>
        <v>0</v>
      </c>
      <c r="T16" s="41165">
        <f>O16+R16-S16</f>
        <v>0</v>
      </c>
      <c r="U16" s="41166">
        <f>Q16-T16</f>
        <v>0</v>
      </c>
      <c r="V16" s="41163">
        <f>Q16</f>
        <v>0</v>
      </c>
      <c r="W16" s="41164">
        <f>MOV_PROVIMENTO_E_VACANCIA!$J$67+MOV_REDISTRIBUIÇÃO!$K$74</f>
        <v>0</v>
      </c>
      <c r="X16" s="41164">
        <f>MOV_PROVIMENTO_E_VACANCIA!$K$67+MOV_REDISTRIBUIÇÃO!$J$74</f>
        <v>0</v>
      </c>
      <c r="Y16" s="41165">
        <f>T16+W16-X16</f>
        <v>0</v>
      </c>
      <c r="Z16" s="41166">
        <f>V16-Y16</f>
        <v>0</v>
      </c>
      <c r="AA16" s="41163">
        <f>V16</f>
        <v>0</v>
      </c>
      <c r="AB16" s="41164">
        <f>MOV_PROVIMENTO_E_VACANCIA!$L$67+MOV_REDISTRIBUIÇÃO!$M$74</f>
        <v>0</v>
      </c>
      <c r="AC16" s="41164">
        <f>MOV_PROVIMENTO_E_VACANCIA!$M$67+MOV_REDISTRIBUIÇÃO!$L$74</f>
        <v>0</v>
      </c>
      <c r="AD16" s="41165">
        <f>Y16+AB16-AC16</f>
        <v>0</v>
      </c>
      <c r="AE16" s="41166">
        <f>AA16-AD16</f>
        <v>0</v>
      </c>
      <c r="AF16" s="41163">
        <f>AA16</f>
        <v>0</v>
      </c>
      <c r="AG16" s="41164">
        <f>MOV_PROVIMENTO_E_VACANCIA!$N$67+MOV_REDISTRIBUIÇÃO!$O$74</f>
        <v>0</v>
      </c>
      <c r="AH16" s="41164">
        <f>MOV_PROVIMENTO_E_VACANCIA!$O$67+MOV_REDISTRIBUIÇÃO!$N$74</f>
        <v>0</v>
      </c>
      <c r="AI16" s="41165">
        <f>AD16+AG16-AH16</f>
        <v>0</v>
      </c>
      <c r="AJ16" s="41166">
        <f>AF16-AI16</f>
        <v>0</v>
      </c>
      <c r="AK16" s="41163">
        <f>AF16</f>
        <v>0</v>
      </c>
      <c r="AL16" s="41164">
        <f>MOV_PROVIMENTO_E_VACANCIA!$P$67+MOV_REDISTRIBUIÇÃO!$Q$74</f>
        <v>0</v>
      </c>
      <c r="AM16" s="41164">
        <f>MOV_PROVIMENTO_E_VACANCIA!$Q$67+MOV_REDISTRIBUIÇÃO!$P$74</f>
        <v>0</v>
      </c>
      <c r="AN16" s="41165">
        <f>AI16+AL16-AM16</f>
        <v>0</v>
      </c>
      <c r="AO16" s="41166">
        <f>AK16-AN16</f>
        <v>0</v>
      </c>
      <c r="AP16" s="41163">
        <f>AK16</f>
        <v>0</v>
      </c>
      <c r="AQ16" s="41164">
        <f>MOV_PROVIMENTO_E_VACANCIA!$R$67+MOV_REDISTRIBUIÇÃO!$S$74</f>
        <v>0</v>
      </c>
      <c r="AR16" s="41164">
        <f>MOV_PROVIMENTO_E_VACANCIA!$S$67+MOV_REDISTRIBUIÇÃO!$R$74</f>
        <v>0</v>
      </c>
      <c r="AS16" s="41165">
        <f>AN16+AQ16-AR16</f>
        <v>0</v>
      </c>
      <c r="AT16" s="41166">
        <f>AP16-AS16</f>
        <v>0</v>
      </c>
      <c r="AU16" s="41163">
        <f>AP16</f>
        <v>0</v>
      </c>
      <c r="AV16" s="41164">
        <f>MOV_PROVIMENTO_E_VACANCIA!$T$67+MOV_REDISTRIBUIÇÃO!$U$74</f>
        <v>0</v>
      </c>
      <c r="AW16" s="41164">
        <f>MOV_PROVIMENTO_E_VACANCIA!$U$67+MOV_REDISTRIBUIÇÃO!$T$74</f>
        <v>0</v>
      </c>
      <c r="AX16" s="41165">
        <f>AS16+AV16-AW16</f>
        <v>0</v>
      </c>
      <c r="AY16" s="41166">
        <f>AU16-AX16</f>
        <v>0</v>
      </c>
      <c r="AZ16" s="41163">
        <f>AU16</f>
        <v>0</v>
      </c>
      <c r="BA16" s="41164">
        <f>MOV_PROVIMENTO_E_VACANCIA!$V$67+MOV_REDISTRIBUIÇÃO!$W$74</f>
        <v>0</v>
      </c>
      <c r="BB16" s="41164">
        <f>MOV_PROVIMENTO_E_VACANCIA!$W$67+MOV_REDISTRIBUIÇÃO!$V$74</f>
        <v>0</v>
      </c>
      <c r="BC16" s="41165">
        <f>AX16+BA16-BB16</f>
        <v>0</v>
      </c>
      <c r="BD16" s="41166">
        <f>AZ16-BC16</f>
        <v>0</v>
      </c>
      <c r="BE16" s="41163">
        <f>AZ16</f>
        <v>0</v>
      </c>
      <c r="BF16" s="41164">
        <f>MOV_PROVIMENTO_E_VACANCIA!$X$67+MOV_REDISTRIBUIÇÃO!$Y$74</f>
        <v>0</v>
      </c>
      <c r="BG16" s="41164">
        <f>MOV_PROVIMENTO_E_VACANCIA!$Y$67+MOV_REDISTRIBUIÇÃO!$X$74</f>
        <v>0</v>
      </c>
      <c r="BH16" s="41165">
        <f>BC16+BF16-BG16</f>
        <v>0</v>
      </c>
      <c r="BI16" s="41166">
        <f>BE16-BH16</f>
        <v>0</v>
      </c>
      <c r="BJ16" s="41163">
        <f>BE16</f>
        <v>0</v>
      </c>
      <c r="BK16" s="41164">
        <f>MOV_PROVIMENTO_E_VACANCIA!$Z$67+MOV_REDISTRIBUIÇÃO!$AA$74</f>
        <v>0</v>
      </c>
      <c r="BL16" s="41164">
        <f>MOV_PROVIMENTO_E_VACANCIA!$AA$67+MOV_REDISTRIBUIÇÃO!$Z$74</f>
        <v>0</v>
      </c>
      <c r="BM16" s="41165">
        <f>BH16+BK16-BL16</f>
        <v>0</v>
      </c>
      <c r="BN16" s="41166">
        <f>BJ16-BM16</f>
        <v>0</v>
      </c>
      <c r="BO16" s="41163">
        <f>BJ16</f>
        <v>0</v>
      </c>
      <c r="BP16" s="41165">
        <f>BM16</f>
        <v>0</v>
      </c>
      <c r="BQ16" s="41165">
        <f>BN16</f>
        <v>0</v>
      </c>
      <c r="BR16" s="41189">
        <v>0</v>
      </c>
      <c r="BS16" s="41141"/>
      <c r="BT16" s="41160">
        <f>BP16+BQ16</f>
        <v>0</v>
      </c>
      <c r="BU16" s="41168"/>
    </row>
    <row r="17" spans="1:73" hidden="1" x14ac:dyDescent="0.25">
      <c r="A17" s="42308" t="s">
        <v>200</v>
      </c>
      <c r="B17" s="42261"/>
      <c r="C17" s="42262"/>
      <c r="D17" s="41169">
        <v>0</v>
      </c>
      <c r="E17" s="41169">
        <v>0</v>
      </c>
      <c r="F17" s="41170">
        <f>D17-E17</f>
        <v>0</v>
      </c>
      <c r="G17" s="41171">
        <f>D17</f>
        <v>0</v>
      </c>
      <c r="H17" s="41172">
        <f>MOV_PROVIMENTO_E_VACANCIA!$D$68+MOV_REDISTRIBUIÇÃO!$E$90</f>
        <v>0</v>
      </c>
      <c r="I17" s="41172">
        <f>MOV_PROVIMENTO_E_VACANCIA!$E$68+MOV_REDISTRIBUIÇÃO!$D$90</f>
        <v>0</v>
      </c>
      <c r="J17" s="41173">
        <f>E17+H17-I17</f>
        <v>0</v>
      </c>
      <c r="K17" s="41174">
        <f>G17-J17</f>
        <v>0</v>
      </c>
      <c r="L17" s="41171">
        <f>G17</f>
        <v>0</v>
      </c>
      <c r="M17" s="41172">
        <f>MOV_PROVIMENTO_E_VACANCIA!$F$68+MOV_REDISTRIBUIÇÃO!$G$90</f>
        <v>0</v>
      </c>
      <c r="N17" s="41172">
        <f>MOV_PROVIMENTO_E_VACANCIA!$G$68+MOV_REDISTRIBUIÇÃO!$F$90</f>
        <v>0</v>
      </c>
      <c r="O17" s="41173">
        <f>J17+M17-N17</f>
        <v>0</v>
      </c>
      <c r="P17" s="41174">
        <f>L17-O17</f>
        <v>0</v>
      </c>
      <c r="Q17" s="41171">
        <f>L17</f>
        <v>0</v>
      </c>
      <c r="R17" s="41172">
        <f>MOV_PROVIMENTO_E_VACANCIA!$H$68+MOV_REDISTRIBUIÇÃO!$I$90</f>
        <v>0</v>
      </c>
      <c r="S17" s="41172">
        <f>MOV_PROVIMENTO_E_VACANCIA!$I$68+MOV_REDISTRIBUIÇÃO!$H$90</f>
        <v>0</v>
      </c>
      <c r="T17" s="41173">
        <f>O17+R17-S17</f>
        <v>0</v>
      </c>
      <c r="U17" s="41174">
        <f>Q17-T17</f>
        <v>0</v>
      </c>
      <c r="V17" s="41171">
        <f>Q17</f>
        <v>0</v>
      </c>
      <c r="W17" s="41172">
        <f>MOV_PROVIMENTO_E_VACANCIA!$J$68+MOV_REDISTRIBUIÇÃO!$K$90</f>
        <v>0</v>
      </c>
      <c r="X17" s="41172">
        <f>MOV_PROVIMENTO_E_VACANCIA!$K$68+MOV_REDISTRIBUIÇÃO!$J$90</f>
        <v>0</v>
      </c>
      <c r="Y17" s="41173">
        <f>T17+W17-X17</f>
        <v>0</v>
      </c>
      <c r="Z17" s="41174">
        <f>V17-Y17</f>
        <v>0</v>
      </c>
      <c r="AA17" s="41171">
        <f>V17</f>
        <v>0</v>
      </c>
      <c r="AB17" s="41172">
        <f>MOV_PROVIMENTO_E_VACANCIA!$L$68+MOV_REDISTRIBUIÇÃO!$M$90</f>
        <v>0</v>
      </c>
      <c r="AC17" s="41172">
        <f>MOV_PROVIMENTO_E_VACANCIA!$M$68+MOV_REDISTRIBUIÇÃO!$L$90</f>
        <v>0</v>
      </c>
      <c r="AD17" s="41173">
        <f>Y17+AB17-AC17</f>
        <v>0</v>
      </c>
      <c r="AE17" s="41174">
        <f>AA17-AD17</f>
        <v>0</v>
      </c>
      <c r="AF17" s="41171">
        <f>AA17</f>
        <v>0</v>
      </c>
      <c r="AG17" s="41172">
        <f>MOV_PROVIMENTO_E_VACANCIA!$N$68+MOV_REDISTRIBUIÇÃO!$O$90</f>
        <v>0</v>
      </c>
      <c r="AH17" s="41172">
        <f>MOV_PROVIMENTO_E_VACANCIA!$O$68+MOV_REDISTRIBUIÇÃO!$N$90</f>
        <v>0</v>
      </c>
      <c r="AI17" s="41173">
        <f>AD17+AG17-AH17</f>
        <v>0</v>
      </c>
      <c r="AJ17" s="41174">
        <f>AF17-AI17</f>
        <v>0</v>
      </c>
      <c r="AK17" s="41171">
        <f>AF17</f>
        <v>0</v>
      </c>
      <c r="AL17" s="41172">
        <f>MOV_PROVIMENTO_E_VACANCIA!$P$68+MOV_REDISTRIBUIÇÃO!$Q$90</f>
        <v>0</v>
      </c>
      <c r="AM17" s="41172">
        <f>MOV_PROVIMENTO_E_VACANCIA!$Q$68+MOV_REDISTRIBUIÇÃO!$P$90</f>
        <v>0</v>
      </c>
      <c r="AN17" s="41173">
        <f>AI17+AL17-AM17</f>
        <v>0</v>
      </c>
      <c r="AO17" s="41174">
        <f>AK17-AN17</f>
        <v>0</v>
      </c>
      <c r="AP17" s="41171">
        <f>AK17</f>
        <v>0</v>
      </c>
      <c r="AQ17" s="41172">
        <f>MOV_PROVIMENTO_E_VACANCIA!$R$68+MOV_REDISTRIBUIÇÃO!$S$90</f>
        <v>0</v>
      </c>
      <c r="AR17" s="41172">
        <f>MOV_PROVIMENTO_E_VACANCIA!$S$68+MOV_REDISTRIBUIÇÃO!$R$90</f>
        <v>0</v>
      </c>
      <c r="AS17" s="41173">
        <f>AN17+AQ17-AR17</f>
        <v>0</v>
      </c>
      <c r="AT17" s="41174">
        <f>AP17-AS17</f>
        <v>0</v>
      </c>
      <c r="AU17" s="41171">
        <f>AP17</f>
        <v>0</v>
      </c>
      <c r="AV17" s="41172">
        <f>MOV_PROVIMENTO_E_VACANCIA!$T$68+MOV_REDISTRIBUIÇÃO!$U$90</f>
        <v>0</v>
      </c>
      <c r="AW17" s="41172">
        <f>MOV_PROVIMENTO_E_VACANCIA!$U$68+MOV_REDISTRIBUIÇÃO!$T$90</f>
        <v>0</v>
      </c>
      <c r="AX17" s="41173">
        <f>AS17+AV17-AW17</f>
        <v>0</v>
      </c>
      <c r="AY17" s="41174">
        <f>AU17-AX17</f>
        <v>0</v>
      </c>
      <c r="AZ17" s="41171">
        <f>AU17</f>
        <v>0</v>
      </c>
      <c r="BA17" s="41172">
        <f>MOV_PROVIMENTO_E_VACANCIA!$V$68+MOV_REDISTRIBUIÇÃO!$W$90</f>
        <v>0</v>
      </c>
      <c r="BB17" s="41172">
        <f>MOV_PROVIMENTO_E_VACANCIA!$W$68+MOV_REDISTRIBUIÇÃO!$V$90</f>
        <v>0</v>
      </c>
      <c r="BC17" s="41173">
        <f>AX17+BA17-BB17</f>
        <v>0</v>
      </c>
      <c r="BD17" s="41174">
        <f>AZ17-BC17</f>
        <v>0</v>
      </c>
      <c r="BE17" s="41171">
        <f>AZ17</f>
        <v>0</v>
      </c>
      <c r="BF17" s="41172">
        <f>MOV_PROVIMENTO_E_VACANCIA!$X$68+MOV_REDISTRIBUIÇÃO!$Y$90</f>
        <v>0</v>
      </c>
      <c r="BG17" s="41172">
        <f>MOV_PROVIMENTO_E_VACANCIA!$Y$68+MOV_REDISTRIBUIÇÃO!$X$90</f>
        <v>0</v>
      </c>
      <c r="BH17" s="41173">
        <f>BC17+BF17-BG17</f>
        <v>0</v>
      </c>
      <c r="BI17" s="41174">
        <f>BE17-BH17</f>
        <v>0</v>
      </c>
      <c r="BJ17" s="41171">
        <f>BE17</f>
        <v>0</v>
      </c>
      <c r="BK17" s="41172">
        <f>MOV_PROVIMENTO_E_VACANCIA!$Z$68+MOV_REDISTRIBUIÇÃO!$AA$90</f>
        <v>0</v>
      </c>
      <c r="BL17" s="41172">
        <f>MOV_PROVIMENTO_E_VACANCIA!$AA$68+MOV_REDISTRIBUIÇÃO!$Z$90</f>
        <v>0</v>
      </c>
      <c r="BM17" s="41173">
        <f>BH17+BK17-BL17</f>
        <v>0</v>
      </c>
      <c r="BN17" s="41174">
        <f>BJ17-BM17</f>
        <v>0</v>
      </c>
      <c r="BO17" s="41175">
        <f>BJ17</f>
        <v>0</v>
      </c>
      <c r="BP17" s="41173">
        <f>BM17</f>
        <v>0</v>
      </c>
      <c r="BQ17" s="41173">
        <f>BN17</f>
        <v>0</v>
      </c>
      <c r="BR17" s="41189">
        <v>0</v>
      </c>
      <c r="BS17" s="41141"/>
      <c r="BT17" s="41160">
        <f>BP17+BQ17</f>
        <v>0</v>
      </c>
      <c r="BU17" s="41168"/>
    </row>
    <row r="18" spans="1:73" hidden="1" x14ac:dyDescent="0.25">
      <c r="A18" s="42309" t="s">
        <v>201</v>
      </c>
      <c r="B18" s="42310"/>
      <c r="C18" s="42311"/>
      <c r="D18" s="41190">
        <v>0</v>
      </c>
      <c r="E18" s="41190">
        <v>0</v>
      </c>
      <c r="F18" s="41190">
        <f>D18-E18</f>
        <v>0</v>
      </c>
      <c r="G18" s="41191">
        <v>0</v>
      </c>
      <c r="H18" s="41192">
        <v>0</v>
      </c>
      <c r="I18" s="41192">
        <v>0</v>
      </c>
      <c r="J18" s="41193">
        <v>0</v>
      </c>
      <c r="K18" s="41194">
        <v>0</v>
      </c>
      <c r="L18" s="41191">
        <v>0</v>
      </c>
      <c r="M18" s="41192">
        <v>0</v>
      </c>
      <c r="N18" s="41192">
        <v>0</v>
      </c>
      <c r="O18" s="41193">
        <v>0</v>
      </c>
      <c r="P18" s="41194">
        <v>0</v>
      </c>
      <c r="Q18" s="41191">
        <v>0</v>
      </c>
      <c r="R18" s="41192">
        <v>0</v>
      </c>
      <c r="S18" s="41192">
        <v>0</v>
      </c>
      <c r="T18" s="41193">
        <v>0</v>
      </c>
      <c r="U18" s="41194">
        <v>0</v>
      </c>
      <c r="V18" s="41191">
        <v>0</v>
      </c>
      <c r="W18" s="41192">
        <v>0</v>
      </c>
      <c r="X18" s="41192">
        <v>0</v>
      </c>
      <c r="Y18" s="41193">
        <v>0</v>
      </c>
      <c r="Z18" s="41194">
        <v>0</v>
      </c>
      <c r="AA18" s="41191">
        <v>0</v>
      </c>
      <c r="AB18" s="41192">
        <v>0</v>
      </c>
      <c r="AC18" s="41192">
        <v>0</v>
      </c>
      <c r="AD18" s="41193">
        <v>0</v>
      </c>
      <c r="AE18" s="41194">
        <v>0</v>
      </c>
      <c r="AF18" s="41191">
        <v>0</v>
      </c>
      <c r="AG18" s="41192">
        <v>0</v>
      </c>
      <c r="AH18" s="41192">
        <v>0</v>
      </c>
      <c r="AI18" s="41193">
        <v>0</v>
      </c>
      <c r="AJ18" s="41194">
        <v>0</v>
      </c>
      <c r="AK18" s="41191">
        <v>0</v>
      </c>
      <c r="AL18" s="41192">
        <v>0</v>
      </c>
      <c r="AM18" s="41192">
        <v>0</v>
      </c>
      <c r="AN18" s="41193">
        <v>0</v>
      </c>
      <c r="AO18" s="41194">
        <v>0</v>
      </c>
      <c r="AP18" s="41191">
        <v>0</v>
      </c>
      <c r="AQ18" s="41192">
        <v>0</v>
      </c>
      <c r="AR18" s="41192">
        <v>0</v>
      </c>
      <c r="AS18" s="41193">
        <v>0</v>
      </c>
      <c r="AT18" s="41194">
        <v>0</v>
      </c>
      <c r="AU18" s="41191">
        <v>0</v>
      </c>
      <c r="AV18" s="41192">
        <v>0</v>
      </c>
      <c r="AW18" s="41192">
        <v>0</v>
      </c>
      <c r="AX18" s="41193">
        <v>0</v>
      </c>
      <c r="AY18" s="41194">
        <v>0</v>
      </c>
      <c r="AZ18" s="41191">
        <v>0</v>
      </c>
      <c r="BA18" s="41192">
        <v>0</v>
      </c>
      <c r="BB18" s="41192">
        <v>0</v>
      </c>
      <c r="BC18" s="41193">
        <v>0</v>
      </c>
      <c r="BD18" s="41194">
        <v>0</v>
      </c>
      <c r="BE18" s="41191">
        <v>0</v>
      </c>
      <c r="BF18" s="41192">
        <v>0</v>
      </c>
      <c r="BG18" s="41192">
        <v>0</v>
      </c>
      <c r="BH18" s="41193">
        <v>0</v>
      </c>
      <c r="BI18" s="41194">
        <v>0</v>
      </c>
      <c r="BJ18" s="41191">
        <v>0</v>
      </c>
      <c r="BK18" s="41192">
        <v>0</v>
      </c>
      <c r="BL18" s="41192">
        <v>0</v>
      </c>
      <c r="BM18" s="41193">
        <v>0</v>
      </c>
      <c r="BN18" s="41194">
        <v>0</v>
      </c>
      <c r="BO18" s="41191">
        <v>0</v>
      </c>
      <c r="BP18" s="41193">
        <v>0</v>
      </c>
      <c r="BQ18" s="41193">
        <v>0</v>
      </c>
      <c r="BR18" s="41195">
        <v>0</v>
      </c>
      <c r="BS18" s="41141"/>
      <c r="BT18" s="41160">
        <f>BP18+BQ18</f>
        <v>0</v>
      </c>
      <c r="BU18" s="41168"/>
    </row>
    <row r="19" spans="1:73" hidden="1" x14ac:dyDescent="0.25">
      <c r="A19" s="42312" t="s">
        <v>559</v>
      </c>
      <c r="B19" s="42273"/>
      <c r="C19" s="42274"/>
      <c r="D19" s="41184">
        <f t="shared" ref="D19:AI19" si="4">SUM(D16:D18)</f>
        <v>0</v>
      </c>
      <c r="E19" s="41184">
        <f t="shared" si="4"/>
        <v>0</v>
      </c>
      <c r="F19" s="41184">
        <f t="shared" si="4"/>
        <v>0</v>
      </c>
      <c r="G19" s="41184">
        <f t="shared" si="4"/>
        <v>0</v>
      </c>
      <c r="H19" s="41184">
        <f t="shared" si="4"/>
        <v>0</v>
      </c>
      <c r="I19" s="41184">
        <f t="shared" si="4"/>
        <v>0</v>
      </c>
      <c r="J19" s="41184">
        <f t="shared" si="4"/>
        <v>0</v>
      </c>
      <c r="K19" s="41184">
        <f t="shared" si="4"/>
        <v>0</v>
      </c>
      <c r="L19" s="41184">
        <f t="shared" si="4"/>
        <v>0</v>
      </c>
      <c r="M19" s="41184">
        <f t="shared" si="4"/>
        <v>0</v>
      </c>
      <c r="N19" s="41184">
        <f t="shared" si="4"/>
        <v>0</v>
      </c>
      <c r="O19" s="41184">
        <f t="shared" si="4"/>
        <v>0</v>
      </c>
      <c r="P19" s="41184">
        <f t="shared" si="4"/>
        <v>0</v>
      </c>
      <c r="Q19" s="41184">
        <f t="shared" si="4"/>
        <v>0</v>
      </c>
      <c r="R19" s="41184">
        <f t="shared" si="4"/>
        <v>0</v>
      </c>
      <c r="S19" s="41184">
        <f t="shared" si="4"/>
        <v>0</v>
      </c>
      <c r="T19" s="41184">
        <f t="shared" si="4"/>
        <v>0</v>
      </c>
      <c r="U19" s="41184">
        <f t="shared" si="4"/>
        <v>0</v>
      </c>
      <c r="V19" s="41184">
        <f t="shared" si="4"/>
        <v>0</v>
      </c>
      <c r="W19" s="41184">
        <f t="shared" si="4"/>
        <v>0</v>
      </c>
      <c r="X19" s="41184">
        <f t="shared" si="4"/>
        <v>0</v>
      </c>
      <c r="Y19" s="41184">
        <f t="shared" si="4"/>
        <v>0</v>
      </c>
      <c r="Z19" s="41184">
        <f t="shared" si="4"/>
        <v>0</v>
      </c>
      <c r="AA19" s="41184">
        <f t="shared" si="4"/>
        <v>0</v>
      </c>
      <c r="AB19" s="41184">
        <f t="shared" si="4"/>
        <v>0</v>
      </c>
      <c r="AC19" s="41184">
        <f t="shared" si="4"/>
        <v>0</v>
      </c>
      <c r="AD19" s="41184">
        <f t="shared" si="4"/>
        <v>0</v>
      </c>
      <c r="AE19" s="41184">
        <f t="shared" si="4"/>
        <v>0</v>
      </c>
      <c r="AF19" s="41184">
        <f t="shared" si="4"/>
        <v>0</v>
      </c>
      <c r="AG19" s="41184">
        <f t="shared" si="4"/>
        <v>0</v>
      </c>
      <c r="AH19" s="41184">
        <f t="shared" si="4"/>
        <v>0</v>
      </c>
      <c r="AI19" s="41184">
        <f t="shared" si="4"/>
        <v>0</v>
      </c>
      <c r="AJ19" s="41184">
        <f t="shared" ref="AJ19:BO19" si="5">SUM(AJ16:AJ18)</f>
        <v>0</v>
      </c>
      <c r="AK19" s="41184">
        <f t="shared" si="5"/>
        <v>0</v>
      </c>
      <c r="AL19" s="41184">
        <f t="shared" si="5"/>
        <v>0</v>
      </c>
      <c r="AM19" s="41184">
        <f t="shared" si="5"/>
        <v>0</v>
      </c>
      <c r="AN19" s="41184">
        <f t="shared" si="5"/>
        <v>0</v>
      </c>
      <c r="AO19" s="41184">
        <f t="shared" si="5"/>
        <v>0</v>
      </c>
      <c r="AP19" s="41184">
        <f t="shared" si="5"/>
        <v>0</v>
      </c>
      <c r="AQ19" s="41184">
        <f t="shared" si="5"/>
        <v>0</v>
      </c>
      <c r="AR19" s="41184">
        <f t="shared" si="5"/>
        <v>0</v>
      </c>
      <c r="AS19" s="41184">
        <f t="shared" si="5"/>
        <v>0</v>
      </c>
      <c r="AT19" s="41184">
        <f t="shared" si="5"/>
        <v>0</v>
      </c>
      <c r="AU19" s="41184">
        <f t="shared" si="5"/>
        <v>0</v>
      </c>
      <c r="AV19" s="41184">
        <f t="shared" si="5"/>
        <v>0</v>
      </c>
      <c r="AW19" s="41184">
        <f t="shared" si="5"/>
        <v>0</v>
      </c>
      <c r="AX19" s="41184">
        <f t="shared" si="5"/>
        <v>0</v>
      </c>
      <c r="AY19" s="41184">
        <f t="shared" si="5"/>
        <v>0</v>
      </c>
      <c r="AZ19" s="41184">
        <f t="shared" si="5"/>
        <v>0</v>
      </c>
      <c r="BA19" s="41184">
        <f t="shared" si="5"/>
        <v>0</v>
      </c>
      <c r="BB19" s="41184">
        <f t="shared" si="5"/>
        <v>0</v>
      </c>
      <c r="BC19" s="41184">
        <f t="shared" si="5"/>
        <v>0</v>
      </c>
      <c r="BD19" s="41184">
        <f t="shared" si="5"/>
        <v>0</v>
      </c>
      <c r="BE19" s="41184">
        <f t="shared" si="5"/>
        <v>0</v>
      </c>
      <c r="BF19" s="41184">
        <f t="shared" si="5"/>
        <v>0</v>
      </c>
      <c r="BG19" s="41184">
        <f t="shared" si="5"/>
        <v>0</v>
      </c>
      <c r="BH19" s="41184">
        <f t="shared" si="5"/>
        <v>0</v>
      </c>
      <c r="BI19" s="41184">
        <f t="shared" si="5"/>
        <v>0</v>
      </c>
      <c r="BJ19" s="41184">
        <f t="shared" si="5"/>
        <v>0</v>
      </c>
      <c r="BK19" s="41184">
        <f t="shared" si="5"/>
        <v>0</v>
      </c>
      <c r="BL19" s="41184">
        <f t="shared" si="5"/>
        <v>0</v>
      </c>
      <c r="BM19" s="41184">
        <f t="shared" si="5"/>
        <v>0</v>
      </c>
      <c r="BN19" s="41184">
        <f t="shared" si="5"/>
        <v>0</v>
      </c>
      <c r="BO19" s="41184">
        <f t="shared" si="5"/>
        <v>0</v>
      </c>
      <c r="BP19" s="41184">
        <f t="shared" ref="BP19:CU19" si="6">SUM(BP16:BP18)</f>
        <v>0</v>
      </c>
      <c r="BQ19" s="41184">
        <f t="shared" si="6"/>
        <v>0</v>
      </c>
      <c r="BR19" s="41185">
        <f t="shared" si="6"/>
        <v>0</v>
      </c>
      <c r="BS19" s="41141"/>
      <c r="BT19" s="41160">
        <f>SUM(BT16:BT18)</f>
        <v>0</v>
      </c>
      <c r="BU19" s="41168"/>
    </row>
    <row r="20" spans="1:73" hidden="1" x14ac:dyDescent="0.25">
      <c r="A20" s="42297" t="s">
        <v>560</v>
      </c>
      <c r="B20" s="42258"/>
      <c r="C20" s="42258"/>
      <c r="D20" s="41188"/>
      <c r="E20" s="41188"/>
      <c r="F20" s="41188"/>
      <c r="G20" s="41188"/>
      <c r="H20" s="41188"/>
      <c r="I20" s="41188"/>
      <c r="J20" s="41188"/>
      <c r="K20" s="41188"/>
      <c r="L20" s="41188"/>
      <c r="M20" s="41188"/>
      <c r="N20" s="41188"/>
      <c r="O20" s="41188"/>
      <c r="P20" s="41188"/>
      <c r="Q20" s="41188"/>
      <c r="R20" s="41188"/>
      <c r="S20" s="41188"/>
      <c r="T20" s="41188"/>
      <c r="U20" s="41188"/>
      <c r="V20" s="41188"/>
      <c r="W20" s="41188"/>
      <c r="X20" s="41188"/>
      <c r="Y20" s="41188"/>
      <c r="Z20" s="41188"/>
      <c r="AA20" s="41188"/>
      <c r="AB20" s="41188"/>
      <c r="AC20" s="41188"/>
      <c r="AD20" s="41188"/>
      <c r="AE20" s="41188"/>
      <c r="AF20" s="41188"/>
      <c r="AG20" s="41188"/>
      <c r="AH20" s="41188"/>
      <c r="AI20" s="41188"/>
      <c r="AJ20" s="41188"/>
      <c r="AK20" s="41188"/>
      <c r="AL20" s="41188"/>
      <c r="AM20" s="41188"/>
      <c r="AN20" s="41188"/>
      <c r="AO20" s="41188"/>
      <c r="AP20" s="41188"/>
      <c r="AQ20" s="41188"/>
      <c r="AR20" s="41188"/>
      <c r="AS20" s="41188"/>
      <c r="AT20" s="41188"/>
      <c r="AU20" s="41188"/>
      <c r="AV20" s="41188"/>
      <c r="AW20" s="41188"/>
      <c r="AX20" s="41188"/>
      <c r="AY20" s="41188"/>
      <c r="AZ20" s="41188"/>
      <c r="BA20" s="41188"/>
      <c r="BB20" s="41188"/>
      <c r="BC20" s="41188"/>
      <c r="BD20" s="41188"/>
      <c r="BE20" s="41188"/>
      <c r="BF20" s="41188"/>
      <c r="BG20" s="41188"/>
      <c r="BH20" s="41188"/>
      <c r="BI20" s="41188"/>
      <c r="BJ20" s="41188"/>
      <c r="BK20" s="41188"/>
      <c r="BL20" s="41188"/>
      <c r="BM20" s="41188"/>
      <c r="BN20" s="41188"/>
      <c r="BO20" s="41188"/>
      <c r="BP20" s="41188"/>
      <c r="BQ20" s="41188"/>
      <c r="BR20" s="41188"/>
      <c r="BS20" s="41141"/>
      <c r="BT20" s="41160"/>
      <c r="BU20" s="41168"/>
    </row>
    <row r="21" spans="1:73" hidden="1" x14ac:dyDescent="0.25">
      <c r="A21" s="42298" t="s">
        <v>199</v>
      </c>
      <c r="B21" s="42267"/>
      <c r="C21" s="42268"/>
      <c r="D21" s="41161">
        <v>0</v>
      </c>
      <c r="E21" s="41161">
        <v>0</v>
      </c>
      <c r="F21" s="41162">
        <f>D21-E21</f>
        <v>0</v>
      </c>
      <c r="G21" s="41163">
        <f>D21</f>
        <v>0</v>
      </c>
      <c r="H21" s="41164">
        <f>MOV_PROVIMENTO_E_VACANCIA!$D$97+MOV_REDISTRIBUIÇÃO!$E$108</f>
        <v>0</v>
      </c>
      <c r="I21" s="41164">
        <f>MOV_PROVIMENTO_E_VACANCIA!$E$97+MOV_REDISTRIBUIÇÃO!$D$108</f>
        <v>0</v>
      </c>
      <c r="J21" s="41165">
        <f>E21+H21-I21</f>
        <v>0</v>
      </c>
      <c r="K21" s="41166">
        <f>G21-J21</f>
        <v>0</v>
      </c>
      <c r="L21" s="41163">
        <f>G21</f>
        <v>0</v>
      </c>
      <c r="M21" s="41164">
        <f>MOV_PROVIMENTO_E_VACANCIA!$F$97+MOV_REDISTRIBUIÇÃO!$G$108</f>
        <v>0</v>
      </c>
      <c r="N21" s="41164">
        <f>MOV_PROVIMENTO_E_VACANCIA!$G$97+MOV_REDISTRIBUIÇÃO!$F$108</f>
        <v>0</v>
      </c>
      <c r="O21" s="41165">
        <f>J21+M21-N21</f>
        <v>0</v>
      </c>
      <c r="P21" s="41166">
        <f>L21-O21</f>
        <v>0</v>
      </c>
      <c r="Q21" s="41163">
        <f>L21</f>
        <v>0</v>
      </c>
      <c r="R21" s="41164">
        <f>MOV_PROVIMENTO_E_VACANCIA!$H$97+MOV_REDISTRIBUIÇÃO!$I$108</f>
        <v>0</v>
      </c>
      <c r="S21" s="41164">
        <f>MOV_PROVIMENTO_E_VACANCIA!$I$97+MOV_REDISTRIBUIÇÃO!$H$108</f>
        <v>0</v>
      </c>
      <c r="T21" s="41165">
        <f>O21+R21-S21</f>
        <v>0</v>
      </c>
      <c r="U21" s="41166">
        <f>Q21-T21</f>
        <v>0</v>
      </c>
      <c r="V21" s="41163">
        <f>Q21</f>
        <v>0</v>
      </c>
      <c r="W21" s="41164">
        <f>MOV_PROVIMENTO_E_VACANCIA!$J$97+MOV_REDISTRIBUIÇÃO!$K$108</f>
        <v>0</v>
      </c>
      <c r="X21" s="41164">
        <f>MOV_PROVIMENTO_E_VACANCIA!$K$97+MOV_REDISTRIBUIÇÃO!$J$108</f>
        <v>0</v>
      </c>
      <c r="Y21" s="41165">
        <f>T21+W21-X21</f>
        <v>0</v>
      </c>
      <c r="Z21" s="41166">
        <f>V21-Y21</f>
        <v>0</v>
      </c>
      <c r="AA21" s="41163">
        <f>V21</f>
        <v>0</v>
      </c>
      <c r="AB21" s="41164">
        <f>MOV_PROVIMENTO_E_VACANCIA!$L$97+MOV_REDISTRIBUIÇÃO!$M$108</f>
        <v>0</v>
      </c>
      <c r="AC21" s="41164">
        <f>MOV_PROVIMENTO_E_VACANCIA!$M$97+MOV_REDISTRIBUIÇÃO!$L$108</f>
        <v>0</v>
      </c>
      <c r="AD21" s="41165">
        <f>Y21+AB21-AC21</f>
        <v>0</v>
      </c>
      <c r="AE21" s="41166">
        <f>AA21-AD21</f>
        <v>0</v>
      </c>
      <c r="AF21" s="41163">
        <f>AA21</f>
        <v>0</v>
      </c>
      <c r="AG21" s="41164">
        <f>MOV_PROVIMENTO_E_VACANCIA!$N$97+MOV_REDISTRIBUIÇÃO!$O$108</f>
        <v>0</v>
      </c>
      <c r="AH21" s="41164">
        <f>MOV_PROVIMENTO_E_VACANCIA!$O$97+MOV_REDISTRIBUIÇÃO!$N$108</f>
        <v>0</v>
      </c>
      <c r="AI21" s="41165">
        <f>AD21+AG21-AH21</f>
        <v>0</v>
      </c>
      <c r="AJ21" s="41166">
        <f>AF21-AI21</f>
        <v>0</v>
      </c>
      <c r="AK21" s="41163">
        <f>AF21</f>
        <v>0</v>
      </c>
      <c r="AL21" s="41164">
        <f>MOV_PROVIMENTO_E_VACANCIA!$P$97+MOV_REDISTRIBUIÇÃO!$Q$108</f>
        <v>0</v>
      </c>
      <c r="AM21" s="41164">
        <f>MOV_PROVIMENTO_E_VACANCIA!$Q$97+MOV_REDISTRIBUIÇÃO!$P$108</f>
        <v>0</v>
      </c>
      <c r="AN21" s="41165">
        <f>AI21+AL21-AM21</f>
        <v>0</v>
      </c>
      <c r="AO21" s="41166">
        <f>AK21-AN21</f>
        <v>0</v>
      </c>
      <c r="AP21" s="41163">
        <f>AK21</f>
        <v>0</v>
      </c>
      <c r="AQ21" s="41164">
        <f>MOV_PROVIMENTO_E_VACANCIA!$R$97+MOV_REDISTRIBUIÇÃO!$S$108</f>
        <v>0</v>
      </c>
      <c r="AR21" s="41164">
        <f>MOV_PROVIMENTO_E_VACANCIA!$S$97+MOV_REDISTRIBUIÇÃO!$R$108</f>
        <v>0</v>
      </c>
      <c r="AS21" s="41165">
        <f>AN21+AQ21-AR21</f>
        <v>0</v>
      </c>
      <c r="AT21" s="41166">
        <f>AP21-AS21</f>
        <v>0</v>
      </c>
      <c r="AU21" s="41163">
        <f>AP21</f>
        <v>0</v>
      </c>
      <c r="AV21" s="41164">
        <f>MOV_PROVIMENTO_E_VACANCIA!$T$97+MOV_REDISTRIBUIÇÃO!$U$108</f>
        <v>0</v>
      </c>
      <c r="AW21" s="41164">
        <f>MOV_PROVIMENTO_E_VACANCIA!$U$97+MOV_REDISTRIBUIÇÃO!$T$108</f>
        <v>0</v>
      </c>
      <c r="AX21" s="41165">
        <f>AS21+AV21-AW21</f>
        <v>0</v>
      </c>
      <c r="AY21" s="41166">
        <f>AU21-AX21</f>
        <v>0</v>
      </c>
      <c r="AZ21" s="41163">
        <f>AU21</f>
        <v>0</v>
      </c>
      <c r="BA21" s="41164">
        <f>MOV_PROVIMENTO_E_VACANCIA!$V$97+MOV_REDISTRIBUIÇÃO!$W$108</f>
        <v>0</v>
      </c>
      <c r="BB21" s="41164">
        <f>MOV_PROVIMENTO_E_VACANCIA!$W$97+MOV_REDISTRIBUIÇÃO!$V$108</f>
        <v>0</v>
      </c>
      <c r="BC21" s="41165">
        <f>AX21+BA21-BB21</f>
        <v>0</v>
      </c>
      <c r="BD21" s="41166">
        <f>AZ21-BC21</f>
        <v>0</v>
      </c>
      <c r="BE21" s="41163">
        <f>AZ21</f>
        <v>0</v>
      </c>
      <c r="BF21" s="41164">
        <f>MOV_PROVIMENTO_E_VACANCIA!$X$97+MOV_REDISTRIBUIÇÃO!$Y$108</f>
        <v>0</v>
      </c>
      <c r="BG21" s="41164">
        <f>MOV_PROVIMENTO_E_VACANCIA!$Y$97+MOV_REDISTRIBUIÇÃO!$X$108</f>
        <v>0</v>
      </c>
      <c r="BH21" s="41165">
        <f>BC21+BF21-BG21</f>
        <v>0</v>
      </c>
      <c r="BI21" s="41166">
        <f>BE21-BH21</f>
        <v>0</v>
      </c>
      <c r="BJ21" s="41163">
        <f>BE21</f>
        <v>0</v>
      </c>
      <c r="BK21" s="41164">
        <f>MOV_PROVIMENTO_E_VACANCIA!$Z$97+MOV_REDISTRIBUIÇÃO!$AA$108</f>
        <v>0</v>
      </c>
      <c r="BL21" s="41164">
        <f>MOV_PROVIMENTO_E_VACANCIA!$AA$97+MOV_REDISTRIBUIÇÃO!$Z$108</f>
        <v>0</v>
      </c>
      <c r="BM21" s="41165">
        <f>BH21+BK21-BL21</f>
        <v>0</v>
      </c>
      <c r="BN21" s="41166">
        <f>BJ21-BM21</f>
        <v>0</v>
      </c>
      <c r="BO21" s="41163">
        <f>BJ21</f>
        <v>0</v>
      </c>
      <c r="BP21" s="41165">
        <f>BM21</f>
        <v>0</v>
      </c>
      <c r="BQ21" s="41165">
        <f>BN21</f>
        <v>0</v>
      </c>
      <c r="BR21" s="41189">
        <v>0</v>
      </c>
      <c r="BS21" s="41141"/>
      <c r="BT21" s="41160">
        <f>BP21+BQ21</f>
        <v>0</v>
      </c>
      <c r="BU21" s="41168"/>
    </row>
    <row r="22" spans="1:73" hidden="1" x14ac:dyDescent="0.25">
      <c r="A22" s="42308" t="s">
        <v>200</v>
      </c>
      <c r="B22" s="42261"/>
      <c r="C22" s="42262"/>
      <c r="D22" s="41169">
        <v>0</v>
      </c>
      <c r="E22" s="41169">
        <v>0</v>
      </c>
      <c r="F22" s="41170">
        <f>D22-E22</f>
        <v>0</v>
      </c>
      <c r="G22" s="41171">
        <f>D22</f>
        <v>0</v>
      </c>
      <c r="H22" s="41172">
        <f>MOV_PROVIMENTO_E_VACANCIA!$D$111+MOV_REDISTRIBUIÇÃO!$E$124</f>
        <v>0</v>
      </c>
      <c r="I22" s="41172">
        <f>MOV_PROVIMENTO_E_VACANCIA!$E$111+MOV_REDISTRIBUIÇÃO!$D$124</f>
        <v>0</v>
      </c>
      <c r="J22" s="41173">
        <f>E22+H22-I22</f>
        <v>0</v>
      </c>
      <c r="K22" s="41174">
        <f>G22-J22</f>
        <v>0</v>
      </c>
      <c r="L22" s="41171">
        <f>G22</f>
        <v>0</v>
      </c>
      <c r="M22" s="41172">
        <f>MOV_PROVIMENTO_E_VACANCIA!$F$111+MOV_REDISTRIBUIÇÃO!$G$124</f>
        <v>0</v>
      </c>
      <c r="N22" s="41172">
        <f>MOV_PROVIMENTO_E_VACANCIA!$G$111+MOV_REDISTRIBUIÇÃO!$F$124</f>
        <v>0</v>
      </c>
      <c r="O22" s="41173">
        <f>J22+M22-N22</f>
        <v>0</v>
      </c>
      <c r="P22" s="41174">
        <f>L22-O22</f>
        <v>0</v>
      </c>
      <c r="Q22" s="41171">
        <f>L22</f>
        <v>0</v>
      </c>
      <c r="R22" s="41172">
        <f>MOV_PROVIMENTO_E_VACANCIA!$H$111+MOV_REDISTRIBUIÇÃO!$I$124</f>
        <v>0</v>
      </c>
      <c r="S22" s="41172">
        <f>MOV_PROVIMENTO_E_VACANCIA!$I$111+MOV_REDISTRIBUIÇÃO!$H$124</f>
        <v>0</v>
      </c>
      <c r="T22" s="41173">
        <f>O22+R22-S22</f>
        <v>0</v>
      </c>
      <c r="U22" s="41174">
        <f>Q22-T22</f>
        <v>0</v>
      </c>
      <c r="V22" s="41171">
        <f>Q22</f>
        <v>0</v>
      </c>
      <c r="W22" s="41172">
        <f>MOV_PROVIMENTO_E_VACANCIA!$J$111+MOV_REDISTRIBUIÇÃO!$K$124</f>
        <v>0</v>
      </c>
      <c r="X22" s="41172">
        <f>MOV_PROVIMENTO_E_VACANCIA!$K$111+MOV_REDISTRIBUIÇÃO!$J$124</f>
        <v>0</v>
      </c>
      <c r="Y22" s="41173">
        <f>T22+W22-X22</f>
        <v>0</v>
      </c>
      <c r="Z22" s="41174">
        <f>V22-Y22</f>
        <v>0</v>
      </c>
      <c r="AA22" s="41171">
        <f>V22</f>
        <v>0</v>
      </c>
      <c r="AB22" s="41172">
        <f>MOV_PROVIMENTO_E_VACANCIA!$L$111+MOV_REDISTRIBUIÇÃO!$M$124</f>
        <v>0</v>
      </c>
      <c r="AC22" s="41172">
        <f>MOV_PROVIMENTO_E_VACANCIA!$M$111+MOV_REDISTRIBUIÇÃO!$L$124</f>
        <v>0</v>
      </c>
      <c r="AD22" s="41173">
        <f>Y22+AB22-AC22</f>
        <v>0</v>
      </c>
      <c r="AE22" s="41174">
        <f>AA22-AD22</f>
        <v>0</v>
      </c>
      <c r="AF22" s="41171">
        <f>AA22</f>
        <v>0</v>
      </c>
      <c r="AG22" s="41172">
        <f>MOV_PROVIMENTO_E_VACANCIA!$N$111+MOV_REDISTRIBUIÇÃO!$O$124</f>
        <v>0</v>
      </c>
      <c r="AH22" s="41172">
        <f>MOV_PROVIMENTO_E_VACANCIA!$O$111+MOV_REDISTRIBUIÇÃO!$N$124</f>
        <v>0</v>
      </c>
      <c r="AI22" s="41173">
        <f>AD22+AG22-AH22</f>
        <v>0</v>
      </c>
      <c r="AJ22" s="41174">
        <f>AF22-AI22</f>
        <v>0</v>
      </c>
      <c r="AK22" s="41171">
        <f>AF22</f>
        <v>0</v>
      </c>
      <c r="AL22" s="41172">
        <f>MOV_PROVIMENTO_E_VACANCIA!$P$111+MOV_REDISTRIBUIÇÃO!$Q$124</f>
        <v>0</v>
      </c>
      <c r="AM22" s="41172">
        <f>MOV_PROVIMENTO_E_VACANCIA!$Q$111+MOV_REDISTRIBUIÇÃO!$P$124</f>
        <v>0</v>
      </c>
      <c r="AN22" s="41173">
        <f>AI22+AL22-AM22</f>
        <v>0</v>
      </c>
      <c r="AO22" s="41174">
        <f>AK22-AN22</f>
        <v>0</v>
      </c>
      <c r="AP22" s="41171">
        <f>AK22</f>
        <v>0</v>
      </c>
      <c r="AQ22" s="41172">
        <f>MOV_PROVIMENTO_E_VACANCIA!$R$111+MOV_REDISTRIBUIÇÃO!$S$124</f>
        <v>0</v>
      </c>
      <c r="AR22" s="41172">
        <f>MOV_PROVIMENTO_E_VACANCIA!$S$111+MOV_REDISTRIBUIÇÃO!$R$124</f>
        <v>0</v>
      </c>
      <c r="AS22" s="41173">
        <f>AN22+AQ22-AR22</f>
        <v>0</v>
      </c>
      <c r="AT22" s="41174">
        <f>AP22-AS22</f>
        <v>0</v>
      </c>
      <c r="AU22" s="41171">
        <f>AP22</f>
        <v>0</v>
      </c>
      <c r="AV22" s="41172">
        <f>MOV_PROVIMENTO_E_VACANCIA!$T$111+MOV_REDISTRIBUIÇÃO!$U$124</f>
        <v>0</v>
      </c>
      <c r="AW22" s="41172">
        <f>MOV_PROVIMENTO_E_VACANCIA!$U$111+MOV_REDISTRIBUIÇÃO!$T$124</f>
        <v>0</v>
      </c>
      <c r="AX22" s="41173">
        <f>AS22+AV22-AW22</f>
        <v>0</v>
      </c>
      <c r="AY22" s="41174">
        <f>AU22-AX22</f>
        <v>0</v>
      </c>
      <c r="AZ22" s="41171">
        <f>AU22</f>
        <v>0</v>
      </c>
      <c r="BA22" s="41172">
        <f>MOV_PROVIMENTO_E_VACANCIA!$V$111+MOV_REDISTRIBUIÇÃO!$W$124</f>
        <v>0</v>
      </c>
      <c r="BB22" s="41172">
        <f>MOV_PROVIMENTO_E_VACANCIA!$W$111+MOV_REDISTRIBUIÇÃO!$V$124</f>
        <v>0</v>
      </c>
      <c r="BC22" s="41173">
        <f>AX22+BA22-BB22</f>
        <v>0</v>
      </c>
      <c r="BD22" s="41174">
        <f>AZ22-BC22</f>
        <v>0</v>
      </c>
      <c r="BE22" s="41171">
        <f>AZ22</f>
        <v>0</v>
      </c>
      <c r="BF22" s="41172">
        <f>MOV_PROVIMENTO_E_VACANCIA!$X$111+MOV_REDISTRIBUIÇÃO!$Y$124</f>
        <v>0</v>
      </c>
      <c r="BG22" s="41172">
        <f>MOV_PROVIMENTO_E_VACANCIA!$Y$111+MOV_REDISTRIBUIÇÃO!$X$124</f>
        <v>0</v>
      </c>
      <c r="BH22" s="41173">
        <f>BC22+BF22-BG22</f>
        <v>0</v>
      </c>
      <c r="BI22" s="41174">
        <f>BE22-BH22</f>
        <v>0</v>
      </c>
      <c r="BJ22" s="41171">
        <f>BE22</f>
        <v>0</v>
      </c>
      <c r="BK22" s="41172">
        <f>MOV_PROVIMENTO_E_VACANCIA!$Z$111+MOV_REDISTRIBUIÇÃO!$AA$124</f>
        <v>0</v>
      </c>
      <c r="BL22" s="41172">
        <f>MOV_PROVIMENTO_E_VACANCIA!$AA$111+MOV_REDISTRIBUIÇÃO!$Z$124</f>
        <v>0</v>
      </c>
      <c r="BM22" s="41173">
        <f>BH22+BK22-BL22</f>
        <v>0</v>
      </c>
      <c r="BN22" s="41174">
        <f>BJ22-BM22</f>
        <v>0</v>
      </c>
      <c r="BO22" s="41175">
        <f>BJ22</f>
        <v>0</v>
      </c>
      <c r="BP22" s="41173">
        <f>BM22</f>
        <v>0</v>
      </c>
      <c r="BQ22" s="41173">
        <f>BN22</f>
        <v>0</v>
      </c>
      <c r="BR22" s="41189">
        <v>0</v>
      </c>
      <c r="BS22" s="41141"/>
      <c r="BT22" s="41160">
        <f>BP22+BQ22</f>
        <v>0</v>
      </c>
      <c r="BU22" s="41168"/>
    </row>
    <row r="23" spans="1:73" hidden="1" x14ac:dyDescent="0.25">
      <c r="A23" s="42309" t="s">
        <v>201</v>
      </c>
      <c r="B23" s="42310"/>
      <c r="C23" s="42311"/>
      <c r="D23" s="41190">
        <v>0</v>
      </c>
      <c r="E23" s="41190">
        <v>0</v>
      </c>
      <c r="F23" s="41190">
        <f>D23-E23</f>
        <v>0</v>
      </c>
      <c r="G23" s="41191">
        <v>0</v>
      </c>
      <c r="H23" s="41192">
        <v>0</v>
      </c>
      <c r="I23" s="41192">
        <v>0</v>
      </c>
      <c r="J23" s="41193">
        <v>0</v>
      </c>
      <c r="K23" s="41194">
        <v>0</v>
      </c>
      <c r="L23" s="41191">
        <v>0</v>
      </c>
      <c r="M23" s="41192">
        <v>0</v>
      </c>
      <c r="N23" s="41192">
        <v>0</v>
      </c>
      <c r="O23" s="41193">
        <v>0</v>
      </c>
      <c r="P23" s="41194">
        <v>0</v>
      </c>
      <c r="Q23" s="41191">
        <v>0</v>
      </c>
      <c r="R23" s="41192">
        <v>0</v>
      </c>
      <c r="S23" s="41192">
        <v>0</v>
      </c>
      <c r="T23" s="41193">
        <v>0</v>
      </c>
      <c r="U23" s="41194">
        <v>0</v>
      </c>
      <c r="V23" s="41191">
        <v>0</v>
      </c>
      <c r="W23" s="41192">
        <v>0</v>
      </c>
      <c r="X23" s="41192">
        <v>0</v>
      </c>
      <c r="Y23" s="41193">
        <v>0</v>
      </c>
      <c r="Z23" s="41194">
        <v>0</v>
      </c>
      <c r="AA23" s="41191">
        <v>0</v>
      </c>
      <c r="AB23" s="41192">
        <v>0</v>
      </c>
      <c r="AC23" s="41192">
        <v>0</v>
      </c>
      <c r="AD23" s="41193">
        <v>0</v>
      </c>
      <c r="AE23" s="41194">
        <v>0</v>
      </c>
      <c r="AF23" s="41191">
        <v>0</v>
      </c>
      <c r="AG23" s="41192">
        <v>0</v>
      </c>
      <c r="AH23" s="41192">
        <v>0</v>
      </c>
      <c r="AI23" s="41193">
        <v>0</v>
      </c>
      <c r="AJ23" s="41194">
        <v>0</v>
      </c>
      <c r="AK23" s="41191">
        <v>0</v>
      </c>
      <c r="AL23" s="41192">
        <v>0</v>
      </c>
      <c r="AM23" s="41192">
        <v>0</v>
      </c>
      <c r="AN23" s="41193">
        <v>0</v>
      </c>
      <c r="AO23" s="41194">
        <v>0</v>
      </c>
      <c r="AP23" s="41191">
        <v>0</v>
      </c>
      <c r="AQ23" s="41192">
        <v>0</v>
      </c>
      <c r="AR23" s="41192">
        <v>0</v>
      </c>
      <c r="AS23" s="41193">
        <v>0</v>
      </c>
      <c r="AT23" s="41194">
        <v>0</v>
      </c>
      <c r="AU23" s="41191">
        <v>0</v>
      </c>
      <c r="AV23" s="41192">
        <v>0</v>
      </c>
      <c r="AW23" s="41192">
        <v>0</v>
      </c>
      <c r="AX23" s="41193">
        <v>0</v>
      </c>
      <c r="AY23" s="41194">
        <v>0</v>
      </c>
      <c r="AZ23" s="41191">
        <v>0</v>
      </c>
      <c r="BA23" s="41192">
        <v>0</v>
      </c>
      <c r="BB23" s="41192">
        <v>0</v>
      </c>
      <c r="BC23" s="41193">
        <v>0</v>
      </c>
      <c r="BD23" s="41194">
        <v>0</v>
      </c>
      <c r="BE23" s="41191">
        <v>0</v>
      </c>
      <c r="BF23" s="41192">
        <v>0</v>
      </c>
      <c r="BG23" s="41192">
        <v>0</v>
      </c>
      <c r="BH23" s="41193">
        <v>0</v>
      </c>
      <c r="BI23" s="41194">
        <v>0</v>
      </c>
      <c r="BJ23" s="41191">
        <v>0</v>
      </c>
      <c r="BK23" s="41192">
        <v>0</v>
      </c>
      <c r="BL23" s="41192">
        <v>0</v>
      </c>
      <c r="BM23" s="41193">
        <v>0</v>
      </c>
      <c r="BN23" s="41194">
        <v>0</v>
      </c>
      <c r="BO23" s="41191">
        <v>0</v>
      </c>
      <c r="BP23" s="41193">
        <v>0</v>
      </c>
      <c r="BQ23" s="41193">
        <v>0</v>
      </c>
      <c r="BR23" s="41195">
        <v>0</v>
      </c>
      <c r="BS23" s="41141"/>
      <c r="BT23" s="41160">
        <f>BP23+BQ23</f>
        <v>0</v>
      </c>
      <c r="BU23" s="41168"/>
    </row>
    <row r="24" spans="1:73" hidden="1" x14ac:dyDescent="0.25">
      <c r="A24" s="42312" t="s">
        <v>561</v>
      </c>
      <c r="B24" s="42273"/>
      <c r="C24" s="42274"/>
      <c r="D24" s="41184">
        <f t="shared" ref="D24:AI24" si="7">SUM(D21:D23)</f>
        <v>0</v>
      </c>
      <c r="E24" s="41184">
        <f t="shared" si="7"/>
        <v>0</v>
      </c>
      <c r="F24" s="41184">
        <f t="shared" si="7"/>
        <v>0</v>
      </c>
      <c r="G24" s="41184">
        <f t="shared" si="7"/>
        <v>0</v>
      </c>
      <c r="H24" s="41184">
        <f t="shared" si="7"/>
        <v>0</v>
      </c>
      <c r="I24" s="41184">
        <f t="shared" si="7"/>
        <v>0</v>
      </c>
      <c r="J24" s="41184">
        <f t="shared" si="7"/>
        <v>0</v>
      </c>
      <c r="K24" s="41184">
        <f t="shared" si="7"/>
        <v>0</v>
      </c>
      <c r="L24" s="41184">
        <f t="shared" si="7"/>
        <v>0</v>
      </c>
      <c r="M24" s="41184">
        <f t="shared" si="7"/>
        <v>0</v>
      </c>
      <c r="N24" s="41184">
        <f t="shared" si="7"/>
        <v>0</v>
      </c>
      <c r="O24" s="41184">
        <f t="shared" si="7"/>
        <v>0</v>
      </c>
      <c r="P24" s="41184">
        <f t="shared" si="7"/>
        <v>0</v>
      </c>
      <c r="Q24" s="41184">
        <f t="shared" si="7"/>
        <v>0</v>
      </c>
      <c r="R24" s="41184">
        <f t="shared" si="7"/>
        <v>0</v>
      </c>
      <c r="S24" s="41184">
        <f t="shared" si="7"/>
        <v>0</v>
      </c>
      <c r="T24" s="41184">
        <f t="shared" si="7"/>
        <v>0</v>
      </c>
      <c r="U24" s="41184">
        <f t="shared" si="7"/>
        <v>0</v>
      </c>
      <c r="V24" s="41184">
        <f t="shared" si="7"/>
        <v>0</v>
      </c>
      <c r="W24" s="41184">
        <f t="shared" si="7"/>
        <v>0</v>
      </c>
      <c r="X24" s="41184">
        <f t="shared" si="7"/>
        <v>0</v>
      </c>
      <c r="Y24" s="41184">
        <f t="shared" si="7"/>
        <v>0</v>
      </c>
      <c r="Z24" s="41184">
        <f t="shared" si="7"/>
        <v>0</v>
      </c>
      <c r="AA24" s="41184">
        <f t="shared" si="7"/>
        <v>0</v>
      </c>
      <c r="AB24" s="41184">
        <f t="shared" si="7"/>
        <v>0</v>
      </c>
      <c r="AC24" s="41184">
        <f t="shared" si="7"/>
        <v>0</v>
      </c>
      <c r="AD24" s="41184">
        <f t="shared" si="7"/>
        <v>0</v>
      </c>
      <c r="AE24" s="41184">
        <f t="shared" si="7"/>
        <v>0</v>
      </c>
      <c r="AF24" s="41184">
        <f t="shared" si="7"/>
        <v>0</v>
      </c>
      <c r="AG24" s="41184">
        <f t="shared" si="7"/>
        <v>0</v>
      </c>
      <c r="AH24" s="41184">
        <f t="shared" si="7"/>
        <v>0</v>
      </c>
      <c r="AI24" s="41184">
        <f t="shared" si="7"/>
        <v>0</v>
      </c>
      <c r="AJ24" s="41184">
        <f t="shared" ref="AJ24:BO24" si="8">SUM(AJ21:AJ23)</f>
        <v>0</v>
      </c>
      <c r="AK24" s="41184">
        <f t="shared" si="8"/>
        <v>0</v>
      </c>
      <c r="AL24" s="41184">
        <f t="shared" si="8"/>
        <v>0</v>
      </c>
      <c r="AM24" s="41184">
        <f t="shared" si="8"/>
        <v>0</v>
      </c>
      <c r="AN24" s="41184">
        <f t="shared" si="8"/>
        <v>0</v>
      </c>
      <c r="AO24" s="41184">
        <f t="shared" si="8"/>
        <v>0</v>
      </c>
      <c r="AP24" s="41184">
        <f t="shared" si="8"/>
        <v>0</v>
      </c>
      <c r="AQ24" s="41184">
        <f t="shared" si="8"/>
        <v>0</v>
      </c>
      <c r="AR24" s="41184">
        <f t="shared" si="8"/>
        <v>0</v>
      </c>
      <c r="AS24" s="41184">
        <f t="shared" si="8"/>
        <v>0</v>
      </c>
      <c r="AT24" s="41184">
        <f t="shared" si="8"/>
        <v>0</v>
      </c>
      <c r="AU24" s="41184">
        <f t="shared" si="8"/>
        <v>0</v>
      </c>
      <c r="AV24" s="41184">
        <f t="shared" si="8"/>
        <v>0</v>
      </c>
      <c r="AW24" s="41184">
        <f t="shared" si="8"/>
        <v>0</v>
      </c>
      <c r="AX24" s="41184">
        <f t="shared" si="8"/>
        <v>0</v>
      </c>
      <c r="AY24" s="41184">
        <f t="shared" si="8"/>
        <v>0</v>
      </c>
      <c r="AZ24" s="41184">
        <f t="shared" si="8"/>
        <v>0</v>
      </c>
      <c r="BA24" s="41184">
        <f t="shared" si="8"/>
        <v>0</v>
      </c>
      <c r="BB24" s="41184">
        <f t="shared" si="8"/>
        <v>0</v>
      </c>
      <c r="BC24" s="41184">
        <f t="shared" si="8"/>
        <v>0</v>
      </c>
      <c r="BD24" s="41184">
        <f t="shared" si="8"/>
        <v>0</v>
      </c>
      <c r="BE24" s="41184">
        <f t="shared" si="8"/>
        <v>0</v>
      </c>
      <c r="BF24" s="41184">
        <f t="shared" si="8"/>
        <v>0</v>
      </c>
      <c r="BG24" s="41184">
        <f t="shared" si="8"/>
        <v>0</v>
      </c>
      <c r="BH24" s="41184">
        <f t="shared" si="8"/>
        <v>0</v>
      </c>
      <c r="BI24" s="41184">
        <f t="shared" si="8"/>
        <v>0</v>
      </c>
      <c r="BJ24" s="41184">
        <f t="shared" si="8"/>
        <v>0</v>
      </c>
      <c r="BK24" s="41184">
        <f t="shared" si="8"/>
        <v>0</v>
      </c>
      <c r="BL24" s="41184">
        <f t="shared" si="8"/>
        <v>0</v>
      </c>
      <c r="BM24" s="41184">
        <f t="shared" si="8"/>
        <v>0</v>
      </c>
      <c r="BN24" s="41184">
        <f t="shared" si="8"/>
        <v>0</v>
      </c>
      <c r="BO24" s="41184">
        <f t="shared" si="8"/>
        <v>0</v>
      </c>
      <c r="BP24" s="41184">
        <f t="shared" ref="BP24:CU24" si="9">SUM(BP21:BP23)</f>
        <v>0</v>
      </c>
      <c r="BQ24" s="41184">
        <f t="shared" si="9"/>
        <v>0</v>
      </c>
      <c r="BR24" s="41185">
        <f t="shared" si="9"/>
        <v>0</v>
      </c>
      <c r="BS24" s="41141"/>
      <c r="BT24" s="41160">
        <f>SUM(BT21:BT23)</f>
        <v>0</v>
      </c>
      <c r="BU24" s="41168"/>
    </row>
    <row r="25" spans="1:73" hidden="1" x14ac:dyDescent="0.25">
      <c r="A25" s="42297" t="s">
        <v>562</v>
      </c>
      <c r="B25" s="42258"/>
      <c r="C25" s="42258"/>
      <c r="D25" s="41188"/>
      <c r="E25" s="41188"/>
      <c r="F25" s="41188"/>
      <c r="G25" s="41188"/>
      <c r="H25" s="41188"/>
      <c r="I25" s="41188"/>
      <c r="J25" s="41188"/>
      <c r="K25" s="41188"/>
      <c r="L25" s="41188"/>
      <c r="M25" s="41188"/>
      <c r="N25" s="41188"/>
      <c r="O25" s="41188"/>
      <c r="P25" s="41188"/>
      <c r="Q25" s="41188"/>
      <c r="R25" s="41188"/>
      <c r="S25" s="41188"/>
      <c r="T25" s="41188"/>
      <c r="U25" s="41188"/>
      <c r="V25" s="41188"/>
      <c r="W25" s="41188"/>
      <c r="X25" s="41188"/>
      <c r="Y25" s="41188"/>
      <c r="Z25" s="41188"/>
      <c r="AA25" s="41188"/>
      <c r="AB25" s="41188"/>
      <c r="AC25" s="41188"/>
      <c r="AD25" s="41188"/>
      <c r="AE25" s="41188"/>
      <c r="AF25" s="41188"/>
      <c r="AG25" s="41188"/>
      <c r="AH25" s="41188"/>
      <c r="AI25" s="41188"/>
      <c r="AJ25" s="41188"/>
      <c r="AK25" s="41188"/>
      <c r="AL25" s="41188"/>
      <c r="AM25" s="41188"/>
      <c r="AN25" s="41188"/>
      <c r="AO25" s="41188"/>
      <c r="AP25" s="41188"/>
      <c r="AQ25" s="41188"/>
      <c r="AR25" s="41188"/>
      <c r="AS25" s="41188"/>
      <c r="AT25" s="41188"/>
      <c r="AU25" s="41188"/>
      <c r="AV25" s="41188"/>
      <c r="AW25" s="41188"/>
      <c r="AX25" s="41188"/>
      <c r="AY25" s="41188"/>
      <c r="AZ25" s="41188"/>
      <c r="BA25" s="41188"/>
      <c r="BB25" s="41188"/>
      <c r="BC25" s="41188"/>
      <c r="BD25" s="41188"/>
      <c r="BE25" s="41188"/>
      <c r="BF25" s="41188"/>
      <c r="BG25" s="41188"/>
      <c r="BH25" s="41188"/>
      <c r="BI25" s="41188"/>
      <c r="BJ25" s="41188"/>
      <c r="BK25" s="41188"/>
      <c r="BL25" s="41188"/>
      <c r="BM25" s="41188"/>
      <c r="BN25" s="41188"/>
      <c r="BO25" s="41188"/>
      <c r="BP25" s="41188"/>
      <c r="BQ25" s="41188"/>
      <c r="BR25" s="41188"/>
      <c r="BS25" s="41141"/>
      <c r="BT25" s="41160"/>
      <c r="BU25" s="41168"/>
    </row>
    <row r="26" spans="1:73" hidden="1" x14ac:dyDescent="0.25">
      <c r="A26" s="42298" t="s">
        <v>199</v>
      </c>
      <c r="B26" s="42267"/>
      <c r="C26" s="42268"/>
      <c r="D26" s="41161">
        <v>0</v>
      </c>
      <c r="E26" s="41161">
        <v>0</v>
      </c>
      <c r="F26" s="41162">
        <f>D26-E26</f>
        <v>0</v>
      </c>
      <c r="G26" s="41163">
        <f>D26</f>
        <v>0</v>
      </c>
      <c r="H26" s="41164">
        <f>MOV_PROVIMENTO_E_VACANCIA!$D$127+MOV_REDISTRIBUIÇÃO!$E$142</f>
        <v>0</v>
      </c>
      <c r="I26" s="41164">
        <f>MOV_PROVIMENTO_E_VACANCIA!$E$127+MOV_REDISTRIBUIÇÃO!$D$142</f>
        <v>0</v>
      </c>
      <c r="J26" s="41165">
        <f>E26+H26-I26</f>
        <v>0</v>
      </c>
      <c r="K26" s="41166">
        <f>G26-J26</f>
        <v>0</v>
      </c>
      <c r="L26" s="41163">
        <f>G26</f>
        <v>0</v>
      </c>
      <c r="M26" s="41164">
        <f>MOV_PROVIMENTO_E_VACANCIA!$F$127+MOV_REDISTRIBUIÇÃO!$G$142</f>
        <v>0</v>
      </c>
      <c r="N26" s="41164">
        <f>MOV_PROVIMENTO_E_VACANCIA!$G$127+MOV_REDISTRIBUIÇÃO!$F$142</f>
        <v>0</v>
      </c>
      <c r="O26" s="41165">
        <f>J26+M26-N26</f>
        <v>0</v>
      </c>
      <c r="P26" s="41166">
        <f>L26-O26</f>
        <v>0</v>
      </c>
      <c r="Q26" s="41163">
        <f>L26</f>
        <v>0</v>
      </c>
      <c r="R26" s="41164">
        <f>MOV_PROVIMENTO_E_VACANCIA!$H$127+MOV_REDISTRIBUIÇÃO!$I$142</f>
        <v>0</v>
      </c>
      <c r="S26" s="41164">
        <f>MOV_PROVIMENTO_E_VACANCIA!$I$127+MOV_REDISTRIBUIÇÃO!$H$142</f>
        <v>0</v>
      </c>
      <c r="T26" s="41165">
        <f>O26+R26-S26</f>
        <v>0</v>
      </c>
      <c r="U26" s="41166">
        <f>Q26-T26</f>
        <v>0</v>
      </c>
      <c r="V26" s="41163">
        <f>Q26</f>
        <v>0</v>
      </c>
      <c r="W26" s="41164">
        <f>MOV_PROVIMENTO_E_VACANCIA!$J$127+MOV_REDISTRIBUIÇÃO!$K$142</f>
        <v>0</v>
      </c>
      <c r="X26" s="41164">
        <f>MOV_PROVIMENTO_E_VACANCIA!$K$127+MOV_REDISTRIBUIÇÃO!$J$142</f>
        <v>0</v>
      </c>
      <c r="Y26" s="41165">
        <f>T26+W26-X26</f>
        <v>0</v>
      </c>
      <c r="Z26" s="41166">
        <f>V26-Y26</f>
        <v>0</v>
      </c>
      <c r="AA26" s="41163">
        <f>V26</f>
        <v>0</v>
      </c>
      <c r="AB26" s="41164">
        <f>MOV_PROVIMENTO_E_VACANCIA!$L$127+MOV_REDISTRIBUIÇÃO!$M$142</f>
        <v>0</v>
      </c>
      <c r="AC26" s="41164">
        <f>MOV_PROVIMENTO_E_VACANCIA!$M$127+MOV_REDISTRIBUIÇÃO!$L$142</f>
        <v>0</v>
      </c>
      <c r="AD26" s="41165">
        <f>Y26+AB26-AC26</f>
        <v>0</v>
      </c>
      <c r="AE26" s="41166">
        <f>AA26-AD26</f>
        <v>0</v>
      </c>
      <c r="AF26" s="41163">
        <f>AA26</f>
        <v>0</v>
      </c>
      <c r="AG26" s="41164">
        <f>MOV_PROVIMENTO_E_VACANCIA!$N$127+MOV_REDISTRIBUIÇÃO!$O$142</f>
        <v>0</v>
      </c>
      <c r="AH26" s="41164">
        <f>MOV_PROVIMENTO_E_VACANCIA!$O$127+MOV_REDISTRIBUIÇÃO!$N$142</f>
        <v>0</v>
      </c>
      <c r="AI26" s="41165">
        <f>AD26+AG26-AH26</f>
        <v>0</v>
      </c>
      <c r="AJ26" s="41166">
        <f>AF26-AI26</f>
        <v>0</v>
      </c>
      <c r="AK26" s="41163">
        <f>AF26</f>
        <v>0</v>
      </c>
      <c r="AL26" s="41164">
        <f>MOV_PROVIMENTO_E_VACANCIA!$P$127+MOV_REDISTRIBUIÇÃO!$Q$142</f>
        <v>0</v>
      </c>
      <c r="AM26" s="41164">
        <f>MOV_PROVIMENTO_E_VACANCIA!$Q$127+MOV_REDISTRIBUIÇÃO!$P$142</f>
        <v>0</v>
      </c>
      <c r="AN26" s="41165">
        <f>AI26+AL26-AM26</f>
        <v>0</v>
      </c>
      <c r="AO26" s="41166">
        <f>AK26-AN26</f>
        <v>0</v>
      </c>
      <c r="AP26" s="41163">
        <f>AK26</f>
        <v>0</v>
      </c>
      <c r="AQ26" s="41164">
        <f>MOV_PROVIMENTO_E_VACANCIA!$R$127+MOV_REDISTRIBUIÇÃO!$S$142</f>
        <v>0</v>
      </c>
      <c r="AR26" s="41164">
        <f>MOV_PROVIMENTO_E_VACANCIA!$S$127+MOV_REDISTRIBUIÇÃO!$R$142</f>
        <v>0</v>
      </c>
      <c r="AS26" s="41165">
        <f>AN26+AQ26-AR26</f>
        <v>0</v>
      </c>
      <c r="AT26" s="41166">
        <f>AP26-AS26</f>
        <v>0</v>
      </c>
      <c r="AU26" s="41163">
        <f>AP26</f>
        <v>0</v>
      </c>
      <c r="AV26" s="41164">
        <f>MOV_PROVIMENTO_E_VACANCIA!$T$127+MOV_REDISTRIBUIÇÃO!$U$142</f>
        <v>0</v>
      </c>
      <c r="AW26" s="41164">
        <f>MOV_PROVIMENTO_E_VACANCIA!$U$127+MOV_REDISTRIBUIÇÃO!$T$142</f>
        <v>0</v>
      </c>
      <c r="AX26" s="41165">
        <f>AS26+AV26-AW26</f>
        <v>0</v>
      </c>
      <c r="AY26" s="41166">
        <f>AU26-AX26</f>
        <v>0</v>
      </c>
      <c r="AZ26" s="41163">
        <f>AU26</f>
        <v>0</v>
      </c>
      <c r="BA26" s="41164">
        <f>MOV_PROVIMENTO_E_VACANCIA!$V$127+MOV_REDISTRIBUIÇÃO!$W$142</f>
        <v>0</v>
      </c>
      <c r="BB26" s="41164">
        <f>MOV_PROVIMENTO_E_VACANCIA!$W$127+MOV_REDISTRIBUIÇÃO!$V$142</f>
        <v>0</v>
      </c>
      <c r="BC26" s="41165">
        <f>AX26+BA26-BB26</f>
        <v>0</v>
      </c>
      <c r="BD26" s="41166">
        <f>AZ26-BC26</f>
        <v>0</v>
      </c>
      <c r="BE26" s="41163">
        <f>AZ26</f>
        <v>0</v>
      </c>
      <c r="BF26" s="41164">
        <f>MOV_PROVIMENTO_E_VACANCIA!$X$127+MOV_REDISTRIBUIÇÃO!$Y$142</f>
        <v>0</v>
      </c>
      <c r="BG26" s="41164">
        <f>MOV_PROVIMENTO_E_VACANCIA!$Y$127+MOV_REDISTRIBUIÇÃO!$X$142</f>
        <v>0</v>
      </c>
      <c r="BH26" s="41165">
        <f>BC26+BF26-BG26</f>
        <v>0</v>
      </c>
      <c r="BI26" s="41166">
        <f>BE26-BH26</f>
        <v>0</v>
      </c>
      <c r="BJ26" s="41163">
        <f>BE26</f>
        <v>0</v>
      </c>
      <c r="BK26" s="41164">
        <f>MOV_PROVIMENTO_E_VACANCIA!$Z$127+MOV_REDISTRIBUIÇÃO!$AA$142</f>
        <v>0</v>
      </c>
      <c r="BL26" s="41164">
        <f>MOV_PROVIMENTO_E_VACANCIA!$AA$127+MOV_REDISTRIBUIÇÃO!$Z$142</f>
        <v>0</v>
      </c>
      <c r="BM26" s="41165">
        <f>BH26+BK26-BL26</f>
        <v>0</v>
      </c>
      <c r="BN26" s="41166">
        <f>BJ26-BM26</f>
        <v>0</v>
      </c>
      <c r="BO26" s="41163">
        <f>BJ26</f>
        <v>0</v>
      </c>
      <c r="BP26" s="41165">
        <f>BM26</f>
        <v>0</v>
      </c>
      <c r="BQ26" s="41165">
        <f>BN26</f>
        <v>0</v>
      </c>
      <c r="BR26" s="41189">
        <v>0</v>
      </c>
      <c r="BS26" s="41141"/>
      <c r="BT26" s="41160">
        <f>BP26+BQ26</f>
        <v>0</v>
      </c>
      <c r="BU26" s="41168"/>
    </row>
    <row r="27" spans="1:73" hidden="1" x14ac:dyDescent="0.25">
      <c r="A27" s="42308" t="s">
        <v>200</v>
      </c>
      <c r="B27" s="42261"/>
      <c r="C27" s="42262"/>
      <c r="D27" s="41169">
        <v>0</v>
      </c>
      <c r="E27" s="41169">
        <v>0</v>
      </c>
      <c r="F27" s="41170">
        <f>D27-E27</f>
        <v>0</v>
      </c>
      <c r="G27" s="41171">
        <f>D27</f>
        <v>0</v>
      </c>
      <c r="H27" s="41172">
        <f>MOV_PROVIMENTO_E_VACANCIA!$D$141+MOV_REDISTRIBUIÇÃO!$E$158</f>
        <v>0</v>
      </c>
      <c r="I27" s="41172">
        <f>MOV_PROVIMENTO_E_VACANCIA!$E$141+MOV_REDISTRIBUIÇÃO!$D$158</f>
        <v>0</v>
      </c>
      <c r="J27" s="41173">
        <f>E27+H27-I27</f>
        <v>0</v>
      </c>
      <c r="K27" s="41174">
        <f>G27-J27</f>
        <v>0</v>
      </c>
      <c r="L27" s="41171">
        <f>G27</f>
        <v>0</v>
      </c>
      <c r="M27" s="41172">
        <f>MOV_PROVIMENTO_E_VACANCIA!$F$141+MOV_REDISTRIBUIÇÃO!$G$158</f>
        <v>0</v>
      </c>
      <c r="N27" s="41172">
        <f>MOV_PROVIMENTO_E_VACANCIA!$G$141+MOV_REDISTRIBUIÇÃO!$F$158</f>
        <v>0</v>
      </c>
      <c r="O27" s="41173">
        <f>J27+M27-N27</f>
        <v>0</v>
      </c>
      <c r="P27" s="41174">
        <f>L27-O27</f>
        <v>0</v>
      </c>
      <c r="Q27" s="41171">
        <f>L27</f>
        <v>0</v>
      </c>
      <c r="R27" s="41172">
        <f>MOV_PROVIMENTO_E_VACANCIA!$H$141+MOV_REDISTRIBUIÇÃO!$I$158</f>
        <v>0</v>
      </c>
      <c r="S27" s="41172">
        <f>MOV_PROVIMENTO_E_VACANCIA!$I$141+MOV_REDISTRIBUIÇÃO!$H$158</f>
        <v>0</v>
      </c>
      <c r="T27" s="41173">
        <f>O27+R27-S27</f>
        <v>0</v>
      </c>
      <c r="U27" s="41174">
        <f>Q27-T27</f>
        <v>0</v>
      </c>
      <c r="V27" s="41171">
        <f>Q27</f>
        <v>0</v>
      </c>
      <c r="W27" s="41172">
        <f>MOV_PROVIMENTO_E_VACANCIA!$J$141+MOV_REDISTRIBUIÇÃO!$K$158</f>
        <v>0</v>
      </c>
      <c r="X27" s="41172">
        <f>MOV_PROVIMENTO_E_VACANCIA!$K$141+MOV_REDISTRIBUIÇÃO!$J$158</f>
        <v>0</v>
      </c>
      <c r="Y27" s="41173">
        <f>T27+W27-X27</f>
        <v>0</v>
      </c>
      <c r="Z27" s="41174">
        <f>V27-Y27</f>
        <v>0</v>
      </c>
      <c r="AA27" s="41171">
        <f>V27</f>
        <v>0</v>
      </c>
      <c r="AB27" s="41172">
        <f>MOV_PROVIMENTO_E_VACANCIA!$L$141+MOV_REDISTRIBUIÇÃO!$M$158</f>
        <v>0</v>
      </c>
      <c r="AC27" s="41172">
        <f>MOV_PROVIMENTO_E_VACANCIA!$M$141+MOV_REDISTRIBUIÇÃO!$L$158</f>
        <v>0</v>
      </c>
      <c r="AD27" s="41173">
        <f>Y27+AB27-AC27</f>
        <v>0</v>
      </c>
      <c r="AE27" s="41174">
        <f>AA27-AD27</f>
        <v>0</v>
      </c>
      <c r="AF27" s="41171">
        <f>AA27</f>
        <v>0</v>
      </c>
      <c r="AG27" s="41172">
        <f>MOV_PROVIMENTO_E_VACANCIA!$N$141+MOV_REDISTRIBUIÇÃO!$O$158</f>
        <v>0</v>
      </c>
      <c r="AH27" s="41172">
        <f>MOV_PROVIMENTO_E_VACANCIA!$O$141+MOV_REDISTRIBUIÇÃO!$N$158</f>
        <v>0</v>
      </c>
      <c r="AI27" s="41173">
        <f>AD27+AG27-AH27</f>
        <v>0</v>
      </c>
      <c r="AJ27" s="41174">
        <f>AF27-AI27</f>
        <v>0</v>
      </c>
      <c r="AK27" s="41171">
        <f>AF27</f>
        <v>0</v>
      </c>
      <c r="AL27" s="41172">
        <f>MOV_PROVIMENTO_E_VACANCIA!$P$141+MOV_REDISTRIBUIÇÃO!$Q$158</f>
        <v>0</v>
      </c>
      <c r="AM27" s="41172">
        <f>MOV_PROVIMENTO_E_VACANCIA!$Q$141+MOV_REDISTRIBUIÇÃO!$P$158</f>
        <v>0</v>
      </c>
      <c r="AN27" s="41173">
        <f>AI27+AL27-AM27</f>
        <v>0</v>
      </c>
      <c r="AO27" s="41174">
        <f>AK27-AN27</f>
        <v>0</v>
      </c>
      <c r="AP27" s="41171">
        <f>AK27</f>
        <v>0</v>
      </c>
      <c r="AQ27" s="41172">
        <f>MOV_PROVIMENTO_E_VACANCIA!$R$141+MOV_REDISTRIBUIÇÃO!$S$158</f>
        <v>0</v>
      </c>
      <c r="AR27" s="41172">
        <f>MOV_PROVIMENTO_E_VACANCIA!$S$141+MOV_REDISTRIBUIÇÃO!$R$158</f>
        <v>0</v>
      </c>
      <c r="AS27" s="41173">
        <f>AN27+AQ27-AR27</f>
        <v>0</v>
      </c>
      <c r="AT27" s="41174">
        <f>AP27-AS27</f>
        <v>0</v>
      </c>
      <c r="AU27" s="41171">
        <f>AP27</f>
        <v>0</v>
      </c>
      <c r="AV27" s="41172">
        <f>MOV_PROVIMENTO_E_VACANCIA!$T$141+MOV_REDISTRIBUIÇÃO!$U$158</f>
        <v>0</v>
      </c>
      <c r="AW27" s="41172">
        <f>MOV_PROVIMENTO_E_VACANCIA!$U$141+MOV_REDISTRIBUIÇÃO!$T$158</f>
        <v>0</v>
      </c>
      <c r="AX27" s="41173">
        <f>AS27+AV27-AW27</f>
        <v>0</v>
      </c>
      <c r="AY27" s="41174">
        <f>AU27-AX27</f>
        <v>0</v>
      </c>
      <c r="AZ27" s="41171">
        <f>AU27</f>
        <v>0</v>
      </c>
      <c r="BA27" s="41172">
        <f>MOV_PROVIMENTO_E_VACANCIA!$V$141+MOV_REDISTRIBUIÇÃO!$W$158</f>
        <v>0</v>
      </c>
      <c r="BB27" s="41172">
        <f>MOV_PROVIMENTO_E_VACANCIA!$W$141+MOV_REDISTRIBUIÇÃO!$V$158</f>
        <v>0</v>
      </c>
      <c r="BC27" s="41173">
        <f>AX27+BA27-BB27</f>
        <v>0</v>
      </c>
      <c r="BD27" s="41174">
        <f>AZ27-BC27</f>
        <v>0</v>
      </c>
      <c r="BE27" s="41171">
        <f>AZ27</f>
        <v>0</v>
      </c>
      <c r="BF27" s="41172">
        <f>MOV_PROVIMENTO_E_VACANCIA!$X$141+MOV_REDISTRIBUIÇÃO!$Y$158</f>
        <v>0</v>
      </c>
      <c r="BG27" s="41172">
        <f>MOV_PROVIMENTO_E_VACANCIA!$Y$141+MOV_REDISTRIBUIÇÃO!$X$158</f>
        <v>0</v>
      </c>
      <c r="BH27" s="41173">
        <f>BC27+BF27-BG27</f>
        <v>0</v>
      </c>
      <c r="BI27" s="41174">
        <f>BE27-BH27</f>
        <v>0</v>
      </c>
      <c r="BJ27" s="41171">
        <f>BE27</f>
        <v>0</v>
      </c>
      <c r="BK27" s="41172">
        <f>MOV_PROVIMENTO_E_VACANCIA!$Z$141+MOV_REDISTRIBUIÇÃO!$AA$158</f>
        <v>0</v>
      </c>
      <c r="BL27" s="41172">
        <f>MOV_PROVIMENTO_E_VACANCIA!$AA$141+MOV_REDISTRIBUIÇÃO!$Z$158</f>
        <v>0</v>
      </c>
      <c r="BM27" s="41173">
        <f>BH27+BK27-BL27</f>
        <v>0</v>
      </c>
      <c r="BN27" s="41174">
        <f>BJ27-BM27</f>
        <v>0</v>
      </c>
      <c r="BO27" s="41175">
        <f>BJ27</f>
        <v>0</v>
      </c>
      <c r="BP27" s="41173">
        <f>BM27</f>
        <v>0</v>
      </c>
      <c r="BQ27" s="41173">
        <f>BN27</f>
        <v>0</v>
      </c>
      <c r="BR27" s="41189">
        <v>0</v>
      </c>
      <c r="BS27" s="41141"/>
      <c r="BT27" s="41160">
        <f>BP27+BQ27</f>
        <v>0</v>
      </c>
      <c r="BU27" s="41168"/>
    </row>
    <row r="28" spans="1:73" hidden="1" x14ac:dyDescent="0.25">
      <c r="A28" s="42309" t="s">
        <v>201</v>
      </c>
      <c r="B28" s="42310"/>
      <c r="C28" s="42311"/>
      <c r="D28" s="41190">
        <v>0</v>
      </c>
      <c r="E28" s="41190">
        <v>0</v>
      </c>
      <c r="F28" s="41190">
        <f>D28-E28</f>
        <v>0</v>
      </c>
      <c r="G28" s="41191">
        <v>0</v>
      </c>
      <c r="H28" s="41192">
        <v>0</v>
      </c>
      <c r="I28" s="41192">
        <v>0</v>
      </c>
      <c r="J28" s="41193">
        <v>0</v>
      </c>
      <c r="K28" s="41194">
        <v>0</v>
      </c>
      <c r="L28" s="41191">
        <v>0</v>
      </c>
      <c r="M28" s="41192">
        <v>0</v>
      </c>
      <c r="N28" s="41192">
        <v>0</v>
      </c>
      <c r="O28" s="41193">
        <v>0</v>
      </c>
      <c r="P28" s="41194">
        <v>0</v>
      </c>
      <c r="Q28" s="41191">
        <v>0</v>
      </c>
      <c r="R28" s="41192">
        <v>0</v>
      </c>
      <c r="S28" s="41192">
        <v>0</v>
      </c>
      <c r="T28" s="41193">
        <v>0</v>
      </c>
      <c r="U28" s="41194">
        <v>0</v>
      </c>
      <c r="V28" s="41191">
        <v>0</v>
      </c>
      <c r="W28" s="41192">
        <v>0</v>
      </c>
      <c r="X28" s="41192">
        <v>0</v>
      </c>
      <c r="Y28" s="41193">
        <v>0</v>
      </c>
      <c r="Z28" s="41194">
        <v>0</v>
      </c>
      <c r="AA28" s="41191">
        <v>0</v>
      </c>
      <c r="AB28" s="41192">
        <v>0</v>
      </c>
      <c r="AC28" s="41192">
        <v>0</v>
      </c>
      <c r="AD28" s="41193">
        <v>0</v>
      </c>
      <c r="AE28" s="41194">
        <v>0</v>
      </c>
      <c r="AF28" s="41191">
        <v>0</v>
      </c>
      <c r="AG28" s="41192">
        <v>0</v>
      </c>
      <c r="AH28" s="41192">
        <v>0</v>
      </c>
      <c r="AI28" s="41193">
        <v>0</v>
      </c>
      <c r="AJ28" s="41194">
        <v>0</v>
      </c>
      <c r="AK28" s="41191">
        <v>0</v>
      </c>
      <c r="AL28" s="41192">
        <v>0</v>
      </c>
      <c r="AM28" s="41192">
        <v>0</v>
      </c>
      <c r="AN28" s="41193">
        <v>0</v>
      </c>
      <c r="AO28" s="41194">
        <v>0</v>
      </c>
      <c r="AP28" s="41191">
        <v>0</v>
      </c>
      <c r="AQ28" s="41192">
        <v>0</v>
      </c>
      <c r="AR28" s="41192">
        <v>0</v>
      </c>
      <c r="AS28" s="41193">
        <v>0</v>
      </c>
      <c r="AT28" s="41194">
        <v>0</v>
      </c>
      <c r="AU28" s="41191">
        <v>0</v>
      </c>
      <c r="AV28" s="41192">
        <v>0</v>
      </c>
      <c r="AW28" s="41192">
        <v>0</v>
      </c>
      <c r="AX28" s="41193">
        <v>0</v>
      </c>
      <c r="AY28" s="41194">
        <v>0</v>
      </c>
      <c r="AZ28" s="41191">
        <v>0</v>
      </c>
      <c r="BA28" s="41192">
        <v>0</v>
      </c>
      <c r="BB28" s="41192">
        <v>0</v>
      </c>
      <c r="BC28" s="41193">
        <v>0</v>
      </c>
      <c r="BD28" s="41194">
        <v>0</v>
      </c>
      <c r="BE28" s="41191">
        <v>0</v>
      </c>
      <c r="BF28" s="41192">
        <v>0</v>
      </c>
      <c r="BG28" s="41192">
        <v>0</v>
      </c>
      <c r="BH28" s="41193">
        <v>0</v>
      </c>
      <c r="BI28" s="41194">
        <v>0</v>
      </c>
      <c r="BJ28" s="41191">
        <v>0</v>
      </c>
      <c r="BK28" s="41192">
        <v>0</v>
      </c>
      <c r="BL28" s="41192">
        <v>0</v>
      </c>
      <c r="BM28" s="41193">
        <v>0</v>
      </c>
      <c r="BN28" s="41194">
        <v>0</v>
      </c>
      <c r="BO28" s="41191">
        <v>0</v>
      </c>
      <c r="BP28" s="41193">
        <v>0</v>
      </c>
      <c r="BQ28" s="41193">
        <v>0</v>
      </c>
      <c r="BR28" s="41195">
        <v>0</v>
      </c>
      <c r="BS28" s="41141"/>
      <c r="BT28" s="41160">
        <f>BP28+BQ28</f>
        <v>0</v>
      </c>
      <c r="BU28" s="41168"/>
    </row>
    <row r="29" spans="1:73" hidden="1" x14ac:dyDescent="0.25">
      <c r="A29" s="42312" t="s">
        <v>563</v>
      </c>
      <c r="B29" s="42273"/>
      <c r="C29" s="42274"/>
      <c r="D29" s="41184">
        <f t="shared" ref="D29:AI29" si="10">SUM(D26:D28)</f>
        <v>0</v>
      </c>
      <c r="E29" s="41184">
        <f t="shared" si="10"/>
        <v>0</v>
      </c>
      <c r="F29" s="41184">
        <f t="shared" si="10"/>
        <v>0</v>
      </c>
      <c r="G29" s="41184">
        <f t="shared" si="10"/>
        <v>0</v>
      </c>
      <c r="H29" s="41184">
        <f t="shared" si="10"/>
        <v>0</v>
      </c>
      <c r="I29" s="41184">
        <f t="shared" si="10"/>
        <v>0</v>
      </c>
      <c r="J29" s="41184">
        <f t="shared" si="10"/>
        <v>0</v>
      </c>
      <c r="K29" s="41184">
        <f t="shared" si="10"/>
        <v>0</v>
      </c>
      <c r="L29" s="41184">
        <f t="shared" si="10"/>
        <v>0</v>
      </c>
      <c r="M29" s="41184">
        <f t="shared" si="10"/>
        <v>0</v>
      </c>
      <c r="N29" s="41184">
        <f t="shared" si="10"/>
        <v>0</v>
      </c>
      <c r="O29" s="41184">
        <f t="shared" si="10"/>
        <v>0</v>
      </c>
      <c r="P29" s="41184">
        <f t="shared" si="10"/>
        <v>0</v>
      </c>
      <c r="Q29" s="41184">
        <f t="shared" si="10"/>
        <v>0</v>
      </c>
      <c r="R29" s="41184">
        <f t="shared" si="10"/>
        <v>0</v>
      </c>
      <c r="S29" s="41184">
        <f t="shared" si="10"/>
        <v>0</v>
      </c>
      <c r="T29" s="41184">
        <f t="shared" si="10"/>
        <v>0</v>
      </c>
      <c r="U29" s="41184">
        <f t="shared" si="10"/>
        <v>0</v>
      </c>
      <c r="V29" s="41184">
        <f t="shared" si="10"/>
        <v>0</v>
      </c>
      <c r="W29" s="41184">
        <f t="shared" si="10"/>
        <v>0</v>
      </c>
      <c r="X29" s="41184">
        <f t="shared" si="10"/>
        <v>0</v>
      </c>
      <c r="Y29" s="41184">
        <f t="shared" si="10"/>
        <v>0</v>
      </c>
      <c r="Z29" s="41184">
        <f t="shared" si="10"/>
        <v>0</v>
      </c>
      <c r="AA29" s="41184">
        <f t="shared" si="10"/>
        <v>0</v>
      </c>
      <c r="AB29" s="41184">
        <f t="shared" si="10"/>
        <v>0</v>
      </c>
      <c r="AC29" s="41184">
        <f t="shared" si="10"/>
        <v>0</v>
      </c>
      <c r="AD29" s="41184">
        <f t="shared" si="10"/>
        <v>0</v>
      </c>
      <c r="AE29" s="41184">
        <f t="shared" si="10"/>
        <v>0</v>
      </c>
      <c r="AF29" s="41184">
        <f t="shared" si="10"/>
        <v>0</v>
      </c>
      <c r="AG29" s="41184">
        <f t="shared" si="10"/>
        <v>0</v>
      </c>
      <c r="AH29" s="41184">
        <f t="shared" si="10"/>
        <v>0</v>
      </c>
      <c r="AI29" s="41184">
        <f t="shared" si="10"/>
        <v>0</v>
      </c>
      <c r="AJ29" s="41184">
        <f t="shared" ref="AJ29:BO29" si="11">SUM(AJ26:AJ28)</f>
        <v>0</v>
      </c>
      <c r="AK29" s="41184">
        <f t="shared" si="11"/>
        <v>0</v>
      </c>
      <c r="AL29" s="41184">
        <f t="shared" si="11"/>
        <v>0</v>
      </c>
      <c r="AM29" s="41184">
        <f t="shared" si="11"/>
        <v>0</v>
      </c>
      <c r="AN29" s="41184">
        <f t="shared" si="11"/>
        <v>0</v>
      </c>
      <c r="AO29" s="41184">
        <f t="shared" si="11"/>
        <v>0</v>
      </c>
      <c r="AP29" s="41184">
        <f t="shared" si="11"/>
        <v>0</v>
      </c>
      <c r="AQ29" s="41184">
        <f t="shared" si="11"/>
        <v>0</v>
      </c>
      <c r="AR29" s="41184">
        <f t="shared" si="11"/>
        <v>0</v>
      </c>
      <c r="AS29" s="41184">
        <f t="shared" si="11"/>
        <v>0</v>
      </c>
      <c r="AT29" s="41184">
        <f t="shared" si="11"/>
        <v>0</v>
      </c>
      <c r="AU29" s="41184">
        <f t="shared" si="11"/>
        <v>0</v>
      </c>
      <c r="AV29" s="41184">
        <f t="shared" si="11"/>
        <v>0</v>
      </c>
      <c r="AW29" s="41184">
        <f t="shared" si="11"/>
        <v>0</v>
      </c>
      <c r="AX29" s="41184">
        <f t="shared" si="11"/>
        <v>0</v>
      </c>
      <c r="AY29" s="41184">
        <f t="shared" si="11"/>
        <v>0</v>
      </c>
      <c r="AZ29" s="41184">
        <f t="shared" si="11"/>
        <v>0</v>
      </c>
      <c r="BA29" s="41184">
        <f t="shared" si="11"/>
        <v>0</v>
      </c>
      <c r="BB29" s="41184">
        <f t="shared" si="11"/>
        <v>0</v>
      </c>
      <c r="BC29" s="41184">
        <f t="shared" si="11"/>
        <v>0</v>
      </c>
      <c r="BD29" s="41184">
        <f t="shared" si="11"/>
        <v>0</v>
      </c>
      <c r="BE29" s="41184">
        <f t="shared" si="11"/>
        <v>0</v>
      </c>
      <c r="BF29" s="41184">
        <f t="shared" si="11"/>
        <v>0</v>
      </c>
      <c r="BG29" s="41184">
        <f t="shared" si="11"/>
        <v>0</v>
      </c>
      <c r="BH29" s="41184">
        <f t="shared" si="11"/>
        <v>0</v>
      </c>
      <c r="BI29" s="41184">
        <f t="shared" si="11"/>
        <v>0</v>
      </c>
      <c r="BJ29" s="41184">
        <f t="shared" si="11"/>
        <v>0</v>
      </c>
      <c r="BK29" s="41184">
        <f t="shared" si="11"/>
        <v>0</v>
      </c>
      <c r="BL29" s="41184">
        <f t="shared" si="11"/>
        <v>0</v>
      </c>
      <c r="BM29" s="41184">
        <f t="shared" si="11"/>
        <v>0</v>
      </c>
      <c r="BN29" s="41184">
        <f t="shared" si="11"/>
        <v>0</v>
      </c>
      <c r="BO29" s="41184">
        <f t="shared" si="11"/>
        <v>0</v>
      </c>
      <c r="BP29" s="41184">
        <f t="shared" ref="BP29:CU29" si="12">SUM(BP26:BP28)</f>
        <v>0</v>
      </c>
      <c r="BQ29" s="41184">
        <f t="shared" si="12"/>
        <v>0</v>
      </c>
      <c r="BR29" s="41185">
        <f t="shared" si="12"/>
        <v>0</v>
      </c>
      <c r="BS29" s="41141"/>
      <c r="BT29" s="41160">
        <f>SUM(BT26:BT28)</f>
        <v>0</v>
      </c>
      <c r="BU29" s="41168"/>
    </row>
    <row r="30" spans="1:73" hidden="1" x14ac:dyDescent="0.25">
      <c r="A30" s="42297" t="s">
        <v>564</v>
      </c>
      <c r="B30" s="42258"/>
      <c r="C30" s="42258"/>
      <c r="D30" s="41188"/>
      <c r="E30" s="41188"/>
      <c r="F30" s="41188"/>
      <c r="G30" s="41188"/>
      <c r="H30" s="41188"/>
      <c r="I30" s="41188"/>
      <c r="J30" s="41188"/>
      <c r="K30" s="41188"/>
      <c r="L30" s="41188"/>
      <c r="M30" s="41188"/>
      <c r="N30" s="41188"/>
      <c r="O30" s="41188"/>
      <c r="P30" s="41188"/>
      <c r="Q30" s="41188"/>
      <c r="R30" s="41188"/>
      <c r="S30" s="41188"/>
      <c r="T30" s="41188"/>
      <c r="U30" s="41188"/>
      <c r="V30" s="41188"/>
      <c r="W30" s="41188"/>
      <c r="X30" s="41188"/>
      <c r="Y30" s="41188"/>
      <c r="Z30" s="41188"/>
      <c r="AA30" s="41188"/>
      <c r="AB30" s="41188"/>
      <c r="AC30" s="41188"/>
      <c r="AD30" s="41188"/>
      <c r="AE30" s="41188"/>
      <c r="AF30" s="41188"/>
      <c r="AG30" s="41188"/>
      <c r="AH30" s="41188"/>
      <c r="AI30" s="41188"/>
      <c r="AJ30" s="41188"/>
      <c r="AK30" s="41188"/>
      <c r="AL30" s="41188"/>
      <c r="AM30" s="41188"/>
      <c r="AN30" s="41188"/>
      <c r="AO30" s="41188"/>
      <c r="AP30" s="41188"/>
      <c r="AQ30" s="41188"/>
      <c r="AR30" s="41188"/>
      <c r="AS30" s="41188"/>
      <c r="AT30" s="41188"/>
      <c r="AU30" s="41188"/>
      <c r="AV30" s="41188"/>
      <c r="AW30" s="41188"/>
      <c r="AX30" s="41188"/>
      <c r="AY30" s="41188"/>
      <c r="AZ30" s="41188"/>
      <c r="BA30" s="41188"/>
      <c r="BB30" s="41188"/>
      <c r="BC30" s="41188"/>
      <c r="BD30" s="41188"/>
      <c r="BE30" s="41188"/>
      <c r="BF30" s="41188"/>
      <c r="BG30" s="41188"/>
      <c r="BH30" s="41188"/>
      <c r="BI30" s="41188"/>
      <c r="BJ30" s="41188"/>
      <c r="BK30" s="41188"/>
      <c r="BL30" s="41188"/>
      <c r="BM30" s="41188"/>
      <c r="BN30" s="41188"/>
      <c r="BO30" s="41188"/>
      <c r="BP30" s="41188"/>
      <c r="BQ30" s="41188"/>
      <c r="BR30" s="41188"/>
      <c r="BS30" s="41141"/>
      <c r="BT30" s="41160"/>
      <c r="BU30" s="41168"/>
    </row>
    <row r="31" spans="1:73" hidden="1" x14ac:dyDescent="0.25">
      <c r="A31" s="42298" t="s">
        <v>199</v>
      </c>
      <c r="B31" s="42267"/>
      <c r="C31" s="42268"/>
      <c r="D31" s="41161">
        <v>0</v>
      </c>
      <c r="E31" s="41161">
        <v>0</v>
      </c>
      <c r="F31" s="41162">
        <f>D31-E31</f>
        <v>0</v>
      </c>
      <c r="G31" s="41163">
        <f>D31</f>
        <v>0</v>
      </c>
      <c r="H31" s="41164">
        <f>MOV_PROVIMENTO_E_VACANCIA!$D$157+MOV_REDISTRIBUIÇÃO!$E$176</f>
        <v>0</v>
      </c>
      <c r="I31" s="41164">
        <f>MOV_PROVIMENTO_E_VACANCIA!$E$157+MOV_REDISTRIBUIÇÃO!$D$176</f>
        <v>0</v>
      </c>
      <c r="J31" s="41165">
        <f>E31+H31-I31</f>
        <v>0</v>
      </c>
      <c r="K31" s="41166">
        <f>G31-J31</f>
        <v>0</v>
      </c>
      <c r="L31" s="41163">
        <f>G31</f>
        <v>0</v>
      </c>
      <c r="M31" s="41164">
        <f>MOV_PROVIMENTO_E_VACANCIA!$F$157+MOV_REDISTRIBUIÇÃO!$G$176</f>
        <v>0</v>
      </c>
      <c r="N31" s="41164">
        <f>MOV_PROVIMENTO_E_VACANCIA!$G$157+MOV_REDISTRIBUIÇÃO!$F$176</f>
        <v>0</v>
      </c>
      <c r="O31" s="41165">
        <f>J31+M31-N31</f>
        <v>0</v>
      </c>
      <c r="P31" s="41166">
        <f>L31-O31</f>
        <v>0</v>
      </c>
      <c r="Q31" s="41163">
        <f>L31</f>
        <v>0</v>
      </c>
      <c r="R31" s="41164">
        <f>MOV_PROVIMENTO_E_VACANCIA!$H$157+MOV_REDISTRIBUIÇÃO!$I$176</f>
        <v>0</v>
      </c>
      <c r="S31" s="41164">
        <f>MOV_PROVIMENTO_E_VACANCIA!$I$157+MOV_REDISTRIBUIÇÃO!$H$176</f>
        <v>0</v>
      </c>
      <c r="T31" s="41165">
        <f>O31+R31-S31</f>
        <v>0</v>
      </c>
      <c r="U31" s="41166">
        <f>Q31-T31</f>
        <v>0</v>
      </c>
      <c r="V31" s="41163">
        <f>Q31</f>
        <v>0</v>
      </c>
      <c r="W31" s="41164">
        <f>MOV_PROVIMENTO_E_VACANCIA!$J$157+MOV_REDISTRIBUIÇÃO!$K$176</f>
        <v>0</v>
      </c>
      <c r="X31" s="41164">
        <f>MOV_PROVIMENTO_E_VACANCIA!$K$157+MOV_REDISTRIBUIÇÃO!$J$176</f>
        <v>0</v>
      </c>
      <c r="Y31" s="41165">
        <f>T31+W31-X31</f>
        <v>0</v>
      </c>
      <c r="Z31" s="41166">
        <f>V31-Y31</f>
        <v>0</v>
      </c>
      <c r="AA31" s="41163">
        <f>V31</f>
        <v>0</v>
      </c>
      <c r="AB31" s="41164">
        <f>MOV_PROVIMENTO_E_VACANCIA!$L$157+MOV_REDISTRIBUIÇÃO!$M$176</f>
        <v>0</v>
      </c>
      <c r="AC31" s="41164">
        <f>MOV_PROVIMENTO_E_VACANCIA!$M$157+MOV_REDISTRIBUIÇÃO!$L$176</f>
        <v>0</v>
      </c>
      <c r="AD31" s="41165">
        <f>Y31+AB31-AC31</f>
        <v>0</v>
      </c>
      <c r="AE31" s="41166">
        <f>AA31-AD31</f>
        <v>0</v>
      </c>
      <c r="AF31" s="41163">
        <f>AA31</f>
        <v>0</v>
      </c>
      <c r="AG31" s="41164">
        <f>MOV_PROVIMENTO_E_VACANCIA!$N$157+MOV_REDISTRIBUIÇÃO!$O$176</f>
        <v>0</v>
      </c>
      <c r="AH31" s="41164">
        <f>MOV_PROVIMENTO_E_VACANCIA!$O$157+MOV_REDISTRIBUIÇÃO!$N$176</f>
        <v>0</v>
      </c>
      <c r="AI31" s="41165">
        <f>AD31+AG31-AH31</f>
        <v>0</v>
      </c>
      <c r="AJ31" s="41166">
        <f>AF31-AI31</f>
        <v>0</v>
      </c>
      <c r="AK31" s="41163">
        <f>AF31</f>
        <v>0</v>
      </c>
      <c r="AL31" s="41164">
        <f>MOV_PROVIMENTO_E_VACANCIA!$P$157+MOV_REDISTRIBUIÇÃO!$Q$176</f>
        <v>0</v>
      </c>
      <c r="AM31" s="41164">
        <f>MOV_PROVIMENTO_E_VACANCIA!$Q$157+MOV_REDISTRIBUIÇÃO!$P$176</f>
        <v>0</v>
      </c>
      <c r="AN31" s="41165">
        <f>AI31+AL31-AM31</f>
        <v>0</v>
      </c>
      <c r="AO31" s="41166">
        <f>AK31-AN31</f>
        <v>0</v>
      </c>
      <c r="AP31" s="41163">
        <f>AK31</f>
        <v>0</v>
      </c>
      <c r="AQ31" s="41164">
        <f>MOV_PROVIMENTO_E_VACANCIA!$R$157+MOV_REDISTRIBUIÇÃO!$S$176</f>
        <v>0</v>
      </c>
      <c r="AR31" s="41164">
        <f>MOV_PROVIMENTO_E_VACANCIA!$S$157+MOV_REDISTRIBUIÇÃO!$R$176</f>
        <v>0</v>
      </c>
      <c r="AS31" s="41165">
        <f>AN31+AQ31-AR31</f>
        <v>0</v>
      </c>
      <c r="AT31" s="41166">
        <f>AP31-AS31</f>
        <v>0</v>
      </c>
      <c r="AU31" s="41163">
        <f>AP31</f>
        <v>0</v>
      </c>
      <c r="AV31" s="41164">
        <f>MOV_PROVIMENTO_E_VACANCIA!$T$157+MOV_REDISTRIBUIÇÃO!$U$176</f>
        <v>0</v>
      </c>
      <c r="AW31" s="41164">
        <f>MOV_PROVIMENTO_E_VACANCIA!$U$157+MOV_REDISTRIBUIÇÃO!$T$176</f>
        <v>0</v>
      </c>
      <c r="AX31" s="41165">
        <f>AS31+AV31-AW31</f>
        <v>0</v>
      </c>
      <c r="AY31" s="41166">
        <f>AU31-AX31</f>
        <v>0</v>
      </c>
      <c r="AZ31" s="41163">
        <f>AU31</f>
        <v>0</v>
      </c>
      <c r="BA31" s="41164">
        <f>MOV_PROVIMENTO_E_VACANCIA!$V$157+MOV_REDISTRIBUIÇÃO!$W$176</f>
        <v>0</v>
      </c>
      <c r="BB31" s="41164">
        <f>MOV_PROVIMENTO_E_VACANCIA!$W$157+MOV_REDISTRIBUIÇÃO!$V$176</f>
        <v>0</v>
      </c>
      <c r="BC31" s="41165">
        <f>AX31+BA31-BB31</f>
        <v>0</v>
      </c>
      <c r="BD31" s="41166">
        <f>AZ31-BC31</f>
        <v>0</v>
      </c>
      <c r="BE31" s="41163">
        <f>AZ31</f>
        <v>0</v>
      </c>
      <c r="BF31" s="41164">
        <f>MOV_PROVIMENTO_E_VACANCIA!$X$157+MOV_REDISTRIBUIÇÃO!$Y$176</f>
        <v>0</v>
      </c>
      <c r="BG31" s="41164">
        <f>MOV_PROVIMENTO_E_VACANCIA!$Y$157+MOV_REDISTRIBUIÇÃO!$X$176</f>
        <v>0</v>
      </c>
      <c r="BH31" s="41165">
        <f>BC31+BF31-BG31</f>
        <v>0</v>
      </c>
      <c r="BI31" s="41166">
        <f>BE31-BH31</f>
        <v>0</v>
      </c>
      <c r="BJ31" s="41163">
        <f>BE31</f>
        <v>0</v>
      </c>
      <c r="BK31" s="41164">
        <f>MOV_PROVIMENTO_E_VACANCIA!$Z$157+MOV_REDISTRIBUIÇÃO!$AA$176</f>
        <v>0</v>
      </c>
      <c r="BL31" s="41164">
        <f>MOV_PROVIMENTO_E_VACANCIA!$AA$157+MOV_REDISTRIBUIÇÃO!$Z$176</f>
        <v>0</v>
      </c>
      <c r="BM31" s="41165">
        <f>BH31+BK31-BL31</f>
        <v>0</v>
      </c>
      <c r="BN31" s="41166">
        <f>BJ31-BM31</f>
        <v>0</v>
      </c>
      <c r="BO31" s="41163">
        <f>BJ31</f>
        <v>0</v>
      </c>
      <c r="BP31" s="41165">
        <f>BM31</f>
        <v>0</v>
      </c>
      <c r="BQ31" s="41165">
        <f>BN31</f>
        <v>0</v>
      </c>
      <c r="BR31" s="41189">
        <v>0</v>
      </c>
      <c r="BS31" s="41141"/>
      <c r="BT31" s="41160">
        <f>BP31+BQ31</f>
        <v>0</v>
      </c>
      <c r="BU31" s="41168"/>
    </row>
    <row r="32" spans="1:73" hidden="1" x14ac:dyDescent="0.25">
      <c r="A32" s="42308" t="s">
        <v>200</v>
      </c>
      <c r="B32" s="42261"/>
      <c r="C32" s="42262"/>
      <c r="D32" s="41169">
        <v>0</v>
      </c>
      <c r="E32" s="41169">
        <v>0</v>
      </c>
      <c r="F32" s="41170">
        <f>D32-E32</f>
        <v>0</v>
      </c>
      <c r="G32" s="41171">
        <f>D32</f>
        <v>0</v>
      </c>
      <c r="H32" s="41172">
        <f>MOV_PROVIMENTO_E_VACANCIA!$D$171+MOV_REDISTRIBUIÇÃO!$E$192</f>
        <v>0</v>
      </c>
      <c r="I32" s="41172">
        <f>MOV_PROVIMENTO_E_VACANCIA!$E$171+MOV_REDISTRIBUIÇÃO!$D$192</f>
        <v>0</v>
      </c>
      <c r="J32" s="41173">
        <f>E32+H32-I32</f>
        <v>0</v>
      </c>
      <c r="K32" s="41174">
        <f>G32-J32</f>
        <v>0</v>
      </c>
      <c r="L32" s="41171">
        <f>G32</f>
        <v>0</v>
      </c>
      <c r="M32" s="41172">
        <f>MOV_PROVIMENTO_E_VACANCIA!$F$171+MOV_REDISTRIBUIÇÃO!$G$192</f>
        <v>0</v>
      </c>
      <c r="N32" s="41172">
        <f>MOV_PROVIMENTO_E_VACANCIA!$G$171+MOV_REDISTRIBUIÇÃO!$F$192</f>
        <v>0</v>
      </c>
      <c r="O32" s="41173">
        <f>J32+M32-N32</f>
        <v>0</v>
      </c>
      <c r="P32" s="41174">
        <f>L32-O32</f>
        <v>0</v>
      </c>
      <c r="Q32" s="41171">
        <f>L32</f>
        <v>0</v>
      </c>
      <c r="R32" s="41172">
        <f>MOV_PROVIMENTO_E_VACANCIA!$H$171+MOV_REDISTRIBUIÇÃO!$I$192</f>
        <v>0</v>
      </c>
      <c r="S32" s="41172">
        <f>MOV_PROVIMENTO_E_VACANCIA!$I$171+MOV_REDISTRIBUIÇÃO!$H$192</f>
        <v>0</v>
      </c>
      <c r="T32" s="41173">
        <f>O32+R32-S32</f>
        <v>0</v>
      </c>
      <c r="U32" s="41174">
        <f>Q32-T32</f>
        <v>0</v>
      </c>
      <c r="V32" s="41171">
        <f>Q32</f>
        <v>0</v>
      </c>
      <c r="W32" s="41172">
        <f>MOV_PROVIMENTO_E_VACANCIA!$J$171+MOV_REDISTRIBUIÇÃO!$K$192</f>
        <v>0</v>
      </c>
      <c r="X32" s="41172">
        <f>MOV_PROVIMENTO_E_VACANCIA!$K$171+MOV_REDISTRIBUIÇÃO!$J$192</f>
        <v>0</v>
      </c>
      <c r="Y32" s="41173">
        <f>T32+W32-X32</f>
        <v>0</v>
      </c>
      <c r="Z32" s="41174">
        <f>V32-Y32</f>
        <v>0</v>
      </c>
      <c r="AA32" s="41171">
        <f>V32</f>
        <v>0</v>
      </c>
      <c r="AB32" s="41172">
        <f>MOV_PROVIMENTO_E_VACANCIA!$L$171+MOV_REDISTRIBUIÇÃO!$M$192</f>
        <v>0</v>
      </c>
      <c r="AC32" s="41172">
        <f>MOV_PROVIMENTO_E_VACANCIA!$M$171+MOV_REDISTRIBUIÇÃO!$L$192</f>
        <v>0</v>
      </c>
      <c r="AD32" s="41173">
        <f>Y32+AB32-AC32</f>
        <v>0</v>
      </c>
      <c r="AE32" s="41174">
        <f>AA32-AD32</f>
        <v>0</v>
      </c>
      <c r="AF32" s="41171">
        <f>AA32</f>
        <v>0</v>
      </c>
      <c r="AG32" s="41172">
        <f>MOV_PROVIMENTO_E_VACANCIA!$N$171+MOV_REDISTRIBUIÇÃO!$O$192</f>
        <v>0</v>
      </c>
      <c r="AH32" s="41172">
        <f>MOV_PROVIMENTO_E_VACANCIA!$O$171+MOV_REDISTRIBUIÇÃO!$N$192</f>
        <v>0</v>
      </c>
      <c r="AI32" s="41173">
        <f>AD32+AG32-AH32</f>
        <v>0</v>
      </c>
      <c r="AJ32" s="41174">
        <f>AF32-AI32</f>
        <v>0</v>
      </c>
      <c r="AK32" s="41171">
        <f>AF32</f>
        <v>0</v>
      </c>
      <c r="AL32" s="41172">
        <f>MOV_PROVIMENTO_E_VACANCIA!$P$171+MOV_REDISTRIBUIÇÃO!$Q$192</f>
        <v>0</v>
      </c>
      <c r="AM32" s="41172">
        <f>MOV_PROVIMENTO_E_VACANCIA!$Q$171+MOV_REDISTRIBUIÇÃO!$P$192</f>
        <v>0</v>
      </c>
      <c r="AN32" s="41173">
        <f>AI32+AL32-AM32</f>
        <v>0</v>
      </c>
      <c r="AO32" s="41174">
        <f>AK32-AN32</f>
        <v>0</v>
      </c>
      <c r="AP32" s="41171">
        <f>AK32</f>
        <v>0</v>
      </c>
      <c r="AQ32" s="41172">
        <f>MOV_PROVIMENTO_E_VACANCIA!$R$171+MOV_REDISTRIBUIÇÃO!$S$192</f>
        <v>0</v>
      </c>
      <c r="AR32" s="41172">
        <f>MOV_PROVIMENTO_E_VACANCIA!$S$171+MOV_REDISTRIBUIÇÃO!$R$192</f>
        <v>0</v>
      </c>
      <c r="AS32" s="41173">
        <f>AN32+AQ32-AR32</f>
        <v>0</v>
      </c>
      <c r="AT32" s="41174">
        <f>AP32-AS32</f>
        <v>0</v>
      </c>
      <c r="AU32" s="41171">
        <f>AP32</f>
        <v>0</v>
      </c>
      <c r="AV32" s="41172">
        <f>MOV_PROVIMENTO_E_VACANCIA!$T$171+MOV_REDISTRIBUIÇÃO!$U$192</f>
        <v>0</v>
      </c>
      <c r="AW32" s="41172">
        <f>MOV_PROVIMENTO_E_VACANCIA!$U$171+MOV_REDISTRIBUIÇÃO!$T$192</f>
        <v>0</v>
      </c>
      <c r="AX32" s="41173">
        <f>AS32+AV32-AW32</f>
        <v>0</v>
      </c>
      <c r="AY32" s="41174">
        <f>AU32-AX32</f>
        <v>0</v>
      </c>
      <c r="AZ32" s="41171">
        <f>AU32</f>
        <v>0</v>
      </c>
      <c r="BA32" s="41172">
        <f>MOV_PROVIMENTO_E_VACANCIA!$V$171+MOV_REDISTRIBUIÇÃO!$W$192</f>
        <v>0</v>
      </c>
      <c r="BB32" s="41172">
        <f>MOV_PROVIMENTO_E_VACANCIA!$W$171+MOV_REDISTRIBUIÇÃO!$V$192</f>
        <v>0</v>
      </c>
      <c r="BC32" s="41173">
        <f>AX32+BA32-BB32</f>
        <v>0</v>
      </c>
      <c r="BD32" s="41174">
        <f>AZ32-BC32</f>
        <v>0</v>
      </c>
      <c r="BE32" s="41171">
        <f>AZ32</f>
        <v>0</v>
      </c>
      <c r="BF32" s="41172">
        <f>MOV_PROVIMENTO_E_VACANCIA!$X$171+MOV_REDISTRIBUIÇÃO!$Y$192</f>
        <v>0</v>
      </c>
      <c r="BG32" s="41172">
        <f>MOV_PROVIMENTO_E_VACANCIA!$Y$171+MOV_REDISTRIBUIÇÃO!$X$192</f>
        <v>0</v>
      </c>
      <c r="BH32" s="41173">
        <f>BC32+BF32-BG32</f>
        <v>0</v>
      </c>
      <c r="BI32" s="41174">
        <f>BE32-BH32</f>
        <v>0</v>
      </c>
      <c r="BJ32" s="41171">
        <f>BE32</f>
        <v>0</v>
      </c>
      <c r="BK32" s="41172">
        <f>MOV_PROVIMENTO_E_VACANCIA!$Z$171+MOV_REDISTRIBUIÇÃO!$AA$192</f>
        <v>0</v>
      </c>
      <c r="BL32" s="41172">
        <f>MOV_PROVIMENTO_E_VACANCIA!$AA$171+MOV_REDISTRIBUIÇÃO!$Z$192</f>
        <v>0</v>
      </c>
      <c r="BM32" s="41173">
        <f>BH32+BK32-BL32</f>
        <v>0</v>
      </c>
      <c r="BN32" s="41174">
        <f>BJ32-BM32</f>
        <v>0</v>
      </c>
      <c r="BO32" s="41175">
        <f>BJ32</f>
        <v>0</v>
      </c>
      <c r="BP32" s="41173">
        <f>BM32</f>
        <v>0</v>
      </c>
      <c r="BQ32" s="41173">
        <f>BN32</f>
        <v>0</v>
      </c>
      <c r="BR32" s="41189">
        <v>0</v>
      </c>
      <c r="BS32" s="41141"/>
      <c r="BT32" s="41160">
        <f>BP32+BQ32</f>
        <v>0</v>
      </c>
      <c r="BU32" s="41168"/>
    </row>
    <row r="33" spans="1:73" hidden="1" x14ac:dyDescent="0.25">
      <c r="A33" s="42309" t="s">
        <v>201</v>
      </c>
      <c r="B33" s="42310"/>
      <c r="C33" s="42311"/>
      <c r="D33" s="41190">
        <v>0</v>
      </c>
      <c r="E33" s="41190">
        <v>0</v>
      </c>
      <c r="F33" s="41190">
        <f>D33-E33</f>
        <v>0</v>
      </c>
      <c r="G33" s="41191">
        <v>0</v>
      </c>
      <c r="H33" s="41192">
        <v>0</v>
      </c>
      <c r="I33" s="41192">
        <v>0</v>
      </c>
      <c r="J33" s="41193">
        <v>0</v>
      </c>
      <c r="K33" s="41194">
        <v>0</v>
      </c>
      <c r="L33" s="41191">
        <v>0</v>
      </c>
      <c r="M33" s="41192">
        <v>0</v>
      </c>
      <c r="N33" s="41192">
        <v>0</v>
      </c>
      <c r="O33" s="41193">
        <v>0</v>
      </c>
      <c r="P33" s="41194">
        <v>0</v>
      </c>
      <c r="Q33" s="41191">
        <v>0</v>
      </c>
      <c r="R33" s="41192">
        <v>0</v>
      </c>
      <c r="S33" s="41192">
        <v>0</v>
      </c>
      <c r="T33" s="41193">
        <v>0</v>
      </c>
      <c r="U33" s="41194">
        <v>0</v>
      </c>
      <c r="V33" s="41191">
        <v>0</v>
      </c>
      <c r="W33" s="41192">
        <v>0</v>
      </c>
      <c r="X33" s="41192">
        <v>0</v>
      </c>
      <c r="Y33" s="41193">
        <v>0</v>
      </c>
      <c r="Z33" s="41194">
        <v>0</v>
      </c>
      <c r="AA33" s="41191">
        <v>0</v>
      </c>
      <c r="AB33" s="41192">
        <v>0</v>
      </c>
      <c r="AC33" s="41192">
        <v>0</v>
      </c>
      <c r="AD33" s="41193">
        <v>0</v>
      </c>
      <c r="AE33" s="41194">
        <v>0</v>
      </c>
      <c r="AF33" s="41191">
        <v>0</v>
      </c>
      <c r="AG33" s="41192">
        <v>0</v>
      </c>
      <c r="AH33" s="41192">
        <v>0</v>
      </c>
      <c r="AI33" s="41193">
        <v>0</v>
      </c>
      <c r="AJ33" s="41194">
        <v>0</v>
      </c>
      <c r="AK33" s="41191">
        <v>0</v>
      </c>
      <c r="AL33" s="41192">
        <v>0</v>
      </c>
      <c r="AM33" s="41192">
        <v>0</v>
      </c>
      <c r="AN33" s="41193">
        <v>0</v>
      </c>
      <c r="AO33" s="41194">
        <v>0</v>
      </c>
      <c r="AP33" s="41191">
        <v>0</v>
      </c>
      <c r="AQ33" s="41192">
        <v>0</v>
      </c>
      <c r="AR33" s="41192">
        <v>0</v>
      </c>
      <c r="AS33" s="41193">
        <v>0</v>
      </c>
      <c r="AT33" s="41194">
        <v>0</v>
      </c>
      <c r="AU33" s="41191">
        <v>0</v>
      </c>
      <c r="AV33" s="41192">
        <v>0</v>
      </c>
      <c r="AW33" s="41192">
        <v>0</v>
      </c>
      <c r="AX33" s="41193">
        <v>0</v>
      </c>
      <c r="AY33" s="41194">
        <v>0</v>
      </c>
      <c r="AZ33" s="41191">
        <v>0</v>
      </c>
      <c r="BA33" s="41192">
        <v>0</v>
      </c>
      <c r="BB33" s="41192">
        <v>0</v>
      </c>
      <c r="BC33" s="41193">
        <v>0</v>
      </c>
      <c r="BD33" s="41194">
        <v>0</v>
      </c>
      <c r="BE33" s="41191">
        <v>0</v>
      </c>
      <c r="BF33" s="41192">
        <v>0</v>
      </c>
      <c r="BG33" s="41192">
        <v>0</v>
      </c>
      <c r="BH33" s="41193">
        <v>0</v>
      </c>
      <c r="BI33" s="41194">
        <v>0</v>
      </c>
      <c r="BJ33" s="41191">
        <v>0</v>
      </c>
      <c r="BK33" s="41192">
        <v>0</v>
      </c>
      <c r="BL33" s="41192">
        <v>0</v>
      </c>
      <c r="BM33" s="41193">
        <v>0</v>
      </c>
      <c r="BN33" s="41194">
        <v>0</v>
      </c>
      <c r="BO33" s="41191">
        <v>0</v>
      </c>
      <c r="BP33" s="41193">
        <v>0</v>
      </c>
      <c r="BQ33" s="41193">
        <v>0</v>
      </c>
      <c r="BR33" s="41195">
        <v>0</v>
      </c>
      <c r="BS33" s="41141"/>
      <c r="BT33" s="41160">
        <f>BP33+BQ33</f>
        <v>0</v>
      </c>
      <c r="BU33" s="41168"/>
    </row>
    <row r="34" spans="1:73" hidden="1" x14ac:dyDescent="0.25">
      <c r="A34" s="42312" t="s">
        <v>565</v>
      </c>
      <c r="B34" s="42273"/>
      <c r="C34" s="42274"/>
      <c r="D34" s="41184">
        <f t="shared" ref="D34:AI34" si="13">SUM(D31:D33)</f>
        <v>0</v>
      </c>
      <c r="E34" s="41184">
        <f t="shared" si="13"/>
        <v>0</v>
      </c>
      <c r="F34" s="41184">
        <f t="shared" si="13"/>
        <v>0</v>
      </c>
      <c r="G34" s="41184">
        <f t="shared" si="13"/>
        <v>0</v>
      </c>
      <c r="H34" s="41184">
        <f t="shared" si="13"/>
        <v>0</v>
      </c>
      <c r="I34" s="41184">
        <f t="shared" si="13"/>
        <v>0</v>
      </c>
      <c r="J34" s="41184">
        <f t="shared" si="13"/>
        <v>0</v>
      </c>
      <c r="K34" s="41184">
        <f t="shared" si="13"/>
        <v>0</v>
      </c>
      <c r="L34" s="41184">
        <f t="shared" si="13"/>
        <v>0</v>
      </c>
      <c r="M34" s="41184">
        <f t="shared" si="13"/>
        <v>0</v>
      </c>
      <c r="N34" s="41184">
        <f t="shared" si="13"/>
        <v>0</v>
      </c>
      <c r="O34" s="41184">
        <f t="shared" si="13"/>
        <v>0</v>
      </c>
      <c r="P34" s="41184">
        <f t="shared" si="13"/>
        <v>0</v>
      </c>
      <c r="Q34" s="41184">
        <f t="shared" si="13"/>
        <v>0</v>
      </c>
      <c r="R34" s="41184">
        <f t="shared" si="13"/>
        <v>0</v>
      </c>
      <c r="S34" s="41184">
        <f t="shared" si="13"/>
        <v>0</v>
      </c>
      <c r="T34" s="41184">
        <f t="shared" si="13"/>
        <v>0</v>
      </c>
      <c r="U34" s="41184">
        <f t="shared" si="13"/>
        <v>0</v>
      </c>
      <c r="V34" s="41184">
        <f t="shared" si="13"/>
        <v>0</v>
      </c>
      <c r="W34" s="41184">
        <f t="shared" si="13"/>
        <v>0</v>
      </c>
      <c r="X34" s="41184">
        <f t="shared" si="13"/>
        <v>0</v>
      </c>
      <c r="Y34" s="41184">
        <f t="shared" si="13"/>
        <v>0</v>
      </c>
      <c r="Z34" s="41184">
        <f t="shared" si="13"/>
        <v>0</v>
      </c>
      <c r="AA34" s="41184">
        <f t="shared" si="13"/>
        <v>0</v>
      </c>
      <c r="AB34" s="41184">
        <f t="shared" si="13"/>
        <v>0</v>
      </c>
      <c r="AC34" s="41184">
        <f t="shared" si="13"/>
        <v>0</v>
      </c>
      <c r="AD34" s="41184">
        <f t="shared" si="13"/>
        <v>0</v>
      </c>
      <c r="AE34" s="41184">
        <f t="shared" si="13"/>
        <v>0</v>
      </c>
      <c r="AF34" s="41184">
        <f t="shared" si="13"/>
        <v>0</v>
      </c>
      <c r="AG34" s="41184">
        <f t="shared" si="13"/>
        <v>0</v>
      </c>
      <c r="AH34" s="41184">
        <f t="shared" si="13"/>
        <v>0</v>
      </c>
      <c r="AI34" s="41184">
        <f t="shared" si="13"/>
        <v>0</v>
      </c>
      <c r="AJ34" s="41184">
        <f t="shared" ref="AJ34:BO34" si="14">SUM(AJ31:AJ33)</f>
        <v>0</v>
      </c>
      <c r="AK34" s="41184">
        <f t="shared" si="14"/>
        <v>0</v>
      </c>
      <c r="AL34" s="41184">
        <f t="shared" si="14"/>
        <v>0</v>
      </c>
      <c r="AM34" s="41184">
        <f t="shared" si="14"/>
        <v>0</v>
      </c>
      <c r="AN34" s="41184">
        <f t="shared" si="14"/>
        <v>0</v>
      </c>
      <c r="AO34" s="41184">
        <f t="shared" si="14"/>
        <v>0</v>
      </c>
      <c r="AP34" s="41184">
        <f t="shared" si="14"/>
        <v>0</v>
      </c>
      <c r="AQ34" s="41184">
        <f t="shared" si="14"/>
        <v>0</v>
      </c>
      <c r="AR34" s="41184">
        <f t="shared" si="14"/>
        <v>0</v>
      </c>
      <c r="AS34" s="41184">
        <f t="shared" si="14"/>
        <v>0</v>
      </c>
      <c r="AT34" s="41184">
        <f t="shared" si="14"/>
        <v>0</v>
      </c>
      <c r="AU34" s="41184">
        <f t="shared" si="14"/>
        <v>0</v>
      </c>
      <c r="AV34" s="41184">
        <f t="shared" si="14"/>
        <v>0</v>
      </c>
      <c r="AW34" s="41184">
        <f t="shared" si="14"/>
        <v>0</v>
      </c>
      <c r="AX34" s="41184">
        <f t="shared" si="14"/>
        <v>0</v>
      </c>
      <c r="AY34" s="41184">
        <f t="shared" si="14"/>
        <v>0</v>
      </c>
      <c r="AZ34" s="41184">
        <f t="shared" si="14"/>
        <v>0</v>
      </c>
      <c r="BA34" s="41184">
        <f t="shared" si="14"/>
        <v>0</v>
      </c>
      <c r="BB34" s="41184">
        <f t="shared" si="14"/>
        <v>0</v>
      </c>
      <c r="BC34" s="41184">
        <f t="shared" si="14"/>
        <v>0</v>
      </c>
      <c r="BD34" s="41184">
        <f t="shared" si="14"/>
        <v>0</v>
      </c>
      <c r="BE34" s="41184">
        <f t="shared" si="14"/>
        <v>0</v>
      </c>
      <c r="BF34" s="41184">
        <f t="shared" si="14"/>
        <v>0</v>
      </c>
      <c r="BG34" s="41184">
        <f t="shared" si="14"/>
        <v>0</v>
      </c>
      <c r="BH34" s="41184">
        <f t="shared" si="14"/>
        <v>0</v>
      </c>
      <c r="BI34" s="41184">
        <f t="shared" si="14"/>
        <v>0</v>
      </c>
      <c r="BJ34" s="41184">
        <f t="shared" si="14"/>
        <v>0</v>
      </c>
      <c r="BK34" s="41184">
        <f t="shared" si="14"/>
        <v>0</v>
      </c>
      <c r="BL34" s="41184">
        <f t="shared" si="14"/>
        <v>0</v>
      </c>
      <c r="BM34" s="41184">
        <f t="shared" si="14"/>
        <v>0</v>
      </c>
      <c r="BN34" s="41184">
        <f t="shared" si="14"/>
        <v>0</v>
      </c>
      <c r="BO34" s="41184">
        <f t="shared" si="14"/>
        <v>0</v>
      </c>
      <c r="BP34" s="41184">
        <f t="shared" ref="BP34:CU34" si="15">SUM(BP31:BP33)</f>
        <v>0</v>
      </c>
      <c r="BQ34" s="41184">
        <f t="shared" si="15"/>
        <v>0</v>
      </c>
      <c r="BR34" s="41185">
        <f t="shared" si="15"/>
        <v>0</v>
      </c>
      <c r="BS34" s="41141"/>
      <c r="BT34" s="41160">
        <f>SUM(BT31:BT33)</f>
        <v>0</v>
      </c>
      <c r="BU34" s="41168"/>
    </row>
    <row r="35" spans="1:73" hidden="1" x14ac:dyDescent="0.25">
      <c r="A35" s="42297" t="s">
        <v>566</v>
      </c>
      <c r="B35" s="42258"/>
      <c r="C35" s="42258"/>
      <c r="D35" s="41188"/>
      <c r="E35" s="41188"/>
      <c r="F35" s="41188"/>
      <c r="G35" s="41188"/>
      <c r="H35" s="41188"/>
      <c r="I35" s="41188"/>
      <c r="J35" s="41188"/>
      <c r="K35" s="41188"/>
      <c r="L35" s="41188"/>
      <c r="M35" s="41188"/>
      <c r="N35" s="41188"/>
      <c r="O35" s="41188"/>
      <c r="P35" s="41188"/>
      <c r="Q35" s="41188"/>
      <c r="R35" s="41188"/>
      <c r="S35" s="41188"/>
      <c r="T35" s="41188"/>
      <c r="U35" s="41188"/>
      <c r="V35" s="41188"/>
      <c r="W35" s="41188"/>
      <c r="X35" s="41188"/>
      <c r="Y35" s="41188"/>
      <c r="Z35" s="41188"/>
      <c r="AA35" s="41188"/>
      <c r="AB35" s="41188"/>
      <c r="AC35" s="41188"/>
      <c r="AD35" s="41188"/>
      <c r="AE35" s="41188"/>
      <c r="AF35" s="41188"/>
      <c r="AG35" s="41188"/>
      <c r="AH35" s="41188"/>
      <c r="AI35" s="41188"/>
      <c r="AJ35" s="41188"/>
      <c r="AK35" s="41188"/>
      <c r="AL35" s="41188"/>
      <c r="AM35" s="41188"/>
      <c r="AN35" s="41188"/>
      <c r="AO35" s="41188"/>
      <c r="AP35" s="41188"/>
      <c r="AQ35" s="41188"/>
      <c r="AR35" s="41188"/>
      <c r="AS35" s="41188"/>
      <c r="AT35" s="41188"/>
      <c r="AU35" s="41188"/>
      <c r="AV35" s="41188"/>
      <c r="AW35" s="41188"/>
      <c r="AX35" s="41188"/>
      <c r="AY35" s="41188"/>
      <c r="AZ35" s="41188"/>
      <c r="BA35" s="41188"/>
      <c r="BB35" s="41188"/>
      <c r="BC35" s="41188"/>
      <c r="BD35" s="41188"/>
      <c r="BE35" s="41188"/>
      <c r="BF35" s="41188"/>
      <c r="BG35" s="41188"/>
      <c r="BH35" s="41188"/>
      <c r="BI35" s="41188"/>
      <c r="BJ35" s="41188"/>
      <c r="BK35" s="41188"/>
      <c r="BL35" s="41188"/>
      <c r="BM35" s="41188"/>
      <c r="BN35" s="41188"/>
      <c r="BO35" s="41188"/>
      <c r="BP35" s="41188"/>
      <c r="BQ35" s="41188"/>
      <c r="BR35" s="41188"/>
      <c r="BS35" s="41141"/>
      <c r="BT35" s="41160"/>
      <c r="BU35" s="41168"/>
    </row>
    <row r="36" spans="1:73" hidden="1" x14ac:dyDescent="0.25">
      <c r="A36" s="42298" t="s">
        <v>199</v>
      </c>
      <c r="B36" s="42267"/>
      <c r="C36" s="42268"/>
      <c r="D36" s="41161">
        <v>0</v>
      </c>
      <c r="E36" s="41161">
        <v>0</v>
      </c>
      <c r="F36" s="41162">
        <f>D36-E36</f>
        <v>0</v>
      </c>
      <c r="G36" s="41163">
        <f>D36</f>
        <v>0</v>
      </c>
      <c r="H36" s="41164">
        <f>MOV_PROVIMENTO_E_VACANCIA!$D$187+MOV_REDISTRIBUIÇÃO!$E$210</f>
        <v>0</v>
      </c>
      <c r="I36" s="41164">
        <f>MOV_PROVIMENTO_E_VACANCIA!$E$187+MOV_REDISTRIBUIÇÃO!$D$210</f>
        <v>0</v>
      </c>
      <c r="J36" s="41165">
        <f>E36+H36-I36</f>
        <v>0</v>
      </c>
      <c r="K36" s="41166">
        <f>G36-J36</f>
        <v>0</v>
      </c>
      <c r="L36" s="41163">
        <f>G36</f>
        <v>0</v>
      </c>
      <c r="M36" s="41164">
        <f>MOV_PROVIMENTO_E_VACANCIA!$F$187+MOV_REDISTRIBUIÇÃO!$G$210</f>
        <v>0</v>
      </c>
      <c r="N36" s="41164">
        <f>MOV_PROVIMENTO_E_VACANCIA!$G$187+MOV_REDISTRIBUIÇÃO!$F$210</f>
        <v>0</v>
      </c>
      <c r="O36" s="41165">
        <f>J36+M36-N36</f>
        <v>0</v>
      </c>
      <c r="P36" s="41166">
        <f>L36-O36</f>
        <v>0</v>
      </c>
      <c r="Q36" s="41163">
        <f>L36</f>
        <v>0</v>
      </c>
      <c r="R36" s="41164">
        <f>MOV_PROVIMENTO_E_VACANCIA!$H$187+MOV_REDISTRIBUIÇÃO!$I$210</f>
        <v>0</v>
      </c>
      <c r="S36" s="41164">
        <f>MOV_PROVIMENTO_E_VACANCIA!$I$187+MOV_REDISTRIBUIÇÃO!$H$210</f>
        <v>0</v>
      </c>
      <c r="T36" s="41165">
        <f>O36+R36-S36</f>
        <v>0</v>
      </c>
      <c r="U36" s="41166">
        <f>Q36-T36</f>
        <v>0</v>
      </c>
      <c r="V36" s="41163">
        <f>Q36</f>
        <v>0</v>
      </c>
      <c r="W36" s="41164">
        <f>MOV_PROVIMENTO_E_VACANCIA!$J$187+MOV_REDISTRIBUIÇÃO!$K$210</f>
        <v>0</v>
      </c>
      <c r="X36" s="41164">
        <f>MOV_PROVIMENTO_E_VACANCIA!$K$187+MOV_REDISTRIBUIÇÃO!$J$210</f>
        <v>0</v>
      </c>
      <c r="Y36" s="41165">
        <f>T36+W36-X36</f>
        <v>0</v>
      </c>
      <c r="Z36" s="41166">
        <f>V36-Y36</f>
        <v>0</v>
      </c>
      <c r="AA36" s="41163">
        <f>V36</f>
        <v>0</v>
      </c>
      <c r="AB36" s="41164">
        <f>MOV_PROVIMENTO_E_VACANCIA!$L$187+MOV_REDISTRIBUIÇÃO!$M$210</f>
        <v>0</v>
      </c>
      <c r="AC36" s="41164">
        <f>MOV_PROVIMENTO_E_VACANCIA!$M$187+MOV_REDISTRIBUIÇÃO!$L$210</f>
        <v>0</v>
      </c>
      <c r="AD36" s="41165">
        <f>Y36+AB36-AC36</f>
        <v>0</v>
      </c>
      <c r="AE36" s="41166">
        <f>AA36-AD36</f>
        <v>0</v>
      </c>
      <c r="AF36" s="41163">
        <f>AA36</f>
        <v>0</v>
      </c>
      <c r="AG36" s="41164">
        <f>MOV_PROVIMENTO_E_VACANCIA!$N$187+MOV_REDISTRIBUIÇÃO!$O$210</f>
        <v>0</v>
      </c>
      <c r="AH36" s="41164">
        <f>MOV_PROVIMENTO_E_VACANCIA!$O$187+MOV_REDISTRIBUIÇÃO!$N$210</f>
        <v>0</v>
      </c>
      <c r="AI36" s="41165">
        <f>AD36+AG36-AH36</f>
        <v>0</v>
      </c>
      <c r="AJ36" s="41166">
        <f>AF36-AI36</f>
        <v>0</v>
      </c>
      <c r="AK36" s="41163">
        <f>AF36</f>
        <v>0</v>
      </c>
      <c r="AL36" s="41164">
        <f>MOV_PROVIMENTO_E_VACANCIA!$P$187+MOV_REDISTRIBUIÇÃO!$Q$210</f>
        <v>0</v>
      </c>
      <c r="AM36" s="41164">
        <f>MOV_PROVIMENTO_E_VACANCIA!$Q$187+MOV_REDISTRIBUIÇÃO!$P$210</f>
        <v>0</v>
      </c>
      <c r="AN36" s="41165">
        <f>AI36+AL36-AM36</f>
        <v>0</v>
      </c>
      <c r="AO36" s="41166">
        <f>AK36-AN36</f>
        <v>0</v>
      </c>
      <c r="AP36" s="41163">
        <f>AK36</f>
        <v>0</v>
      </c>
      <c r="AQ36" s="41164">
        <f>MOV_PROVIMENTO_E_VACANCIA!$R$187+MOV_REDISTRIBUIÇÃO!$S$210</f>
        <v>0</v>
      </c>
      <c r="AR36" s="41164">
        <f>MOV_PROVIMENTO_E_VACANCIA!$S$187+MOV_REDISTRIBUIÇÃO!$R$210</f>
        <v>0</v>
      </c>
      <c r="AS36" s="41165">
        <f>AN36+AQ36-AR36</f>
        <v>0</v>
      </c>
      <c r="AT36" s="41166">
        <f>AP36-AS36</f>
        <v>0</v>
      </c>
      <c r="AU36" s="41163">
        <f>AP36</f>
        <v>0</v>
      </c>
      <c r="AV36" s="41164">
        <f>MOV_PROVIMENTO_E_VACANCIA!$T$187+MOV_REDISTRIBUIÇÃO!$U$210</f>
        <v>0</v>
      </c>
      <c r="AW36" s="41164">
        <f>MOV_PROVIMENTO_E_VACANCIA!$U$187+MOV_REDISTRIBUIÇÃO!$T$210</f>
        <v>0</v>
      </c>
      <c r="AX36" s="41165">
        <f>AS36+AV36-AW36</f>
        <v>0</v>
      </c>
      <c r="AY36" s="41166">
        <f>AU36-AX36</f>
        <v>0</v>
      </c>
      <c r="AZ36" s="41163">
        <f>AU36</f>
        <v>0</v>
      </c>
      <c r="BA36" s="41164">
        <f>MOV_PROVIMENTO_E_VACANCIA!$V$187+MOV_REDISTRIBUIÇÃO!$W$210</f>
        <v>0</v>
      </c>
      <c r="BB36" s="41164">
        <f>MOV_PROVIMENTO_E_VACANCIA!$W$187+MOV_REDISTRIBUIÇÃO!$V$210</f>
        <v>0</v>
      </c>
      <c r="BC36" s="41165">
        <f>AX36+BA36-BB36</f>
        <v>0</v>
      </c>
      <c r="BD36" s="41166">
        <f>AZ36-BC36</f>
        <v>0</v>
      </c>
      <c r="BE36" s="41163">
        <f>AZ36</f>
        <v>0</v>
      </c>
      <c r="BF36" s="41164">
        <f>MOV_PROVIMENTO_E_VACANCIA!$X$187+MOV_REDISTRIBUIÇÃO!$Y$210</f>
        <v>0</v>
      </c>
      <c r="BG36" s="41164">
        <f>MOV_PROVIMENTO_E_VACANCIA!$Y$187+MOV_REDISTRIBUIÇÃO!$X$210</f>
        <v>0</v>
      </c>
      <c r="BH36" s="41165">
        <f>BC36+BF36-BG36</f>
        <v>0</v>
      </c>
      <c r="BI36" s="41166">
        <f>BE36-BH36</f>
        <v>0</v>
      </c>
      <c r="BJ36" s="41163">
        <f>BE36</f>
        <v>0</v>
      </c>
      <c r="BK36" s="41164">
        <f>MOV_PROVIMENTO_E_VACANCIA!$Z$187+MOV_REDISTRIBUIÇÃO!$AA$210</f>
        <v>0</v>
      </c>
      <c r="BL36" s="41164">
        <f>MOV_PROVIMENTO_E_VACANCIA!$AA$187+MOV_REDISTRIBUIÇÃO!$Z$210</f>
        <v>0</v>
      </c>
      <c r="BM36" s="41165">
        <f>BH36+BK36-BL36</f>
        <v>0</v>
      </c>
      <c r="BN36" s="41166">
        <f>BJ36-BM36</f>
        <v>0</v>
      </c>
      <c r="BO36" s="41163">
        <f>BJ36</f>
        <v>0</v>
      </c>
      <c r="BP36" s="41165">
        <f>BM36</f>
        <v>0</v>
      </c>
      <c r="BQ36" s="41165">
        <f>BN36</f>
        <v>0</v>
      </c>
      <c r="BR36" s="41189">
        <v>0</v>
      </c>
      <c r="BS36" s="41141"/>
      <c r="BT36" s="41160">
        <f>BP36+BQ36</f>
        <v>0</v>
      </c>
      <c r="BU36" s="41168"/>
    </row>
    <row r="37" spans="1:73" hidden="1" x14ac:dyDescent="0.25">
      <c r="A37" s="42308" t="s">
        <v>200</v>
      </c>
      <c r="B37" s="42261"/>
      <c r="C37" s="42262"/>
      <c r="D37" s="41169">
        <v>0</v>
      </c>
      <c r="E37" s="41169">
        <v>0</v>
      </c>
      <c r="F37" s="41170">
        <f>D37-E37</f>
        <v>0</v>
      </c>
      <c r="G37" s="41171">
        <f>D37</f>
        <v>0</v>
      </c>
      <c r="H37" s="41172">
        <f>MOV_PROVIMENTO_E_VACANCIA!$D$201+MOV_REDISTRIBUIÇÃO!$E$226</f>
        <v>0</v>
      </c>
      <c r="I37" s="41172">
        <f>MOV_PROVIMENTO_E_VACANCIA!$E$201+MOV_REDISTRIBUIÇÃO!$D$226</f>
        <v>0</v>
      </c>
      <c r="J37" s="41173">
        <f>E37+H37-I37</f>
        <v>0</v>
      </c>
      <c r="K37" s="41174">
        <f>G37-J37</f>
        <v>0</v>
      </c>
      <c r="L37" s="41171">
        <f>G37</f>
        <v>0</v>
      </c>
      <c r="M37" s="41172">
        <f>MOV_PROVIMENTO_E_VACANCIA!$F$201+MOV_REDISTRIBUIÇÃO!$G$226</f>
        <v>0</v>
      </c>
      <c r="N37" s="41172">
        <f>MOV_PROVIMENTO_E_VACANCIA!$G$201+MOV_REDISTRIBUIÇÃO!$F$226</f>
        <v>0</v>
      </c>
      <c r="O37" s="41173">
        <f>J37+M37-N37</f>
        <v>0</v>
      </c>
      <c r="P37" s="41174">
        <f>L37-O37</f>
        <v>0</v>
      </c>
      <c r="Q37" s="41171">
        <f>L37</f>
        <v>0</v>
      </c>
      <c r="R37" s="41172">
        <f>MOV_PROVIMENTO_E_VACANCIA!$H$201+MOV_REDISTRIBUIÇÃO!$I$226</f>
        <v>0</v>
      </c>
      <c r="S37" s="41172">
        <f>MOV_PROVIMENTO_E_VACANCIA!$I$201+MOV_REDISTRIBUIÇÃO!$H$226</f>
        <v>0</v>
      </c>
      <c r="T37" s="41173">
        <f>O37+R37-S37</f>
        <v>0</v>
      </c>
      <c r="U37" s="41174">
        <f>Q37-T37</f>
        <v>0</v>
      </c>
      <c r="V37" s="41171">
        <f>Q37</f>
        <v>0</v>
      </c>
      <c r="W37" s="41172">
        <f>MOV_PROVIMENTO_E_VACANCIA!$J$201+MOV_REDISTRIBUIÇÃO!$K$226</f>
        <v>0</v>
      </c>
      <c r="X37" s="41172">
        <f>MOV_PROVIMENTO_E_VACANCIA!$K$201+MOV_REDISTRIBUIÇÃO!$J$226</f>
        <v>0</v>
      </c>
      <c r="Y37" s="41173">
        <f>T37+W37-X37</f>
        <v>0</v>
      </c>
      <c r="Z37" s="41174">
        <f>V37-Y37</f>
        <v>0</v>
      </c>
      <c r="AA37" s="41171">
        <f>V37</f>
        <v>0</v>
      </c>
      <c r="AB37" s="41172">
        <f>MOV_PROVIMENTO_E_VACANCIA!$L$201+MOV_REDISTRIBUIÇÃO!$M$226</f>
        <v>0</v>
      </c>
      <c r="AC37" s="41172">
        <f>MOV_PROVIMENTO_E_VACANCIA!$M$201+MOV_REDISTRIBUIÇÃO!$L$226</f>
        <v>0</v>
      </c>
      <c r="AD37" s="41173">
        <f>Y37+AB37-AC37</f>
        <v>0</v>
      </c>
      <c r="AE37" s="41174">
        <f>AA37-AD37</f>
        <v>0</v>
      </c>
      <c r="AF37" s="41171">
        <f>AA37</f>
        <v>0</v>
      </c>
      <c r="AG37" s="41172">
        <f>MOV_PROVIMENTO_E_VACANCIA!$N$201+MOV_REDISTRIBUIÇÃO!$O$226</f>
        <v>0</v>
      </c>
      <c r="AH37" s="41172">
        <f>MOV_PROVIMENTO_E_VACANCIA!$O$201+MOV_REDISTRIBUIÇÃO!$N$226</f>
        <v>0</v>
      </c>
      <c r="AI37" s="41173">
        <f>AD37+AG37-AH37</f>
        <v>0</v>
      </c>
      <c r="AJ37" s="41174">
        <f>AF37-AI37</f>
        <v>0</v>
      </c>
      <c r="AK37" s="41171">
        <f>AF37</f>
        <v>0</v>
      </c>
      <c r="AL37" s="41172">
        <f>MOV_PROVIMENTO_E_VACANCIA!$P$201+MOV_REDISTRIBUIÇÃO!$Q$226</f>
        <v>0</v>
      </c>
      <c r="AM37" s="41172">
        <f>MOV_PROVIMENTO_E_VACANCIA!$Q$201+MOV_REDISTRIBUIÇÃO!$P$226</f>
        <v>0</v>
      </c>
      <c r="AN37" s="41173">
        <f>AI37+AL37-AM37</f>
        <v>0</v>
      </c>
      <c r="AO37" s="41174">
        <f>AK37-AN37</f>
        <v>0</v>
      </c>
      <c r="AP37" s="41171">
        <f>AK37</f>
        <v>0</v>
      </c>
      <c r="AQ37" s="41172">
        <f>MOV_PROVIMENTO_E_VACANCIA!$R$201+MOV_REDISTRIBUIÇÃO!$S$226</f>
        <v>0</v>
      </c>
      <c r="AR37" s="41172">
        <f>MOV_PROVIMENTO_E_VACANCIA!$S$201+MOV_REDISTRIBUIÇÃO!$R$226</f>
        <v>0</v>
      </c>
      <c r="AS37" s="41173">
        <f>AN37+AQ37-AR37</f>
        <v>0</v>
      </c>
      <c r="AT37" s="41174">
        <f>AP37-AS37</f>
        <v>0</v>
      </c>
      <c r="AU37" s="41171">
        <f>AP37</f>
        <v>0</v>
      </c>
      <c r="AV37" s="41172">
        <f>MOV_PROVIMENTO_E_VACANCIA!$T$201+MOV_REDISTRIBUIÇÃO!$U$226</f>
        <v>0</v>
      </c>
      <c r="AW37" s="41172">
        <f>MOV_PROVIMENTO_E_VACANCIA!$U$201+MOV_REDISTRIBUIÇÃO!$T$226</f>
        <v>0</v>
      </c>
      <c r="AX37" s="41173">
        <f>AS37+AV37-AW37</f>
        <v>0</v>
      </c>
      <c r="AY37" s="41174">
        <f>AU37-AX37</f>
        <v>0</v>
      </c>
      <c r="AZ37" s="41171">
        <f>AU37</f>
        <v>0</v>
      </c>
      <c r="BA37" s="41172">
        <f>MOV_PROVIMENTO_E_VACANCIA!$V$201+MOV_REDISTRIBUIÇÃO!$W$226</f>
        <v>0</v>
      </c>
      <c r="BB37" s="41172">
        <f>MOV_PROVIMENTO_E_VACANCIA!$W$201+MOV_REDISTRIBUIÇÃO!$V$226</f>
        <v>0</v>
      </c>
      <c r="BC37" s="41173">
        <f>AX37+BA37-BB37</f>
        <v>0</v>
      </c>
      <c r="BD37" s="41174">
        <f>AZ37-BC37</f>
        <v>0</v>
      </c>
      <c r="BE37" s="41171">
        <f>AZ37</f>
        <v>0</v>
      </c>
      <c r="BF37" s="41172">
        <f>MOV_PROVIMENTO_E_VACANCIA!$X$201+MOV_REDISTRIBUIÇÃO!$Y$226</f>
        <v>0</v>
      </c>
      <c r="BG37" s="41172">
        <f>MOV_PROVIMENTO_E_VACANCIA!$Y$201+MOV_REDISTRIBUIÇÃO!$X$226</f>
        <v>0</v>
      </c>
      <c r="BH37" s="41173">
        <f>BC37+BF37-BG37</f>
        <v>0</v>
      </c>
      <c r="BI37" s="41174">
        <f>BE37-BH37</f>
        <v>0</v>
      </c>
      <c r="BJ37" s="41171">
        <f>BE37</f>
        <v>0</v>
      </c>
      <c r="BK37" s="41172">
        <f>MOV_PROVIMENTO_E_VACANCIA!$Z$201+MOV_REDISTRIBUIÇÃO!$AA$226</f>
        <v>0</v>
      </c>
      <c r="BL37" s="41172">
        <f>MOV_PROVIMENTO_E_VACANCIA!$AA$201+MOV_REDISTRIBUIÇÃO!$Z$226</f>
        <v>0</v>
      </c>
      <c r="BM37" s="41173">
        <f>BH37+BK37-BL37</f>
        <v>0</v>
      </c>
      <c r="BN37" s="41174">
        <f>BJ37-BM37</f>
        <v>0</v>
      </c>
      <c r="BO37" s="41175">
        <f>BJ37</f>
        <v>0</v>
      </c>
      <c r="BP37" s="41173">
        <f>BM37</f>
        <v>0</v>
      </c>
      <c r="BQ37" s="41173">
        <f>BN37</f>
        <v>0</v>
      </c>
      <c r="BR37" s="41189">
        <v>0</v>
      </c>
      <c r="BS37" s="41141"/>
      <c r="BT37" s="41160">
        <f>BP37+BQ37</f>
        <v>0</v>
      </c>
      <c r="BU37" s="41168"/>
    </row>
    <row r="38" spans="1:73" hidden="1" x14ac:dyDescent="0.25">
      <c r="A38" s="42309" t="s">
        <v>201</v>
      </c>
      <c r="B38" s="42310"/>
      <c r="C38" s="42311"/>
      <c r="D38" s="41190">
        <v>0</v>
      </c>
      <c r="E38" s="41190">
        <v>0</v>
      </c>
      <c r="F38" s="41190">
        <f>D38-E38</f>
        <v>0</v>
      </c>
      <c r="G38" s="41191">
        <v>0</v>
      </c>
      <c r="H38" s="41192">
        <v>0</v>
      </c>
      <c r="I38" s="41192">
        <v>0</v>
      </c>
      <c r="J38" s="41193">
        <v>0</v>
      </c>
      <c r="K38" s="41194">
        <v>0</v>
      </c>
      <c r="L38" s="41191">
        <v>0</v>
      </c>
      <c r="M38" s="41192">
        <v>0</v>
      </c>
      <c r="N38" s="41192">
        <v>0</v>
      </c>
      <c r="O38" s="41193">
        <v>0</v>
      </c>
      <c r="P38" s="41194">
        <v>0</v>
      </c>
      <c r="Q38" s="41191">
        <v>0</v>
      </c>
      <c r="R38" s="41192">
        <v>0</v>
      </c>
      <c r="S38" s="41192">
        <v>0</v>
      </c>
      <c r="T38" s="41193">
        <v>0</v>
      </c>
      <c r="U38" s="41194">
        <v>0</v>
      </c>
      <c r="V38" s="41191">
        <v>0</v>
      </c>
      <c r="W38" s="41192">
        <v>0</v>
      </c>
      <c r="X38" s="41192">
        <v>0</v>
      </c>
      <c r="Y38" s="41193">
        <v>0</v>
      </c>
      <c r="Z38" s="41194">
        <v>0</v>
      </c>
      <c r="AA38" s="41191">
        <v>0</v>
      </c>
      <c r="AB38" s="41192">
        <v>0</v>
      </c>
      <c r="AC38" s="41192">
        <v>0</v>
      </c>
      <c r="AD38" s="41193">
        <v>0</v>
      </c>
      <c r="AE38" s="41194">
        <v>0</v>
      </c>
      <c r="AF38" s="41191">
        <v>0</v>
      </c>
      <c r="AG38" s="41192">
        <v>0</v>
      </c>
      <c r="AH38" s="41192">
        <v>0</v>
      </c>
      <c r="AI38" s="41193">
        <v>0</v>
      </c>
      <c r="AJ38" s="41194">
        <v>0</v>
      </c>
      <c r="AK38" s="41191">
        <v>0</v>
      </c>
      <c r="AL38" s="41192">
        <v>0</v>
      </c>
      <c r="AM38" s="41192">
        <v>0</v>
      </c>
      <c r="AN38" s="41193">
        <v>0</v>
      </c>
      <c r="AO38" s="41194">
        <v>0</v>
      </c>
      <c r="AP38" s="41191">
        <v>0</v>
      </c>
      <c r="AQ38" s="41192">
        <v>0</v>
      </c>
      <c r="AR38" s="41192">
        <v>0</v>
      </c>
      <c r="AS38" s="41193">
        <v>0</v>
      </c>
      <c r="AT38" s="41194">
        <v>0</v>
      </c>
      <c r="AU38" s="41191">
        <v>0</v>
      </c>
      <c r="AV38" s="41192">
        <v>0</v>
      </c>
      <c r="AW38" s="41192">
        <v>0</v>
      </c>
      <c r="AX38" s="41193">
        <v>0</v>
      </c>
      <c r="AY38" s="41194">
        <v>0</v>
      </c>
      <c r="AZ38" s="41191">
        <v>0</v>
      </c>
      <c r="BA38" s="41192">
        <v>0</v>
      </c>
      <c r="BB38" s="41192">
        <v>0</v>
      </c>
      <c r="BC38" s="41193">
        <v>0</v>
      </c>
      <c r="BD38" s="41194">
        <v>0</v>
      </c>
      <c r="BE38" s="41191">
        <v>0</v>
      </c>
      <c r="BF38" s="41192">
        <v>0</v>
      </c>
      <c r="BG38" s="41192">
        <v>0</v>
      </c>
      <c r="BH38" s="41193">
        <v>0</v>
      </c>
      <c r="BI38" s="41194">
        <v>0</v>
      </c>
      <c r="BJ38" s="41191">
        <v>0</v>
      </c>
      <c r="BK38" s="41192">
        <v>0</v>
      </c>
      <c r="BL38" s="41192">
        <v>0</v>
      </c>
      <c r="BM38" s="41193">
        <v>0</v>
      </c>
      <c r="BN38" s="41194">
        <v>0</v>
      </c>
      <c r="BO38" s="41191">
        <v>0</v>
      </c>
      <c r="BP38" s="41193">
        <v>0</v>
      </c>
      <c r="BQ38" s="41193">
        <v>0</v>
      </c>
      <c r="BR38" s="41195">
        <v>0</v>
      </c>
      <c r="BS38" s="41141"/>
      <c r="BT38" s="41160">
        <f>BP38+BQ38</f>
        <v>0</v>
      </c>
      <c r="BU38" s="41168"/>
    </row>
    <row r="39" spans="1:73" hidden="1" x14ac:dyDescent="0.25">
      <c r="A39" s="42312" t="s">
        <v>567</v>
      </c>
      <c r="B39" s="42273"/>
      <c r="C39" s="42274"/>
      <c r="D39" s="41184">
        <f t="shared" ref="D39:AI39" si="16">SUM(D36:D38)</f>
        <v>0</v>
      </c>
      <c r="E39" s="41184">
        <f t="shared" si="16"/>
        <v>0</v>
      </c>
      <c r="F39" s="41184">
        <f t="shared" si="16"/>
        <v>0</v>
      </c>
      <c r="G39" s="41184">
        <f t="shared" si="16"/>
        <v>0</v>
      </c>
      <c r="H39" s="41184">
        <f t="shared" si="16"/>
        <v>0</v>
      </c>
      <c r="I39" s="41184">
        <f t="shared" si="16"/>
        <v>0</v>
      </c>
      <c r="J39" s="41184">
        <f t="shared" si="16"/>
        <v>0</v>
      </c>
      <c r="K39" s="41184">
        <f t="shared" si="16"/>
        <v>0</v>
      </c>
      <c r="L39" s="41184">
        <f t="shared" si="16"/>
        <v>0</v>
      </c>
      <c r="M39" s="41184">
        <f t="shared" si="16"/>
        <v>0</v>
      </c>
      <c r="N39" s="41184">
        <f t="shared" si="16"/>
        <v>0</v>
      </c>
      <c r="O39" s="41184">
        <f t="shared" si="16"/>
        <v>0</v>
      </c>
      <c r="P39" s="41184">
        <f t="shared" si="16"/>
        <v>0</v>
      </c>
      <c r="Q39" s="41184">
        <f t="shared" si="16"/>
        <v>0</v>
      </c>
      <c r="R39" s="41184">
        <f t="shared" si="16"/>
        <v>0</v>
      </c>
      <c r="S39" s="41184">
        <f t="shared" si="16"/>
        <v>0</v>
      </c>
      <c r="T39" s="41184">
        <f t="shared" si="16"/>
        <v>0</v>
      </c>
      <c r="U39" s="41184">
        <f t="shared" si="16"/>
        <v>0</v>
      </c>
      <c r="V39" s="41184">
        <f t="shared" si="16"/>
        <v>0</v>
      </c>
      <c r="W39" s="41184">
        <f t="shared" si="16"/>
        <v>0</v>
      </c>
      <c r="X39" s="41184">
        <f t="shared" si="16"/>
        <v>0</v>
      </c>
      <c r="Y39" s="41184">
        <f t="shared" si="16"/>
        <v>0</v>
      </c>
      <c r="Z39" s="41184">
        <f t="shared" si="16"/>
        <v>0</v>
      </c>
      <c r="AA39" s="41184">
        <f t="shared" si="16"/>
        <v>0</v>
      </c>
      <c r="AB39" s="41184">
        <f t="shared" si="16"/>
        <v>0</v>
      </c>
      <c r="AC39" s="41184">
        <f t="shared" si="16"/>
        <v>0</v>
      </c>
      <c r="AD39" s="41184">
        <f t="shared" si="16"/>
        <v>0</v>
      </c>
      <c r="AE39" s="41184">
        <f t="shared" si="16"/>
        <v>0</v>
      </c>
      <c r="AF39" s="41184">
        <f t="shared" si="16"/>
        <v>0</v>
      </c>
      <c r="AG39" s="41184">
        <f t="shared" si="16"/>
        <v>0</v>
      </c>
      <c r="AH39" s="41184">
        <f t="shared" si="16"/>
        <v>0</v>
      </c>
      <c r="AI39" s="41184">
        <f t="shared" si="16"/>
        <v>0</v>
      </c>
      <c r="AJ39" s="41184">
        <f t="shared" ref="AJ39:BO39" si="17">SUM(AJ36:AJ38)</f>
        <v>0</v>
      </c>
      <c r="AK39" s="41184">
        <f t="shared" si="17"/>
        <v>0</v>
      </c>
      <c r="AL39" s="41184">
        <f t="shared" si="17"/>
        <v>0</v>
      </c>
      <c r="AM39" s="41184">
        <f t="shared" si="17"/>
        <v>0</v>
      </c>
      <c r="AN39" s="41184">
        <f t="shared" si="17"/>
        <v>0</v>
      </c>
      <c r="AO39" s="41184">
        <f t="shared" si="17"/>
        <v>0</v>
      </c>
      <c r="AP39" s="41184">
        <f t="shared" si="17"/>
        <v>0</v>
      </c>
      <c r="AQ39" s="41184">
        <f t="shared" si="17"/>
        <v>0</v>
      </c>
      <c r="AR39" s="41184">
        <f t="shared" si="17"/>
        <v>0</v>
      </c>
      <c r="AS39" s="41184">
        <f t="shared" si="17"/>
        <v>0</v>
      </c>
      <c r="AT39" s="41184">
        <f t="shared" si="17"/>
        <v>0</v>
      </c>
      <c r="AU39" s="41184">
        <f t="shared" si="17"/>
        <v>0</v>
      </c>
      <c r="AV39" s="41184">
        <f t="shared" si="17"/>
        <v>0</v>
      </c>
      <c r="AW39" s="41184">
        <f t="shared" si="17"/>
        <v>0</v>
      </c>
      <c r="AX39" s="41184">
        <f t="shared" si="17"/>
        <v>0</v>
      </c>
      <c r="AY39" s="41184">
        <f t="shared" si="17"/>
        <v>0</v>
      </c>
      <c r="AZ39" s="41184">
        <f t="shared" si="17"/>
        <v>0</v>
      </c>
      <c r="BA39" s="41184">
        <f t="shared" si="17"/>
        <v>0</v>
      </c>
      <c r="BB39" s="41184">
        <f t="shared" si="17"/>
        <v>0</v>
      </c>
      <c r="BC39" s="41184">
        <f t="shared" si="17"/>
        <v>0</v>
      </c>
      <c r="BD39" s="41184">
        <f t="shared" si="17"/>
        <v>0</v>
      </c>
      <c r="BE39" s="41184">
        <f t="shared" si="17"/>
        <v>0</v>
      </c>
      <c r="BF39" s="41184">
        <f t="shared" si="17"/>
        <v>0</v>
      </c>
      <c r="BG39" s="41184">
        <f t="shared" si="17"/>
        <v>0</v>
      </c>
      <c r="BH39" s="41184">
        <f t="shared" si="17"/>
        <v>0</v>
      </c>
      <c r="BI39" s="41184">
        <f t="shared" si="17"/>
        <v>0</v>
      </c>
      <c r="BJ39" s="41184">
        <f t="shared" si="17"/>
        <v>0</v>
      </c>
      <c r="BK39" s="41184">
        <f t="shared" si="17"/>
        <v>0</v>
      </c>
      <c r="BL39" s="41184">
        <f t="shared" si="17"/>
        <v>0</v>
      </c>
      <c r="BM39" s="41184">
        <f t="shared" si="17"/>
        <v>0</v>
      </c>
      <c r="BN39" s="41184">
        <f t="shared" si="17"/>
        <v>0</v>
      </c>
      <c r="BO39" s="41184">
        <f t="shared" si="17"/>
        <v>0</v>
      </c>
      <c r="BP39" s="41184">
        <f t="shared" ref="BP39:CU39" si="18">SUM(BP36:BP38)</f>
        <v>0</v>
      </c>
      <c r="BQ39" s="41184">
        <f t="shared" si="18"/>
        <v>0</v>
      </c>
      <c r="BR39" s="41185">
        <f t="shared" si="18"/>
        <v>0</v>
      </c>
      <c r="BS39" s="41141"/>
      <c r="BT39" s="41160">
        <f>SUM(BT36:BT38)</f>
        <v>0</v>
      </c>
      <c r="BU39" s="41168"/>
    </row>
    <row r="40" spans="1:73" ht="19.5" customHeight="1" x14ac:dyDescent="0.25">
      <c r="A40" s="42297" t="s">
        <v>203</v>
      </c>
      <c r="B40" s="42258"/>
      <c r="C40" s="42258"/>
      <c r="D40" s="41188"/>
      <c r="E40" s="41188"/>
      <c r="F40" s="41188"/>
      <c r="G40" s="41188"/>
      <c r="H40" s="41188"/>
      <c r="I40" s="41188"/>
      <c r="J40" s="41188"/>
      <c r="K40" s="41188"/>
      <c r="L40" s="41188"/>
      <c r="M40" s="41188"/>
      <c r="N40" s="41188"/>
      <c r="O40" s="41188"/>
      <c r="P40" s="41188"/>
      <c r="Q40" s="41188"/>
      <c r="R40" s="41188"/>
      <c r="S40" s="41188"/>
      <c r="T40" s="41188"/>
      <c r="U40" s="41188"/>
      <c r="V40" s="41188"/>
      <c r="W40" s="41188"/>
      <c r="X40" s="41188"/>
      <c r="Y40" s="41188"/>
      <c r="Z40" s="41188"/>
      <c r="AA40" s="41188"/>
      <c r="AB40" s="41188"/>
      <c r="AC40" s="41188"/>
      <c r="AD40" s="41188"/>
      <c r="AE40" s="41188"/>
      <c r="AF40" s="41188"/>
      <c r="AG40" s="41188"/>
      <c r="AH40" s="41188"/>
      <c r="AI40" s="41188"/>
      <c r="AJ40" s="41188"/>
      <c r="AK40" s="41188"/>
      <c r="AL40" s="41188"/>
      <c r="AM40" s="41188"/>
      <c r="AN40" s="41188"/>
      <c r="AO40" s="41188"/>
      <c r="AP40" s="41188"/>
      <c r="AQ40" s="41188"/>
      <c r="AR40" s="41188"/>
      <c r="AS40" s="41188"/>
      <c r="AT40" s="41188"/>
      <c r="AU40" s="41188"/>
      <c r="AV40" s="41188"/>
      <c r="AW40" s="41188"/>
      <c r="AX40" s="41188"/>
      <c r="AY40" s="41188"/>
      <c r="AZ40" s="41188"/>
      <c r="BA40" s="41188"/>
      <c r="BB40" s="41188"/>
      <c r="BC40" s="41188"/>
      <c r="BD40" s="41188"/>
      <c r="BE40" s="41188"/>
      <c r="BF40" s="41188"/>
      <c r="BG40" s="41188"/>
      <c r="BH40" s="41188"/>
      <c r="BI40" s="41188"/>
      <c r="BJ40" s="41188"/>
      <c r="BK40" s="41188"/>
      <c r="BL40" s="41188"/>
      <c r="BM40" s="41188"/>
      <c r="BN40" s="41188"/>
      <c r="BO40" s="41188"/>
      <c r="BP40" s="41188"/>
      <c r="BQ40" s="41188"/>
      <c r="BR40" s="41188"/>
      <c r="BS40" s="41141"/>
      <c r="BT40" s="41160"/>
      <c r="BU40" s="41168"/>
    </row>
    <row r="41" spans="1:73" ht="19.5" customHeight="1" x14ac:dyDescent="0.25">
      <c r="A41" s="42298" t="s">
        <v>199</v>
      </c>
      <c r="B41" s="42267"/>
      <c r="C41" s="42268"/>
      <c r="D41" s="41161">
        <f>DB_PESSOAL_V.2021!D184</f>
        <v>0</v>
      </c>
      <c r="E41" s="41161">
        <f>DB_PESSOAL_V.2021!E184</f>
        <v>0</v>
      </c>
      <c r="F41" s="41196">
        <v>0</v>
      </c>
      <c r="G41" s="41163">
        <f>D41</f>
        <v>0</v>
      </c>
      <c r="H41" s="41164">
        <f>MOV_PROVIMENTO_E_VACANCIA!$D$263</f>
        <v>0</v>
      </c>
      <c r="I41" s="41164">
        <f>MOV_PROVIMENTO_E_VACANCIA!$E$263</f>
        <v>0</v>
      </c>
      <c r="J41" s="41165">
        <f>E41+H41-I41</f>
        <v>0</v>
      </c>
      <c r="K41" s="41196">
        <v>0</v>
      </c>
      <c r="L41" s="41163">
        <f>J41</f>
        <v>0</v>
      </c>
      <c r="M41" s="41164">
        <f>MOV_PROVIMENTO_E_VACANCIA!$F$263</f>
        <v>0</v>
      </c>
      <c r="N41" s="41164">
        <f>MOV_PROVIMENTO_E_VACANCIA!$G$263</f>
        <v>0</v>
      </c>
      <c r="O41" s="41165">
        <f>J41+M41-N41</f>
        <v>0</v>
      </c>
      <c r="P41" s="41196">
        <v>0</v>
      </c>
      <c r="Q41" s="41163">
        <f>O41</f>
        <v>0</v>
      </c>
      <c r="R41" s="41164">
        <f>MOV_PROVIMENTO_E_VACANCIA!$H$263</f>
        <v>0</v>
      </c>
      <c r="S41" s="41164">
        <f>MOV_PROVIMENTO_E_VACANCIA!$I$263</f>
        <v>0</v>
      </c>
      <c r="T41" s="41165">
        <f>O41+R41-S41</f>
        <v>0</v>
      </c>
      <c r="U41" s="41196">
        <v>0</v>
      </c>
      <c r="V41" s="41163">
        <f>T41</f>
        <v>0</v>
      </c>
      <c r="W41" s="41164">
        <f>MOV_PROVIMENTO_E_VACANCIA!$J$263</f>
        <v>0</v>
      </c>
      <c r="X41" s="41164">
        <f>MOV_PROVIMENTO_E_VACANCIA!$K$263</f>
        <v>0</v>
      </c>
      <c r="Y41" s="41165">
        <f>T41+W41-X41</f>
        <v>0</v>
      </c>
      <c r="Z41" s="41196">
        <v>0</v>
      </c>
      <c r="AA41" s="41163">
        <f>Y41</f>
        <v>0</v>
      </c>
      <c r="AB41" s="41164">
        <f>MOV_PROVIMENTO_E_VACANCIA!$L$263</f>
        <v>0</v>
      </c>
      <c r="AC41" s="41164">
        <f>MOV_PROVIMENTO_E_VACANCIA!$M$263</f>
        <v>0</v>
      </c>
      <c r="AD41" s="41165">
        <f>Y41+AB41-AC41</f>
        <v>0</v>
      </c>
      <c r="AE41" s="41196">
        <v>0</v>
      </c>
      <c r="AF41" s="41163">
        <f>AD41</f>
        <v>0</v>
      </c>
      <c r="AG41" s="41164">
        <f>MOV_PROVIMENTO_E_VACANCIA!$N$263</f>
        <v>0</v>
      </c>
      <c r="AH41" s="41164">
        <f>MOV_PROVIMENTO_E_VACANCIA!$O$263</f>
        <v>0</v>
      </c>
      <c r="AI41" s="41165">
        <f>AD41+AG41-AH41</f>
        <v>0</v>
      </c>
      <c r="AJ41" s="41196">
        <v>0</v>
      </c>
      <c r="AK41" s="41163">
        <f>AI41</f>
        <v>0</v>
      </c>
      <c r="AL41" s="41164">
        <f>MOV_PROVIMENTO_E_VACANCIA!$P$263</f>
        <v>0</v>
      </c>
      <c r="AM41" s="41164">
        <f>MOV_PROVIMENTO_E_VACANCIA!$Q$263</f>
        <v>0</v>
      </c>
      <c r="AN41" s="41165">
        <f>AI41+AL41-AM41</f>
        <v>0</v>
      </c>
      <c r="AO41" s="41196">
        <v>0</v>
      </c>
      <c r="AP41" s="41163">
        <f>AN41</f>
        <v>0</v>
      </c>
      <c r="AQ41" s="41164">
        <f>MOV_PROVIMENTO_E_VACANCIA!$R$263</f>
        <v>0</v>
      </c>
      <c r="AR41" s="41164">
        <f>MOV_PROVIMENTO_E_VACANCIA!$S$263</f>
        <v>0</v>
      </c>
      <c r="AS41" s="41165">
        <f>AN41+AQ41-AR41</f>
        <v>0</v>
      </c>
      <c r="AT41" s="41196">
        <v>0</v>
      </c>
      <c r="AU41" s="41163">
        <f>AS41</f>
        <v>0</v>
      </c>
      <c r="AV41" s="41164">
        <f>MOV_PROVIMENTO_E_VACANCIA!$T$263</f>
        <v>0</v>
      </c>
      <c r="AW41" s="41164">
        <f>MOV_PROVIMENTO_E_VACANCIA!$U$263</f>
        <v>0</v>
      </c>
      <c r="AX41" s="41165">
        <f>AS41+AV41-AW41</f>
        <v>0</v>
      </c>
      <c r="AY41" s="41196">
        <v>0</v>
      </c>
      <c r="AZ41" s="41163">
        <f>AX41</f>
        <v>0</v>
      </c>
      <c r="BA41" s="41164">
        <f>MOV_PROVIMENTO_E_VACANCIA!$V$263</f>
        <v>0</v>
      </c>
      <c r="BB41" s="41164">
        <f>MOV_PROVIMENTO_E_VACANCIA!$W$263</f>
        <v>0</v>
      </c>
      <c r="BC41" s="41165">
        <f>AX41+BA41-BB41</f>
        <v>0</v>
      </c>
      <c r="BD41" s="41196">
        <v>0</v>
      </c>
      <c r="BE41" s="41163">
        <f>BC41</f>
        <v>0</v>
      </c>
      <c r="BF41" s="41164">
        <f>MOV_PROVIMENTO_E_VACANCIA!$X$263</f>
        <v>0</v>
      </c>
      <c r="BG41" s="41164">
        <f>MOV_PROVIMENTO_E_VACANCIA!$Y$263</f>
        <v>0</v>
      </c>
      <c r="BH41" s="41165">
        <f>BC41+BF41-BG41</f>
        <v>0</v>
      </c>
      <c r="BI41" s="41196">
        <v>0</v>
      </c>
      <c r="BJ41" s="41163">
        <f>BH41</f>
        <v>0</v>
      </c>
      <c r="BK41" s="41164">
        <f>MOV_PROVIMENTO_E_VACANCIA!$Z$263</f>
        <v>0</v>
      </c>
      <c r="BL41" s="41164">
        <f>MOV_PROVIMENTO_E_VACANCIA!$AA$263</f>
        <v>0</v>
      </c>
      <c r="BM41" s="41165">
        <f>BH41+BK41-BL41</f>
        <v>0</v>
      </c>
      <c r="BN41" s="41196">
        <v>0</v>
      </c>
      <c r="BO41" s="41163">
        <f>BJ41</f>
        <v>0</v>
      </c>
      <c r="BP41" s="41165">
        <f>BM41</f>
        <v>0</v>
      </c>
      <c r="BQ41" s="41197">
        <v>0</v>
      </c>
      <c r="BR41" s="41183">
        <v>0</v>
      </c>
      <c r="BS41" s="41141"/>
      <c r="BT41" s="41160">
        <f>BP41+BQ41</f>
        <v>0</v>
      </c>
      <c r="BU41" s="41168"/>
    </row>
    <row r="42" spans="1:73" ht="19.5" customHeight="1" x14ac:dyDescent="0.25">
      <c r="A42" s="42308" t="s">
        <v>200</v>
      </c>
      <c r="B42" s="42261"/>
      <c r="C42" s="42262"/>
      <c r="D42" s="41169">
        <f>DB_PESSOAL_V.2021!D185</f>
        <v>0</v>
      </c>
      <c r="E42" s="41169">
        <f>DB_PESSOAL_V.2021!E185</f>
        <v>0</v>
      </c>
      <c r="F42" s="41198">
        <v>0</v>
      </c>
      <c r="G42" s="41171">
        <f>D42</f>
        <v>0</v>
      </c>
      <c r="H42" s="41172">
        <f>MOV_PROVIMENTO_E_VACANCIA!$D$264</f>
        <v>0</v>
      </c>
      <c r="I42" s="41172">
        <f>MOV_PROVIMENTO_E_VACANCIA!$E$264</f>
        <v>0</v>
      </c>
      <c r="J42" s="41173">
        <f>E42+H42-I42</f>
        <v>0</v>
      </c>
      <c r="K42" s="41198">
        <v>0</v>
      </c>
      <c r="L42" s="41171">
        <f>J42</f>
        <v>0</v>
      </c>
      <c r="M42" s="41172">
        <f>MOV_PROVIMENTO_E_VACANCIA!$F$264</f>
        <v>0</v>
      </c>
      <c r="N42" s="41172">
        <f>MOV_PROVIMENTO_E_VACANCIA!$G$264</f>
        <v>0</v>
      </c>
      <c r="O42" s="41173">
        <f>J42+M42-N42</f>
        <v>0</v>
      </c>
      <c r="P42" s="41198">
        <v>0</v>
      </c>
      <c r="Q42" s="41171">
        <f>O42</f>
        <v>0</v>
      </c>
      <c r="R42" s="41172">
        <f>MOV_PROVIMENTO_E_VACANCIA!$H$264</f>
        <v>0</v>
      </c>
      <c r="S42" s="41172">
        <f>MOV_PROVIMENTO_E_VACANCIA!$I$264</f>
        <v>0</v>
      </c>
      <c r="T42" s="41173">
        <f>O42+R42-S42</f>
        <v>0</v>
      </c>
      <c r="U42" s="41198">
        <v>0</v>
      </c>
      <c r="V42" s="41171">
        <f>T42</f>
        <v>0</v>
      </c>
      <c r="W42" s="41172">
        <f>MOV_PROVIMENTO_E_VACANCIA!$J$264</f>
        <v>0</v>
      </c>
      <c r="X42" s="41172">
        <f>MOV_PROVIMENTO_E_VACANCIA!$K$264</f>
        <v>0</v>
      </c>
      <c r="Y42" s="41173">
        <f>T42+W42-X42</f>
        <v>0</v>
      </c>
      <c r="Z42" s="41198">
        <v>0</v>
      </c>
      <c r="AA42" s="41171">
        <f>Y42</f>
        <v>0</v>
      </c>
      <c r="AB42" s="41172">
        <f>MOV_PROVIMENTO_E_VACANCIA!$L$264</f>
        <v>0</v>
      </c>
      <c r="AC42" s="41172">
        <f>MOV_PROVIMENTO_E_VACANCIA!$M$264</f>
        <v>0</v>
      </c>
      <c r="AD42" s="41173">
        <f>Y42+AB42-AC42</f>
        <v>0</v>
      </c>
      <c r="AE42" s="41198">
        <v>0</v>
      </c>
      <c r="AF42" s="41171">
        <f>AD42</f>
        <v>0</v>
      </c>
      <c r="AG42" s="41172">
        <f>MOV_PROVIMENTO_E_VACANCIA!$N$264</f>
        <v>0</v>
      </c>
      <c r="AH42" s="41172">
        <f>MOV_PROVIMENTO_E_VACANCIA!$O$264</f>
        <v>0</v>
      </c>
      <c r="AI42" s="41173">
        <f>AD42+AG42-AH42</f>
        <v>0</v>
      </c>
      <c r="AJ42" s="41198">
        <v>0</v>
      </c>
      <c r="AK42" s="41171">
        <f>AI42</f>
        <v>0</v>
      </c>
      <c r="AL42" s="41172">
        <f>MOV_PROVIMENTO_E_VACANCIA!$P$264</f>
        <v>0</v>
      </c>
      <c r="AM42" s="41172">
        <f>MOV_PROVIMENTO_E_VACANCIA!$Q$264</f>
        <v>0</v>
      </c>
      <c r="AN42" s="41173">
        <f>AI42+AL42-AM42</f>
        <v>0</v>
      </c>
      <c r="AO42" s="41198">
        <v>0</v>
      </c>
      <c r="AP42" s="41171">
        <f>AN42</f>
        <v>0</v>
      </c>
      <c r="AQ42" s="41172">
        <f>MOV_PROVIMENTO_E_VACANCIA!$R$264</f>
        <v>0</v>
      </c>
      <c r="AR42" s="41172">
        <f>MOV_PROVIMENTO_E_VACANCIA!$S$264</f>
        <v>0</v>
      </c>
      <c r="AS42" s="41173">
        <f>AN42+AQ42-AR42</f>
        <v>0</v>
      </c>
      <c r="AT42" s="41198">
        <v>0</v>
      </c>
      <c r="AU42" s="41171">
        <f>AS42</f>
        <v>0</v>
      </c>
      <c r="AV42" s="41172">
        <f>MOV_PROVIMENTO_E_VACANCIA!$T$264</f>
        <v>0</v>
      </c>
      <c r="AW42" s="41172">
        <f>MOV_PROVIMENTO_E_VACANCIA!$U$264</f>
        <v>0</v>
      </c>
      <c r="AX42" s="41173">
        <f>AS42+AV42-AW42</f>
        <v>0</v>
      </c>
      <c r="AY42" s="41198">
        <v>0</v>
      </c>
      <c r="AZ42" s="41171">
        <f>AX42</f>
        <v>0</v>
      </c>
      <c r="BA42" s="41172">
        <f>MOV_PROVIMENTO_E_VACANCIA!$V$264</f>
        <v>0</v>
      </c>
      <c r="BB42" s="41172">
        <f>MOV_PROVIMENTO_E_VACANCIA!$W$264</f>
        <v>0</v>
      </c>
      <c r="BC42" s="41173">
        <f>AX42+BA42-BB42</f>
        <v>0</v>
      </c>
      <c r="BD42" s="41198">
        <v>0</v>
      </c>
      <c r="BE42" s="41171">
        <f>BC42</f>
        <v>0</v>
      </c>
      <c r="BF42" s="41172">
        <f>MOV_PROVIMENTO_E_VACANCIA!$X$264</f>
        <v>0</v>
      </c>
      <c r="BG42" s="41172">
        <f>MOV_PROVIMENTO_E_VACANCIA!$Y$264</f>
        <v>0</v>
      </c>
      <c r="BH42" s="41173">
        <f>BC42+BF42-BG42</f>
        <v>0</v>
      </c>
      <c r="BI42" s="41198">
        <v>0</v>
      </c>
      <c r="BJ42" s="41171">
        <f>BH42</f>
        <v>0</v>
      </c>
      <c r="BK42" s="41172">
        <f>MOV_PROVIMENTO_E_VACANCIA!$Z$264</f>
        <v>0</v>
      </c>
      <c r="BL42" s="41172">
        <f>MOV_PROVIMENTO_E_VACANCIA!$AA$264</f>
        <v>0</v>
      </c>
      <c r="BM42" s="41173">
        <f>BH42+BK42-BL42</f>
        <v>0</v>
      </c>
      <c r="BN42" s="41198">
        <v>0</v>
      </c>
      <c r="BO42" s="41175">
        <f>BJ42</f>
        <v>0</v>
      </c>
      <c r="BP42" s="41173">
        <f>BM42</f>
        <v>0</v>
      </c>
      <c r="BQ42" s="41199">
        <v>0</v>
      </c>
      <c r="BR42" s="41183">
        <v>0</v>
      </c>
      <c r="BS42" s="41141"/>
      <c r="BT42" s="41160">
        <f>BP42+BQ42</f>
        <v>0</v>
      </c>
      <c r="BU42" s="41168"/>
    </row>
    <row r="43" spans="1:73" hidden="1" x14ac:dyDescent="0.25">
      <c r="A43" s="42309" t="s">
        <v>201</v>
      </c>
      <c r="B43" s="42310"/>
      <c r="C43" s="42311"/>
      <c r="D43" s="41200">
        <v>0</v>
      </c>
      <c r="E43" s="41200">
        <v>0</v>
      </c>
      <c r="F43" s="41200">
        <v>0</v>
      </c>
      <c r="G43" s="41201">
        <v>0</v>
      </c>
      <c r="H43" s="41202">
        <v>0</v>
      </c>
      <c r="I43" s="41202">
        <v>0</v>
      </c>
      <c r="J43" s="41203">
        <v>0</v>
      </c>
      <c r="K43" s="41200">
        <v>0</v>
      </c>
      <c r="L43" s="41201">
        <v>0</v>
      </c>
      <c r="M43" s="41202">
        <v>0</v>
      </c>
      <c r="N43" s="41202">
        <v>0</v>
      </c>
      <c r="O43" s="41203">
        <v>0</v>
      </c>
      <c r="P43" s="41200">
        <v>0</v>
      </c>
      <c r="Q43" s="41201">
        <v>0</v>
      </c>
      <c r="R43" s="41202">
        <v>0</v>
      </c>
      <c r="S43" s="41202">
        <v>0</v>
      </c>
      <c r="T43" s="41203">
        <v>0</v>
      </c>
      <c r="U43" s="41200">
        <v>0</v>
      </c>
      <c r="V43" s="41201">
        <v>0</v>
      </c>
      <c r="W43" s="41202">
        <v>0</v>
      </c>
      <c r="X43" s="41202">
        <v>0</v>
      </c>
      <c r="Y43" s="41203">
        <v>0</v>
      </c>
      <c r="Z43" s="41200">
        <v>0</v>
      </c>
      <c r="AA43" s="41201">
        <v>0</v>
      </c>
      <c r="AB43" s="41202">
        <v>0</v>
      </c>
      <c r="AC43" s="41202">
        <v>0</v>
      </c>
      <c r="AD43" s="41203">
        <v>0</v>
      </c>
      <c r="AE43" s="41200">
        <v>0</v>
      </c>
      <c r="AF43" s="41201">
        <v>0</v>
      </c>
      <c r="AG43" s="41202">
        <v>0</v>
      </c>
      <c r="AH43" s="41202">
        <v>0</v>
      </c>
      <c r="AI43" s="41203">
        <v>0</v>
      </c>
      <c r="AJ43" s="41200">
        <v>0</v>
      </c>
      <c r="AK43" s="41201">
        <v>0</v>
      </c>
      <c r="AL43" s="41202">
        <v>0</v>
      </c>
      <c r="AM43" s="41202">
        <v>0</v>
      </c>
      <c r="AN43" s="41203">
        <v>0</v>
      </c>
      <c r="AO43" s="41200">
        <v>0</v>
      </c>
      <c r="AP43" s="41201">
        <v>0</v>
      </c>
      <c r="AQ43" s="41202">
        <v>0</v>
      </c>
      <c r="AR43" s="41202">
        <v>0</v>
      </c>
      <c r="AS43" s="41203">
        <v>0</v>
      </c>
      <c r="AT43" s="41200">
        <v>0</v>
      </c>
      <c r="AU43" s="41201">
        <v>0</v>
      </c>
      <c r="AV43" s="41202">
        <v>0</v>
      </c>
      <c r="AW43" s="41202">
        <v>0</v>
      </c>
      <c r="AX43" s="41203">
        <v>0</v>
      </c>
      <c r="AY43" s="41200">
        <v>0</v>
      </c>
      <c r="AZ43" s="41201">
        <v>0</v>
      </c>
      <c r="BA43" s="41202">
        <v>0</v>
      </c>
      <c r="BB43" s="41202">
        <v>0</v>
      </c>
      <c r="BC43" s="41203">
        <v>0</v>
      </c>
      <c r="BD43" s="41200">
        <v>0</v>
      </c>
      <c r="BE43" s="41201">
        <v>0</v>
      </c>
      <c r="BF43" s="41202">
        <v>0</v>
      </c>
      <c r="BG43" s="41202">
        <v>0</v>
      </c>
      <c r="BH43" s="41203">
        <v>0</v>
      </c>
      <c r="BI43" s="41200">
        <v>0</v>
      </c>
      <c r="BJ43" s="41201">
        <v>0</v>
      </c>
      <c r="BK43" s="41202">
        <v>0</v>
      </c>
      <c r="BL43" s="41202">
        <v>0</v>
      </c>
      <c r="BM43" s="41203">
        <v>0</v>
      </c>
      <c r="BN43" s="41200">
        <v>0</v>
      </c>
      <c r="BO43" s="41201">
        <v>0</v>
      </c>
      <c r="BP43" s="41203">
        <v>0</v>
      </c>
      <c r="BQ43" s="41200">
        <v>0</v>
      </c>
      <c r="BR43" s="41204">
        <v>0</v>
      </c>
      <c r="BS43" s="41141"/>
      <c r="BT43" s="41160">
        <f>BP43+BQ43</f>
        <v>0</v>
      </c>
      <c r="BU43" s="41168"/>
    </row>
    <row r="44" spans="1:73" ht="24.75" customHeight="1" x14ac:dyDescent="0.25">
      <c r="A44" s="42312" t="s">
        <v>204</v>
      </c>
      <c r="B44" s="42273"/>
      <c r="C44" s="42274"/>
      <c r="D44" s="41184">
        <f t="shared" ref="D44:AI44" si="19">SUM(D41:D42)</f>
        <v>0</v>
      </c>
      <c r="E44" s="41184">
        <f t="shared" si="19"/>
        <v>0</v>
      </c>
      <c r="F44" s="41184">
        <f t="shared" si="19"/>
        <v>0</v>
      </c>
      <c r="G44" s="41184">
        <f t="shared" si="19"/>
        <v>0</v>
      </c>
      <c r="H44" s="41184">
        <f t="shared" si="19"/>
        <v>0</v>
      </c>
      <c r="I44" s="41184">
        <f t="shared" si="19"/>
        <v>0</v>
      </c>
      <c r="J44" s="41184">
        <f t="shared" si="19"/>
        <v>0</v>
      </c>
      <c r="K44" s="41184">
        <f t="shared" si="19"/>
        <v>0</v>
      </c>
      <c r="L44" s="41184">
        <f t="shared" si="19"/>
        <v>0</v>
      </c>
      <c r="M44" s="41184">
        <f t="shared" si="19"/>
        <v>0</v>
      </c>
      <c r="N44" s="41184">
        <f t="shared" si="19"/>
        <v>0</v>
      </c>
      <c r="O44" s="41184">
        <f t="shared" si="19"/>
        <v>0</v>
      </c>
      <c r="P44" s="41184">
        <f t="shared" si="19"/>
        <v>0</v>
      </c>
      <c r="Q44" s="41184">
        <f t="shared" si="19"/>
        <v>0</v>
      </c>
      <c r="R44" s="41184">
        <f t="shared" si="19"/>
        <v>0</v>
      </c>
      <c r="S44" s="41184">
        <f t="shared" si="19"/>
        <v>0</v>
      </c>
      <c r="T44" s="41184">
        <f t="shared" si="19"/>
        <v>0</v>
      </c>
      <c r="U44" s="41184">
        <f t="shared" si="19"/>
        <v>0</v>
      </c>
      <c r="V44" s="41184">
        <f t="shared" si="19"/>
        <v>0</v>
      </c>
      <c r="W44" s="41184">
        <f t="shared" si="19"/>
        <v>0</v>
      </c>
      <c r="X44" s="41184">
        <f t="shared" si="19"/>
        <v>0</v>
      </c>
      <c r="Y44" s="41184">
        <f t="shared" si="19"/>
        <v>0</v>
      </c>
      <c r="Z44" s="41184">
        <f t="shared" si="19"/>
        <v>0</v>
      </c>
      <c r="AA44" s="41184">
        <f t="shared" si="19"/>
        <v>0</v>
      </c>
      <c r="AB44" s="41184">
        <f t="shared" si="19"/>
        <v>0</v>
      </c>
      <c r="AC44" s="41184">
        <f t="shared" si="19"/>
        <v>0</v>
      </c>
      <c r="AD44" s="41184">
        <f t="shared" si="19"/>
        <v>0</v>
      </c>
      <c r="AE44" s="41184">
        <f t="shared" si="19"/>
        <v>0</v>
      </c>
      <c r="AF44" s="41184">
        <f t="shared" si="19"/>
        <v>0</v>
      </c>
      <c r="AG44" s="41184">
        <f t="shared" si="19"/>
        <v>0</v>
      </c>
      <c r="AH44" s="41184">
        <f t="shared" si="19"/>
        <v>0</v>
      </c>
      <c r="AI44" s="41184">
        <f t="shared" si="19"/>
        <v>0</v>
      </c>
      <c r="AJ44" s="41184">
        <f t="shared" ref="AJ44:BR44" si="20">SUM(AJ41:AJ42)</f>
        <v>0</v>
      </c>
      <c r="AK44" s="41184">
        <f t="shared" si="20"/>
        <v>0</v>
      </c>
      <c r="AL44" s="41184">
        <f t="shared" si="20"/>
        <v>0</v>
      </c>
      <c r="AM44" s="41184">
        <f t="shared" si="20"/>
        <v>0</v>
      </c>
      <c r="AN44" s="41184">
        <f t="shared" si="20"/>
        <v>0</v>
      </c>
      <c r="AO44" s="41184">
        <f t="shared" si="20"/>
        <v>0</v>
      </c>
      <c r="AP44" s="41184">
        <f t="shared" si="20"/>
        <v>0</v>
      </c>
      <c r="AQ44" s="41184">
        <f t="shared" si="20"/>
        <v>0</v>
      </c>
      <c r="AR44" s="41184">
        <f t="shared" si="20"/>
        <v>0</v>
      </c>
      <c r="AS44" s="41184">
        <f t="shared" si="20"/>
        <v>0</v>
      </c>
      <c r="AT44" s="41184">
        <f t="shared" si="20"/>
        <v>0</v>
      </c>
      <c r="AU44" s="41184">
        <f t="shared" si="20"/>
        <v>0</v>
      </c>
      <c r="AV44" s="41184">
        <f t="shared" si="20"/>
        <v>0</v>
      </c>
      <c r="AW44" s="41184">
        <f t="shared" si="20"/>
        <v>0</v>
      </c>
      <c r="AX44" s="41184">
        <f t="shared" si="20"/>
        <v>0</v>
      </c>
      <c r="AY44" s="41184">
        <f t="shared" si="20"/>
        <v>0</v>
      </c>
      <c r="AZ44" s="41184">
        <f t="shared" si="20"/>
        <v>0</v>
      </c>
      <c r="BA44" s="41184">
        <f t="shared" si="20"/>
        <v>0</v>
      </c>
      <c r="BB44" s="41184">
        <f t="shared" si="20"/>
        <v>0</v>
      </c>
      <c r="BC44" s="41184">
        <f t="shared" si="20"/>
        <v>0</v>
      </c>
      <c r="BD44" s="41184">
        <f t="shared" si="20"/>
        <v>0</v>
      </c>
      <c r="BE44" s="41184">
        <f t="shared" si="20"/>
        <v>0</v>
      </c>
      <c r="BF44" s="41184">
        <f t="shared" si="20"/>
        <v>0</v>
      </c>
      <c r="BG44" s="41184">
        <f t="shared" si="20"/>
        <v>0</v>
      </c>
      <c r="BH44" s="41184">
        <f t="shared" si="20"/>
        <v>0</v>
      </c>
      <c r="BI44" s="41184">
        <f t="shared" si="20"/>
        <v>0</v>
      </c>
      <c r="BJ44" s="41184">
        <f t="shared" si="20"/>
        <v>0</v>
      </c>
      <c r="BK44" s="41184">
        <f t="shared" si="20"/>
        <v>0</v>
      </c>
      <c r="BL44" s="41184">
        <f t="shared" si="20"/>
        <v>0</v>
      </c>
      <c r="BM44" s="41184">
        <f t="shared" si="20"/>
        <v>0</v>
      </c>
      <c r="BN44" s="41184">
        <f t="shared" si="20"/>
        <v>0</v>
      </c>
      <c r="BO44" s="41184">
        <f t="shared" si="20"/>
        <v>0</v>
      </c>
      <c r="BP44" s="41184">
        <f t="shared" si="20"/>
        <v>0</v>
      </c>
      <c r="BQ44" s="41184">
        <f t="shared" si="20"/>
        <v>0</v>
      </c>
      <c r="BR44" s="41185">
        <f t="shared" si="20"/>
        <v>0</v>
      </c>
      <c r="BS44" s="41141"/>
      <c r="BT44" s="41160">
        <f>SUM(BT41:BT43)</f>
        <v>0</v>
      </c>
      <c r="BU44" s="41168"/>
    </row>
    <row r="45" spans="1:73" ht="24.75" customHeight="1" x14ac:dyDescent="0.25">
      <c r="A45" s="42297" t="s">
        <v>205</v>
      </c>
      <c r="B45" s="42258"/>
      <c r="C45" s="42259"/>
      <c r="D45" s="41184">
        <f t="shared" ref="D45:AI45" si="21">D14+D44</f>
        <v>897</v>
      </c>
      <c r="E45" s="41184">
        <f t="shared" si="21"/>
        <v>874</v>
      </c>
      <c r="F45" s="41184">
        <f t="shared" si="21"/>
        <v>23</v>
      </c>
      <c r="G45" s="41184">
        <f t="shared" si="21"/>
        <v>897</v>
      </c>
      <c r="H45" s="41184">
        <f t="shared" si="21"/>
        <v>10</v>
      </c>
      <c r="I45" s="41184">
        <f t="shared" si="21"/>
        <v>1</v>
      </c>
      <c r="J45" s="41184">
        <f t="shared" si="21"/>
        <v>883</v>
      </c>
      <c r="K45" s="41184">
        <f t="shared" si="21"/>
        <v>14</v>
      </c>
      <c r="L45" s="41184">
        <f t="shared" si="21"/>
        <v>897</v>
      </c>
      <c r="M45" s="41184">
        <f t="shared" si="21"/>
        <v>0</v>
      </c>
      <c r="N45" s="41184">
        <f t="shared" si="21"/>
        <v>0</v>
      </c>
      <c r="O45" s="41184">
        <f t="shared" si="21"/>
        <v>883</v>
      </c>
      <c r="P45" s="41184">
        <f t="shared" si="21"/>
        <v>14</v>
      </c>
      <c r="Q45" s="41184">
        <f t="shared" si="21"/>
        <v>897</v>
      </c>
      <c r="R45" s="41184">
        <f t="shared" si="21"/>
        <v>0</v>
      </c>
      <c r="S45" s="41184">
        <f t="shared" si="21"/>
        <v>2</v>
      </c>
      <c r="T45" s="41184">
        <f t="shared" si="21"/>
        <v>881</v>
      </c>
      <c r="U45" s="41184">
        <f t="shared" si="21"/>
        <v>16</v>
      </c>
      <c r="V45" s="41184">
        <f t="shared" si="21"/>
        <v>897</v>
      </c>
      <c r="W45" s="41184">
        <f t="shared" si="21"/>
        <v>2</v>
      </c>
      <c r="X45" s="41184">
        <f t="shared" si="21"/>
        <v>0</v>
      </c>
      <c r="Y45" s="41184">
        <f t="shared" si="21"/>
        <v>883</v>
      </c>
      <c r="Z45" s="41184">
        <f t="shared" si="21"/>
        <v>14</v>
      </c>
      <c r="AA45" s="41184">
        <f t="shared" si="21"/>
        <v>897</v>
      </c>
      <c r="AB45" s="41184">
        <f t="shared" si="21"/>
        <v>0</v>
      </c>
      <c r="AC45" s="41184">
        <f t="shared" si="21"/>
        <v>0</v>
      </c>
      <c r="AD45" s="41184">
        <f t="shared" si="21"/>
        <v>883</v>
      </c>
      <c r="AE45" s="41184">
        <f t="shared" si="21"/>
        <v>14</v>
      </c>
      <c r="AF45" s="41184">
        <f t="shared" si="21"/>
        <v>897</v>
      </c>
      <c r="AG45" s="41184">
        <f t="shared" si="21"/>
        <v>0</v>
      </c>
      <c r="AH45" s="41184">
        <f t="shared" si="21"/>
        <v>0</v>
      </c>
      <c r="AI45" s="41184">
        <f t="shared" si="21"/>
        <v>883</v>
      </c>
      <c r="AJ45" s="41184">
        <f t="shared" ref="AJ45:BO45" si="22">AJ14+AJ44</f>
        <v>14</v>
      </c>
      <c r="AK45" s="41184">
        <f t="shared" si="22"/>
        <v>897</v>
      </c>
      <c r="AL45" s="41184">
        <f t="shared" si="22"/>
        <v>0</v>
      </c>
      <c r="AM45" s="41184">
        <f t="shared" si="22"/>
        <v>0</v>
      </c>
      <c r="AN45" s="41184">
        <f t="shared" si="22"/>
        <v>883</v>
      </c>
      <c r="AO45" s="41184">
        <f t="shared" si="22"/>
        <v>14</v>
      </c>
      <c r="AP45" s="41184">
        <f t="shared" si="22"/>
        <v>897</v>
      </c>
      <c r="AQ45" s="41184">
        <f t="shared" si="22"/>
        <v>0</v>
      </c>
      <c r="AR45" s="41184">
        <f t="shared" si="22"/>
        <v>0</v>
      </c>
      <c r="AS45" s="41184">
        <f t="shared" si="22"/>
        <v>883</v>
      </c>
      <c r="AT45" s="41184">
        <f t="shared" si="22"/>
        <v>14</v>
      </c>
      <c r="AU45" s="41184">
        <f t="shared" si="22"/>
        <v>897</v>
      </c>
      <c r="AV45" s="41184">
        <f t="shared" si="22"/>
        <v>0</v>
      </c>
      <c r="AW45" s="41184">
        <f t="shared" si="22"/>
        <v>0</v>
      </c>
      <c r="AX45" s="41184">
        <f t="shared" si="22"/>
        <v>883</v>
      </c>
      <c r="AY45" s="41184">
        <f t="shared" si="22"/>
        <v>14</v>
      </c>
      <c r="AZ45" s="41184">
        <f t="shared" si="22"/>
        <v>897</v>
      </c>
      <c r="BA45" s="41184">
        <f t="shared" si="22"/>
        <v>0</v>
      </c>
      <c r="BB45" s="41184">
        <f t="shared" si="22"/>
        <v>0</v>
      </c>
      <c r="BC45" s="41184">
        <f t="shared" si="22"/>
        <v>883</v>
      </c>
      <c r="BD45" s="41184">
        <f t="shared" si="22"/>
        <v>14</v>
      </c>
      <c r="BE45" s="41184">
        <f t="shared" si="22"/>
        <v>897</v>
      </c>
      <c r="BF45" s="41184">
        <f t="shared" si="22"/>
        <v>0</v>
      </c>
      <c r="BG45" s="41184">
        <f t="shared" si="22"/>
        <v>0</v>
      </c>
      <c r="BH45" s="41184">
        <f t="shared" si="22"/>
        <v>883</v>
      </c>
      <c r="BI45" s="41184">
        <f t="shared" si="22"/>
        <v>14</v>
      </c>
      <c r="BJ45" s="41184">
        <f t="shared" si="22"/>
        <v>897</v>
      </c>
      <c r="BK45" s="41184">
        <f t="shared" si="22"/>
        <v>0</v>
      </c>
      <c r="BL45" s="41184">
        <f t="shared" si="22"/>
        <v>0</v>
      </c>
      <c r="BM45" s="41184">
        <f t="shared" si="22"/>
        <v>883</v>
      </c>
      <c r="BN45" s="41184">
        <f t="shared" si="22"/>
        <v>14</v>
      </c>
      <c r="BO45" s="41184">
        <f t="shared" si="22"/>
        <v>897</v>
      </c>
      <c r="BP45" s="41184">
        <f t="shared" ref="BP45:CU45" si="23">BP14+BP44</f>
        <v>883</v>
      </c>
      <c r="BQ45" s="41184">
        <f t="shared" si="23"/>
        <v>14</v>
      </c>
      <c r="BR45" s="41185">
        <f t="shared" si="23"/>
        <v>0</v>
      </c>
      <c r="BS45" s="41141"/>
      <c r="BT45" s="41160">
        <f>BT14+BT44</f>
        <v>897</v>
      </c>
      <c r="BU45" s="41168"/>
    </row>
    <row r="46" spans="1:73" ht="19.5" customHeight="1" x14ac:dyDescent="0.25">
      <c r="A46" s="42297" t="s">
        <v>24</v>
      </c>
      <c r="B46" s="42258"/>
      <c r="C46" s="42258"/>
      <c r="D46" s="41188"/>
      <c r="E46" s="41188"/>
      <c r="F46" s="41188"/>
      <c r="G46" s="41188"/>
      <c r="H46" s="41188"/>
      <c r="I46" s="41188"/>
      <c r="J46" s="41188"/>
      <c r="K46" s="41188"/>
      <c r="L46" s="41188"/>
      <c r="M46" s="41188"/>
      <c r="N46" s="41188"/>
      <c r="O46" s="41188"/>
      <c r="P46" s="41188"/>
      <c r="Q46" s="41188"/>
      <c r="R46" s="41188"/>
      <c r="S46" s="41188"/>
      <c r="T46" s="41188"/>
      <c r="U46" s="41188"/>
      <c r="V46" s="41188"/>
      <c r="W46" s="41188"/>
      <c r="X46" s="41188"/>
      <c r="Y46" s="41188"/>
      <c r="Z46" s="41188"/>
      <c r="AA46" s="41188"/>
      <c r="AB46" s="41188"/>
      <c r="AC46" s="41188"/>
      <c r="AD46" s="41188"/>
      <c r="AE46" s="41188"/>
      <c r="AF46" s="41188"/>
      <c r="AG46" s="41188"/>
      <c r="AH46" s="41188"/>
      <c r="AI46" s="41188"/>
      <c r="AJ46" s="41188"/>
      <c r="AK46" s="41188"/>
      <c r="AL46" s="41188"/>
      <c r="AM46" s="41188"/>
      <c r="AN46" s="41188"/>
      <c r="AO46" s="41188"/>
      <c r="AP46" s="41188"/>
      <c r="AQ46" s="41188"/>
      <c r="AR46" s="41188"/>
      <c r="AS46" s="41188"/>
      <c r="AT46" s="41188"/>
      <c r="AU46" s="41188"/>
      <c r="AV46" s="41188"/>
      <c r="AW46" s="41188"/>
      <c r="AX46" s="41188"/>
      <c r="AY46" s="41188"/>
      <c r="AZ46" s="41188"/>
      <c r="BA46" s="41188"/>
      <c r="BB46" s="41188"/>
      <c r="BC46" s="41188"/>
      <c r="BD46" s="41188"/>
      <c r="BE46" s="41188"/>
      <c r="BF46" s="41188"/>
      <c r="BG46" s="41188"/>
      <c r="BH46" s="41188"/>
      <c r="BI46" s="41188"/>
      <c r="BJ46" s="41188"/>
      <c r="BK46" s="41188"/>
      <c r="BL46" s="41188"/>
      <c r="BM46" s="41188"/>
      <c r="BN46" s="41188"/>
      <c r="BO46" s="41188">
        <v>0</v>
      </c>
      <c r="BP46" s="41188"/>
      <c r="BQ46" s="41188">
        <v>0</v>
      </c>
      <c r="BR46" s="41188">
        <v>0</v>
      </c>
      <c r="BS46" s="41141"/>
      <c r="BT46" s="41160"/>
      <c r="BU46" s="41168"/>
    </row>
    <row r="47" spans="1:73" ht="19.5" customHeight="1" x14ac:dyDescent="0.25">
      <c r="A47" s="42325" t="s">
        <v>25</v>
      </c>
      <c r="B47" s="42285"/>
      <c r="C47" s="42286"/>
      <c r="D47" s="41161">
        <f>DB_PESSOAL_V.2021!D190</f>
        <v>2</v>
      </c>
      <c r="E47" s="41161">
        <f>DB_PESSOAL_V.2021!E190</f>
        <v>2</v>
      </c>
      <c r="F47" s="41162">
        <f>D47-E47</f>
        <v>0</v>
      </c>
      <c r="G47" s="41209">
        <f>MOV_REESTRUTURAÇÃO_CJ_E_FC!F106</f>
        <v>2</v>
      </c>
      <c r="H47" s="41210">
        <v>0</v>
      </c>
      <c r="I47" s="41210">
        <v>0</v>
      </c>
      <c r="J47" s="41211">
        <f>E47+H47-I47</f>
        <v>2</v>
      </c>
      <c r="K47" s="41212">
        <f>G47-J47</f>
        <v>0</v>
      </c>
      <c r="L47" s="41209">
        <f>MOV_REESTRUTURAÇÃO_CJ_E_FC!$I$10</f>
        <v>2</v>
      </c>
      <c r="M47" s="41210">
        <v>0</v>
      </c>
      <c r="N47" s="41210">
        <v>0</v>
      </c>
      <c r="O47" s="41211">
        <f>J47+M47-N47</f>
        <v>2</v>
      </c>
      <c r="P47" s="41212">
        <f>L47-O47</f>
        <v>0</v>
      </c>
      <c r="Q47" s="41209">
        <f>MOV_REESTRUTURAÇÃO_CJ_E_FC!$L$10</f>
        <v>2</v>
      </c>
      <c r="R47" s="41210">
        <v>0</v>
      </c>
      <c r="S47" s="41210">
        <v>0</v>
      </c>
      <c r="T47" s="41211">
        <f>O47+R47-S47</f>
        <v>2</v>
      </c>
      <c r="U47" s="41212">
        <f>Q47-T47</f>
        <v>0</v>
      </c>
      <c r="V47" s="41209">
        <f>MOV_REESTRUTURAÇÃO_CJ_E_FC!$O$10</f>
        <v>2</v>
      </c>
      <c r="W47" s="41213">
        <v>0</v>
      </c>
      <c r="X47" s="41214">
        <v>0</v>
      </c>
      <c r="Y47" s="41211">
        <f>T47+W47-X47</f>
        <v>2</v>
      </c>
      <c r="Z47" s="41212">
        <f>V47-Y47</f>
        <v>0</v>
      </c>
      <c r="AA47" s="41209">
        <f>MOV_REESTRUTURAÇÃO_CJ_E_FC!$R$10</f>
        <v>2</v>
      </c>
      <c r="AB47" s="41210">
        <v>0</v>
      </c>
      <c r="AC47" s="41210">
        <v>0</v>
      </c>
      <c r="AD47" s="41211">
        <f>Y47+AB47-AC47</f>
        <v>2</v>
      </c>
      <c r="AE47" s="41212">
        <f>AA47-AD47</f>
        <v>0</v>
      </c>
      <c r="AF47" s="41209">
        <f>MOV_REESTRUTURAÇÃO_CJ_E_FC!$U$10</f>
        <v>2</v>
      </c>
      <c r="AG47" s="41210">
        <v>0</v>
      </c>
      <c r="AH47" s="41210">
        <v>0</v>
      </c>
      <c r="AI47" s="41211">
        <f>AD47+AG47-AH47</f>
        <v>2</v>
      </c>
      <c r="AJ47" s="41212">
        <f>AF47-AI47</f>
        <v>0</v>
      </c>
      <c r="AK47" s="41209">
        <f>MOV_REESTRUTURAÇÃO_CJ_E_FC!$X$10</f>
        <v>2</v>
      </c>
      <c r="AL47" s="41210">
        <v>0</v>
      </c>
      <c r="AM47" s="41210">
        <v>0</v>
      </c>
      <c r="AN47" s="41211">
        <f>AI47+AL47-AM47</f>
        <v>2</v>
      </c>
      <c r="AO47" s="41212">
        <f>AK47-AN47</f>
        <v>0</v>
      </c>
      <c r="AP47" s="41209">
        <f>MOV_REESTRUTURAÇÃO_CJ_E_FC!$AA$10</f>
        <v>2</v>
      </c>
      <c r="AQ47" s="41210">
        <v>0</v>
      </c>
      <c r="AR47" s="41210">
        <v>0</v>
      </c>
      <c r="AS47" s="41211">
        <f>AN47+AQ47-AR47</f>
        <v>2</v>
      </c>
      <c r="AT47" s="41212">
        <f>AP47-AS47</f>
        <v>0</v>
      </c>
      <c r="AU47" s="41209">
        <f>MOV_REESTRUTURAÇÃO_CJ_E_FC!$AD$10</f>
        <v>2</v>
      </c>
      <c r="AV47" s="41210">
        <v>0</v>
      </c>
      <c r="AW47" s="41210">
        <v>0</v>
      </c>
      <c r="AX47" s="41211">
        <f>AS47+AV47-AW47</f>
        <v>2</v>
      </c>
      <c r="AY47" s="41212">
        <f>AU47-AX47</f>
        <v>0</v>
      </c>
      <c r="AZ47" s="41209">
        <f>MOV_REESTRUTURAÇÃO_CJ_E_FC!$AG$10</f>
        <v>2</v>
      </c>
      <c r="BA47" s="41210">
        <v>0</v>
      </c>
      <c r="BB47" s="41210">
        <v>0</v>
      </c>
      <c r="BC47" s="41211">
        <f>AX47+BA47-BB47</f>
        <v>2</v>
      </c>
      <c r="BD47" s="41212">
        <f>AZ47-BC47</f>
        <v>0</v>
      </c>
      <c r="BE47" s="41209">
        <f>MOV_REESTRUTURAÇÃO_CJ_E_FC!$AJ$10</f>
        <v>2</v>
      </c>
      <c r="BF47" s="41210">
        <v>0</v>
      </c>
      <c r="BG47" s="41210">
        <v>0</v>
      </c>
      <c r="BH47" s="41211">
        <f>BC47+BF47-BG47</f>
        <v>2</v>
      </c>
      <c r="BI47" s="41212">
        <f>BE47-BH47</f>
        <v>0</v>
      </c>
      <c r="BJ47" s="41209">
        <f>MOV_REESTRUTURAÇÃO_CJ_E_FC!$AM$10</f>
        <v>2</v>
      </c>
      <c r="BK47" s="41210">
        <v>0</v>
      </c>
      <c r="BL47" s="41210">
        <v>0</v>
      </c>
      <c r="BM47" s="41211">
        <f>BH47+BK47-BL47</f>
        <v>2</v>
      </c>
      <c r="BN47" s="41212">
        <f>BJ47-BM47</f>
        <v>0</v>
      </c>
      <c r="BO47" s="41209">
        <f>BJ47</f>
        <v>2</v>
      </c>
      <c r="BP47" s="41211">
        <f t="shared" ref="BP47:BQ50" si="24">BM47</f>
        <v>2</v>
      </c>
      <c r="BQ47" s="41215">
        <f t="shared" si="24"/>
        <v>0</v>
      </c>
      <c r="BR47" s="41216">
        <v>0</v>
      </c>
      <c r="BS47" s="41141"/>
      <c r="BT47" s="41160">
        <f>BP47+BQ47</f>
        <v>2</v>
      </c>
      <c r="BU47" s="41168"/>
    </row>
    <row r="48" spans="1:73" ht="19.5" customHeight="1" x14ac:dyDescent="0.25">
      <c r="A48" s="42316" t="s">
        <v>26</v>
      </c>
      <c r="B48" s="42300"/>
      <c r="C48" s="42301"/>
      <c r="D48" s="41169">
        <f>DB_PESSOAL_V.2021!D191</f>
        <v>35</v>
      </c>
      <c r="E48" s="41169">
        <f>DB_PESSOAL_V.2021!E191</f>
        <v>34</v>
      </c>
      <c r="F48" s="41170">
        <f>D48-E48</f>
        <v>1</v>
      </c>
      <c r="G48" s="41171">
        <f>MOV_REESTRUTURAÇÃO_CJ_E_FC!F107</f>
        <v>35</v>
      </c>
      <c r="H48" s="41210">
        <v>1</v>
      </c>
      <c r="I48" s="41210">
        <v>1</v>
      </c>
      <c r="J48" s="41173">
        <f>E48+H48-I48</f>
        <v>34</v>
      </c>
      <c r="K48" s="41174">
        <f>G48-J48</f>
        <v>1</v>
      </c>
      <c r="L48" s="41171">
        <f>MOV_REESTRUTURAÇÃO_CJ_E_FC!$I$11</f>
        <v>35</v>
      </c>
      <c r="M48" s="41210">
        <v>0</v>
      </c>
      <c r="N48" s="41210">
        <v>0</v>
      </c>
      <c r="O48" s="41173">
        <f>J48+M48-N48</f>
        <v>34</v>
      </c>
      <c r="P48" s="41174">
        <f>L48-O48</f>
        <v>1</v>
      </c>
      <c r="Q48" s="41171">
        <f>MOV_REESTRUTURAÇÃO_CJ_E_FC!$L$11</f>
        <v>35</v>
      </c>
      <c r="R48" s="41210">
        <v>1</v>
      </c>
      <c r="S48" s="41210">
        <v>0</v>
      </c>
      <c r="T48" s="41173">
        <f>O48+R48-S48</f>
        <v>35</v>
      </c>
      <c r="U48" s="41174">
        <f>Q48-T48</f>
        <v>0</v>
      </c>
      <c r="V48" s="41171">
        <f>MOV_REESTRUTURAÇÃO_CJ_E_FC!$O$11</f>
        <v>35</v>
      </c>
      <c r="W48" s="41220">
        <v>0</v>
      </c>
      <c r="X48" s="41221">
        <v>0</v>
      </c>
      <c r="Y48" s="41173">
        <f>T48+W48-X48</f>
        <v>35</v>
      </c>
      <c r="Z48" s="41174">
        <f>V48-Y48</f>
        <v>0</v>
      </c>
      <c r="AA48" s="41171">
        <f>MOV_REESTRUTURAÇÃO_CJ_E_FC!$R$11</f>
        <v>35</v>
      </c>
      <c r="AB48" s="41210">
        <v>0</v>
      </c>
      <c r="AC48" s="41210">
        <v>0</v>
      </c>
      <c r="AD48" s="41173">
        <f>Y48+AB48-AC48</f>
        <v>35</v>
      </c>
      <c r="AE48" s="41174">
        <f>AA48-AD48</f>
        <v>0</v>
      </c>
      <c r="AF48" s="41171">
        <f>MOV_REESTRUTURAÇÃO_CJ_E_FC!$U$11</f>
        <v>35</v>
      </c>
      <c r="AG48" s="41210">
        <v>0</v>
      </c>
      <c r="AH48" s="41210">
        <v>0</v>
      </c>
      <c r="AI48" s="41173">
        <f>AD48+AG48-AH48</f>
        <v>35</v>
      </c>
      <c r="AJ48" s="41174">
        <f>AF48-AI48</f>
        <v>0</v>
      </c>
      <c r="AK48" s="41171">
        <f>MOV_REESTRUTURAÇÃO_CJ_E_FC!$X$11</f>
        <v>35</v>
      </c>
      <c r="AL48" s="41210">
        <v>0</v>
      </c>
      <c r="AM48" s="41210">
        <v>0</v>
      </c>
      <c r="AN48" s="41173">
        <f>AI48+AL48-AM48</f>
        <v>35</v>
      </c>
      <c r="AO48" s="41174">
        <f>AK48-AN48</f>
        <v>0</v>
      </c>
      <c r="AP48" s="41171">
        <f>MOV_REESTRUTURAÇÃO_CJ_E_FC!$AA$11</f>
        <v>35</v>
      </c>
      <c r="AQ48" s="41210">
        <v>0</v>
      </c>
      <c r="AR48" s="41210">
        <v>0</v>
      </c>
      <c r="AS48" s="41173">
        <f>AN48+AQ48-AR48</f>
        <v>35</v>
      </c>
      <c r="AT48" s="41174">
        <f>AP48-AS48</f>
        <v>0</v>
      </c>
      <c r="AU48" s="41171">
        <f>MOV_REESTRUTURAÇÃO_CJ_E_FC!$AD$11</f>
        <v>35</v>
      </c>
      <c r="AV48" s="41210">
        <v>0</v>
      </c>
      <c r="AW48" s="41210">
        <v>0</v>
      </c>
      <c r="AX48" s="41173">
        <f>AS48+AV48-AW48</f>
        <v>35</v>
      </c>
      <c r="AY48" s="41174">
        <f>AU48-AX48</f>
        <v>0</v>
      </c>
      <c r="AZ48" s="41171">
        <f>MOV_REESTRUTURAÇÃO_CJ_E_FC!$AG$11</f>
        <v>35</v>
      </c>
      <c r="BA48" s="41210">
        <v>0</v>
      </c>
      <c r="BB48" s="41210">
        <v>0</v>
      </c>
      <c r="BC48" s="41173">
        <f>AX48+BA48-BB48</f>
        <v>35</v>
      </c>
      <c r="BD48" s="41174">
        <f>AZ48-BC48</f>
        <v>0</v>
      </c>
      <c r="BE48" s="41171">
        <f>MOV_REESTRUTURAÇÃO_CJ_E_FC!$AJ$11</f>
        <v>35</v>
      </c>
      <c r="BF48" s="41210">
        <v>0</v>
      </c>
      <c r="BG48" s="41210">
        <v>0</v>
      </c>
      <c r="BH48" s="41173">
        <f>BC48+BF48-BG48</f>
        <v>35</v>
      </c>
      <c r="BI48" s="41174">
        <f>BE48-BH48</f>
        <v>0</v>
      </c>
      <c r="BJ48" s="41171">
        <f>MOV_REESTRUTURAÇÃO_CJ_E_FC!$AM$11</f>
        <v>35</v>
      </c>
      <c r="BK48" s="41210">
        <v>0</v>
      </c>
      <c r="BL48" s="41210">
        <v>0</v>
      </c>
      <c r="BM48" s="41173">
        <f>BH48+BK48-BL48</f>
        <v>35</v>
      </c>
      <c r="BN48" s="41174">
        <f>BJ48-BM48</f>
        <v>0</v>
      </c>
      <c r="BO48" s="41171">
        <f>BJ48</f>
        <v>35</v>
      </c>
      <c r="BP48" s="41173">
        <f t="shared" si="24"/>
        <v>35</v>
      </c>
      <c r="BQ48" s="41222">
        <f t="shared" si="24"/>
        <v>0</v>
      </c>
      <c r="BR48" s="41223">
        <v>0</v>
      </c>
      <c r="BS48" s="41141"/>
      <c r="BT48" s="41160">
        <f>BP48+BQ48</f>
        <v>35</v>
      </c>
      <c r="BU48" s="41168"/>
    </row>
    <row r="49" spans="1:73" ht="19.5" customHeight="1" x14ac:dyDescent="0.25">
      <c r="A49" s="42316" t="s">
        <v>27</v>
      </c>
      <c r="B49" s="42300"/>
      <c r="C49" s="42301"/>
      <c r="D49" s="41169">
        <f>DB_PESSOAL_V.2021!D192</f>
        <v>51</v>
      </c>
      <c r="E49" s="41169">
        <f>DB_PESSOAL_V.2021!E192</f>
        <v>51</v>
      </c>
      <c r="F49" s="41170">
        <f>D49-E49</f>
        <v>0</v>
      </c>
      <c r="G49" s="41171">
        <f>MOV_REESTRUTURAÇÃO_CJ_E_FC!F108</f>
        <v>51</v>
      </c>
      <c r="H49" s="41210">
        <v>2</v>
      </c>
      <c r="I49" s="41210">
        <v>2</v>
      </c>
      <c r="J49" s="41173">
        <f>E49+H49-I49</f>
        <v>51</v>
      </c>
      <c r="K49" s="41174">
        <f>G49-J49</f>
        <v>0</v>
      </c>
      <c r="L49" s="41171">
        <f>MOV_REESTRUTURAÇÃO_CJ_E_FC!$I$12</f>
        <v>51</v>
      </c>
      <c r="M49" s="41210">
        <v>0</v>
      </c>
      <c r="N49" s="41210">
        <v>0</v>
      </c>
      <c r="O49" s="41173">
        <f>J49+M49-N49</f>
        <v>51</v>
      </c>
      <c r="P49" s="41174">
        <f>L49-O49</f>
        <v>0</v>
      </c>
      <c r="Q49" s="41171">
        <f>MOV_REESTRUTURAÇÃO_CJ_E_FC!$L$12</f>
        <v>51</v>
      </c>
      <c r="R49" s="41210">
        <v>1</v>
      </c>
      <c r="S49" s="41210">
        <v>1</v>
      </c>
      <c r="T49" s="41173">
        <f>O49+R49-S49</f>
        <v>51</v>
      </c>
      <c r="U49" s="41174">
        <f>Q49-T49</f>
        <v>0</v>
      </c>
      <c r="V49" s="41171">
        <f>MOV_REESTRUTURAÇÃO_CJ_E_FC!$O$12</f>
        <v>51</v>
      </c>
      <c r="W49" s="41224">
        <v>1</v>
      </c>
      <c r="X49" s="41225">
        <v>1</v>
      </c>
      <c r="Y49" s="41173">
        <f>T49+W49-X49</f>
        <v>51</v>
      </c>
      <c r="Z49" s="41174">
        <f>V49-Y49</f>
        <v>0</v>
      </c>
      <c r="AA49" s="41171">
        <f>MOV_REESTRUTURAÇÃO_CJ_E_FC!$R$12</f>
        <v>51</v>
      </c>
      <c r="AB49" s="41210">
        <v>0</v>
      </c>
      <c r="AC49" s="41210">
        <v>0</v>
      </c>
      <c r="AD49" s="41173">
        <f>Y49+AB49-AC49</f>
        <v>51</v>
      </c>
      <c r="AE49" s="41174">
        <f>AA49-AD49</f>
        <v>0</v>
      </c>
      <c r="AF49" s="41171">
        <f>MOV_REESTRUTURAÇÃO_CJ_E_FC!$U$12</f>
        <v>51</v>
      </c>
      <c r="AG49" s="41210">
        <v>0</v>
      </c>
      <c r="AH49" s="41210">
        <v>0</v>
      </c>
      <c r="AI49" s="41173">
        <f>AD49+AG49-AH49</f>
        <v>51</v>
      </c>
      <c r="AJ49" s="41174">
        <f>AF49-AI49</f>
        <v>0</v>
      </c>
      <c r="AK49" s="41171">
        <f>MOV_REESTRUTURAÇÃO_CJ_E_FC!$X$12</f>
        <v>51</v>
      </c>
      <c r="AL49" s="41210">
        <v>0</v>
      </c>
      <c r="AM49" s="41210">
        <v>0</v>
      </c>
      <c r="AN49" s="41173">
        <f>AI49+AL49-AM49</f>
        <v>51</v>
      </c>
      <c r="AO49" s="41174">
        <f>AK49-AN49</f>
        <v>0</v>
      </c>
      <c r="AP49" s="41171">
        <f>MOV_REESTRUTURAÇÃO_CJ_E_FC!$AA$12</f>
        <v>51</v>
      </c>
      <c r="AQ49" s="41210">
        <v>0</v>
      </c>
      <c r="AR49" s="41210">
        <v>0</v>
      </c>
      <c r="AS49" s="41173">
        <f>AN49+AQ49-AR49</f>
        <v>51</v>
      </c>
      <c r="AT49" s="41174">
        <f>AP49-AS49</f>
        <v>0</v>
      </c>
      <c r="AU49" s="41171">
        <f>MOV_REESTRUTURAÇÃO_CJ_E_FC!$AD$12</f>
        <v>51</v>
      </c>
      <c r="AV49" s="41210">
        <v>0</v>
      </c>
      <c r="AW49" s="41210">
        <v>0</v>
      </c>
      <c r="AX49" s="41173">
        <f>AS49+AV49-AW49</f>
        <v>51</v>
      </c>
      <c r="AY49" s="41174">
        <f>AU49-AX49</f>
        <v>0</v>
      </c>
      <c r="AZ49" s="41171">
        <f>MOV_REESTRUTURAÇÃO_CJ_E_FC!$AG$12</f>
        <v>51</v>
      </c>
      <c r="BA49" s="41210">
        <v>0</v>
      </c>
      <c r="BB49" s="41210">
        <v>0</v>
      </c>
      <c r="BC49" s="41173">
        <f>AX49+BA49-BB49</f>
        <v>51</v>
      </c>
      <c r="BD49" s="41174">
        <f>AZ49-BC49</f>
        <v>0</v>
      </c>
      <c r="BE49" s="41171">
        <f>MOV_REESTRUTURAÇÃO_CJ_E_FC!$AJ$12</f>
        <v>51</v>
      </c>
      <c r="BF49" s="41210">
        <v>0</v>
      </c>
      <c r="BG49" s="41210">
        <v>0</v>
      </c>
      <c r="BH49" s="41173">
        <f>BC49+BF49-BG49</f>
        <v>51</v>
      </c>
      <c r="BI49" s="41174">
        <f>BE49-BH49</f>
        <v>0</v>
      </c>
      <c r="BJ49" s="41171">
        <f>MOV_REESTRUTURAÇÃO_CJ_E_FC!$AM$12</f>
        <v>51</v>
      </c>
      <c r="BK49" s="41210">
        <v>0</v>
      </c>
      <c r="BL49" s="41210">
        <v>0</v>
      </c>
      <c r="BM49" s="41173">
        <f>BH49+BK49-BL49</f>
        <v>51</v>
      </c>
      <c r="BN49" s="41174">
        <f>BJ49-BM49</f>
        <v>0</v>
      </c>
      <c r="BO49" s="41171">
        <f>BJ49</f>
        <v>51</v>
      </c>
      <c r="BP49" s="41173">
        <f t="shared" si="24"/>
        <v>51</v>
      </c>
      <c r="BQ49" s="41222">
        <f t="shared" si="24"/>
        <v>0</v>
      </c>
      <c r="BR49" s="41226">
        <v>0</v>
      </c>
      <c r="BS49" s="41141"/>
      <c r="BT49" s="41160">
        <f>BP49+BQ49</f>
        <v>51</v>
      </c>
      <c r="BU49" s="41168"/>
    </row>
    <row r="50" spans="1:73" ht="19.5" customHeight="1" x14ac:dyDescent="0.25">
      <c r="A50" s="42317" t="s">
        <v>28</v>
      </c>
      <c r="B50" s="42306"/>
      <c r="C50" s="42307"/>
      <c r="D50" s="41169">
        <f>DB_PESSOAL_V.2021!D193</f>
        <v>37</v>
      </c>
      <c r="E50" s="41169">
        <f>DB_PESSOAL_V.2021!E193</f>
        <v>37</v>
      </c>
      <c r="F50" s="41170">
        <f>D50-E50</f>
        <v>0</v>
      </c>
      <c r="G50" s="41171">
        <f>MOV_REESTRUTURAÇÃO_CJ_E_FC!F109</f>
        <v>37</v>
      </c>
      <c r="H50" s="41210">
        <v>1</v>
      </c>
      <c r="I50" s="41210">
        <v>1</v>
      </c>
      <c r="J50" s="41173">
        <f>E50+H50-I50</f>
        <v>37</v>
      </c>
      <c r="K50" s="41174">
        <f>G50-J50</f>
        <v>0</v>
      </c>
      <c r="L50" s="41171">
        <f>MOV_REESTRUTURAÇÃO_CJ_E_FC!$I$13</f>
        <v>37</v>
      </c>
      <c r="M50" s="41210">
        <v>0</v>
      </c>
      <c r="N50" s="41210">
        <v>0</v>
      </c>
      <c r="O50" s="41173">
        <f>J50+M50-N50</f>
        <v>37</v>
      </c>
      <c r="P50" s="41174">
        <f>L50-O50</f>
        <v>0</v>
      </c>
      <c r="Q50" s="41171">
        <f>MOV_REESTRUTURAÇÃO_CJ_E_FC!$L$13</f>
        <v>37</v>
      </c>
      <c r="R50" s="41210">
        <v>0</v>
      </c>
      <c r="S50" s="41210">
        <v>0</v>
      </c>
      <c r="T50" s="41173">
        <f>O50+R50-S50</f>
        <v>37</v>
      </c>
      <c r="U50" s="41174">
        <f>Q50-T50</f>
        <v>0</v>
      </c>
      <c r="V50" s="41171">
        <f>MOV_REESTRUTURAÇÃO_CJ_E_FC!$O$13</f>
        <v>37</v>
      </c>
      <c r="W50" s="41230">
        <v>0</v>
      </c>
      <c r="X50" s="41231">
        <v>0</v>
      </c>
      <c r="Y50" s="41173">
        <f>T50+W50-X50</f>
        <v>37</v>
      </c>
      <c r="Z50" s="41174">
        <f>V50-Y50</f>
        <v>0</v>
      </c>
      <c r="AA50" s="41171">
        <f>MOV_REESTRUTURAÇÃO_CJ_E_FC!$R$13</f>
        <v>37</v>
      </c>
      <c r="AB50" s="41210">
        <v>0</v>
      </c>
      <c r="AC50" s="41210">
        <v>0</v>
      </c>
      <c r="AD50" s="41173">
        <f>Y50+AB50-AC50</f>
        <v>37</v>
      </c>
      <c r="AE50" s="41174">
        <f>AA50-AD50</f>
        <v>0</v>
      </c>
      <c r="AF50" s="41171">
        <f>MOV_REESTRUTURAÇÃO_CJ_E_FC!$U$13</f>
        <v>37</v>
      </c>
      <c r="AG50" s="41210">
        <v>0</v>
      </c>
      <c r="AH50" s="41210">
        <v>0</v>
      </c>
      <c r="AI50" s="41173">
        <f>AD50+AG50-AH50</f>
        <v>37</v>
      </c>
      <c r="AJ50" s="41174">
        <f>AF50-AI50</f>
        <v>0</v>
      </c>
      <c r="AK50" s="41171">
        <f>MOV_REESTRUTURAÇÃO_CJ_E_FC!$X$13</f>
        <v>37</v>
      </c>
      <c r="AL50" s="41210">
        <v>0</v>
      </c>
      <c r="AM50" s="41210">
        <v>0</v>
      </c>
      <c r="AN50" s="41173">
        <f>AI50+AL50-AM50</f>
        <v>37</v>
      </c>
      <c r="AO50" s="41174">
        <f>AK50-AN50</f>
        <v>0</v>
      </c>
      <c r="AP50" s="41171">
        <f>MOV_REESTRUTURAÇÃO_CJ_E_FC!$AA$13</f>
        <v>37</v>
      </c>
      <c r="AQ50" s="41210">
        <v>0</v>
      </c>
      <c r="AR50" s="41210">
        <v>0</v>
      </c>
      <c r="AS50" s="41173">
        <f>AN50+AQ50-AR50</f>
        <v>37</v>
      </c>
      <c r="AT50" s="41174">
        <f>AP50-AS50</f>
        <v>0</v>
      </c>
      <c r="AU50" s="41171">
        <f>MOV_REESTRUTURAÇÃO_CJ_E_FC!$AD$13</f>
        <v>37</v>
      </c>
      <c r="AV50" s="41210">
        <v>0</v>
      </c>
      <c r="AW50" s="41210">
        <v>0</v>
      </c>
      <c r="AX50" s="41173">
        <f>AS50+AV50-AW50</f>
        <v>37</v>
      </c>
      <c r="AY50" s="41174">
        <f>AU50-AX50</f>
        <v>0</v>
      </c>
      <c r="AZ50" s="41171">
        <f>MOV_REESTRUTURAÇÃO_CJ_E_FC!$AG$13</f>
        <v>37</v>
      </c>
      <c r="BA50" s="41210">
        <v>0</v>
      </c>
      <c r="BB50" s="41210">
        <v>0</v>
      </c>
      <c r="BC50" s="41173">
        <f>AX50+BA50-BB50</f>
        <v>37</v>
      </c>
      <c r="BD50" s="41174">
        <f>AZ50-BC50</f>
        <v>0</v>
      </c>
      <c r="BE50" s="41171">
        <f>MOV_REESTRUTURAÇÃO_CJ_E_FC!$AJ$13</f>
        <v>37</v>
      </c>
      <c r="BF50" s="41210">
        <v>0</v>
      </c>
      <c r="BG50" s="41210">
        <v>0</v>
      </c>
      <c r="BH50" s="41173">
        <f>BC50+BF50-BG50</f>
        <v>37</v>
      </c>
      <c r="BI50" s="41174">
        <f>BE50-BH50</f>
        <v>0</v>
      </c>
      <c r="BJ50" s="41171">
        <f>MOV_REESTRUTURAÇÃO_CJ_E_FC!$AM$13</f>
        <v>37</v>
      </c>
      <c r="BK50" s="41210">
        <v>0</v>
      </c>
      <c r="BL50" s="41210">
        <v>0</v>
      </c>
      <c r="BM50" s="41173">
        <f>BH50+BK50-BL50</f>
        <v>37</v>
      </c>
      <c r="BN50" s="41174">
        <f>BJ50-BM50</f>
        <v>0</v>
      </c>
      <c r="BO50" s="41171">
        <f>BJ50</f>
        <v>37</v>
      </c>
      <c r="BP50" s="41173">
        <f t="shared" si="24"/>
        <v>37</v>
      </c>
      <c r="BQ50" s="41222">
        <f t="shared" si="24"/>
        <v>0</v>
      </c>
      <c r="BR50" s="41232">
        <v>0</v>
      </c>
      <c r="BS50" s="41141"/>
      <c r="BT50" s="41160">
        <f>BP50+BQ50</f>
        <v>37</v>
      </c>
      <c r="BU50" s="41168"/>
    </row>
    <row r="51" spans="1:73" ht="19.5" customHeight="1" x14ac:dyDescent="0.25">
      <c r="A51" s="42297" t="s">
        <v>29</v>
      </c>
      <c r="B51" s="42258"/>
      <c r="C51" s="42259"/>
      <c r="D51" s="41184">
        <f t="shared" ref="D51:AI51" si="25">SUM(D47:D50)</f>
        <v>125</v>
      </c>
      <c r="E51" s="41184">
        <f t="shared" si="25"/>
        <v>124</v>
      </c>
      <c r="F51" s="41184">
        <f t="shared" si="25"/>
        <v>1</v>
      </c>
      <c r="G51" s="41184">
        <f t="shared" si="25"/>
        <v>125</v>
      </c>
      <c r="H51" s="41184">
        <f t="shared" si="25"/>
        <v>4</v>
      </c>
      <c r="I51" s="41184">
        <f t="shared" si="25"/>
        <v>4</v>
      </c>
      <c r="J51" s="41184">
        <f t="shared" si="25"/>
        <v>124</v>
      </c>
      <c r="K51" s="41184">
        <f t="shared" si="25"/>
        <v>1</v>
      </c>
      <c r="L51" s="41184">
        <f t="shared" si="25"/>
        <v>125</v>
      </c>
      <c r="M51" s="41184">
        <f t="shared" si="25"/>
        <v>0</v>
      </c>
      <c r="N51" s="41184">
        <f t="shared" si="25"/>
        <v>0</v>
      </c>
      <c r="O51" s="41184">
        <f t="shared" si="25"/>
        <v>124</v>
      </c>
      <c r="P51" s="41184">
        <f t="shared" si="25"/>
        <v>1</v>
      </c>
      <c r="Q51" s="41184">
        <f t="shared" si="25"/>
        <v>125</v>
      </c>
      <c r="R51" s="41184">
        <f t="shared" si="25"/>
        <v>2</v>
      </c>
      <c r="S51" s="41184">
        <f t="shared" si="25"/>
        <v>1</v>
      </c>
      <c r="T51" s="41184">
        <f t="shared" si="25"/>
        <v>125</v>
      </c>
      <c r="U51" s="41184">
        <f t="shared" si="25"/>
        <v>0</v>
      </c>
      <c r="V51" s="41184">
        <f t="shared" si="25"/>
        <v>125</v>
      </c>
      <c r="W51" s="41184">
        <f t="shared" si="25"/>
        <v>1</v>
      </c>
      <c r="X51" s="41184">
        <f t="shared" si="25"/>
        <v>1</v>
      </c>
      <c r="Y51" s="41184">
        <f t="shared" si="25"/>
        <v>125</v>
      </c>
      <c r="Z51" s="41184">
        <f t="shared" si="25"/>
        <v>0</v>
      </c>
      <c r="AA51" s="41184">
        <f t="shared" si="25"/>
        <v>125</v>
      </c>
      <c r="AB51" s="41184">
        <f t="shared" si="25"/>
        <v>0</v>
      </c>
      <c r="AC51" s="41184">
        <f t="shared" si="25"/>
        <v>0</v>
      </c>
      <c r="AD51" s="41184">
        <f t="shared" si="25"/>
        <v>125</v>
      </c>
      <c r="AE51" s="41184">
        <f t="shared" si="25"/>
        <v>0</v>
      </c>
      <c r="AF51" s="41184">
        <f t="shared" si="25"/>
        <v>125</v>
      </c>
      <c r="AG51" s="41184">
        <f t="shared" si="25"/>
        <v>0</v>
      </c>
      <c r="AH51" s="41184">
        <f t="shared" si="25"/>
        <v>0</v>
      </c>
      <c r="AI51" s="41184">
        <f t="shared" si="25"/>
        <v>125</v>
      </c>
      <c r="AJ51" s="41184">
        <f t="shared" ref="AJ51:BO51" si="26">SUM(AJ47:AJ50)</f>
        <v>0</v>
      </c>
      <c r="AK51" s="41184">
        <f t="shared" si="26"/>
        <v>125</v>
      </c>
      <c r="AL51" s="41184">
        <f t="shared" si="26"/>
        <v>0</v>
      </c>
      <c r="AM51" s="41184">
        <f t="shared" si="26"/>
        <v>0</v>
      </c>
      <c r="AN51" s="41184">
        <f t="shared" si="26"/>
        <v>125</v>
      </c>
      <c r="AO51" s="41184">
        <f t="shared" si="26"/>
        <v>0</v>
      </c>
      <c r="AP51" s="41184">
        <f t="shared" si="26"/>
        <v>125</v>
      </c>
      <c r="AQ51" s="41184">
        <f t="shared" si="26"/>
        <v>0</v>
      </c>
      <c r="AR51" s="41184">
        <f t="shared" si="26"/>
        <v>0</v>
      </c>
      <c r="AS51" s="41184">
        <f t="shared" si="26"/>
        <v>125</v>
      </c>
      <c r="AT51" s="41184">
        <f t="shared" si="26"/>
        <v>0</v>
      </c>
      <c r="AU51" s="41184">
        <f t="shared" si="26"/>
        <v>125</v>
      </c>
      <c r="AV51" s="41184">
        <f t="shared" si="26"/>
        <v>0</v>
      </c>
      <c r="AW51" s="41184">
        <f t="shared" si="26"/>
        <v>0</v>
      </c>
      <c r="AX51" s="41184">
        <f t="shared" si="26"/>
        <v>125</v>
      </c>
      <c r="AY51" s="41184">
        <f t="shared" si="26"/>
        <v>0</v>
      </c>
      <c r="AZ51" s="41184">
        <f t="shared" si="26"/>
        <v>125</v>
      </c>
      <c r="BA51" s="41184">
        <f t="shared" si="26"/>
        <v>0</v>
      </c>
      <c r="BB51" s="41184">
        <f t="shared" si="26"/>
        <v>0</v>
      </c>
      <c r="BC51" s="41184">
        <f t="shared" si="26"/>
        <v>125</v>
      </c>
      <c r="BD51" s="41184">
        <f t="shared" si="26"/>
        <v>0</v>
      </c>
      <c r="BE51" s="41184">
        <f t="shared" si="26"/>
        <v>125</v>
      </c>
      <c r="BF51" s="41184">
        <f t="shared" si="26"/>
        <v>0</v>
      </c>
      <c r="BG51" s="41184">
        <f t="shared" si="26"/>
        <v>0</v>
      </c>
      <c r="BH51" s="41184">
        <f t="shared" si="26"/>
        <v>125</v>
      </c>
      <c r="BI51" s="41184">
        <f t="shared" si="26"/>
        <v>0</v>
      </c>
      <c r="BJ51" s="41184">
        <f t="shared" si="26"/>
        <v>125</v>
      </c>
      <c r="BK51" s="41184">
        <f t="shared" si="26"/>
        <v>0</v>
      </c>
      <c r="BL51" s="41184">
        <f t="shared" si="26"/>
        <v>0</v>
      </c>
      <c r="BM51" s="41184">
        <f t="shared" si="26"/>
        <v>125</v>
      </c>
      <c r="BN51" s="41184">
        <f t="shared" si="26"/>
        <v>0</v>
      </c>
      <c r="BO51" s="41184">
        <f t="shared" si="26"/>
        <v>125</v>
      </c>
      <c r="BP51" s="41184">
        <f t="shared" ref="BP51:CU51" si="27">SUM(BP47:BP50)</f>
        <v>125</v>
      </c>
      <c r="BQ51" s="41184">
        <f t="shared" si="27"/>
        <v>0</v>
      </c>
      <c r="BR51" s="41185">
        <f t="shared" si="27"/>
        <v>0</v>
      </c>
      <c r="BS51" s="41141"/>
      <c r="BT51" s="41160">
        <f>SUM(BT47:BT50)</f>
        <v>125</v>
      </c>
      <c r="BU51" s="41168"/>
    </row>
    <row r="52" spans="1:73" ht="19.5" customHeight="1" x14ac:dyDescent="0.25">
      <c r="A52" s="42325" t="s">
        <v>30</v>
      </c>
      <c r="B52" s="42285"/>
      <c r="C52" s="42286"/>
      <c r="D52" s="41169">
        <f>DB_PESSOAL_V.2021!D195</f>
        <v>205</v>
      </c>
      <c r="E52" s="41169">
        <f>DB_PESSOAL_V.2021!E195</f>
        <v>205</v>
      </c>
      <c r="F52" s="41170">
        <f t="shared" ref="F52:F57" si="28">D52-E52</f>
        <v>0</v>
      </c>
      <c r="G52" s="41171">
        <f>MOV_REESTRUTURAÇÃO_CJ_E_FC!F111</f>
        <v>205</v>
      </c>
      <c r="H52" s="41210">
        <v>3</v>
      </c>
      <c r="I52" s="41210">
        <v>3</v>
      </c>
      <c r="J52" s="41173">
        <f t="shared" ref="J52:J57" si="29">E52+H52-I52</f>
        <v>205</v>
      </c>
      <c r="K52" s="41174">
        <f t="shared" ref="K52:K57" si="30">G52-J52</f>
        <v>0</v>
      </c>
      <c r="L52" s="41171">
        <f>MOV_REESTRUTURAÇÃO_CJ_E_FC!$I$15</f>
        <v>205</v>
      </c>
      <c r="M52" s="41210">
        <v>2</v>
      </c>
      <c r="N52" s="41210">
        <v>2</v>
      </c>
      <c r="O52" s="41173">
        <f t="shared" ref="O52:O57" si="31">J52+M52-N52</f>
        <v>205</v>
      </c>
      <c r="P52" s="41174">
        <f t="shared" ref="P52:P57" si="32">L52-O52</f>
        <v>0</v>
      </c>
      <c r="Q52" s="41171">
        <f>MOV_REESTRUTURAÇÃO_CJ_E_FC!$L$15</f>
        <v>205</v>
      </c>
      <c r="R52" s="41210">
        <v>5</v>
      </c>
      <c r="S52" s="41210">
        <v>6</v>
      </c>
      <c r="T52" s="41173">
        <f t="shared" ref="T52:T57" si="33">O52+R52-S52</f>
        <v>204</v>
      </c>
      <c r="U52" s="41174">
        <f t="shared" ref="U52:U57" si="34">Q52-T52</f>
        <v>1</v>
      </c>
      <c r="V52" s="41171">
        <f>MOV_REESTRUTURAÇÃO_CJ_E_FC!$O$15</f>
        <v>205</v>
      </c>
      <c r="W52" s="41233">
        <v>3</v>
      </c>
      <c r="X52" s="41234">
        <v>2</v>
      </c>
      <c r="Y52" s="41173">
        <f t="shared" ref="Y52:Y57" si="35">T52+W52-X52</f>
        <v>205</v>
      </c>
      <c r="Z52" s="41174">
        <f t="shared" ref="Z52:Z57" si="36">V52-Y52</f>
        <v>0</v>
      </c>
      <c r="AA52" s="41171">
        <f>MOV_REESTRUTURAÇÃO_CJ_E_FC!$R$15</f>
        <v>205</v>
      </c>
      <c r="AB52" s="41210">
        <v>0</v>
      </c>
      <c r="AC52" s="41210">
        <v>0</v>
      </c>
      <c r="AD52" s="41173">
        <f t="shared" ref="AD52:AD57" si="37">Y52+AB52-AC52</f>
        <v>205</v>
      </c>
      <c r="AE52" s="41174">
        <f t="shared" ref="AE52:AE57" si="38">AA52-AD52</f>
        <v>0</v>
      </c>
      <c r="AF52" s="41171">
        <f>MOV_REESTRUTURAÇÃO_CJ_E_FC!$U$15</f>
        <v>205</v>
      </c>
      <c r="AG52" s="41210">
        <v>0</v>
      </c>
      <c r="AH52" s="41210">
        <v>0</v>
      </c>
      <c r="AI52" s="41173">
        <f t="shared" ref="AI52:AI57" si="39">AD52+AG52-AH52</f>
        <v>205</v>
      </c>
      <c r="AJ52" s="41174">
        <f t="shared" ref="AJ52:AJ57" si="40">AF52-AI52</f>
        <v>0</v>
      </c>
      <c r="AK52" s="41171">
        <f>MOV_REESTRUTURAÇÃO_CJ_E_FC!$X$15</f>
        <v>205</v>
      </c>
      <c r="AL52" s="41210">
        <v>0</v>
      </c>
      <c r="AM52" s="41210">
        <v>0</v>
      </c>
      <c r="AN52" s="41173">
        <f t="shared" ref="AN52:AN57" si="41">AI52+AL52-AM52</f>
        <v>205</v>
      </c>
      <c r="AO52" s="41174">
        <f t="shared" ref="AO52:AO57" si="42">AK52-AN52</f>
        <v>0</v>
      </c>
      <c r="AP52" s="41171">
        <f>MOV_REESTRUTURAÇÃO_CJ_E_FC!$AA$15</f>
        <v>205</v>
      </c>
      <c r="AQ52" s="41210">
        <v>0</v>
      </c>
      <c r="AR52" s="41210">
        <v>0</v>
      </c>
      <c r="AS52" s="41173">
        <f t="shared" ref="AS52:AS57" si="43">AN52+AQ52-AR52</f>
        <v>205</v>
      </c>
      <c r="AT52" s="41174">
        <f t="shared" ref="AT52:AT57" si="44">AP52-AS52</f>
        <v>0</v>
      </c>
      <c r="AU52" s="41171">
        <f>MOV_REESTRUTURAÇÃO_CJ_E_FC!$AD$15</f>
        <v>205</v>
      </c>
      <c r="AV52" s="41210">
        <v>0</v>
      </c>
      <c r="AW52" s="41210">
        <v>0</v>
      </c>
      <c r="AX52" s="41173">
        <f t="shared" ref="AX52:AX57" si="45">AS52+AV52-AW52</f>
        <v>205</v>
      </c>
      <c r="AY52" s="41174">
        <f t="shared" ref="AY52:AY57" si="46">AU52-AX52</f>
        <v>0</v>
      </c>
      <c r="AZ52" s="41171">
        <f>MOV_REESTRUTURAÇÃO_CJ_E_FC!$AG$15</f>
        <v>205</v>
      </c>
      <c r="BA52" s="41210">
        <v>0</v>
      </c>
      <c r="BB52" s="41210">
        <v>0</v>
      </c>
      <c r="BC52" s="41173">
        <f t="shared" ref="BC52:BC57" si="47">AX52+BA52-BB52</f>
        <v>205</v>
      </c>
      <c r="BD52" s="41174">
        <f t="shared" ref="BD52:BD57" si="48">AZ52-BC52</f>
        <v>0</v>
      </c>
      <c r="BE52" s="41171">
        <f>MOV_REESTRUTURAÇÃO_CJ_E_FC!$AJ$15</f>
        <v>205</v>
      </c>
      <c r="BF52" s="41210">
        <v>0</v>
      </c>
      <c r="BG52" s="41210">
        <v>0</v>
      </c>
      <c r="BH52" s="41173">
        <f t="shared" ref="BH52:BH57" si="49">BC52+BF52-BG52</f>
        <v>205</v>
      </c>
      <c r="BI52" s="41174">
        <f t="shared" ref="BI52:BI57" si="50">BE52-BH52</f>
        <v>0</v>
      </c>
      <c r="BJ52" s="41171">
        <f>MOV_REESTRUTURAÇÃO_CJ_E_FC!$AM$15</f>
        <v>205</v>
      </c>
      <c r="BK52" s="41210">
        <v>0</v>
      </c>
      <c r="BL52" s="41210">
        <v>0</v>
      </c>
      <c r="BM52" s="41173">
        <f t="shared" ref="BM52:BM57" si="51">BH52+BK52-BL52</f>
        <v>205</v>
      </c>
      <c r="BN52" s="41174">
        <f t="shared" ref="BN52:BN57" si="52">BJ52-BM52</f>
        <v>0</v>
      </c>
      <c r="BO52" s="41171">
        <f t="shared" ref="BO52:BO57" si="53">BJ52</f>
        <v>205</v>
      </c>
      <c r="BP52" s="41173">
        <f t="shared" ref="BP52:BQ57" si="54">BM52</f>
        <v>205</v>
      </c>
      <c r="BQ52" s="41173">
        <f t="shared" si="54"/>
        <v>0</v>
      </c>
      <c r="BR52" s="41235">
        <v>0</v>
      </c>
      <c r="BS52" s="41141"/>
      <c r="BT52" s="41160">
        <f t="shared" ref="BT52:BT57" si="55">BP52+BQ52</f>
        <v>205</v>
      </c>
      <c r="BU52" s="41168"/>
    </row>
    <row r="53" spans="1:73" ht="19.5" customHeight="1" x14ac:dyDescent="0.25">
      <c r="A53" s="42316" t="s">
        <v>31</v>
      </c>
      <c r="B53" s="42300"/>
      <c r="C53" s="42301"/>
      <c r="D53" s="41169">
        <f>DB_PESSOAL_V.2021!D196</f>
        <v>37</v>
      </c>
      <c r="E53" s="41169">
        <f>DB_PESSOAL_V.2021!E196</f>
        <v>36</v>
      </c>
      <c r="F53" s="41170">
        <f t="shared" si="28"/>
        <v>1</v>
      </c>
      <c r="G53" s="41171">
        <f>MOV_REESTRUTURAÇÃO_CJ_E_FC!F112</f>
        <v>37</v>
      </c>
      <c r="H53" s="41210">
        <v>1</v>
      </c>
      <c r="I53" s="41210">
        <v>1</v>
      </c>
      <c r="J53" s="41173">
        <f t="shared" si="29"/>
        <v>36</v>
      </c>
      <c r="K53" s="41174">
        <f t="shared" si="30"/>
        <v>1</v>
      </c>
      <c r="L53" s="41171">
        <f>MOV_REESTRUTURAÇÃO_CJ_E_FC!$I$16</f>
        <v>37</v>
      </c>
      <c r="M53" s="41210">
        <v>0</v>
      </c>
      <c r="N53" s="41210">
        <v>0</v>
      </c>
      <c r="O53" s="41173">
        <f t="shared" si="31"/>
        <v>36</v>
      </c>
      <c r="P53" s="41174">
        <f t="shared" si="32"/>
        <v>1</v>
      </c>
      <c r="Q53" s="41171">
        <f>MOV_REESTRUTURAÇÃO_CJ_E_FC!$L$16</f>
        <v>37</v>
      </c>
      <c r="R53" s="41210">
        <v>1</v>
      </c>
      <c r="S53" s="41210">
        <v>1</v>
      </c>
      <c r="T53" s="41173">
        <f t="shared" si="33"/>
        <v>36</v>
      </c>
      <c r="U53" s="41174">
        <f t="shared" si="34"/>
        <v>1</v>
      </c>
      <c r="V53" s="41171">
        <f>MOV_REESTRUTURAÇÃO_CJ_E_FC!$O$16</f>
        <v>37</v>
      </c>
      <c r="W53" s="41236">
        <v>0</v>
      </c>
      <c r="X53" s="41237">
        <v>0</v>
      </c>
      <c r="Y53" s="41173">
        <f t="shared" si="35"/>
        <v>36</v>
      </c>
      <c r="Z53" s="41174">
        <f t="shared" si="36"/>
        <v>1</v>
      </c>
      <c r="AA53" s="41171">
        <f>MOV_REESTRUTURAÇÃO_CJ_E_FC!$R$16</f>
        <v>37</v>
      </c>
      <c r="AB53" s="41210">
        <v>0</v>
      </c>
      <c r="AC53" s="41210">
        <v>0</v>
      </c>
      <c r="AD53" s="41173">
        <f t="shared" si="37"/>
        <v>36</v>
      </c>
      <c r="AE53" s="41174">
        <f t="shared" si="38"/>
        <v>1</v>
      </c>
      <c r="AF53" s="41171">
        <f>MOV_REESTRUTURAÇÃO_CJ_E_FC!$U$16</f>
        <v>37</v>
      </c>
      <c r="AG53" s="41210">
        <v>0</v>
      </c>
      <c r="AH53" s="41210">
        <v>0</v>
      </c>
      <c r="AI53" s="41173">
        <f t="shared" si="39"/>
        <v>36</v>
      </c>
      <c r="AJ53" s="41174">
        <f t="shared" si="40"/>
        <v>1</v>
      </c>
      <c r="AK53" s="41171">
        <f>MOV_REESTRUTURAÇÃO_CJ_E_FC!$X$16</f>
        <v>37</v>
      </c>
      <c r="AL53" s="41210">
        <v>0</v>
      </c>
      <c r="AM53" s="41210">
        <v>0</v>
      </c>
      <c r="AN53" s="41173">
        <f t="shared" si="41"/>
        <v>36</v>
      </c>
      <c r="AO53" s="41174">
        <f t="shared" si="42"/>
        <v>1</v>
      </c>
      <c r="AP53" s="41171">
        <f>MOV_REESTRUTURAÇÃO_CJ_E_FC!$AA$16</f>
        <v>37</v>
      </c>
      <c r="AQ53" s="41210">
        <v>0</v>
      </c>
      <c r="AR53" s="41210">
        <v>0</v>
      </c>
      <c r="AS53" s="41173">
        <f t="shared" si="43"/>
        <v>36</v>
      </c>
      <c r="AT53" s="41174">
        <f t="shared" si="44"/>
        <v>1</v>
      </c>
      <c r="AU53" s="41171">
        <f>MOV_REESTRUTURAÇÃO_CJ_E_FC!$AD$16</f>
        <v>37</v>
      </c>
      <c r="AV53" s="41210">
        <v>0</v>
      </c>
      <c r="AW53" s="41210">
        <v>0</v>
      </c>
      <c r="AX53" s="41173">
        <f t="shared" si="45"/>
        <v>36</v>
      </c>
      <c r="AY53" s="41174">
        <f t="shared" si="46"/>
        <v>1</v>
      </c>
      <c r="AZ53" s="41171">
        <f>MOV_REESTRUTURAÇÃO_CJ_E_FC!$AG$16</f>
        <v>37</v>
      </c>
      <c r="BA53" s="41210">
        <v>0</v>
      </c>
      <c r="BB53" s="41210">
        <v>0</v>
      </c>
      <c r="BC53" s="41173">
        <f t="shared" si="47"/>
        <v>36</v>
      </c>
      <c r="BD53" s="41174">
        <f t="shared" si="48"/>
        <v>1</v>
      </c>
      <c r="BE53" s="41171">
        <f>MOV_REESTRUTURAÇÃO_CJ_E_FC!$AJ$16</f>
        <v>37</v>
      </c>
      <c r="BF53" s="41210">
        <v>0</v>
      </c>
      <c r="BG53" s="41210">
        <v>0</v>
      </c>
      <c r="BH53" s="41173">
        <f t="shared" si="49"/>
        <v>36</v>
      </c>
      <c r="BI53" s="41174">
        <f t="shared" si="50"/>
        <v>1</v>
      </c>
      <c r="BJ53" s="41171">
        <f>MOV_REESTRUTURAÇÃO_CJ_E_FC!$AM$16</f>
        <v>37</v>
      </c>
      <c r="BK53" s="41210">
        <v>0</v>
      </c>
      <c r="BL53" s="41210">
        <v>0</v>
      </c>
      <c r="BM53" s="41173">
        <f t="shared" si="51"/>
        <v>36</v>
      </c>
      <c r="BN53" s="41174">
        <f t="shared" si="52"/>
        <v>1</v>
      </c>
      <c r="BO53" s="41171">
        <f t="shared" si="53"/>
        <v>37</v>
      </c>
      <c r="BP53" s="41173">
        <f t="shared" si="54"/>
        <v>36</v>
      </c>
      <c r="BQ53" s="41173">
        <f t="shared" si="54"/>
        <v>1</v>
      </c>
      <c r="BR53" s="41238">
        <v>0</v>
      </c>
      <c r="BS53" s="41141"/>
      <c r="BT53" s="41160">
        <f t="shared" si="55"/>
        <v>37</v>
      </c>
      <c r="BU53" s="41168"/>
    </row>
    <row r="54" spans="1:73" ht="19.5" customHeight="1" x14ac:dyDescent="0.25">
      <c r="A54" s="42316" t="s">
        <v>32</v>
      </c>
      <c r="B54" s="42300"/>
      <c r="C54" s="42301"/>
      <c r="D54" s="41169">
        <f>DB_PESSOAL_V.2021!D197</f>
        <v>138</v>
      </c>
      <c r="E54" s="41169">
        <f>DB_PESSOAL_V.2021!E197</f>
        <v>136</v>
      </c>
      <c r="F54" s="41170">
        <f t="shared" si="28"/>
        <v>2</v>
      </c>
      <c r="G54" s="41171">
        <f>MOV_REESTRUTURAÇÃO_CJ_E_FC!F113</f>
        <v>138</v>
      </c>
      <c r="H54" s="41210">
        <v>5</v>
      </c>
      <c r="I54" s="41210">
        <v>4</v>
      </c>
      <c r="J54" s="41173">
        <f t="shared" si="29"/>
        <v>137</v>
      </c>
      <c r="K54" s="41174">
        <f t="shared" si="30"/>
        <v>1</v>
      </c>
      <c r="L54" s="41171">
        <f>MOV_REESTRUTURAÇÃO_CJ_E_FC!$I$17</f>
        <v>138</v>
      </c>
      <c r="M54" s="41210">
        <v>3</v>
      </c>
      <c r="N54" s="41210">
        <v>3</v>
      </c>
      <c r="O54" s="41173">
        <f t="shared" si="31"/>
        <v>137</v>
      </c>
      <c r="P54" s="41174">
        <f t="shared" si="32"/>
        <v>1</v>
      </c>
      <c r="Q54" s="41171">
        <f>MOV_REESTRUTURAÇÃO_CJ_E_FC!$L$17</f>
        <v>138</v>
      </c>
      <c r="R54" s="41210">
        <v>4</v>
      </c>
      <c r="S54" s="41210">
        <v>5</v>
      </c>
      <c r="T54" s="41173">
        <f t="shared" si="33"/>
        <v>136</v>
      </c>
      <c r="U54" s="41174">
        <f t="shared" si="34"/>
        <v>2</v>
      </c>
      <c r="V54" s="41171">
        <f>MOV_REESTRUTURAÇÃO_CJ_E_FC!$O$17</f>
        <v>138</v>
      </c>
      <c r="W54" s="41239">
        <v>5</v>
      </c>
      <c r="X54" s="41240">
        <v>5</v>
      </c>
      <c r="Y54" s="41173">
        <f t="shared" si="35"/>
        <v>136</v>
      </c>
      <c r="Z54" s="41174">
        <f t="shared" si="36"/>
        <v>2</v>
      </c>
      <c r="AA54" s="41171">
        <f>MOV_REESTRUTURAÇÃO_CJ_E_FC!$R$17</f>
        <v>138</v>
      </c>
      <c r="AB54" s="41210">
        <v>0</v>
      </c>
      <c r="AC54" s="41210">
        <v>0</v>
      </c>
      <c r="AD54" s="41173">
        <f t="shared" si="37"/>
        <v>136</v>
      </c>
      <c r="AE54" s="41174">
        <f t="shared" si="38"/>
        <v>2</v>
      </c>
      <c r="AF54" s="41171">
        <f>MOV_REESTRUTURAÇÃO_CJ_E_FC!$U$17</f>
        <v>138</v>
      </c>
      <c r="AG54" s="41210">
        <v>0</v>
      </c>
      <c r="AH54" s="41210">
        <v>0</v>
      </c>
      <c r="AI54" s="41173">
        <f t="shared" si="39"/>
        <v>136</v>
      </c>
      <c r="AJ54" s="41174">
        <f t="shared" si="40"/>
        <v>2</v>
      </c>
      <c r="AK54" s="41171">
        <f>MOV_REESTRUTURAÇÃO_CJ_E_FC!$X$17</f>
        <v>138</v>
      </c>
      <c r="AL54" s="41210">
        <v>0</v>
      </c>
      <c r="AM54" s="41210">
        <v>0</v>
      </c>
      <c r="AN54" s="41173">
        <f t="shared" si="41"/>
        <v>136</v>
      </c>
      <c r="AO54" s="41174">
        <f t="shared" si="42"/>
        <v>2</v>
      </c>
      <c r="AP54" s="41171">
        <f>MOV_REESTRUTURAÇÃO_CJ_E_FC!$AA$17</f>
        <v>138</v>
      </c>
      <c r="AQ54" s="41210">
        <v>0</v>
      </c>
      <c r="AR54" s="41210">
        <v>0</v>
      </c>
      <c r="AS54" s="41173">
        <f t="shared" si="43"/>
        <v>136</v>
      </c>
      <c r="AT54" s="41174">
        <f t="shared" si="44"/>
        <v>2</v>
      </c>
      <c r="AU54" s="41171">
        <f>MOV_REESTRUTURAÇÃO_CJ_E_FC!$AD$17</f>
        <v>138</v>
      </c>
      <c r="AV54" s="41210">
        <v>0</v>
      </c>
      <c r="AW54" s="41210">
        <v>0</v>
      </c>
      <c r="AX54" s="41173">
        <f t="shared" si="45"/>
        <v>136</v>
      </c>
      <c r="AY54" s="41174">
        <f t="shared" si="46"/>
        <v>2</v>
      </c>
      <c r="AZ54" s="41171">
        <f>MOV_REESTRUTURAÇÃO_CJ_E_FC!$AG$17</f>
        <v>138</v>
      </c>
      <c r="BA54" s="41210">
        <v>0</v>
      </c>
      <c r="BB54" s="41210">
        <v>0</v>
      </c>
      <c r="BC54" s="41173">
        <f t="shared" si="47"/>
        <v>136</v>
      </c>
      <c r="BD54" s="41174">
        <f t="shared" si="48"/>
        <v>2</v>
      </c>
      <c r="BE54" s="41171">
        <f>MOV_REESTRUTURAÇÃO_CJ_E_FC!$AJ$17</f>
        <v>138</v>
      </c>
      <c r="BF54" s="41210">
        <v>0</v>
      </c>
      <c r="BG54" s="41210">
        <v>0</v>
      </c>
      <c r="BH54" s="41173">
        <f t="shared" si="49"/>
        <v>136</v>
      </c>
      <c r="BI54" s="41174">
        <f t="shared" si="50"/>
        <v>2</v>
      </c>
      <c r="BJ54" s="41171">
        <f>MOV_REESTRUTURAÇÃO_CJ_E_FC!$AM$17</f>
        <v>138</v>
      </c>
      <c r="BK54" s="41210">
        <v>0</v>
      </c>
      <c r="BL54" s="41210">
        <v>0</v>
      </c>
      <c r="BM54" s="41173">
        <f t="shared" si="51"/>
        <v>136</v>
      </c>
      <c r="BN54" s="41174">
        <f t="shared" si="52"/>
        <v>2</v>
      </c>
      <c r="BO54" s="41171">
        <f t="shared" si="53"/>
        <v>138</v>
      </c>
      <c r="BP54" s="41173">
        <f t="shared" si="54"/>
        <v>136</v>
      </c>
      <c r="BQ54" s="41173">
        <f t="shared" si="54"/>
        <v>2</v>
      </c>
      <c r="BR54" s="41241">
        <v>0</v>
      </c>
      <c r="BS54" s="41141"/>
      <c r="BT54" s="41160">
        <f t="shared" si="55"/>
        <v>138</v>
      </c>
      <c r="BU54" s="41168"/>
    </row>
    <row r="55" spans="1:73" ht="19.5" customHeight="1" x14ac:dyDescent="0.25">
      <c r="A55" s="42316" t="s">
        <v>33</v>
      </c>
      <c r="B55" s="42300"/>
      <c r="C55" s="42301"/>
      <c r="D55" s="41169">
        <f>DB_PESSOAL_V.2021!D198</f>
        <v>88</v>
      </c>
      <c r="E55" s="41169">
        <f>DB_PESSOAL_V.2021!E198</f>
        <v>82</v>
      </c>
      <c r="F55" s="41170">
        <f t="shared" si="28"/>
        <v>6</v>
      </c>
      <c r="G55" s="41171">
        <f>MOV_REESTRUTURAÇÃO_CJ_E_FC!F114</f>
        <v>88</v>
      </c>
      <c r="H55" s="41210">
        <v>2</v>
      </c>
      <c r="I55" s="41210">
        <v>1</v>
      </c>
      <c r="J55" s="41173">
        <f t="shared" si="29"/>
        <v>83</v>
      </c>
      <c r="K55" s="41174">
        <f t="shared" si="30"/>
        <v>5</v>
      </c>
      <c r="L55" s="41171">
        <f>MOV_REESTRUTURAÇÃO_CJ_E_FC!$I$18</f>
        <v>88</v>
      </c>
      <c r="M55" s="41210">
        <v>3</v>
      </c>
      <c r="N55" s="41210">
        <v>3</v>
      </c>
      <c r="O55" s="41173">
        <f t="shared" si="31"/>
        <v>83</v>
      </c>
      <c r="P55" s="41174">
        <f t="shared" si="32"/>
        <v>5</v>
      </c>
      <c r="Q55" s="41171">
        <f>MOV_REESTRUTURAÇÃO_CJ_E_FC!$L$18</f>
        <v>88</v>
      </c>
      <c r="R55" s="41210">
        <v>6</v>
      </c>
      <c r="S55" s="41210">
        <v>3</v>
      </c>
      <c r="T55" s="41173">
        <f t="shared" si="33"/>
        <v>86</v>
      </c>
      <c r="U55" s="41174">
        <f t="shared" si="34"/>
        <v>2</v>
      </c>
      <c r="V55" s="41171">
        <f>MOV_REESTRUTURAÇÃO_CJ_E_FC!$O$18</f>
        <v>88</v>
      </c>
      <c r="W55" s="41242">
        <v>1</v>
      </c>
      <c r="X55" s="41243">
        <v>0</v>
      </c>
      <c r="Y55" s="41173">
        <f t="shared" si="35"/>
        <v>87</v>
      </c>
      <c r="Z55" s="41174">
        <f t="shared" si="36"/>
        <v>1</v>
      </c>
      <c r="AA55" s="41171">
        <f>MOV_REESTRUTURAÇÃO_CJ_E_FC!$R$18</f>
        <v>88</v>
      </c>
      <c r="AB55" s="41210">
        <v>0</v>
      </c>
      <c r="AC55" s="41210">
        <v>0</v>
      </c>
      <c r="AD55" s="41173">
        <f t="shared" si="37"/>
        <v>87</v>
      </c>
      <c r="AE55" s="41174">
        <f t="shared" si="38"/>
        <v>1</v>
      </c>
      <c r="AF55" s="41171">
        <f>MOV_REESTRUTURAÇÃO_CJ_E_FC!$U$18</f>
        <v>88</v>
      </c>
      <c r="AG55" s="41210">
        <v>0</v>
      </c>
      <c r="AH55" s="41210">
        <v>0</v>
      </c>
      <c r="AI55" s="41173">
        <f t="shared" si="39"/>
        <v>87</v>
      </c>
      <c r="AJ55" s="41174">
        <f t="shared" si="40"/>
        <v>1</v>
      </c>
      <c r="AK55" s="41171">
        <f>MOV_REESTRUTURAÇÃO_CJ_E_FC!$X$18</f>
        <v>88</v>
      </c>
      <c r="AL55" s="41210">
        <v>0</v>
      </c>
      <c r="AM55" s="41210">
        <v>0</v>
      </c>
      <c r="AN55" s="41173">
        <f t="shared" si="41"/>
        <v>87</v>
      </c>
      <c r="AO55" s="41174">
        <f t="shared" si="42"/>
        <v>1</v>
      </c>
      <c r="AP55" s="41171">
        <f>MOV_REESTRUTURAÇÃO_CJ_E_FC!$AA$18</f>
        <v>88</v>
      </c>
      <c r="AQ55" s="41210">
        <v>0</v>
      </c>
      <c r="AR55" s="41210">
        <v>0</v>
      </c>
      <c r="AS55" s="41173">
        <f t="shared" si="43"/>
        <v>87</v>
      </c>
      <c r="AT55" s="41174">
        <f t="shared" si="44"/>
        <v>1</v>
      </c>
      <c r="AU55" s="41171">
        <f>MOV_REESTRUTURAÇÃO_CJ_E_FC!$AD$18</f>
        <v>88</v>
      </c>
      <c r="AV55" s="41210">
        <v>0</v>
      </c>
      <c r="AW55" s="41210">
        <v>0</v>
      </c>
      <c r="AX55" s="41173">
        <f t="shared" si="45"/>
        <v>87</v>
      </c>
      <c r="AY55" s="41174">
        <f t="shared" si="46"/>
        <v>1</v>
      </c>
      <c r="AZ55" s="41171">
        <f>MOV_REESTRUTURAÇÃO_CJ_E_FC!$AG$18</f>
        <v>88</v>
      </c>
      <c r="BA55" s="41210">
        <v>0</v>
      </c>
      <c r="BB55" s="41210">
        <v>0</v>
      </c>
      <c r="BC55" s="41173">
        <f t="shared" si="47"/>
        <v>87</v>
      </c>
      <c r="BD55" s="41174">
        <f t="shared" si="48"/>
        <v>1</v>
      </c>
      <c r="BE55" s="41171">
        <f>MOV_REESTRUTURAÇÃO_CJ_E_FC!$AJ$18</f>
        <v>88</v>
      </c>
      <c r="BF55" s="41210">
        <v>0</v>
      </c>
      <c r="BG55" s="41210">
        <v>0</v>
      </c>
      <c r="BH55" s="41173">
        <f t="shared" si="49"/>
        <v>87</v>
      </c>
      <c r="BI55" s="41174">
        <f t="shared" si="50"/>
        <v>1</v>
      </c>
      <c r="BJ55" s="41171">
        <f>MOV_REESTRUTURAÇÃO_CJ_E_FC!$AM$18</f>
        <v>88</v>
      </c>
      <c r="BK55" s="41210">
        <v>0</v>
      </c>
      <c r="BL55" s="41210">
        <v>0</v>
      </c>
      <c r="BM55" s="41173">
        <f t="shared" si="51"/>
        <v>87</v>
      </c>
      <c r="BN55" s="41174">
        <f t="shared" si="52"/>
        <v>1</v>
      </c>
      <c r="BO55" s="41171">
        <f t="shared" si="53"/>
        <v>88</v>
      </c>
      <c r="BP55" s="41173">
        <f t="shared" si="54"/>
        <v>87</v>
      </c>
      <c r="BQ55" s="41173">
        <f t="shared" si="54"/>
        <v>1</v>
      </c>
      <c r="BR55" s="41244">
        <v>0</v>
      </c>
      <c r="BS55" s="41141"/>
      <c r="BT55" s="41160">
        <f t="shared" si="55"/>
        <v>88</v>
      </c>
      <c r="BU55" s="41168"/>
    </row>
    <row r="56" spans="1:73" ht="19.5" customHeight="1" x14ac:dyDescent="0.25">
      <c r="A56" s="42316" t="s">
        <v>34</v>
      </c>
      <c r="B56" s="42300"/>
      <c r="C56" s="42301"/>
      <c r="D56" s="41169">
        <f>DB_PESSOAL_V.2021!D199</f>
        <v>73</v>
      </c>
      <c r="E56" s="41169">
        <f>DB_PESSOAL_V.2021!E199</f>
        <v>73</v>
      </c>
      <c r="F56" s="41170">
        <f t="shared" si="28"/>
        <v>0</v>
      </c>
      <c r="G56" s="41171">
        <f>MOV_REESTRUTURAÇÃO_CJ_E_FC!F115</f>
        <v>73</v>
      </c>
      <c r="H56" s="41210">
        <v>1</v>
      </c>
      <c r="I56" s="41210">
        <v>1</v>
      </c>
      <c r="J56" s="41173">
        <f t="shared" si="29"/>
        <v>73</v>
      </c>
      <c r="K56" s="41174">
        <f t="shared" si="30"/>
        <v>0</v>
      </c>
      <c r="L56" s="41171">
        <f>MOV_REESTRUTURAÇÃO_CJ_E_FC!$I$19</f>
        <v>73</v>
      </c>
      <c r="M56" s="41210">
        <v>0</v>
      </c>
      <c r="N56" s="41210">
        <v>1</v>
      </c>
      <c r="O56" s="41173">
        <f t="shared" si="31"/>
        <v>72</v>
      </c>
      <c r="P56" s="41174">
        <f t="shared" si="32"/>
        <v>1</v>
      </c>
      <c r="Q56" s="41171">
        <f>MOV_REESTRUTURAÇÃO_CJ_E_FC!$L$19</f>
        <v>73</v>
      </c>
      <c r="R56" s="41210">
        <v>1</v>
      </c>
      <c r="S56" s="41210">
        <v>2</v>
      </c>
      <c r="T56" s="41173">
        <f t="shared" si="33"/>
        <v>71</v>
      </c>
      <c r="U56" s="41174">
        <f t="shared" si="34"/>
        <v>2</v>
      </c>
      <c r="V56" s="41171">
        <f>MOV_REESTRUTURAÇÃO_CJ_E_FC!$O$19</f>
        <v>73</v>
      </c>
      <c r="W56" s="41245">
        <v>0</v>
      </c>
      <c r="X56" s="41246">
        <v>0</v>
      </c>
      <c r="Y56" s="41173">
        <f t="shared" si="35"/>
        <v>71</v>
      </c>
      <c r="Z56" s="41174">
        <f t="shared" si="36"/>
        <v>2</v>
      </c>
      <c r="AA56" s="41171">
        <f>MOV_REESTRUTURAÇÃO_CJ_E_FC!$R$19</f>
        <v>73</v>
      </c>
      <c r="AB56" s="41210">
        <v>0</v>
      </c>
      <c r="AC56" s="41210">
        <v>0</v>
      </c>
      <c r="AD56" s="41173">
        <f t="shared" si="37"/>
        <v>71</v>
      </c>
      <c r="AE56" s="41174">
        <f t="shared" si="38"/>
        <v>2</v>
      </c>
      <c r="AF56" s="41171">
        <f>MOV_REESTRUTURAÇÃO_CJ_E_FC!$U$19</f>
        <v>73</v>
      </c>
      <c r="AG56" s="41210">
        <v>0</v>
      </c>
      <c r="AH56" s="41210">
        <v>0</v>
      </c>
      <c r="AI56" s="41173">
        <f t="shared" si="39"/>
        <v>71</v>
      </c>
      <c r="AJ56" s="41174">
        <f t="shared" si="40"/>
        <v>2</v>
      </c>
      <c r="AK56" s="41171">
        <f>MOV_REESTRUTURAÇÃO_CJ_E_FC!$X$19</f>
        <v>73</v>
      </c>
      <c r="AL56" s="41210">
        <v>0</v>
      </c>
      <c r="AM56" s="41210">
        <v>0</v>
      </c>
      <c r="AN56" s="41173">
        <f t="shared" si="41"/>
        <v>71</v>
      </c>
      <c r="AO56" s="41174">
        <f t="shared" si="42"/>
        <v>2</v>
      </c>
      <c r="AP56" s="41171">
        <f>MOV_REESTRUTURAÇÃO_CJ_E_FC!$AA$19</f>
        <v>73</v>
      </c>
      <c r="AQ56" s="41210">
        <v>0</v>
      </c>
      <c r="AR56" s="41210">
        <v>0</v>
      </c>
      <c r="AS56" s="41173">
        <f t="shared" si="43"/>
        <v>71</v>
      </c>
      <c r="AT56" s="41174">
        <f t="shared" si="44"/>
        <v>2</v>
      </c>
      <c r="AU56" s="41171">
        <f>MOV_REESTRUTURAÇÃO_CJ_E_FC!$AD$19</f>
        <v>73</v>
      </c>
      <c r="AV56" s="41210">
        <v>0</v>
      </c>
      <c r="AW56" s="41210">
        <v>0</v>
      </c>
      <c r="AX56" s="41173">
        <f t="shared" si="45"/>
        <v>71</v>
      </c>
      <c r="AY56" s="41174">
        <f t="shared" si="46"/>
        <v>2</v>
      </c>
      <c r="AZ56" s="41171">
        <f>MOV_REESTRUTURAÇÃO_CJ_E_FC!$AG$19</f>
        <v>73</v>
      </c>
      <c r="BA56" s="41210">
        <v>0</v>
      </c>
      <c r="BB56" s="41210">
        <v>0</v>
      </c>
      <c r="BC56" s="41173">
        <f t="shared" si="47"/>
        <v>71</v>
      </c>
      <c r="BD56" s="41174">
        <f t="shared" si="48"/>
        <v>2</v>
      </c>
      <c r="BE56" s="41171">
        <f>MOV_REESTRUTURAÇÃO_CJ_E_FC!$AJ$19</f>
        <v>73</v>
      </c>
      <c r="BF56" s="41210">
        <v>0</v>
      </c>
      <c r="BG56" s="41210">
        <v>0</v>
      </c>
      <c r="BH56" s="41173">
        <f t="shared" si="49"/>
        <v>71</v>
      </c>
      <c r="BI56" s="41174">
        <f t="shared" si="50"/>
        <v>2</v>
      </c>
      <c r="BJ56" s="41171">
        <f>MOV_REESTRUTURAÇÃO_CJ_E_FC!$AM$19</f>
        <v>73</v>
      </c>
      <c r="BK56" s="41210">
        <v>0</v>
      </c>
      <c r="BL56" s="41210">
        <v>0</v>
      </c>
      <c r="BM56" s="41173">
        <f t="shared" si="51"/>
        <v>71</v>
      </c>
      <c r="BN56" s="41174">
        <f t="shared" si="52"/>
        <v>2</v>
      </c>
      <c r="BO56" s="41171">
        <f t="shared" si="53"/>
        <v>73</v>
      </c>
      <c r="BP56" s="41173">
        <f t="shared" si="54"/>
        <v>71</v>
      </c>
      <c r="BQ56" s="41173">
        <f t="shared" si="54"/>
        <v>2</v>
      </c>
      <c r="BR56" s="41247">
        <v>0</v>
      </c>
      <c r="BS56" s="41141"/>
      <c r="BT56" s="41160">
        <f t="shared" si="55"/>
        <v>73</v>
      </c>
      <c r="BU56" s="41168"/>
    </row>
    <row r="57" spans="1:73" ht="19.5" customHeight="1" x14ac:dyDescent="0.25">
      <c r="A57" s="42317" t="s">
        <v>35</v>
      </c>
      <c r="B57" s="42306"/>
      <c r="C57" s="42307"/>
      <c r="D57" s="41248">
        <f>DB_PESSOAL_V.2021!D200</f>
        <v>78</v>
      </c>
      <c r="E57" s="41248">
        <f>DB_PESSOAL_V.2021!E200</f>
        <v>72</v>
      </c>
      <c r="F57" s="41249">
        <f t="shared" si="28"/>
        <v>6</v>
      </c>
      <c r="G57" s="41175">
        <f>MOV_REESTRUTURAÇÃO_CJ_E_FC!F116</f>
        <v>78</v>
      </c>
      <c r="H57" s="41210">
        <v>3</v>
      </c>
      <c r="I57" s="41210">
        <v>3</v>
      </c>
      <c r="J57" s="41250">
        <f t="shared" si="29"/>
        <v>72</v>
      </c>
      <c r="K57" s="41251">
        <f t="shared" si="30"/>
        <v>6</v>
      </c>
      <c r="L57" s="41175">
        <f>MOV_REESTRUTURAÇÃO_CJ_E_FC!$I$20</f>
        <v>78</v>
      </c>
      <c r="M57" s="41210">
        <v>2</v>
      </c>
      <c r="N57" s="41210">
        <v>2</v>
      </c>
      <c r="O57" s="41250">
        <f t="shared" si="31"/>
        <v>72</v>
      </c>
      <c r="P57" s="41251">
        <f t="shared" si="32"/>
        <v>6</v>
      </c>
      <c r="Q57" s="41175">
        <f>MOV_REESTRUTURAÇÃO_CJ_E_FC!$L$20</f>
        <v>78</v>
      </c>
      <c r="R57" s="41210">
        <v>4</v>
      </c>
      <c r="S57" s="41210">
        <v>2</v>
      </c>
      <c r="T57" s="41250">
        <f t="shared" si="33"/>
        <v>74</v>
      </c>
      <c r="U57" s="41251">
        <f t="shared" si="34"/>
        <v>4</v>
      </c>
      <c r="V57" s="41175">
        <f>MOV_REESTRUTURAÇÃO_CJ_E_FC!$O$20</f>
        <v>78</v>
      </c>
      <c r="W57" s="41252">
        <v>2</v>
      </c>
      <c r="X57" s="41253">
        <v>2</v>
      </c>
      <c r="Y57" s="41250">
        <f t="shared" si="35"/>
        <v>74</v>
      </c>
      <c r="Z57" s="41251">
        <f t="shared" si="36"/>
        <v>4</v>
      </c>
      <c r="AA57" s="41175">
        <f>MOV_REESTRUTURAÇÃO_CJ_E_FC!$R$20</f>
        <v>78</v>
      </c>
      <c r="AB57" s="41210">
        <v>0</v>
      </c>
      <c r="AC57" s="41210">
        <v>0</v>
      </c>
      <c r="AD57" s="41250">
        <f t="shared" si="37"/>
        <v>74</v>
      </c>
      <c r="AE57" s="41251">
        <f t="shared" si="38"/>
        <v>4</v>
      </c>
      <c r="AF57" s="41175">
        <f>MOV_REESTRUTURAÇÃO_CJ_E_FC!$U$20</f>
        <v>78</v>
      </c>
      <c r="AG57" s="41210">
        <v>0</v>
      </c>
      <c r="AH57" s="41210">
        <v>0</v>
      </c>
      <c r="AI57" s="41250">
        <f t="shared" si="39"/>
        <v>74</v>
      </c>
      <c r="AJ57" s="41251">
        <f t="shared" si="40"/>
        <v>4</v>
      </c>
      <c r="AK57" s="41175">
        <f>MOV_REESTRUTURAÇÃO_CJ_E_FC!$X$20</f>
        <v>78</v>
      </c>
      <c r="AL57" s="41210">
        <v>0</v>
      </c>
      <c r="AM57" s="41210">
        <v>0</v>
      </c>
      <c r="AN57" s="41250">
        <f t="shared" si="41"/>
        <v>74</v>
      </c>
      <c r="AO57" s="41251">
        <f t="shared" si="42"/>
        <v>4</v>
      </c>
      <c r="AP57" s="41175">
        <f>MOV_REESTRUTURAÇÃO_CJ_E_FC!$AA$20</f>
        <v>78</v>
      </c>
      <c r="AQ57" s="41210">
        <v>0</v>
      </c>
      <c r="AR57" s="41210">
        <v>0</v>
      </c>
      <c r="AS57" s="41250">
        <f t="shared" si="43"/>
        <v>74</v>
      </c>
      <c r="AT57" s="41251">
        <f t="shared" si="44"/>
        <v>4</v>
      </c>
      <c r="AU57" s="41175">
        <f>MOV_REESTRUTURAÇÃO_CJ_E_FC!$AD$20</f>
        <v>78</v>
      </c>
      <c r="AV57" s="41210">
        <v>0</v>
      </c>
      <c r="AW57" s="41210">
        <v>0</v>
      </c>
      <c r="AX57" s="41250">
        <f t="shared" si="45"/>
        <v>74</v>
      </c>
      <c r="AY57" s="41251">
        <f t="shared" si="46"/>
        <v>4</v>
      </c>
      <c r="AZ57" s="41175">
        <f>MOV_REESTRUTURAÇÃO_CJ_E_FC!$AG$20</f>
        <v>78</v>
      </c>
      <c r="BA57" s="41210">
        <v>0</v>
      </c>
      <c r="BB57" s="41210">
        <v>0</v>
      </c>
      <c r="BC57" s="41250">
        <f t="shared" si="47"/>
        <v>74</v>
      </c>
      <c r="BD57" s="41251">
        <f t="shared" si="48"/>
        <v>4</v>
      </c>
      <c r="BE57" s="41175">
        <f>MOV_REESTRUTURAÇÃO_CJ_E_FC!$AJ$20</f>
        <v>78</v>
      </c>
      <c r="BF57" s="41210">
        <v>0</v>
      </c>
      <c r="BG57" s="41210">
        <v>0</v>
      </c>
      <c r="BH57" s="41250">
        <f t="shared" si="49"/>
        <v>74</v>
      </c>
      <c r="BI57" s="41251">
        <f t="shared" si="50"/>
        <v>4</v>
      </c>
      <c r="BJ57" s="41175">
        <f>MOV_REESTRUTURAÇÃO_CJ_E_FC!$AM$20</f>
        <v>78</v>
      </c>
      <c r="BK57" s="41210">
        <v>0</v>
      </c>
      <c r="BL57" s="41210">
        <v>0</v>
      </c>
      <c r="BM57" s="41250">
        <f t="shared" si="51"/>
        <v>74</v>
      </c>
      <c r="BN57" s="41251">
        <f t="shared" si="52"/>
        <v>4</v>
      </c>
      <c r="BO57" s="41175">
        <f t="shared" si="53"/>
        <v>78</v>
      </c>
      <c r="BP57" s="41250">
        <f t="shared" si="54"/>
        <v>74</v>
      </c>
      <c r="BQ57" s="41250">
        <f t="shared" si="54"/>
        <v>4</v>
      </c>
      <c r="BR57" s="41254">
        <v>0</v>
      </c>
      <c r="BS57" s="41141"/>
      <c r="BT57" s="41160">
        <f t="shared" si="55"/>
        <v>78</v>
      </c>
      <c r="BU57" s="41168"/>
    </row>
    <row r="58" spans="1:73" ht="19.5" customHeight="1" x14ac:dyDescent="0.25">
      <c r="A58" s="42297" t="s">
        <v>51</v>
      </c>
      <c r="B58" s="42258"/>
      <c r="C58" s="42259"/>
      <c r="D58" s="41184">
        <f t="shared" ref="D58:AI58" si="56">SUM(D52:D57)</f>
        <v>619</v>
      </c>
      <c r="E58" s="41184">
        <f t="shared" si="56"/>
        <v>604</v>
      </c>
      <c r="F58" s="41184">
        <f t="shared" si="56"/>
        <v>15</v>
      </c>
      <c r="G58" s="41184">
        <f t="shared" si="56"/>
        <v>619</v>
      </c>
      <c r="H58" s="41184">
        <f t="shared" si="56"/>
        <v>15</v>
      </c>
      <c r="I58" s="41184">
        <f t="shared" si="56"/>
        <v>13</v>
      </c>
      <c r="J58" s="41184">
        <f t="shared" si="56"/>
        <v>606</v>
      </c>
      <c r="K58" s="41184">
        <f t="shared" si="56"/>
        <v>13</v>
      </c>
      <c r="L58" s="41184">
        <f t="shared" si="56"/>
        <v>619</v>
      </c>
      <c r="M58" s="41184">
        <f t="shared" si="56"/>
        <v>10</v>
      </c>
      <c r="N58" s="41184">
        <f t="shared" si="56"/>
        <v>11</v>
      </c>
      <c r="O58" s="41184">
        <f t="shared" si="56"/>
        <v>605</v>
      </c>
      <c r="P58" s="41184">
        <f t="shared" si="56"/>
        <v>14</v>
      </c>
      <c r="Q58" s="41184">
        <f t="shared" si="56"/>
        <v>619</v>
      </c>
      <c r="R58" s="41184">
        <f t="shared" si="56"/>
        <v>21</v>
      </c>
      <c r="S58" s="41184">
        <f t="shared" si="56"/>
        <v>19</v>
      </c>
      <c r="T58" s="41184">
        <f t="shared" si="56"/>
        <v>607</v>
      </c>
      <c r="U58" s="41184">
        <f t="shared" si="56"/>
        <v>12</v>
      </c>
      <c r="V58" s="41184">
        <f t="shared" si="56"/>
        <v>619</v>
      </c>
      <c r="W58" s="41184">
        <f t="shared" si="56"/>
        <v>11</v>
      </c>
      <c r="X58" s="41184">
        <f t="shared" si="56"/>
        <v>9</v>
      </c>
      <c r="Y58" s="41184">
        <f t="shared" si="56"/>
        <v>609</v>
      </c>
      <c r="Z58" s="41184">
        <f t="shared" si="56"/>
        <v>10</v>
      </c>
      <c r="AA58" s="41184">
        <f t="shared" si="56"/>
        <v>619</v>
      </c>
      <c r="AB58" s="41184">
        <f t="shared" si="56"/>
        <v>0</v>
      </c>
      <c r="AC58" s="41184">
        <f t="shared" si="56"/>
        <v>0</v>
      </c>
      <c r="AD58" s="41184">
        <f t="shared" si="56"/>
        <v>609</v>
      </c>
      <c r="AE58" s="41184">
        <f t="shared" si="56"/>
        <v>10</v>
      </c>
      <c r="AF58" s="41184">
        <f t="shared" si="56"/>
        <v>619</v>
      </c>
      <c r="AG58" s="41184">
        <f t="shared" si="56"/>
        <v>0</v>
      </c>
      <c r="AH58" s="41184">
        <f t="shared" si="56"/>
        <v>0</v>
      </c>
      <c r="AI58" s="41184">
        <f t="shared" si="56"/>
        <v>609</v>
      </c>
      <c r="AJ58" s="41184">
        <f t="shared" ref="AJ58:BO58" si="57">SUM(AJ52:AJ57)</f>
        <v>10</v>
      </c>
      <c r="AK58" s="41184">
        <f t="shared" si="57"/>
        <v>619</v>
      </c>
      <c r="AL58" s="41184">
        <f t="shared" si="57"/>
        <v>0</v>
      </c>
      <c r="AM58" s="41184">
        <f t="shared" si="57"/>
        <v>0</v>
      </c>
      <c r="AN58" s="41184">
        <f t="shared" si="57"/>
        <v>609</v>
      </c>
      <c r="AO58" s="41184">
        <f t="shared" si="57"/>
        <v>10</v>
      </c>
      <c r="AP58" s="41184">
        <f t="shared" si="57"/>
        <v>619</v>
      </c>
      <c r="AQ58" s="41184">
        <f t="shared" si="57"/>
        <v>0</v>
      </c>
      <c r="AR58" s="41184">
        <f t="shared" si="57"/>
        <v>0</v>
      </c>
      <c r="AS58" s="41184">
        <f t="shared" si="57"/>
        <v>609</v>
      </c>
      <c r="AT58" s="41184">
        <f t="shared" si="57"/>
        <v>10</v>
      </c>
      <c r="AU58" s="41184">
        <f t="shared" si="57"/>
        <v>619</v>
      </c>
      <c r="AV58" s="41184">
        <f t="shared" si="57"/>
        <v>0</v>
      </c>
      <c r="AW58" s="41184">
        <f t="shared" si="57"/>
        <v>0</v>
      </c>
      <c r="AX58" s="41184">
        <f t="shared" si="57"/>
        <v>609</v>
      </c>
      <c r="AY58" s="41184">
        <f t="shared" si="57"/>
        <v>10</v>
      </c>
      <c r="AZ58" s="41184">
        <f t="shared" si="57"/>
        <v>619</v>
      </c>
      <c r="BA58" s="41184">
        <f t="shared" si="57"/>
        <v>0</v>
      </c>
      <c r="BB58" s="41184">
        <f t="shared" si="57"/>
        <v>0</v>
      </c>
      <c r="BC58" s="41184">
        <f t="shared" si="57"/>
        <v>609</v>
      </c>
      <c r="BD58" s="41184">
        <f t="shared" si="57"/>
        <v>10</v>
      </c>
      <c r="BE58" s="41184">
        <f t="shared" si="57"/>
        <v>619</v>
      </c>
      <c r="BF58" s="41184">
        <f t="shared" si="57"/>
        <v>0</v>
      </c>
      <c r="BG58" s="41184">
        <f t="shared" si="57"/>
        <v>0</v>
      </c>
      <c r="BH58" s="41184">
        <f t="shared" si="57"/>
        <v>609</v>
      </c>
      <c r="BI58" s="41184">
        <f t="shared" si="57"/>
        <v>10</v>
      </c>
      <c r="BJ58" s="41184">
        <f t="shared" si="57"/>
        <v>619</v>
      </c>
      <c r="BK58" s="41184">
        <f t="shared" si="57"/>
        <v>0</v>
      </c>
      <c r="BL58" s="41184">
        <f t="shared" si="57"/>
        <v>0</v>
      </c>
      <c r="BM58" s="41184">
        <f t="shared" si="57"/>
        <v>609</v>
      </c>
      <c r="BN58" s="41184">
        <f t="shared" si="57"/>
        <v>10</v>
      </c>
      <c r="BO58" s="41184">
        <f t="shared" si="57"/>
        <v>619</v>
      </c>
      <c r="BP58" s="41184">
        <f t="shared" ref="BP58:CU58" si="58">SUM(BP52:BP57)</f>
        <v>609</v>
      </c>
      <c r="BQ58" s="41184">
        <f t="shared" si="58"/>
        <v>10</v>
      </c>
      <c r="BR58" s="41185">
        <f t="shared" si="58"/>
        <v>0</v>
      </c>
      <c r="BS58" s="41141"/>
      <c r="BT58" s="41160">
        <f>SUM(BT52:BT57)</f>
        <v>619</v>
      </c>
      <c r="BU58" s="41168"/>
    </row>
    <row r="59" spans="1:73" ht="19.5" customHeight="1" x14ac:dyDescent="0.25">
      <c r="A59" s="42297" t="s">
        <v>206</v>
      </c>
      <c r="B59" s="42258"/>
      <c r="C59" s="42259"/>
      <c r="D59" s="41184">
        <f t="shared" ref="D59:AI59" si="59">D51+D58</f>
        <v>744</v>
      </c>
      <c r="E59" s="41184">
        <f t="shared" si="59"/>
        <v>728</v>
      </c>
      <c r="F59" s="41184">
        <f t="shared" si="59"/>
        <v>16</v>
      </c>
      <c r="G59" s="41184">
        <f t="shared" si="59"/>
        <v>744</v>
      </c>
      <c r="H59" s="41184">
        <f t="shared" si="59"/>
        <v>19</v>
      </c>
      <c r="I59" s="41184">
        <f t="shared" si="59"/>
        <v>17</v>
      </c>
      <c r="J59" s="41184">
        <f t="shared" si="59"/>
        <v>730</v>
      </c>
      <c r="K59" s="41184">
        <f t="shared" si="59"/>
        <v>14</v>
      </c>
      <c r="L59" s="41184">
        <f t="shared" si="59"/>
        <v>744</v>
      </c>
      <c r="M59" s="41184">
        <f t="shared" si="59"/>
        <v>10</v>
      </c>
      <c r="N59" s="41184">
        <f t="shared" si="59"/>
        <v>11</v>
      </c>
      <c r="O59" s="41184">
        <f t="shared" si="59"/>
        <v>729</v>
      </c>
      <c r="P59" s="41184">
        <f t="shared" si="59"/>
        <v>15</v>
      </c>
      <c r="Q59" s="41184">
        <f t="shared" si="59"/>
        <v>744</v>
      </c>
      <c r="R59" s="41184">
        <f t="shared" si="59"/>
        <v>23</v>
      </c>
      <c r="S59" s="41184">
        <f t="shared" si="59"/>
        <v>20</v>
      </c>
      <c r="T59" s="41184">
        <f t="shared" si="59"/>
        <v>732</v>
      </c>
      <c r="U59" s="41184">
        <f t="shared" si="59"/>
        <v>12</v>
      </c>
      <c r="V59" s="41184">
        <f t="shared" si="59"/>
        <v>744</v>
      </c>
      <c r="W59" s="41184">
        <f t="shared" si="59"/>
        <v>12</v>
      </c>
      <c r="X59" s="41184">
        <f t="shared" si="59"/>
        <v>10</v>
      </c>
      <c r="Y59" s="41184">
        <f t="shared" si="59"/>
        <v>734</v>
      </c>
      <c r="Z59" s="41184">
        <f t="shared" si="59"/>
        <v>10</v>
      </c>
      <c r="AA59" s="41184">
        <f t="shared" si="59"/>
        <v>744</v>
      </c>
      <c r="AB59" s="41184">
        <f t="shared" si="59"/>
        <v>0</v>
      </c>
      <c r="AC59" s="41184">
        <f t="shared" si="59"/>
        <v>0</v>
      </c>
      <c r="AD59" s="41184">
        <f t="shared" si="59"/>
        <v>734</v>
      </c>
      <c r="AE59" s="41184">
        <f t="shared" si="59"/>
        <v>10</v>
      </c>
      <c r="AF59" s="41184">
        <f t="shared" si="59"/>
        <v>744</v>
      </c>
      <c r="AG59" s="41184">
        <f t="shared" si="59"/>
        <v>0</v>
      </c>
      <c r="AH59" s="41184">
        <f t="shared" si="59"/>
        <v>0</v>
      </c>
      <c r="AI59" s="41184">
        <f t="shared" si="59"/>
        <v>734</v>
      </c>
      <c r="AJ59" s="41184">
        <f t="shared" ref="AJ59:BO59" si="60">AJ51+AJ58</f>
        <v>10</v>
      </c>
      <c r="AK59" s="41184">
        <f t="shared" si="60"/>
        <v>744</v>
      </c>
      <c r="AL59" s="41184">
        <f t="shared" si="60"/>
        <v>0</v>
      </c>
      <c r="AM59" s="41184">
        <f t="shared" si="60"/>
        <v>0</v>
      </c>
      <c r="AN59" s="41184">
        <f t="shared" si="60"/>
        <v>734</v>
      </c>
      <c r="AO59" s="41184">
        <f t="shared" si="60"/>
        <v>10</v>
      </c>
      <c r="AP59" s="41184">
        <f t="shared" si="60"/>
        <v>744</v>
      </c>
      <c r="AQ59" s="41184">
        <f t="shared" si="60"/>
        <v>0</v>
      </c>
      <c r="AR59" s="41184">
        <f t="shared" si="60"/>
        <v>0</v>
      </c>
      <c r="AS59" s="41184">
        <f t="shared" si="60"/>
        <v>734</v>
      </c>
      <c r="AT59" s="41184">
        <f t="shared" si="60"/>
        <v>10</v>
      </c>
      <c r="AU59" s="41184">
        <f t="shared" si="60"/>
        <v>744</v>
      </c>
      <c r="AV59" s="41184">
        <f t="shared" si="60"/>
        <v>0</v>
      </c>
      <c r="AW59" s="41184">
        <f t="shared" si="60"/>
        <v>0</v>
      </c>
      <c r="AX59" s="41184">
        <f t="shared" si="60"/>
        <v>734</v>
      </c>
      <c r="AY59" s="41184">
        <f t="shared" si="60"/>
        <v>10</v>
      </c>
      <c r="AZ59" s="41184">
        <f t="shared" si="60"/>
        <v>744</v>
      </c>
      <c r="BA59" s="41184">
        <f t="shared" si="60"/>
        <v>0</v>
      </c>
      <c r="BB59" s="41184">
        <f t="shared" si="60"/>
        <v>0</v>
      </c>
      <c r="BC59" s="41184">
        <f t="shared" si="60"/>
        <v>734</v>
      </c>
      <c r="BD59" s="41184">
        <f t="shared" si="60"/>
        <v>10</v>
      </c>
      <c r="BE59" s="41184">
        <f t="shared" si="60"/>
        <v>744</v>
      </c>
      <c r="BF59" s="41184">
        <f t="shared" si="60"/>
        <v>0</v>
      </c>
      <c r="BG59" s="41184">
        <f t="shared" si="60"/>
        <v>0</v>
      </c>
      <c r="BH59" s="41184">
        <f t="shared" si="60"/>
        <v>734</v>
      </c>
      <c r="BI59" s="41184">
        <f t="shared" si="60"/>
        <v>10</v>
      </c>
      <c r="BJ59" s="41184">
        <f t="shared" si="60"/>
        <v>744</v>
      </c>
      <c r="BK59" s="41184">
        <f t="shared" si="60"/>
        <v>0</v>
      </c>
      <c r="BL59" s="41184">
        <f t="shared" si="60"/>
        <v>0</v>
      </c>
      <c r="BM59" s="41184">
        <f t="shared" si="60"/>
        <v>734</v>
      </c>
      <c r="BN59" s="41184">
        <f t="shared" si="60"/>
        <v>10</v>
      </c>
      <c r="BO59" s="41184">
        <f t="shared" si="60"/>
        <v>744</v>
      </c>
      <c r="BP59" s="41184">
        <f t="shared" ref="BP59:CU59" si="61">BP51+BP58</f>
        <v>734</v>
      </c>
      <c r="BQ59" s="41184">
        <f t="shared" si="61"/>
        <v>10</v>
      </c>
      <c r="BR59" s="41185">
        <f t="shared" si="61"/>
        <v>0</v>
      </c>
      <c r="BS59" s="41141"/>
      <c r="BT59" s="41160">
        <f>BT51+BT58</f>
        <v>744</v>
      </c>
      <c r="BU59" s="41168"/>
    </row>
    <row r="60" spans="1:73" hidden="1" x14ac:dyDescent="0.25">
      <c r="A60" s="41186" t="s">
        <v>38</v>
      </c>
      <c r="B60" s="41187"/>
      <c r="C60" s="41187"/>
      <c r="D60" s="41188"/>
      <c r="E60" s="41188"/>
      <c r="F60" s="41188"/>
      <c r="G60" s="41188"/>
      <c r="H60" s="41188"/>
      <c r="I60" s="41188"/>
      <c r="J60" s="41188"/>
      <c r="K60" s="41188"/>
      <c r="L60" s="41188"/>
      <c r="M60" s="41188"/>
      <c r="N60" s="41188"/>
      <c r="O60" s="41188"/>
      <c r="P60" s="41188"/>
      <c r="Q60" s="41188"/>
      <c r="R60" s="41188"/>
      <c r="S60" s="41188"/>
      <c r="T60" s="41188"/>
      <c r="U60" s="41188"/>
      <c r="V60" s="41188"/>
      <c r="W60" s="41188"/>
      <c r="X60" s="41188"/>
      <c r="Y60" s="41188"/>
      <c r="Z60" s="41188"/>
      <c r="AA60" s="41188"/>
      <c r="AB60" s="41188"/>
      <c r="AC60" s="41188"/>
      <c r="AD60" s="41188"/>
      <c r="AE60" s="41188"/>
      <c r="AF60" s="41188"/>
      <c r="AG60" s="41188"/>
      <c r="AH60" s="41188"/>
      <c r="AI60" s="41188"/>
      <c r="AJ60" s="41188"/>
      <c r="AK60" s="41188"/>
      <c r="AL60" s="41188"/>
      <c r="AM60" s="41188"/>
      <c r="AN60" s="41188"/>
      <c r="AO60" s="41188"/>
      <c r="AP60" s="41188"/>
      <c r="AQ60" s="41188"/>
      <c r="AR60" s="41188"/>
      <c r="AS60" s="41188"/>
      <c r="AT60" s="41188"/>
      <c r="AU60" s="41188"/>
      <c r="AV60" s="41188"/>
      <c r="AW60" s="41188"/>
      <c r="AX60" s="41188"/>
      <c r="AY60" s="41188"/>
      <c r="AZ60" s="41188"/>
      <c r="BA60" s="41188"/>
      <c r="BB60" s="41188"/>
      <c r="BC60" s="41188"/>
      <c r="BD60" s="41188"/>
      <c r="BE60" s="41188"/>
      <c r="BF60" s="41188"/>
      <c r="BG60" s="41188"/>
      <c r="BH60" s="41188"/>
      <c r="BI60" s="41188"/>
      <c r="BJ60" s="41188"/>
      <c r="BK60" s="41188"/>
      <c r="BL60" s="41188"/>
      <c r="BM60" s="41188"/>
      <c r="BN60" s="41188"/>
      <c r="BO60" s="41188"/>
      <c r="BP60" s="41188"/>
      <c r="BQ60" s="41188"/>
      <c r="BR60" s="41188"/>
      <c r="BS60" s="41141"/>
      <c r="BT60" s="41160"/>
      <c r="BU60" s="41168"/>
    </row>
    <row r="61" spans="1:73" hidden="1" x14ac:dyDescent="0.25">
      <c r="A61" s="41206" t="s">
        <v>25</v>
      </c>
      <c r="B61" s="41207"/>
      <c r="C61" s="41208"/>
      <c r="D61" s="41161">
        <v>0</v>
      </c>
      <c r="E61" s="41161">
        <v>0</v>
      </c>
      <c r="F61" s="41162">
        <f>D61-E61</f>
        <v>0</v>
      </c>
      <c r="G61" s="41209">
        <f>MOV_REESTRUTURAÇÃO_CJ_E_FC!$F24</f>
        <v>0</v>
      </c>
      <c r="H61" s="41255">
        <v>0</v>
      </c>
      <c r="I61" s="41255">
        <v>0</v>
      </c>
      <c r="J61" s="41211">
        <f>E61+H61-I61</f>
        <v>0</v>
      </c>
      <c r="K61" s="41212">
        <f>G61-J61</f>
        <v>0</v>
      </c>
      <c r="L61" s="41209">
        <f>MOV_REESTRUTURAÇÃO_CJ_E_FC!$I24</f>
        <v>0</v>
      </c>
      <c r="M61" s="41255">
        <v>0</v>
      </c>
      <c r="N61" s="41255">
        <v>0</v>
      </c>
      <c r="O61" s="41211">
        <f>J61+M61-N61</f>
        <v>0</v>
      </c>
      <c r="P61" s="41212">
        <f>L61-O61</f>
        <v>0</v>
      </c>
      <c r="Q61" s="41209">
        <f>MOV_REESTRUTURAÇÃO_CJ_E_FC!$L24</f>
        <v>0</v>
      </c>
      <c r="R61" s="41255">
        <v>0</v>
      </c>
      <c r="S61" s="41255">
        <v>0</v>
      </c>
      <c r="T61" s="41211">
        <f>O61+R61-S61</f>
        <v>0</v>
      </c>
      <c r="U61" s="41212">
        <f>Q61-T61</f>
        <v>0</v>
      </c>
      <c r="V61" s="41209">
        <f>MOV_REESTRUTURAÇÃO_CJ_E_FC!$O24</f>
        <v>0</v>
      </c>
      <c r="W61" s="41255">
        <v>0</v>
      </c>
      <c r="X61" s="41255">
        <v>0</v>
      </c>
      <c r="Y61" s="41211">
        <f>T61+W61-X61</f>
        <v>0</v>
      </c>
      <c r="Z61" s="41212">
        <f>V61-Y61</f>
        <v>0</v>
      </c>
      <c r="AA61" s="41209">
        <f>MOV_REESTRUTURAÇÃO_CJ_E_FC!$R24</f>
        <v>0</v>
      </c>
      <c r="AB61" s="41255">
        <v>0</v>
      </c>
      <c r="AC61" s="41255">
        <v>0</v>
      </c>
      <c r="AD61" s="41211">
        <f>Y61+AB61-AC61</f>
        <v>0</v>
      </c>
      <c r="AE61" s="41212">
        <f>AA61-AD61</f>
        <v>0</v>
      </c>
      <c r="AF61" s="41209">
        <f>MOV_REESTRUTURAÇÃO_CJ_E_FC!$U24</f>
        <v>0</v>
      </c>
      <c r="AG61" s="41255">
        <v>0</v>
      </c>
      <c r="AH61" s="41255">
        <v>0</v>
      </c>
      <c r="AI61" s="41211">
        <f>AD61+AG61-AH61</f>
        <v>0</v>
      </c>
      <c r="AJ61" s="41212">
        <f>AF61-AI61</f>
        <v>0</v>
      </c>
      <c r="AK61" s="41209">
        <f>MOV_REESTRUTURAÇÃO_CJ_E_FC!$X24</f>
        <v>0</v>
      </c>
      <c r="AL61" s="41255">
        <v>0</v>
      </c>
      <c r="AM61" s="41255">
        <v>0</v>
      </c>
      <c r="AN61" s="41211">
        <f>AI61+AL61-AM61</f>
        <v>0</v>
      </c>
      <c r="AO61" s="41212">
        <f>AK61-AN61</f>
        <v>0</v>
      </c>
      <c r="AP61" s="41209">
        <f>MOV_REESTRUTURAÇÃO_CJ_E_FC!$AA24</f>
        <v>0</v>
      </c>
      <c r="AQ61" s="41255">
        <v>0</v>
      </c>
      <c r="AR61" s="41255">
        <v>0</v>
      </c>
      <c r="AS61" s="41211">
        <f>AN61+AQ61-AR61</f>
        <v>0</v>
      </c>
      <c r="AT61" s="41212">
        <f>AP61-AS61</f>
        <v>0</v>
      </c>
      <c r="AU61" s="41209">
        <f>MOV_REESTRUTURAÇÃO_CJ_E_FC!$AD24</f>
        <v>0</v>
      </c>
      <c r="AV61" s="41255">
        <v>0</v>
      </c>
      <c r="AW61" s="41255">
        <v>0</v>
      </c>
      <c r="AX61" s="41211">
        <f>AS61+AV61-AW61</f>
        <v>0</v>
      </c>
      <c r="AY61" s="41212">
        <f>AU61-AX61</f>
        <v>0</v>
      </c>
      <c r="AZ61" s="41209">
        <f>MOV_REESTRUTURAÇÃO_CJ_E_FC!$AG24</f>
        <v>0</v>
      </c>
      <c r="BA61" s="41255">
        <v>0</v>
      </c>
      <c r="BB61" s="41255">
        <v>0</v>
      </c>
      <c r="BC61" s="41211">
        <f>AX61+BA61-BB61</f>
        <v>0</v>
      </c>
      <c r="BD61" s="41212">
        <f>AZ61-BC61</f>
        <v>0</v>
      </c>
      <c r="BE61" s="41209">
        <f>MOV_REESTRUTURAÇÃO_CJ_E_FC!$AJ24</f>
        <v>0</v>
      </c>
      <c r="BF61" s="41255">
        <v>0</v>
      </c>
      <c r="BG61" s="41255">
        <v>0</v>
      </c>
      <c r="BH61" s="41211">
        <f>BC61+BF61-BG61</f>
        <v>0</v>
      </c>
      <c r="BI61" s="41212">
        <f>BE61-BH61</f>
        <v>0</v>
      </c>
      <c r="BJ61" s="41209">
        <f>MOV_REESTRUTURAÇÃO_CJ_E_FC!$AM24</f>
        <v>0</v>
      </c>
      <c r="BK61" s="41255">
        <v>0</v>
      </c>
      <c r="BL61" s="41255">
        <v>0</v>
      </c>
      <c r="BM61" s="41211">
        <f>BH61+BK61-BL61</f>
        <v>0</v>
      </c>
      <c r="BN61" s="41212">
        <f>BJ61-BM61</f>
        <v>0</v>
      </c>
      <c r="BO61" s="41209">
        <f>BJ61</f>
        <v>0</v>
      </c>
      <c r="BP61" s="41211">
        <f t="shared" ref="BP61:BQ64" si="62">BM61</f>
        <v>0</v>
      </c>
      <c r="BQ61" s="41215">
        <f t="shared" si="62"/>
        <v>0</v>
      </c>
      <c r="BR61" s="41256">
        <v>0</v>
      </c>
      <c r="BS61" s="41141"/>
      <c r="BT61" s="41160">
        <f>BP61+BQ61</f>
        <v>0</v>
      </c>
      <c r="BU61" s="41168"/>
    </row>
    <row r="62" spans="1:73" hidden="1" x14ac:dyDescent="0.25">
      <c r="A62" s="41217" t="s">
        <v>26</v>
      </c>
      <c r="B62" s="41218"/>
      <c r="C62" s="41219"/>
      <c r="D62" s="41169">
        <v>0</v>
      </c>
      <c r="E62" s="41169">
        <v>0</v>
      </c>
      <c r="F62" s="41170">
        <f>D62-E62</f>
        <v>0</v>
      </c>
      <c r="G62" s="41209">
        <f>MOV_REESTRUTURAÇÃO_CJ_E_FC!$F25</f>
        <v>0</v>
      </c>
      <c r="H62" s="41255">
        <v>0</v>
      </c>
      <c r="I62" s="41255">
        <v>0</v>
      </c>
      <c r="J62" s="41173">
        <f>E62+H62-I62</f>
        <v>0</v>
      </c>
      <c r="K62" s="41174">
        <f>G62-J62</f>
        <v>0</v>
      </c>
      <c r="L62" s="41209">
        <f>MOV_REESTRUTURAÇÃO_CJ_E_FC!$I25</f>
        <v>0</v>
      </c>
      <c r="M62" s="41255">
        <v>0</v>
      </c>
      <c r="N62" s="41255">
        <v>0</v>
      </c>
      <c r="O62" s="41173">
        <f>J62+M62-N62</f>
        <v>0</v>
      </c>
      <c r="P62" s="41174">
        <f>L62-O62</f>
        <v>0</v>
      </c>
      <c r="Q62" s="41209">
        <f>MOV_REESTRUTURAÇÃO_CJ_E_FC!$L25</f>
        <v>0</v>
      </c>
      <c r="R62" s="41255">
        <v>0</v>
      </c>
      <c r="S62" s="41255">
        <v>0</v>
      </c>
      <c r="T62" s="41173">
        <f>O62+R62-S62</f>
        <v>0</v>
      </c>
      <c r="U62" s="41174">
        <f>Q62-T62</f>
        <v>0</v>
      </c>
      <c r="V62" s="41209">
        <f>MOV_REESTRUTURAÇÃO_CJ_E_FC!$O25</f>
        <v>0</v>
      </c>
      <c r="W62" s="41255">
        <v>0</v>
      </c>
      <c r="X62" s="41255">
        <v>0</v>
      </c>
      <c r="Y62" s="41173">
        <f>T62+W62-X62</f>
        <v>0</v>
      </c>
      <c r="Z62" s="41174">
        <f>V62-Y62</f>
        <v>0</v>
      </c>
      <c r="AA62" s="41209">
        <f>MOV_REESTRUTURAÇÃO_CJ_E_FC!$R25</f>
        <v>0</v>
      </c>
      <c r="AB62" s="41255">
        <v>0</v>
      </c>
      <c r="AC62" s="41255">
        <v>0</v>
      </c>
      <c r="AD62" s="41173">
        <f>Y62+AB62-AC62</f>
        <v>0</v>
      </c>
      <c r="AE62" s="41174">
        <f>AA62-AD62</f>
        <v>0</v>
      </c>
      <c r="AF62" s="41209">
        <f>MOV_REESTRUTURAÇÃO_CJ_E_FC!$U25</f>
        <v>0</v>
      </c>
      <c r="AG62" s="41255">
        <v>0</v>
      </c>
      <c r="AH62" s="41255">
        <v>0</v>
      </c>
      <c r="AI62" s="41173">
        <f>AD62+AG62-AH62</f>
        <v>0</v>
      </c>
      <c r="AJ62" s="41174">
        <f>AF62-AI62</f>
        <v>0</v>
      </c>
      <c r="AK62" s="41209">
        <f>MOV_REESTRUTURAÇÃO_CJ_E_FC!$X25</f>
        <v>0</v>
      </c>
      <c r="AL62" s="41255">
        <v>0</v>
      </c>
      <c r="AM62" s="41255">
        <v>0</v>
      </c>
      <c r="AN62" s="41173">
        <f>AI62+AL62-AM62</f>
        <v>0</v>
      </c>
      <c r="AO62" s="41174">
        <f>AK62-AN62</f>
        <v>0</v>
      </c>
      <c r="AP62" s="41209">
        <f>MOV_REESTRUTURAÇÃO_CJ_E_FC!$AA25</f>
        <v>0</v>
      </c>
      <c r="AQ62" s="41255">
        <v>0</v>
      </c>
      <c r="AR62" s="41255">
        <v>0</v>
      </c>
      <c r="AS62" s="41173">
        <f>AN62+AQ62-AR62</f>
        <v>0</v>
      </c>
      <c r="AT62" s="41174">
        <f>AP62-AS62</f>
        <v>0</v>
      </c>
      <c r="AU62" s="41209">
        <f>MOV_REESTRUTURAÇÃO_CJ_E_FC!$AD25</f>
        <v>0</v>
      </c>
      <c r="AV62" s="41255">
        <v>0</v>
      </c>
      <c r="AW62" s="41255">
        <v>0</v>
      </c>
      <c r="AX62" s="41173">
        <f>AS62+AV62-AW62</f>
        <v>0</v>
      </c>
      <c r="AY62" s="41174">
        <f>AU62-AX62</f>
        <v>0</v>
      </c>
      <c r="AZ62" s="41209">
        <f>MOV_REESTRUTURAÇÃO_CJ_E_FC!$AG25</f>
        <v>0</v>
      </c>
      <c r="BA62" s="41255">
        <v>0</v>
      </c>
      <c r="BB62" s="41255">
        <v>0</v>
      </c>
      <c r="BC62" s="41173">
        <f>AX62+BA62-BB62</f>
        <v>0</v>
      </c>
      <c r="BD62" s="41174">
        <f>AZ62-BC62</f>
        <v>0</v>
      </c>
      <c r="BE62" s="41209">
        <f>MOV_REESTRUTURAÇÃO_CJ_E_FC!$AJ25</f>
        <v>0</v>
      </c>
      <c r="BF62" s="41255">
        <v>0</v>
      </c>
      <c r="BG62" s="41255">
        <v>0</v>
      </c>
      <c r="BH62" s="41173">
        <f>BC62+BF62-BG62</f>
        <v>0</v>
      </c>
      <c r="BI62" s="41174">
        <f>BE62-BH62</f>
        <v>0</v>
      </c>
      <c r="BJ62" s="41209">
        <f>MOV_REESTRUTURAÇÃO_CJ_E_FC!$AM25</f>
        <v>0</v>
      </c>
      <c r="BK62" s="41255">
        <v>0</v>
      </c>
      <c r="BL62" s="41255">
        <v>0</v>
      </c>
      <c r="BM62" s="41173">
        <f>BH62+BK62-BL62</f>
        <v>0</v>
      </c>
      <c r="BN62" s="41174">
        <f>BJ62-BM62</f>
        <v>0</v>
      </c>
      <c r="BO62" s="41171">
        <f>BJ62</f>
        <v>0</v>
      </c>
      <c r="BP62" s="41173">
        <f t="shared" si="62"/>
        <v>0</v>
      </c>
      <c r="BQ62" s="41222">
        <f t="shared" si="62"/>
        <v>0</v>
      </c>
      <c r="BR62" s="41257">
        <v>0</v>
      </c>
      <c r="BS62" s="41141"/>
      <c r="BT62" s="41160">
        <f>BP62+BQ62</f>
        <v>0</v>
      </c>
      <c r="BU62" s="41168"/>
    </row>
    <row r="63" spans="1:73" hidden="1" x14ac:dyDescent="0.25">
      <c r="A63" s="41217" t="s">
        <v>27</v>
      </c>
      <c r="B63" s="41218"/>
      <c r="C63" s="41219"/>
      <c r="D63" s="41169">
        <v>0</v>
      </c>
      <c r="E63" s="41169">
        <v>0</v>
      </c>
      <c r="F63" s="41170">
        <f>D63-E63</f>
        <v>0</v>
      </c>
      <c r="G63" s="41209">
        <f>MOV_REESTRUTURAÇÃO_CJ_E_FC!$F26</f>
        <v>0</v>
      </c>
      <c r="H63" s="41255">
        <v>0</v>
      </c>
      <c r="I63" s="41255">
        <v>0</v>
      </c>
      <c r="J63" s="41173">
        <f>E63+H63-I63</f>
        <v>0</v>
      </c>
      <c r="K63" s="41174">
        <f>G63-J63</f>
        <v>0</v>
      </c>
      <c r="L63" s="41209">
        <f>MOV_REESTRUTURAÇÃO_CJ_E_FC!$I26</f>
        <v>0</v>
      </c>
      <c r="M63" s="41255">
        <v>0</v>
      </c>
      <c r="N63" s="41255">
        <v>0</v>
      </c>
      <c r="O63" s="41173">
        <f>J63+M63-N63</f>
        <v>0</v>
      </c>
      <c r="P63" s="41174">
        <f>L63-O63</f>
        <v>0</v>
      </c>
      <c r="Q63" s="41209">
        <f>MOV_REESTRUTURAÇÃO_CJ_E_FC!$L26</f>
        <v>0</v>
      </c>
      <c r="R63" s="41255">
        <v>0</v>
      </c>
      <c r="S63" s="41255">
        <v>0</v>
      </c>
      <c r="T63" s="41173">
        <f>O63+R63-S63</f>
        <v>0</v>
      </c>
      <c r="U63" s="41174">
        <f>Q63-T63</f>
        <v>0</v>
      </c>
      <c r="V63" s="41209">
        <f>MOV_REESTRUTURAÇÃO_CJ_E_FC!$O26</f>
        <v>0</v>
      </c>
      <c r="W63" s="41255">
        <v>0</v>
      </c>
      <c r="X63" s="41255">
        <v>0</v>
      </c>
      <c r="Y63" s="41173">
        <f>T63+W63-X63</f>
        <v>0</v>
      </c>
      <c r="Z63" s="41174">
        <f>V63-Y63</f>
        <v>0</v>
      </c>
      <c r="AA63" s="41209">
        <f>MOV_REESTRUTURAÇÃO_CJ_E_FC!$R26</f>
        <v>0</v>
      </c>
      <c r="AB63" s="41255">
        <v>0</v>
      </c>
      <c r="AC63" s="41255">
        <v>0</v>
      </c>
      <c r="AD63" s="41173">
        <f>Y63+AB63-AC63</f>
        <v>0</v>
      </c>
      <c r="AE63" s="41174">
        <f>AA63-AD63</f>
        <v>0</v>
      </c>
      <c r="AF63" s="41209">
        <f>MOV_REESTRUTURAÇÃO_CJ_E_FC!$U26</f>
        <v>0</v>
      </c>
      <c r="AG63" s="41255">
        <v>0</v>
      </c>
      <c r="AH63" s="41255">
        <v>0</v>
      </c>
      <c r="AI63" s="41173">
        <f>AD63+AG63-AH63</f>
        <v>0</v>
      </c>
      <c r="AJ63" s="41174">
        <f>AF63-AI63</f>
        <v>0</v>
      </c>
      <c r="AK63" s="41209">
        <f>MOV_REESTRUTURAÇÃO_CJ_E_FC!$X26</f>
        <v>0</v>
      </c>
      <c r="AL63" s="41255">
        <v>0</v>
      </c>
      <c r="AM63" s="41255">
        <v>0</v>
      </c>
      <c r="AN63" s="41173">
        <f>AI63+AL63-AM63</f>
        <v>0</v>
      </c>
      <c r="AO63" s="41174">
        <f>AK63-AN63</f>
        <v>0</v>
      </c>
      <c r="AP63" s="41209">
        <f>MOV_REESTRUTURAÇÃO_CJ_E_FC!$AA26</f>
        <v>0</v>
      </c>
      <c r="AQ63" s="41255">
        <v>0</v>
      </c>
      <c r="AR63" s="41255">
        <v>0</v>
      </c>
      <c r="AS63" s="41173">
        <f>AN63+AQ63-AR63</f>
        <v>0</v>
      </c>
      <c r="AT63" s="41174">
        <f>AP63-AS63</f>
        <v>0</v>
      </c>
      <c r="AU63" s="41209">
        <f>MOV_REESTRUTURAÇÃO_CJ_E_FC!$AD26</f>
        <v>0</v>
      </c>
      <c r="AV63" s="41255">
        <v>0</v>
      </c>
      <c r="AW63" s="41255">
        <v>0</v>
      </c>
      <c r="AX63" s="41173">
        <f>AS63+AV63-AW63</f>
        <v>0</v>
      </c>
      <c r="AY63" s="41174">
        <f>AU63-AX63</f>
        <v>0</v>
      </c>
      <c r="AZ63" s="41209">
        <f>MOV_REESTRUTURAÇÃO_CJ_E_FC!$AG26</f>
        <v>0</v>
      </c>
      <c r="BA63" s="41255">
        <v>0</v>
      </c>
      <c r="BB63" s="41255">
        <v>0</v>
      </c>
      <c r="BC63" s="41173">
        <f>AX63+BA63-BB63</f>
        <v>0</v>
      </c>
      <c r="BD63" s="41174">
        <f>AZ63-BC63</f>
        <v>0</v>
      </c>
      <c r="BE63" s="41209">
        <f>MOV_REESTRUTURAÇÃO_CJ_E_FC!$AJ26</f>
        <v>0</v>
      </c>
      <c r="BF63" s="41255">
        <v>0</v>
      </c>
      <c r="BG63" s="41255">
        <v>0</v>
      </c>
      <c r="BH63" s="41173">
        <f>BC63+BF63-BG63</f>
        <v>0</v>
      </c>
      <c r="BI63" s="41174">
        <f>BE63-BH63</f>
        <v>0</v>
      </c>
      <c r="BJ63" s="41209">
        <f>MOV_REESTRUTURAÇÃO_CJ_E_FC!$AM26</f>
        <v>0</v>
      </c>
      <c r="BK63" s="41255">
        <v>0</v>
      </c>
      <c r="BL63" s="41255">
        <v>0</v>
      </c>
      <c r="BM63" s="41173">
        <f>BH63+BK63-BL63</f>
        <v>0</v>
      </c>
      <c r="BN63" s="41174">
        <f>BJ63-BM63</f>
        <v>0</v>
      </c>
      <c r="BO63" s="41171">
        <f>BJ63</f>
        <v>0</v>
      </c>
      <c r="BP63" s="41173">
        <f t="shared" si="62"/>
        <v>0</v>
      </c>
      <c r="BQ63" s="41222">
        <f t="shared" si="62"/>
        <v>0</v>
      </c>
      <c r="BR63" s="41257">
        <v>0</v>
      </c>
      <c r="BS63" s="41141"/>
      <c r="BT63" s="41160">
        <f>BP63+BQ63</f>
        <v>0</v>
      </c>
      <c r="BU63" s="41168"/>
    </row>
    <row r="64" spans="1:73" hidden="1" x14ac:dyDescent="0.25">
      <c r="A64" s="41227" t="s">
        <v>28</v>
      </c>
      <c r="B64" s="41228"/>
      <c r="C64" s="41229"/>
      <c r="D64" s="41169">
        <v>0</v>
      </c>
      <c r="E64" s="41169">
        <v>0</v>
      </c>
      <c r="F64" s="41170">
        <f>D64-E64</f>
        <v>0</v>
      </c>
      <c r="G64" s="41209">
        <f>MOV_REESTRUTURAÇÃO_CJ_E_FC!$F27</f>
        <v>0</v>
      </c>
      <c r="H64" s="41255">
        <v>0</v>
      </c>
      <c r="I64" s="41255">
        <v>0</v>
      </c>
      <c r="J64" s="41173">
        <f>E64+H64-I64</f>
        <v>0</v>
      </c>
      <c r="K64" s="41174">
        <f>G64-J64</f>
        <v>0</v>
      </c>
      <c r="L64" s="41209">
        <f>MOV_REESTRUTURAÇÃO_CJ_E_FC!$I27</f>
        <v>0</v>
      </c>
      <c r="M64" s="41255">
        <v>0</v>
      </c>
      <c r="N64" s="41255">
        <v>0</v>
      </c>
      <c r="O64" s="41173">
        <f>J64+M64-N64</f>
        <v>0</v>
      </c>
      <c r="P64" s="41174">
        <f>L64-O64</f>
        <v>0</v>
      </c>
      <c r="Q64" s="41209">
        <f>MOV_REESTRUTURAÇÃO_CJ_E_FC!$L27</f>
        <v>0</v>
      </c>
      <c r="R64" s="41255">
        <v>0</v>
      </c>
      <c r="S64" s="41255">
        <v>0</v>
      </c>
      <c r="T64" s="41173">
        <f>O64+R64-S64</f>
        <v>0</v>
      </c>
      <c r="U64" s="41174">
        <f>Q64-T64</f>
        <v>0</v>
      </c>
      <c r="V64" s="41209">
        <f>MOV_REESTRUTURAÇÃO_CJ_E_FC!$O27</f>
        <v>0</v>
      </c>
      <c r="W64" s="41255">
        <v>0</v>
      </c>
      <c r="X64" s="41255">
        <v>0</v>
      </c>
      <c r="Y64" s="41173">
        <f>T64+W64-X64</f>
        <v>0</v>
      </c>
      <c r="Z64" s="41174">
        <f>V64-Y64</f>
        <v>0</v>
      </c>
      <c r="AA64" s="41209">
        <f>MOV_REESTRUTURAÇÃO_CJ_E_FC!$R27</f>
        <v>0</v>
      </c>
      <c r="AB64" s="41255">
        <v>0</v>
      </c>
      <c r="AC64" s="41255">
        <v>0</v>
      </c>
      <c r="AD64" s="41173">
        <f>Y64+AB64-AC64</f>
        <v>0</v>
      </c>
      <c r="AE64" s="41174">
        <f>AA64-AD64</f>
        <v>0</v>
      </c>
      <c r="AF64" s="41209">
        <f>MOV_REESTRUTURAÇÃO_CJ_E_FC!$U27</f>
        <v>0</v>
      </c>
      <c r="AG64" s="41255">
        <v>0</v>
      </c>
      <c r="AH64" s="41255">
        <v>0</v>
      </c>
      <c r="AI64" s="41173">
        <f>AD64+AG64-AH64</f>
        <v>0</v>
      </c>
      <c r="AJ64" s="41174">
        <f>AF64-AI64</f>
        <v>0</v>
      </c>
      <c r="AK64" s="41209">
        <f>MOV_REESTRUTURAÇÃO_CJ_E_FC!$X27</f>
        <v>0</v>
      </c>
      <c r="AL64" s="41255">
        <v>0</v>
      </c>
      <c r="AM64" s="41255">
        <v>0</v>
      </c>
      <c r="AN64" s="41173">
        <f>AI64+AL64-AM64</f>
        <v>0</v>
      </c>
      <c r="AO64" s="41174">
        <f>AK64-AN64</f>
        <v>0</v>
      </c>
      <c r="AP64" s="41209">
        <f>MOV_REESTRUTURAÇÃO_CJ_E_FC!$AA27</f>
        <v>0</v>
      </c>
      <c r="AQ64" s="41255">
        <v>0</v>
      </c>
      <c r="AR64" s="41255">
        <v>0</v>
      </c>
      <c r="AS64" s="41173">
        <f>AN64+AQ64-AR64</f>
        <v>0</v>
      </c>
      <c r="AT64" s="41174">
        <f>AP64-AS64</f>
        <v>0</v>
      </c>
      <c r="AU64" s="41209">
        <f>MOV_REESTRUTURAÇÃO_CJ_E_FC!$AD27</f>
        <v>0</v>
      </c>
      <c r="AV64" s="41255">
        <v>0</v>
      </c>
      <c r="AW64" s="41255">
        <v>0</v>
      </c>
      <c r="AX64" s="41173">
        <f>AS64+AV64-AW64</f>
        <v>0</v>
      </c>
      <c r="AY64" s="41174">
        <f>AU64-AX64</f>
        <v>0</v>
      </c>
      <c r="AZ64" s="41209">
        <f>MOV_REESTRUTURAÇÃO_CJ_E_FC!$AG27</f>
        <v>0</v>
      </c>
      <c r="BA64" s="41255">
        <v>0</v>
      </c>
      <c r="BB64" s="41255">
        <v>0</v>
      </c>
      <c r="BC64" s="41173">
        <f>AX64+BA64-BB64</f>
        <v>0</v>
      </c>
      <c r="BD64" s="41174">
        <f>AZ64-BC64</f>
        <v>0</v>
      </c>
      <c r="BE64" s="41209">
        <f>MOV_REESTRUTURAÇÃO_CJ_E_FC!$AJ27</f>
        <v>0</v>
      </c>
      <c r="BF64" s="41255">
        <v>0</v>
      </c>
      <c r="BG64" s="41255">
        <v>0</v>
      </c>
      <c r="BH64" s="41173">
        <f>BC64+BF64-BG64</f>
        <v>0</v>
      </c>
      <c r="BI64" s="41174">
        <f>BE64-BH64</f>
        <v>0</v>
      </c>
      <c r="BJ64" s="41209">
        <f>MOV_REESTRUTURAÇÃO_CJ_E_FC!$AM27</f>
        <v>0</v>
      </c>
      <c r="BK64" s="41255">
        <v>0</v>
      </c>
      <c r="BL64" s="41255">
        <v>0</v>
      </c>
      <c r="BM64" s="41173">
        <f>BH64+BK64-BL64</f>
        <v>0</v>
      </c>
      <c r="BN64" s="41174">
        <f>BJ64-BM64</f>
        <v>0</v>
      </c>
      <c r="BO64" s="41171">
        <f>BJ64</f>
        <v>0</v>
      </c>
      <c r="BP64" s="41173">
        <f t="shared" si="62"/>
        <v>0</v>
      </c>
      <c r="BQ64" s="41222">
        <f t="shared" si="62"/>
        <v>0</v>
      </c>
      <c r="BR64" s="41258">
        <v>0</v>
      </c>
      <c r="BS64" s="41141"/>
      <c r="BT64" s="41160">
        <f>BP64+BQ64</f>
        <v>0</v>
      </c>
      <c r="BU64" s="41168"/>
    </row>
    <row r="65" spans="1:73" hidden="1" x14ac:dyDescent="0.25">
      <c r="A65" s="41186" t="s">
        <v>29</v>
      </c>
      <c r="B65" s="41187"/>
      <c r="C65" s="41205"/>
      <c r="D65" s="41184">
        <f t="shared" ref="D65:AI65" si="63">SUM(D61:D64)</f>
        <v>0</v>
      </c>
      <c r="E65" s="41184">
        <f t="shared" si="63"/>
        <v>0</v>
      </c>
      <c r="F65" s="41184">
        <f t="shared" si="63"/>
        <v>0</v>
      </c>
      <c r="G65" s="41184">
        <f t="shared" si="63"/>
        <v>0</v>
      </c>
      <c r="H65" s="41184">
        <f t="shared" si="63"/>
        <v>0</v>
      </c>
      <c r="I65" s="41184">
        <f t="shared" si="63"/>
        <v>0</v>
      </c>
      <c r="J65" s="41184">
        <f t="shared" si="63"/>
        <v>0</v>
      </c>
      <c r="K65" s="41184">
        <f t="shared" si="63"/>
        <v>0</v>
      </c>
      <c r="L65" s="41184">
        <f t="shared" si="63"/>
        <v>0</v>
      </c>
      <c r="M65" s="41184">
        <f t="shared" si="63"/>
        <v>0</v>
      </c>
      <c r="N65" s="41184">
        <f t="shared" si="63"/>
        <v>0</v>
      </c>
      <c r="O65" s="41184">
        <f t="shared" si="63"/>
        <v>0</v>
      </c>
      <c r="P65" s="41184">
        <f t="shared" si="63"/>
        <v>0</v>
      </c>
      <c r="Q65" s="41184">
        <f t="shared" si="63"/>
        <v>0</v>
      </c>
      <c r="R65" s="41184">
        <f t="shared" si="63"/>
        <v>0</v>
      </c>
      <c r="S65" s="41184">
        <f t="shared" si="63"/>
        <v>0</v>
      </c>
      <c r="T65" s="41184">
        <f t="shared" si="63"/>
        <v>0</v>
      </c>
      <c r="U65" s="41184">
        <f t="shared" si="63"/>
        <v>0</v>
      </c>
      <c r="V65" s="41184">
        <f t="shared" si="63"/>
        <v>0</v>
      </c>
      <c r="W65" s="41184">
        <f t="shared" si="63"/>
        <v>0</v>
      </c>
      <c r="X65" s="41184">
        <f t="shared" si="63"/>
        <v>0</v>
      </c>
      <c r="Y65" s="41184">
        <f t="shared" si="63"/>
        <v>0</v>
      </c>
      <c r="Z65" s="41184">
        <f t="shared" si="63"/>
        <v>0</v>
      </c>
      <c r="AA65" s="41184">
        <f t="shared" si="63"/>
        <v>0</v>
      </c>
      <c r="AB65" s="41184">
        <f t="shared" si="63"/>
        <v>0</v>
      </c>
      <c r="AC65" s="41184">
        <f t="shared" si="63"/>
        <v>0</v>
      </c>
      <c r="AD65" s="41184">
        <f t="shared" si="63"/>
        <v>0</v>
      </c>
      <c r="AE65" s="41184">
        <f t="shared" si="63"/>
        <v>0</v>
      </c>
      <c r="AF65" s="41184">
        <f t="shared" si="63"/>
        <v>0</v>
      </c>
      <c r="AG65" s="41184">
        <f t="shared" si="63"/>
        <v>0</v>
      </c>
      <c r="AH65" s="41184">
        <f t="shared" si="63"/>
        <v>0</v>
      </c>
      <c r="AI65" s="41184">
        <f t="shared" si="63"/>
        <v>0</v>
      </c>
      <c r="AJ65" s="41184">
        <f t="shared" ref="AJ65:BO65" si="64">SUM(AJ61:AJ64)</f>
        <v>0</v>
      </c>
      <c r="AK65" s="41184">
        <f t="shared" si="64"/>
        <v>0</v>
      </c>
      <c r="AL65" s="41184">
        <f t="shared" si="64"/>
        <v>0</v>
      </c>
      <c r="AM65" s="41184">
        <f t="shared" si="64"/>
        <v>0</v>
      </c>
      <c r="AN65" s="41184">
        <f t="shared" si="64"/>
        <v>0</v>
      </c>
      <c r="AO65" s="41184">
        <f t="shared" si="64"/>
        <v>0</v>
      </c>
      <c r="AP65" s="41184">
        <f t="shared" si="64"/>
        <v>0</v>
      </c>
      <c r="AQ65" s="41184">
        <f t="shared" si="64"/>
        <v>0</v>
      </c>
      <c r="AR65" s="41184">
        <f t="shared" si="64"/>
        <v>0</v>
      </c>
      <c r="AS65" s="41184">
        <f t="shared" si="64"/>
        <v>0</v>
      </c>
      <c r="AT65" s="41184">
        <f t="shared" si="64"/>
        <v>0</v>
      </c>
      <c r="AU65" s="41184">
        <f t="shared" si="64"/>
        <v>0</v>
      </c>
      <c r="AV65" s="41184">
        <f t="shared" si="64"/>
        <v>0</v>
      </c>
      <c r="AW65" s="41184">
        <f t="shared" si="64"/>
        <v>0</v>
      </c>
      <c r="AX65" s="41184">
        <f t="shared" si="64"/>
        <v>0</v>
      </c>
      <c r="AY65" s="41184">
        <f t="shared" si="64"/>
        <v>0</v>
      </c>
      <c r="AZ65" s="41184">
        <f t="shared" si="64"/>
        <v>0</v>
      </c>
      <c r="BA65" s="41184">
        <f t="shared" si="64"/>
        <v>0</v>
      </c>
      <c r="BB65" s="41184">
        <f t="shared" si="64"/>
        <v>0</v>
      </c>
      <c r="BC65" s="41184">
        <f t="shared" si="64"/>
        <v>0</v>
      </c>
      <c r="BD65" s="41184">
        <f t="shared" si="64"/>
        <v>0</v>
      </c>
      <c r="BE65" s="41184">
        <f t="shared" si="64"/>
        <v>0</v>
      </c>
      <c r="BF65" s="41184">
        <f t="shared" si="64"/>
        <v>0</v>
      </c>
      <c r="BG65" s="41184">
        <f t="shared" si="64"/>
        <v>0</v>
      </c>
      <c r="BH65" s="41184">
        <f t="shared" si="64"/>
        <v>0</v>
      </c>
      <c r="BI65" s="41184">
        <f t="shared" si="64"/>
        <v>0</v>
      </c>
      <c r="BJ65" s="41184">
        <f t="shared" si="64"/>
        <v>0</v>
      </c>
      <c r="BK65" s="41184">
        <f t="shared" si="64"/>
        <v>0</v>
      </c>
      <c r="BL65" s="41184">
        <f t="shared" si="64"/>
        <v>0</v>
      </c>
      <c r="BM65" s="41184">
        <f t="shared" si="64"/>
        <v>0</v>
      </c>
      <c r="BN65" s="41184">
        <f t="shared" si="64"/>
        <v>0</v>
      </c>
      <c r="BO65" s="41184">
        <f t="shared" si="64"/>
        <v>0</v>
      </c>
      <c r="BP65" s="41184">
        <f t="shared" ref="BP65:CU65" si="65">SUM(BP61:BP64)</f>
        <v>0</v>
      </c>
      <c r="BQ65" s="41184">
        <f t="shared" si="65"/>
        <v>0</v>
      </c>
      <c r="BR65" s="41185">
        <f t="shared" si="65"/>
        <v>0</v>
      </c>
      <c r="BS65" s="41141"/>
      <c r="BT65" s="41160">
        <f>SUM(BT61:BT64)</f>
        <v>0</v>
      </c>
      <c r="BU65" s="41168"/>
    </row>
    <row r="66" spans="1:73" hidden="1" x14ac:dyDescent="0.25">
      <c r="A66" s="41206" t="s">
        <v>30</v>
      </c>
      <c r="B66" s="41207"/>
      <c r="C66" s="41208"/>
      <c r="D66" s="41169">
        <v>0</v>
      </c>
      <c r="E66" s="41169">
        <v>0</v>
      </c>
      <c r="F66" s="41170">
        <f t="shared" ref="F66:F71" si="66">D66-E66</f>
        <v>0</v>
      </c>
      <c r="G66" s="41171">
        <f>MOV_REESTRUTURAÇÃO_CJ_E_FC!$F29</f>
        <v>0</v>
      </c>
      <c r="H66" s="41255">
        <v>0</v>
      </c>
      <c r="I66" s="41255">
        <v>0</v>
      </c>
      <c r="J66" s="41173">
        <f t="shared" ref="J66:J71" si="67">E66+H66-I66</f>
        <v>0</v>
      </c>
      <c r="K66" s="41174">
        <f t="shared" ref="K66:K71" si="68">G66-J66</f>
        <v>0</v>
      </c>
      <c r="L66" s="41171">
        <f>MOV_REESTRUTURAÇÃO_CJ_E_FC!$I29</f>
        <v>0</v>
      </c>
      <c r="M66" s="41255">
        <v>0</v>
      </c>
      <c r="N66" s="41255">
        <v>0</v>
      </c>
      <c r="O66" s="41173">
        <f t="shared" ref="O66:O71" si="69">J66+M66-N66</f>
        <v>0</v>
      </c>
      <c r="P66" s="41174">
        <f t="shared" ref="P66:P71" si="70">L66-O66</f>
        <v>0</v>
      </c>
      <c r="Q66" s="41171">
        <f>MOV_REESTRUTURAÇÃO_CJ_E_FC!$L29</f>
        <v>0</v>
      </c>
      <c r="R66" s="41255">
        <v>0</v>
      </c>
      <c r="S66" s="41255">
        <v>0</v>
      </c>
      <c r="T66" s="41173">
        <f t="shared" ref="T66:T71" si="71">O66+R66-S66</f>
        <v>0</v>
      </c>
      <c r="U66" s="41174">
        <f t="shared" ref="U66:U71" si="72">Q66-T66</f>
        <v>0</v>
      </c>
      <c r="V66" s="41171">
        <f>MOV_REESTRUTURAÇÃO_CJ_E_FC!$O29</f>
        <v>0</v>
      </c>
      <c r="W66" s="41255">
        <v>0</v>
      </c>
      <c r="X66" s="41255">
        <v>0</v>
      </c>
      <c r="Y66" s="41173">
        <f t="shared" ref="Y66:Y71" si="73">T66+W66-X66</f>
        <v>0</v>
      </c>
      <c r="Z66" s="41174">
        <f t="shared" ref="Z66:Z71" si="74">V66-Y66</f>
        <v>0</v>
      </c>
      <c r="AA66" s="41171">
        <f>MOV_REESTRUTURAÇÃO_CJ_E_FC!$R29</f>
        <v>0</v>
      </c>
      <c r="AB66" s="41255">
        <v>0</v>
      </c>
      <c r="AC66" s="41255">
        <v>0</v>
      </c>
      <c r="AD66" s="41173">
        <f t="shared" ref="AD66:AD71" si="75">Y66+AB66-AC66</f>
        <v>0</v>
      </c>
      <c r="AE66" s="41174">
        <f t="shared" ref="AE66:AE71" si="76">AA66-AD66</f>
        <v>0</v>
      </c>
      <c r="AF66" s="41171">
        <f>MOV_REESTRUTURAÇÃO_CJ_E_FC!$U29</f>
        <v>0</v>
      </c>
      <c r="AG66" s="41255">
        <v>0</v>
      </c>
      <c r="AH66" s="41255">
        <v>0</v>
      </c>
      <c r="AI66" s="41173">
        <f t="shared" ref="AI66:AI71" si="77">AD66+AG66-AH66</f>
        <v>0</v>
      </c>
      <c r="AJ66" s="41174">
        <f t="shared" ref="AJ66:AJ71" si="78">AF66-AI66</f>
        <v>0</v>
      </c>
      <c r="AK66" s="41171">
        <f>MOV_REESTRUTURAÇÃO_CJ_E_FC!$X29</f>
        <v>0</v>
      </c>
      <c r="AL66" s="41255">
        <v>0</v>
      </c>
      <c r="AM66" s="41255">
        <v>0</v>
      </c>
      <c r="AN66" s="41173">
        <f t="shared" ref="AN66:AN71" si="79">AI66+AL66-AM66</f>
        <v>0</v>
      </c>
      <c r="AO66" s="41174">
        <f t="shared" ref="AO66:AO71" si="80">AK66-AN66</f>
        <v>0</v>
      </c>
      <c r="AP66" s="41171">
        <f>MOV_REESTRUTURAÇÃO_CJ_E_FC!$AA29</f>
        <v>0</v>
      </c>
      <c r="AQ66" s="41255">
        <v>0</v>
      </c>
      <c r="AR66" s="41255">
        <v>0</v>
      </c>
      <c r="AS66" s="41173">
        <f t="shared" ref="AS66:AS71" si="81">AN66+AQ66-AR66</f>
        <v>0</v>
      </c>
      <c r="AT66" s="41174">
        <f t="shared" ref="AT66:AT71" si="82">AP66-AS66</f>
        <v>0</v>
      </c>
      <c r="AU66" s="41171">
        <f>MOV_REESTRUTURAÇÃO_CJ_E_FC!$AD29</f>
        <v>0</v>
      </c>
      <c r="AV66" s="41255">
        <v>0</v>
      </c>
      <c r="AW66" s="41255">
        <v>0</v>
      </c>
      <c r="AX66" s="41173">
        <f t="shared" ref="AX66:AX71" si="83">AS66+AV66-AW66</f>
        <v>0</v>
      </c>
      <c r="AY66" s="41174">
        <f t="shared" ref="AY66:AY71" si="84">AU66-AX66</f>
        <v>0</v>
      </c>
      <c r="AZ66" s="41171">
        <f>MOV_REESTRUTURAÇÃO_CJ_E_FC!$AG29</f>
        <v>0</v>
      </c>
      <c r="BA66" s="41255">
        <v>0</v>
      </c>
      <c r="BB66" s="41255">
        <v>0</v>
      </c>
      <c r="BC66" s="41173">
        <f t="shared" ref="BC66:BC71" si="85">AX66+BA66-BB66</f>
        <v>0</v>
      </c>
      <c r="BD66" s="41174">
        <f t="shared" ref="BD66:BD71" si="86">AZ66-BC66</f>
        <v>0</v>
      </c>
      <c r="BE66" s="41171">
        <f>MOV_REESTRUTURAÇÃO_CJ_E_FC!$AJ29</f>
        <v>0</v>
      </c>
      <c r="BF66" s="41255">
        <v>0</v>
      </c>
      <c r="BG66" s="41255">
        <v>0</v>
      </c>
      <c r="BH66" s="41173">
        <f t="shared" ref="BH66:BH71" si="87">BC66+BF66-BG66</f>
        <v>0</v>
      </c>
      <c r="BI66" s="41174">
        <f t="shared" ref="BI66:BI71" si="88">BE66-BH66</f>
        <v>0</v>
      </c>
      <c r="BJ66" s="41171">
        <f>MOV_REESTRUTURAÇÃO_CJ_E_FC!$AM29</f>
        <v>0</v>
      </c>
      <c r="BK66" s="41255">
        <v>0</v>
      </c>
      <c r="BL66" s="41255">
        <v>0</v>
      </c>
      <c r="BM66" s="41173">
        <f t="shared" ref="BM66:BM71" si="89">BH66+BK66-BL66</f>
        <v>0</v>
      </c>
      <c r="BN66" s="41174">
        <f t="shared" ref="BN66:BN71" si="90">BJ66-BM66</f>
        <v>0</v>
      </c>
      <c r="BO66" s="41171">
        <f t="shared" ref="BO66:BO71" si="91">BJ66</f>
        <v>0</v>
      </c>
      <c r="BP66" s="41173">
        <f t="shared" ref="BP66:BQ71" si="92">BM66</f>
        <v>0</v>
      </c>
      <c r="BQ66" s="41173">
        <f t="shared" si="92"/>
        <v>0</v>
      </c>
      <c r="BR66" s="41259">
        <v>0</v>
      </c>
      <c r="BS66" s="41141"/>
      <c r="BT66" s="41160">
        <f t="shared" ref="BT66:BT71" si="93">BP66+BQ66</f>
        <v>0</v>
      </c>
      <c r="BU66" s="41168"/>
    </row>
    <row r="67" spans="1:73" hidden="1" x14ac:dyDescent="0.25">
      <c r="A67" s="41217" t="s">
        <v>31</v>
      </c>
      <c r="B67" s="41218"/>
      <c r="C67" s="41219"/>
      <c r="D67" s="41169">
        <v>0</v>
      </c>
      <c r="E67" s="41169">
        <v>0</v>
      </c>
      <c r="F67" s="41170">
        <f t="shared" si="66"/>
        <v>0</v>
      </c>
      <c r="G67" s="41171">
        <f>MOV_REESTRUTURAÇÃO_CJ_E_FC!$F30</f>
        <v>0</v>
      </c>
      <c r="H67" s="41255">
        <v>0</v>
      </c>
      <c r="I67" s="41255">
        <v>0</v>
      </c>
      <c r="J67" s="41173">
        <f t="shared" si="67"/>
        <v>0</v>
      </c>
      <c r="K67" s="41174">
        <f t="shared" si="68"/>
        <v>0</v>
      </c>
      <c r="L67" s="41171">
        <f>MOV_REESTRUTURAÇÃO_CJ_E_FC!$I30</f>
        <v>0</v>
      </c>
      <c r="M67" s="41255">
        <v>0</v>
      </c>
      <c r="N67" s="41255">
        <v>0</v>
      </c>
      <c r="O67" s="41173">
        <f t="shared" si="69"/>
        <v>0</v>
      </c>
      <c r="P67" s="41174">
        <f t="shared" si="70"/>
        <v>0</v>
      </c>
      <c r="Q67" s="41171">
        <f>MOV_REESTRUTURAÇÃO_CJ_E_FC!$L30</f>
        <v>0</v>
      </c>
      <c r="R67" s="41255">
        <v>0</v>
      </c>
      <c r="S67" s="41255">
        <v>0</v>
      </c>
      <c r="T67" s="41173">
        <f t="shared" si="71"/>
        <v>0</v>
      </c>
      <c r="U67" s="41174">
        <f t="shared" si="72"/>
        <v>0</v>
      </c>
      <c r="V67" s="41171">
        <f>MOV_REESTRUTURAÇÃO_CJ_E_FC!$O30</f>
        <v>0</v>
      </c>
      <c r="W67" s="41255">
        <v>0</v>
      </c>
      <c r="X67" s="41255">
        <v>0</v>
      </c>
      <c r="Y67" s="41173">
        <f t="shared" si="73"/>
        <v>0</v>
      </c>
      <c r="Z67" s="41174">
        <f t="shared" si="74"/>
        <v>0</v>
      </c>
      <c r="AA67" s="41171">
        <f>MOV_REESTRUTURAÇÃO_CJ_E_FC!$R30</f>
        <v>0</v>
      </c>
      <c r="AB67" s="41255">
        <v>0</v>
      </c>
      <c r="AC67" s="41255">
        <v>0</v>
      </c>
      <c r="AD67" s="41173">
        <f t="shared" si="75"/>
        <v>0</v>
      </c>
      <c r="AE67" s="41174">
        <f t="shared" si="76"/>
        <v>0</v>
      </c>
      <c r="AF67" s="41171">
        <f>MOV_REESTRUTURAÇÃO_CJ_E_FC!$U30</f>
        <v>0</v>
      </c>
      <c r="AG67" s="41255">
        <v>0</v>
      </c>
      <c r="AH67" s="41255">
        <v>0</v>
      </c>
      <c r="AI67" s="41173">
        <f t="shared" si="77"/>
        <v>0</v>
      </c>
      <c r="AJ67" s="41174">
        <f t="shared" si="78"/>
        <v>0</v>
      </c>
      <c r="AK67" s="41171">
        <f>MOV_REESTRUTURAÇÃO_CJ_E_FC!$X30</f>
        <v>0</v>
      </c>
      <c r="AL67" s="41255">
        <v>0</v>
      </c>
      <c r="AM67" s="41255">
        <v>0</v>
      </c>
      <c r="AN67" s="41173">
        <f t="shared" si="79"/>
        <v>0</v>
      </c>
      <c r="AO67" s="41174">
        <f t="shared" si="80"/>
        <v>0</v>
      </c>
      <c r="AP67" s="41171">
        <f>MOV_REESTRUTURAÇÃO_CJ_E_FC!$AA30</f>
        <v>0</v>
      </c>
      <c r="AQ67" s="41255">
        <v>0</v>
      </c>
      <c r="AR67" s="41255">
        <v>0</v>
      </c>
      <c r="AS67" s="41173">
        <f t="shared" si="81"/>
        <v>0</v>
      </c>
      <c r="AT67" s="41174">
        <f t="shared" si="82"/>
        <v>0</v>
      </c>
      <c r="AU67" s="41171">
        <f>MOV_REESTRUTURAÇÃO_CJ_E_FC!$AD30</f>
        <v>0</v>
      </c>
      <c r="AV67" s="41255">
        <v>0</v>
      </c>
      <c r="AW67" s="41255">
        <v>0</v>
      </c>
      <c r="AX67" s="41173">
        <f t="shared" si="83"/>
        <v>0</v>
      </c>
      <c r="AY67" s="41174">
        <f t="shared" si="84"/>
        <v>0</v>
      </c>
      <c r="AZ67" s="41171">
        <f>MOV_REESTRUTURAÇÃO_CJ_E_FC!$AG30</f>
        <v>0</v>
      </c>
      <c r="BA67" s="41255">
        <v>0</v>
      </c>
      <c r="BB67" s="41255">
        <v>0</v>
      </c>
      <c r="BC67" s="41173">
        <f t="shared" si="85"/>
        <v>0</v>
      </c>
      <c r="BD67" s="41174">
        <f t="shared" si="86"/>
        <v>0</v>
      </c>
      <c r="BE67" s="41171">
        <f>MOV_REESTRUTURAÇÃO_CJ_E_FC!$AJ30</f>
        <v>0</v>
      </c>
      <c r="BF67" s="41255">
        <v>0</v>
      </c>
      <c r="BG67" s="41255">
        <v>0</v>
      </c>
      <c r="BH67" s="41173">
        <f t="shared" si="87"/>
        <v>0</v>
      </c>
      <c r="BI67" s="41174">
        <f t="shared" si="88"/>
        <v>0</v>
      </c>
      <c r="BJ67" s="41171">
        <f>MOV_REESTRUTURAÇÃO_CJ_E_FC!$AM30</f>
        <v>0</v>
      </c>
      <c r="BK67" s="41255">
        <v>0</v>
      </c>
      <c r="BL67" s="41255">
        <v>0</v>
      </c>
      <c r="BM67" s="41173">
        <f t="shared" si="89"/>
        <v>0</v>
      </c>
      <c r="BN67" s="41174">
        <f t="shared" si="90"/>
        <v>0</v>
      </c>
      <c r="BO67" s="41171">
        <f t="shared" si="91"/>
        <v>0</v>
      </c>
      <c r="BP67" s="41173">
        <f t="shared" si="92"/>
        <v>0</v>
      </c>
      <c r="BQ67" s="41173">
        <f t="shared" si="92"/>
        <v>0</v>
      </c>
      <c r="BR67" s="41189">
        <v>0</v>
      </c>
      <c r="BS67" s="41141"/>
      <c r="BT67" s="41160">
        <f t="shared" si="93"/>
        <v>0</v>
      </c>
      <c r="BU67" s="41168"/>
    </row>
    <row r="68" spans="1:73" hidden="1" x14ac:dyDescent="0.25">
      <c r="A68" s="41217" t="s">
        <v>32</v>
      </c>
      <c r="B68" s="41218"/>
      <c r="C68" s="41219"/>
      <c r="D68" s="41169">
        <v>0</v>
      </c>
      <c r="E68" s="41169">
        <v>0</v>
      </c>
      <c r="F68" s="41170">
        <f t="shared" si="66"/>
        <v>0</v>
      </c>
      <c r="G68" s="41171">
        <f>MOV_REESTRUTURAÇÃO_CJ_E_FC!$F31</f>
        <v>0</v>
      </c>
      <c r="H68" s="41255">
        <v>0</v>
      </c>
      <c r="I68" s="41255">
        <v>0</v>
      </c>
      <c r="J68" s="41173">
        <f t="shared" si="67"/>
        <v>0</v>
      </c>
      <c r="K68" s="41174">
        <f t="shared" si="68"/>
        <v>0</v>
      </c>
      <c r="L68" s="41171">
        <f>MOV_REESTRUTURAÇÃO_CJ_E_FC!$I31</f>
        <v>0</v>
      </c>
      <c r="M68" s="41255">
        <v>0</v>
      </c>
      <c r="N68" s="41255">
        <v>0</v>
      </c>
      <c r="O68" s="41173">
        <f t="shared" si="69"/>
        <v>0</v>
      </c>
      <c r="P68" s="41174">
        <f t="shared" si="70"/>
        <v>0</v>
      </c>
      <c r="Q68" s="41171">
        <f>MOV_REESTRUTURAÇÃO_CJ_E_FC!$L31</f>
        <v>0</v>
      </c>
      <c r="R68" s="41255">
        <v>0</v>
      </c>
      <c r="S68" s="41255">
        <v>0</v>
      </c>
      <c r="T68" s="41173">
        <f t="shared" si="71"/>
        <v>0</v>
      </c>
      <c r="U68" s="41174">
        <f t="shared" si="72"/>
        <v>0</v>
      </c>
      <c r="V68" s="41171">
        <f>MOV_REESTRUTURAÇÃO_CJ_E_FC!$O31</f>
        <v>0</v>
      </c>
      <c r="W68" s="41255">
        <v>0</v>
      </c>
      <c r="X68" s="41255">
        <v>0</v>
      </c>
      <c r="Y68" s="41173">
        <f t="shared" si="73"/>
        <v>0</v>
      </c>
      <c r="Z68" s="41174">
        <f t="shared" si="74"/>
        <v>0</v>
      </c>
      <c r="AA68" s="41171">
        <f>MOV_REESTRUTURAÇÃO_CJ_E_FC!$R31</f>
        <v>0</v>
      </c>
      <c r="AB68" s="41255">
        <v>0</v>
      </c>
      <c r="AC68" s="41255">
        <v>0</v>
      </c>
      <c r="AD68" s="41173">
        <f t="shared" si="75"/>
        <v>0</v>
      </c>
      <c r="AE68" s="41174">
        <f t="shared" si="76"/>
        <v>0</v>
      </c>
      <c r="AF68" s="41171">
        <f>MOV_REESTRUTURAÇÃO_CJ_E_FC!$U31</f>
        <v>0</v>
      </c>
      <c r="AG68" s="41255">
        <v>0</v>
      </c>
      <c r="AH68" s="41255">
        <v>0</v>
      </c>
      <c r="AI68" s="41173">
        <f t="shared" si="77"/>
        <v>0</v>
      </c>
      <c r="AJ68" s="41174">
        <f t="shared" si="78"/>
        <v>0</v>
      </c>
      <c r="AK68" s="41171">
        <f>MOV_REESTRUTURAÇÃO_CJ_E_FC!$X31</f>
        <v>0</v>
      </c>
      <c r="AL68" s="41255">
        <v>0</v>
      </c>
      <c r="AM68" s="41255">
        <v>0</v>
      </c>
      <c r="AN68" s="41173">
        <f t="shared" si="79"/>
        <v>0</v>
      </c>
      <c r="AO68" s="41174">
        <f t="shared" si="80"/>
        <v>0</v>
      </c>
      <c r="AP68" s="41171">
        <f>MOV_REESTRUTURAÇÃO_CJ_E_FC!$AA31</f>
        <v>0</v>
      </c>
      <c r="AQ68" s="41255">
        <v>0</v>
      </c>
      <c r="AR68" s="41255">
        <v>0</v>
      </c>
      <c r="AS68" s="41173">
        <f t="shared" si="81"/>
        <v>0</v>
      </c>
      <c r="AT68" s="41174">
        <f t="shared" si="82"/>
        <v>0</v>
      </c>
      <c r="AU68" s="41171">
        <f>MOV_REESTRUTURAÇÃO_CJ_E_FC!$AD31</f>
        <v>0</v>
      </c>
      <c r="AV68" s="41255">
        <v>0</v>
      </c>
      <c r="AW68" s="41255">
        <v>0</v>
      </c>
      <c r="AX68" s="41173">
        <f t="shared" si="83"/>
        <v>0</v>
      </c>
      <c r="AY68" s="41174">
        <f t="shared" si="84"/>
        <v>0</v>
      </c>
      <c r="AZ68" s="41171">
        <f>MOV_REESTRUTURAÇÃO_CJ_E_FC!$AG31</f>
        <v>0</v>
      </c>
      <c r="BA68" s="41255">
        <v>0</v>
      </c>
      <c r="BB68" s="41255">
        <v>0</v>
      </c>
      <c r="BC68" s="41173">
        <f t="shared" si="85"/>
        <v>0</v>
      </c>
      <c r="BD68" s="41174">
        <f t="shared" si="86"/>
        <v>0</v>
      </c>
      <c r="BE68" s="41171">
        <f>MOV_REESTRUTURAÇÃO_CJ_E_FC!$AJ31</f>
        <v>0</v>
      </c>
      <c r="BF68" s="41255">
        <v>0</v>
      </c>
      <c r="BG68" s="41255">
        <v>0</v>
      </c>
      <c r="BH68" s="41173">
        <f t="shared" si="87"/>
        <v>0</v>
      </c>
      <c r="BI68" s="41174">
        <f t="shared" si="88"/>
        <v>0</v>
      </c>
      <c r="BJ68" s="41171">
        <f>MOV_REESTRUTURAÇÃO_CJ_E_FC!$AM31</f>
        <v>0</v>
      </c>
      <c r="BK68" s="41255">
        <v>0</v>
      </c>
      <c r="BL68" s="41255">
        <v>0</v>
      </c>
      <c r="BM68" s="41173">
        <f t="shared" si="89"/>
        <v>0</v>
      </c>
      <c r="BN68" s="41174">
        <f t="shared" si="90"/>
        <v>0</v>
      </c>
      <c r="BO68" s="41171">
        <f t="shared" si="91"/>
        <v>0</v>
      </c>
      <c r="BP68" s="41173">
        <f t="shared" si="92"/>
        <v>0</v>
      </c>
      <c r="BQ68" s="41173">
        <f t="shared" si="92"/>
        <v>0</v>
      </c>
      <c r="BR68" s="41189">
        <v>0</v>
      </c>
      <c r="BS68" s="41141"/>
      <c r="BT68" s="41160">
        <f t="shared" si="93"/>
        <v>0</v>
      </c>
      <c r="BU68" s="41168"/>
    </row>
    <row r="69" spans="1:73" hidden="1" x14ac:dyDescent="0.25">
      <c r="A69" s="41217" t="s">
        <v>33</v>
      </c>
      <c r="B69" s="41218"/>
      <c r="C69" s="41219"/>
      <c r="D69" s="41169">
        <v>0</v>
      </c>
      <c r="E69" s="41169">
        <v>0</v>
      </c>
      <c r="F69" s="41170">
        <f t="shared" si="66"/>
        <v>0</v>
      </c>
      <c r="G69" s="41171">
        <f>MOV_REESTRUTURAÇÃO_CJ_E_FC!$F32</f>
        <v>0</v>
      </c>
      <c r="H69" s="41255">
        <v>0</v>
      </c>
      <c r="I69" s="41255">
        <v>0</v>
      </c>
      <c r="J69" s="41173">
        <f t="shared" si="67"/>
        <v>0</v>
      </c>
      <c r="K69" s="41174">
        <f t="shared" si="68"/>
        <v>0</v>
      </c>
      <c r="L69" s="41171">
        <f>MOV_REESTRUTURAÇÃO_CJ_E_FC!$I32</f>
        <v>0</v>
      </c>
      <c r="M69" s="41255">
        <v>0</v>
      </c>
      <c r="N69" s="41255">
        <v>0</v>
      </c>
      <c r="O69" s="41173">
        <f t="shared" si="69"/>
        <v>0</v>
      </c>
      <c r="P69" s="41174">
        <f t="shared" si="70"/>
        <v>0</v>
      </c>
      <c r="Q69" s="41171">
        <f>MOV_REESTRUTURAÇÃO_CJ_E_FC!$L32</f>
        <v>0</v>
      </c>
      <c r="R69" s="41255">
        <v>0</v>
      </c>
      <c r="S69" s="41255">
        <v>0</v>
      </c>
      <c r="T69" s="41173">
        <f t="shared" si="71"/>
        <v>0</v>
      </c>
      <c r="U69" s="41174">
        <f t="shared" si="72"/>
        <v>0</v>
      </c>
      <c r="V69" s="41171">
        <f>MOV_REESTRUTURAÇÃO_CJ_E_FC!$O32</f>
        <v>0</v>
      </c>
      <c r="W69" s="41255">
        <v>0</v>
      </c>
      <c r="X69" s="41255">
        <v>0</v>
      </c>
      <c r="Y69" s="41173">
        <f t="shared" si="73"/>
        <v>0</v>
      </c>
      <c r="Z69" s="41174">
        <f t="shared" si="74"/>
        <v>0</v>
      </c>
      <c r="AA69" s="41171">
        <f>MOV_REESTRUTURAÇÃO_CJ_E_FC!$R32</f>
        <v>0</v>
      </c>
      <c r="AB69" s="41255">
        <v>0</v>
      </c>
      <c r="AC69" s="41255">
        <v>0</v>
      </c>
      <c r="AD69" s="41173">
        <f t="shared" si="75"/>
        <v>0</v>
      </c>
      <c r="AE69" s="41174">
        <f t="shared" si="76"/>
        <v>0</v>
      </c>
      <c r="AF69" s="41171">
        <f>MOV_REESTRUTURAÇÃO_CJ_E_FC!$U32</f>
        <v>0</v>
      </c>
      <c r="AG69" s="41255">
        <v>0</v>
      </c>
      <c r="AH69" s="41255">
        <v>0</v>
      </c>
      <c r="AI69" s="41173">
        <f t="shared" si="77"/>
        <v>0</v>
      </c>
      <c r="AJ69" s="41174">
        <f t="shared" si="78"/>
        <v>0</v>
      </c>
      <c r="AK69" s="41171">
        <f>MOV_REESTRUTURAÇÃO_CJ_E_FC!$X32</f>
        <v>0</v>
      </c>
      <c r="AL69" s="41255">
        <v>0</v>
      </c>
      <c r="AM69" s="41255">
        <v>0</v>
      </c>
      <c r="AN69" s="41173">
        <f t="shared" si="79"/>
        <v>0</v>
      </c>
      <c r="AO69" s="41174">
        <f t="shared" si="80"/>
        <v>0</v>
      </c>
      <c r="AP69" s="41171">
        <f>MOV_REESTRUTURAÇÃO_CJ_E_FC!$AA32</f>
        <v>0</v>
      </c>
      <c r="AQ69" s="41255">
        <v>0</v>
      </c>
      <c r="AR69" s="41255">
        <v>0</v>
      </c>
      <c r="AS69" s="41173">
        <f t="shared" si="81"/>
        <v>0</v>
      </c>
      <c r="AT69" s="41174">
        <f t="shared" si="82"/>
        <v>0</v>
      </c>
      <c r="AU69" s="41171">
        <f>MOV_REESTRUTURAÇÃO_CJ_E_FC!$AD32</f>
        <v>0</v>
      </c>
      <c r="AV69" s="41255">
        <v>0</v>
      </c>
      <c r="AW69" s="41255">
        <v>0</v>
      </c>
      <c r="AX69" s="41173">
        <f t="shared" si="83"/>
        <v>0</v>
      </c>
      <c r="AY69" s="41174">
        <f t="shared" si="84"/>
        <v>0</v>
      </c>
      <c r="AZ69" s="41171">
        <f>MOV_REESTRUTURAÇÃO_CJ_E_FC!$AG32</f>
        <v>0</v>
      </c>
      <c r="BA69" s="41255">
        <v>0</v>
      </c>
      <c r="BB69" s="41255">
        <v>0</v>
      </c>
      <c r="BC69" s="41173">
        <f t="shared" si="85"/>
        <v>0</v>
      </c>
      <c r="BD69" s="41174">
        <f t="shared" si="86"/>
        <v>0</v>
      </c>
      <c r="BE69" s="41171">
        <f>MOV_REESTRUTURAÇÃO_CJ_E_FC!$AJ32</f>
        <v>0</v>
      </c>
      <c r="BF69" s="41255">
        <v>0</v>
      </c>
      <c r="BG69" s="41255">
        <v>0</v>
      </c>
      <c r="BH69" s="41173">
        <f t="shared" si="87"/>
        <v>0</v>
      </c>
      <c r="BI69" s="41174">
        <f t="shared" si="88"/>
        <v>0</v>
      </c>
      <c r="BJ69" s="41171">
        <f>MOV_REESTRUTURAÇÃO_CJ_E_FC!$AM32</f>
        <v>0</v>
      </c>
      <c r="BK69" s="41255">
        <v>0</v>
      </c>
      <c r="BL69" s="41255">
        <v>0</v>
      </c>
      <c r="BM69" s="41173">
        <f t="shared" si="89"/>
        <v>0</v>
      </c>
      <c r="BN69" s="41174">
        <f t="shared" si="90"/>
        <v>0</v>
      </c>
      <c r="BO69" s="41171">
        <f t="shared" si="91"/>
        <v>0</v>
      </c>
      <c r="BP69" s="41173">
        <f t="shared" si="92"/>
        <v>0</v>
      </c>
      <c r="BQ69" s="41173">
        <f t="shared" si="92"/>
        <v>0</v>
      </c>
      <c r="BR69" s="41189">
        <v>0</v>
      </c>
      <c r="BS69" s="41141"/>
      <c r="BT69" s="41160">
        <f t="shared" si="93"/>
        <v>0</v>
      </c>
      <c r="BU69" s="41168"/>
    </row>
    <row r="70" spans="1:73" hidden="1" x14ac:dyDescent="0.25">
      <c r="A70" s="41217" t="s">
        <v>34</v>
      </c>
      <c r="B70" s="41218"/>
      <c r="C70" s="41219"/>
      <c r="D70" s="41169">
        <v>0</v>
      </c>
      <c r="E70" s="41169">
        <v>0</v>
      </c>
      <c r="F70" s="41170">
        <f t="shared" si="66"/>
        <v>0</v>
      </c>
      <c r="G70" s="41171">
        <f>MOV_REESTRUTURAÇÃO_CJ_E_FC!$F33</f>
        <v>0</v>
      </c>
      <c r="H70" s="41255">
        <v>0</v>
      </c>
      <c r="I70" s="41255">
        <v>0</v>
      </c>
      <c r="J70" s="41173">
        <f t="shared" si="67"/>
        <v>0</v>
      </c>
      <c r="K70" s="41174">
        <f t="shared" si="68"/>
        <v>0</v>
      </c>
      <c r="L70" s="41171">
        <f>MOV_REESTRUTURAÇÃO_CJ_E_FC!$I33</f>
        <v>0</v>
      </c>
      <c r="M70" s="41255">
        <v>0</v>
      </c>
      <c r="N70" s="41255">
        <v>0</v>
      </c>
      <c r="O70" s="41173">
        <f t="shared" si="69"/>
        <v>0</v>
      </c>
      <c r="P70" s="41174">
        <f t="shared" si="70"/>
        <v>0</v>
      </c>
      <c r="Q70" s="41171">
        <f>MOV_REESTRUTURAÇÃO_CJ_E_FC!$L33</f>
        <v>0</v>
      </c>
      <c r="R70" s="41255">
        <v>0</v>
      </c>
      <c r="S70" s="41255">
        <v>0</v>
      </c>
      <c r="T70" s="41173">
        <f t="shared" si="71"/>
        <v>0</v>
      </c>
      <c r="U70" s="41174">
        <f t="shared" si="72"/>
        <v>0</v>
      </c>
      <c r="V70" s="41171">
        <f>MOV_REESTRUTURAÇÃO_CJ_E_FC!$O33</f>
        <v>0</v>
      </c>
      <c r="W70" s="41255">
        <v>0</v>
      </c>
      <c r="X70" s="41255">
        <v>0</v>
      </c>
      <c r="Y70" s="41173">
        <f t="shared" si="73"/>
        <v>0</v>
      </c>
      <c r="Z70" s="41174">
        <f t="shared" si="74"/>
        <v>0</v>
      </c>
      <c r="AA70" s="41171">
        <f>MOV_REESTRUTURAÇÃO_CJ_E_FC!$R33</f>
        <v>0</v>
      </c>
      <c r="AB70" s="41255">
        <v>0</v>
      </c>
      <c r="AC70" s="41255">
        <v>0</v>
      </c>
      <c r="AD70" s="41173">
        <f t="shared" si="75"/>
        <v>0</v>
      </c>
      <c r="AE70" s="41174">
        <f t="shared" si="76"/>
        <v>0</v>
      </c>
      <c r="AF70" s="41171">
        <f>MOV_REESTRUTURAÇÃO_CJ_E_FC!$U33</f>
        <v>0</v>
      </c>
      <c r="AG70" s="41255">
        <v>0</v>
      </c>
      <c r="AH70" s="41255">
        <v>0</v>
      </c>
      <c r="AI70" s="41173">
        <f t="shared" si="77"/>
        <v>0</v>
      </c>
      <c r="AJ70" s="41174">
        <f t="shared" si="78"/>
        <v>0</v>
      </c>
      <c r="AK70" s="41171">
        <f>MOV_REESTRUTURAÇÃO_CJ_E_FC!$X33</f>
        <v>0</v>
      </c>
      <c r="AL70" s="41255">
        <v>0</v>
      </c>
      <c r="AM70" s="41255">
        <v>0</v>
      </c>
      <c r="AN70" s="41173">
        <f t="shared" si="79"/>
        <v>0</v>
      </c>
      <c r="AO70" s="41174">
        <f t="shared" si="80"/>
        <v>0</v>
      </c>
      <c r="AP70" s="41171">
        <f>MOV_REESTRUTURAÇÃO_CJ_E_FC!$AA33</f>
        <v>0</v>
      </c>
      <c r="AQ70" s="41255">
        <v>0</v>
      </c>
      <c r="AR70" s="41255">
        <v>0</v>
      </c>
      <c r="AS70" s="41173">
        <f t="shared" si="81"/>
        <v>0</v>
      </c>
      <c r="AT70" s="41174">
        <f t="shared" si="82"/>
        <v>0</v>
      </c>
      <c r="AU70" s="41171">
        <f>MOV_REESTRUTURAÇÃO_CJ_E_FC!$AD33</f>
        <v>0</v>
      </c>
      <c r="AV70" s="41255">
        <v>0</v>
      </c>
      <c r="AW70" s="41255">
        <v>0</v>
      </c>
      <c r="AX70" s="41173">
        <f t="shared" si="83"/>
        <v>0</v>
      </c>
      <c r="AY70" s="41174">
        <f t="shared" si="84"/>
        <v>0</v>
      </c>
      <c r="AZ70" s="41171">
        <f>MOV_REESTRUTURAÇÃO_CJ_E_FC!$AG33</f>
        <v>0</v>
      </c>
      <c r="BA70" s="41255">
        <v>0</v>
      </c>
      <c r="BB70" s="41255">
        <v>0</v>
      </c>
      <c r="BC70" s="41173">
        <f t="shared" si="85"/>
        <v>0</v>
      </c>
      <c r="BD70" s="41174">
        <f t="shared" si="86"/>
        <v>0</v>
      </c>
      <c r="BE70" s="41171">
        <f>MOV_REESTRUTURAÇÃO_CJ_E_FC!$AJ33</f>
        <v>0</v>
      </c>
      <c r="BF70" s="41255">
        <v>0</v>
      </c>
      <c r="BG70" s="41255">
        <v>0</v>
      </c>
      <c r="BH70" s="41173">
        <f t="shared" si="87"/>
        <v>0</v>
      </c>
      <c r="BI70" s="41174">
        <f t="shared" si="88"/>
        <v>0</v>
      </c>
      <c r="BJ70" s="41171">
        <f>MOV_REESTRUTURAÇÃO_CJ_E_FC!$AM33</f>
        <v>0</v>
      </c>
      <c r="BK70" s="41255">
        <v>0</v>
      </c>
      <c r="BL70" s="41255">
        <v>0</v>
      </c>
      <c r="BM70" s="41173">
        <f t="shared" si="89"/>
        <v>0</v>
      </c>
      <c r="BN70" s="41174">
        <f t="shared" si="90"/>
        <v>0</v>
      </c>
      <c r="BO70" s="41171">
        <f t="shared" si="91"/>
        <v>0</v>
      </c>
      <c r="BP70" s="41173">
        <f t="shared" si="92"/>
        <v>0</v>
      </c>
      <c r="BQ70" s="41173">
        <f t="shared" si="92"/>
        <v>0</v>
      </c>
      <c r="BR70" s="41189">
        <v>0</v>
      </c>
      <c r="BS70" s="41141"/>
      <c r="BT70" s="41160">
        <f t="shared" si="93"/>
        <v>0</v>
      </c>
      <c r="BU70" s="41168"/>
    </row>
    <row r="71" spans="1:73" hidden="1" x14ac:dyDescent="0.25">
      <c r="A71" s="41227" t="s">
        <v>35</v>
      </c>
      <c r="B71" s="41228"/>
      <c r="C71" s="41229"/>
      <c r="D71" s="41248">
        <v>0</v>
      </c>
      <c r="E71" s="41248">
        <v>0</v>
      </c>
      <c r="F71" s="41249">
        <f t="shared" si="66"/>
        <v>0</v>
      </c>
      <c r="G71" s="41175">
        <f>MOV_REESTRUTURAÇÃO_CJ_E_FC!$F34</f>
        <v>0</v>
      </c>
      <c r="H71" s="41255">
        <v>0</v>
      </c>
      <c r="I71" s="41255">
        <v>0</v>
      </c>
      <c r="J71" s="41250">
        <f t="shared" si="67"/>
        <v>0</v>
      </c>
      <c r="K71" s="41251">
        <f t="shared" si="68"/>
        <v>0</v>
      </c>
      <c r="L71" s="41175">
        <f>MOV_REESTRUTURAÇÃO_CJ_E_FC!$I34</f>
        <v>0</v>
      </c>
      <c r="M71" s="41255">
        <v>0</v>
      </c>
      <c r="N71" s="41255">
        <v>0</v>
      </c>
      <c r="O71" s="41250">
        <f t="shared" si="69"/>
        <v>0</v>
      </c>
      <c r="P71" s="41251">
        <f t="shared" si="70"/>
        <v>0</v>
      </c>
      <c r="Q71" s="41175">
        <f>MOV_REESTRUTURAÇÃO_CJ_E_FC!$L34</f>
        <v>0</v>
      </c>
      <c r="R71" s="41255">
        <v>0</v>
      </c>
      <c r="S71" s="41255">
        <v>0</v>
      </c>
      <c r="T71" s="41250">
        <f t="shared" si="71"/>
        <v>0</v>
      </c>
      <c r="U71" s="41251">
        <f t="shared" si="72"/>
        <v>0</v>
      </c>
      <c r="V71" s="41175">
        <f>MOV_REESTRUTURAÇÃO_CJ_E_FC!$O34</f>
        <v>0</v>
      </c>
      <c r="W71" s="41255">
        <v>0</v>
      </c>
      <c r="X71" s="41255">
        <v>0</v>
      </c>
      <c r="Y71" s="41250">
        <f t="shared" si="73"/>
        <v>0</v>
      </c>
      <c r="Z71" s="41251">
        <f t="shared" si="74"/>
        <v>0</v>
      </c>
      <c r="AA71" s="41175">
        <f>MOV_REESTRUTURAÇÃO_CJ_E_FC!$R34</f>
        <v>0</v>
      </c>
      <c r="AB71" s="41255">
        <v>0</v>
      </c>
      <c r="AC71" s="41255">
        <v>0</v>
      </c>
      <c r="AD71" s="41250">
        <f t="shared" si="75"/>
        <v>0</v>
      </c>
      <c r="AE71" s="41251">
        <f t="shared" si="76"/>
        <v>0</v>
      </c>
      <c r="AF71" s="41175">
        <f>MOV_REESTRUTURAÇÃO_CJ_E_FC!$U34</f>
        <v>0</v>
      </c>
      <c r="AG71" s="41255">
        <v>0</v>
      </c>
      <c r="AH71" s="41255">
        <v>0</v>
      </c>
      <c r="AI71" s="41250">
        <f t="shared" si="77"/>
        <v>0</v>
      </c>
      <c r="AJ71" s="41251">
        <f t="shared" si="78"/>
        <v>0</v>
      </c>
      <c r="AK71" s="41175">
        <f>MOV_REESTRUTURAÇÃO_CJ_E_FC!$X34</f>
        <v>0</v>
      </c>
      <c r="AL71" s="41255">
        <v>0</v>
      </c>
      <c r="AM71" s="41255">
        <v>0</v>
      </c>
      <c r="AN71" s="41250">
        <f t="shared" si="79"/>
        <v>0</v>
      </c>
      <c r="AO71" s="41251">
        <f t="shared" si="80"/>
        <v>0</v>
      </c>
      <c r="AP71" s="41175">
        <f>MOV_REESTRUTURAÇÃO_CJ_E_FC!$AA34</f>
        <v>0</v>
      </c>
      <c r="AQ71" s="41255">
        <v>0</v>
      </c>
      <c r="AR71" s="41255">
        <v>0</v>
      </c>
      <c r="AS71" s="41250">
        <f t="shared" si="81"/>
        <v>0</v>
      </c>
      <c r="AT71" s="41251">
        <f t="shared" si="82"/>
        <v>0</v>
      </c>
      <c r="AU71" s="41175">
        <f>MOV_REESTRUTURAÇÃO_CJ_E_FC!$AD34</f>
        <v>0</v>
      </c>
      <c r="AV71" s="41255">
        <v>0</v>
      </c>
      <c r="AW71" s="41255">
        <v>0</v>
      </c>
      <c r="AX71" s="41250">
        <f t="shared" si="83"/>
        <v>0</v>
      </c>
      <c r="AY71" s="41251">
        <f t="shared" si="84"/>
        <v>0</v>
      </c>
      <c r="AZ71" s="41175">
        <f>MOV_REESTRUTURAÇÃO_CJ_E_FC!$AG34</f>
        <v>0</v>
      </c>
      <c r="BA71" s="41255">
        <v>0</v>
      </c>
      <c r="BB71" s="41255">
        <v>0</v>
      </c>
      <c r="BC71" s="41250">
        <f t="shared" si="85"/>
        <v>0</v>
      </c>
      <c r="BD71" s="41251">
        <f t="shared" si="86"/>
        <v>0</v>
      </c>
      <c r="BE71" s="41175">
        <f>MOV_REESTRUTURAÇÃO_CJ_E_FC!$AJ34</f>
        <v>0</v>
      </c>
      <c r="BF71" s="41255">
        <v>0</v>
      </c>
      <c r="BG71" s="41255">
        <v>0</v>
      </c>
      <c r="BH71" s="41250">
        <f t="shared" si="87"/>
        <v>0</v>
      </c>
      <c r="BI71" s="41251">
        <f t="shared" si="88"/>
        <v>0</v>
      </c>
      <c r="BJ71" s="41175">
        <f>MOV_REESTRUTURAÇÃO_CJ_E_FC!$AM34</f>
        <v>0</v>
      </c>
      <c r="BK71" s="41255">
        <v>0</v>
      </c>
      <c r="BL71" s="41255">
        <v>0</v>
      </c>
      <c r="BM71" s="41250">
        <f t="shared" si="89"/>
        <v>0</v>
      </c>
      <c r="BN71" s="41251">
        <f t="shared" si="90"/>
        <v>0</v>
      </c>
      <c r="BO71" s="41175">
        <f t="shared" si="91"/>
        <v>0</v>
      </c>
      <c r="BP71" s="41250">
        <f t="shared" si="92"/>
        <v>0</v>
      </c>
      <c r="BQ71" s="41250">
        <f t="shared" si="92"/>
        <v>0</v>
      </c>
      <c r="BR71" s="41260">
        <v>0</v>
      </c>
      <c r="BS71" s="41141"/>
      <c r="BT71" s="41160">
        <f t="shared" si="93"/>
        <v>0</v>
      </c>
      <c r="BU71" s="41168"/>
    </row>
    <row r="72" spans="1:73" hidden="1" x14ac:dyDescent="0.25">
      <c r="A72" s="41186" t="s">
        <v>51</v>
      </c>
      <c r="B72" s="41187"/>
      <c r="C72" s="41205"/>
      <c r="D72" s="41184">
        <f t="shared" ref="D72:AI72" si="94">SUM(D66:D71)</f>
        <v>0</v>
      </c>
      <c r="E72" s="41184">
        <f t="shared" si="94"/>
        <v>0</v>
      </c>
      <c r="F72" s="41184">
        <f t="shared" si="94"/>
        <v>0</v>
      </c>
      <c r="G72" s="41184">
        <f t="shared" si="94"/>
        <v>0</v>
      </c>
      <c r="H72" s="41184">
        <f t="shared" si="94"/>
        <v>0</v>
      </c>
      <c r="I72" s="41184">
        <f t="shared" si="94"/>
        <v>0</v>
      </c>
      <c r="J72" s="41184">
        <f t="shared" si="94"/>
        <v>0</v>
      </c>
      <c r="K72" s="41184">
        <f t="shared" si="94"/>
        <v>0</v>
      </c>
      <c r="L72" s="41184">
        <f t="shared" si="94"/>
        <v>0</v>
      </c>
      <c r="M72" s="41184">
        <f t="shared" si="94"/>
        <v>0</v>
      </c>
      <c r="N72" s="41184">
        <f t="shared" si="94"/>
        <v>0</v>
      </c>
      <c r="O72" s="41184">
        <f t="shared" si="94"/>
        <v>0</v>
      </c>
      <c r="P72" s="41184">
        <f t="shared" si="94"/>
        <v>0</v>
      </c>
      <c r="Q72" s="41184">
        <f t="shared" si="94"/>
        <v>0</v>
      </c>
      <c r="R72" s="41184">
        <f t="shared" si="94"/>
        <v>0</v>
      </c>
      <c r="S72" s="41184">
        <f t="shared" si="94"/>
        <v>0</v>
      </c>
      <c r="T72" s="41184">
        <f t="shared" si="94"/>
        <v>0</v>
      </c>
      <c r="U72" s="41184">
        <f t="shared" si="94"/>
        <v>0</v>
      </c>
      <c r="V72" s="41184">
        <f t="shared" si="94"/>
        <v>0</v>
      </c>
      <c r="W72" s="41184">
        <f t="shared" si="94"/>
        <v>0</v>
      </c>
      <c r="X72" s="41184">
        <f t="shared" si="94"/>
        <v>0</v>
      </c>
      <c r="Y72" s="41184">
        <f t="shared" si="94"/>
        <v>0</v>
      </c>
      <c r="Z72" s="41184">
        <f t="shared" si="94"/>
        <v>0</v>
      </c>
      <c r="AA72" s="41184">
        <f t="shared" si="94"/>
        <v>0</v>
      </c>
      <c r="AB72" s="41184">
        <f t="shared" si="94"/>
        <v>0</v>
      </c>
      <c r="AC72" s="41184">
        <f t="shared" si="94"/>
        <v>0</v>
      </c>
      <c r="AD72" s="41184">
        <f t="shared" si="94"/>
        <v>0</v>
      </c>
      <c r="AE72" s="41184">
        <f t="shared" si="94"/>
        <v>0</v>
      </c>
      <c r="AF72" s="41184">
        <f t="shared" si="94"/>
        <v>0</v>
      </c>
      <c r="AG72" s="41184">
        <f t="shared" si="94"/>
        <v>0</v>
      </c>
      <c r="AH72" s="41184">
        <f t="shared" si="94"/>
        <v>0</v>
      </c>
      <c r="AI72" s="41184">
        <f t="shared" si="94"/>
        <v>0</v>
      </c>
      <c r="AJ72" s="41184">
        <f t="shared" ref="AJ72:BO72" si="95">SUM(AJ66:AJ71)</f>
        <v>0</v>
      </c>
      <c r="AK72" s="41184">
        <f t="shared" si="95"/>
        <v>0</v>
      </c>
      <c r="AL72" s="41184">
        <f t="shared" si="95"/>
        <v>0</v>
      </c>
      <c r="AM72" s="41184">
        <f t="shared" si="95"/>
        <v>0</v>
      </c>
      <c r="AN72" s="41184">
        <f t="shared" si="95"/>
        <v>0</v>
      </c>
      <c r="AO72" s="41184">
        <f t="shared" si="95"/>
        <v>0</v>
      </c>
      <c r="AP72" s="41184">
        <f t="shared" si="95"/>
        <v>0</v>
      </c>
      <c r="AQ72" s="41184">
        <f t="shared" si="95"/>
        <v>0</v>
      </c>
      <c r="AR72" s="41184">
        <f t="shared" si="95"/>
        <v>0</v>
      </c>
      <c r="AS72" s="41184">
        <f t="shared" si="95"/>
        <v>0</v>
      </c>
      <c r="AT72" s="41184">
        <f t="shared" si="95"/>
        <v>0</v>
      </c>
      <c r="AU72" s="41184">
        <f t="shared" si="95"/>
        <v>0</v>
      </c>
      <c r="AV72" s="41184">
        <f t="shared" si="95"/>
        <v>0</v>
      </c>
      <c r="AW72" s="41184">
        <f t="shared" si="95"/>
        <v>0</v>
      </c>
      <c r="AX72" s="41184">
        <f t="shared" si="95"/>
        <v>0</v>
      </c>
      <c r="AY72" s="41184">
        <f t="shared" si="95"/>
        <v>0</v>
      </c>
      <c r="AZ72" s="41184">
        <f t="shared" si="95"/>
        <v>0</v>
      </c>
      <c r="BA72" s="41184">
        <f t="shared" si="95"/>
        <v>0</v>
      </c>
      <c r="BB72" s="41184">
        <f t="shared" si="95"/>
        <v>0</v>
      </c>
      <c r="BC72" s="41184">
        <f t="shared" si="95"/>
        <v>0</v>
      </c>
      <c r="BD72" s="41184">
        <f t="shared" si="95"/>
        <v>0</v>
      </c>
      <c r="BE72" s="41184">
        <f t="shared" si="95"/>
        <v>0</v>
      </c>
      <c r="BF72" s="41184">
        <f t="shared" si="95"/>
        <v>0</v>
      </c>
      <c r="BG72" s="41184">
        <f t="shared" si="95"/>
        <v>0</v>
      </c>
      <c r="BH72" s="41184">
        <f t="shared" si="95"/>
        <v>0</v>
      </c>
      <c r="BI72" s="41184">
        <f t="shared" si="95"/>
        <v>0</v>
      </c>
      <c r="BJ72" s="41184">
        <f t="shared" si="95"/>
        <v>0</v>
      </c>
      <c r="BK72" s="41184">
        <f t="shared" si="95"/>
        <v>0</v>
      </c>
      <c r="BL72" s="41184">
        <f t="shared" si="95"/>
        <v>0</v>
      </c>
      <c r="BM72" s="41184">
        <f t="shared" si="95"/>
        <v>0</v>
      </c>
      <c r="BN72" s="41184">
        <f t="shared" si="95"/>
        <v>0</v>
      </c>
      <c r="BO72" s="41184">
        <f t="shared" si="95"/>
        <v>0</v>
      </c>
      <c r="BP72" s="41184">
        <f t="shared" ref="BP72:CU72" si="96">SUM(BP66:BP71)</f>
        <v>0</v>
      </c>
      <c r="BQ72" s="41184">
        <f t="shared" si="96"/>
        <v>0</v>
      </c>
      <c r="BR72" s="41185">
        <f t="shared" si="96"/>
        <v>0</v>
      </c>
      <c r="BS72" s="41141"/>
      <c r="BT72" s="41160">
        <f>SUM(BT66:BT71)</f>
        <v>0</v>
      </c>
      <c r="BU72" s="41168"/>
    </row>
    <row r="73" spans="1:73" hidden="1" x14ac:dyDescent="0.25">
      <c r="A73" s="41186" t="s">
        <v>568</v>
      </c>
      <c r="B73" s="41187"/>
      <c r="C73" s="41205"/>
      <c r="D73" s="41184">
        <f t="shared" ref="D73:AI73" si="97">D65+D72</f>
        <v>0</v>
      </c>
      <c r="E73" s="41184">
        <f t="shared" si="97"/>
        <v>0</v>
      </c>
      <c r="F73" s="41184">
        <f t="shared" si="97"/>
        <v>0</v>
      </c>
      <c r="G73" s="41184">
        <f t="shared" si="97"/>
        <v>0</v>
      </c>
      <c r="H73" s="41184">
        <f t="shared" si="97"/>
        <v>0</v>
      </c>
      <c r="I73" s="41184">
        <f t="shared" si="97"/>
        <v>0</v>
      </c>
      <c r="J73" s="41184">
        <f t="shared" si="97"/>
        <v>0</v>
      </c>
      <c r="K73" s="41184">
        <f t="shared" si="97"/>
        <v>0</v>
      </c>
      <c r="L73" s="41184">
        <f t="shared" si="97"/>
        <v>0</v>
      </c>
      <c r="M73" s="41184">
        <f t="shared" si="97"/>
        <v>0</v>
      </c>
      <c r="N73" s="41184">
        <f t="shared" si="97"/>
        <v>0</v>
      </c>
      <c r="O73" s="41184">
        <f t="shared" si="97"/>
        <v>0</v>
      </c>
      <c r="P73" s="41184">
        <f t="shared" si="97"/>
        <v>0</v>
      </c>
      <c r="Q73" s="41184">
        <f t="shared" si="97"/>
        <v>0</v>
      </c>
      <c r="R73" s="41184">
        <f t="shared" si="97"/>
        <v>0</v>
      </c>
      <c r="S73" s="41184">
        <f t="shared" si="97"/>
        <v>0</v>
      </c>
      <c r="T73" s="41184">
        <f t="shared" si="97"/>
        <v>0</v>
      </c>
      <c r="U73" s="41184">
        <f t="shared" si="97"/>
        <v>0</v>
      </c>
      <c r="V73" s="41184">
        <f t="shared" si="97"/>
        <v>0</v>
      </c>
      <c r="W73" s="41184">
        <f t="shared" si="97"/>
        <v>0</v>
      </c>
      <c r="X73" s="41184">
        <f t="shared" si="97"/>
        <v>0</v>
      </c>
      <c r="Y73" s="41184">
        <f t="shared" si="97"/>
        <v>0</v>
      </c>
      <c r="Z73" s="41184">
        <f t="shared" si="97"/>
        <v>0</v>
      </c>
      <c r="AA73" s="41184">
        <f t="shared" si="97"/>
        <v>0</v>
      </c>
      <c r="AB73" s="41184">
        <f t="shared" si="97"/>
        <v>0</v>
      </c>
      <c r="AC73" s="41184">
        <f t="shared" si="97"/>
        <v>0</v>
      </c>
      <c r="AD73" s="41184">
        <f t="shared" si="97"/>
        <v>0</v>
      </c>
      <c r="AE73" s="41184">
        <f t="shared" si="97"/>
        <v>0</v>
      </c>
      <c r="AF73" s="41184">
        <f t="shared" si="97"/>
        <v>0</v>
      </c>
      <c r="AG73" s="41184">
        <f t="shared" si="97"/>
        <v>0</v>
      </c>
      <c r="AH73" s="41184">
        <f t="shared" si="97"/>
        <v>0</v>
      </c>
      <c r="AI73" s="41184">
        <f t="shared" si="97"/>
        <v>0</v>
      </c>
      <c r="AJ73" s="41184">
        <f t="shared" ref="AJ73:BO73" si="98">AJ65+AJ72</f>
        <v>0</v>
      </c>
      <c r="AK73" s="41184">
        <f t="shared" si="98"/>
        <v>0</v>
      </c>
      <c r="AL73" s="41184">
        <f t="shared" si="98"/>
        <v>0</v>
      </c>
      <c r="AM73" s="41184">
        <f t="shared" si="98"/>
        <v>0</v>
      </c>
      <c r="AN73" s="41184">
        <f t="shared" si="98"/>
        <v>0</v>
      </c>
      <c r="AO73" s="41184">
        <f t="shared" si="98"/>
        <v>0</v>
      </c>
      <c r="AP73" s="41184">
        <f t="shared" si="98"/>
        <v>0</v>
      </c>
      <c r="AQ73" s="41184">
        <f t="shared" si="98"/>
        <v>0</v>
      </c>
      <c r="AR73" s="41184">
        <f t="shared" si="98"/>
        <v>0</v>
      </c>
      <c r="AS73" s="41184">
        <f t="shared" si="98"/>
        <v>0</v>
      </c>
      <c r="AT73" s="41184">
        <f t="shared" si="98"/>
        <v>0</v>
      </c>
      <c r="AU73" s="41184">
        <f t="shared" si="98"/>
        <v>0</v>
      </c>
      <c r="AV73" s="41184">
        <f t="shared" si="98"/>
        <v>0</v>
      </c>
      <c r="AW73" s="41184">
        <f t="shared" si="98"/>
        <v>0</v>
      </c>
      <c r="AX73" s="41184">
        <f t="shared" si="98"/>
        <v>0</v>
      </c>
      <c r="AY73" s="41184">
        <f t="shared" si="98"/>
        <v>0</v>
      </c>
      <c r="AZ73" s="41184">
        <f t="shared" si="98"/>
        <v>0</v>
      </c>
      <c r="BA73" s="41184">
        <f t="shared" si="98"/>
        <v>0</v>
      </c>
      <c r="BB73" s="41184">
        <f t="shared" si="98"/>
        <v>0</v>
      </c>
      <c r="BC73" s="41184">
        <f t="shared" si="98"/>
        <v>0</v>
      </c>
      <c r="BD73" s="41184">
        <f t="shared" si="98"/>
        <v>0</v>
      </c>
      <c r="BE73" s="41184">
        <f t="shared" si="98"/>
        <v>0</v>
      </c>
      <c r="BF73" s="41184">
        <f t="shared" si="98"/>
        <v>0</v>
      </c>
      <c r="BG73" s="41184">
        <f t="shared" si="98"/>
        <v>0</v>
      </c>
      <c r="BH73" s="41184">
        <f t="shared" si="98"/>
        <v>0</v>
      </c>
      <c r="BI73" s="41184">
        <f t="shared" si="98"/>
        <v>0</v>
      </c>
      <c r="BJ73" s="41184">
        <f t="shared" si="98"/>
        <v>0</v>
      </c>
      <c r="BK73" s="41184">
        <f t="shared" si="98"/>
        <v>0</v>
      </c>
      <c r="BL73" s="41184">
        <f t="shared" si="98"/>
        <v>0</v>
      </c>
      <c r="BM73" s="41184">
        <f t="shared" si="98"/>
        <v>0</v>
      </c>
      <c r="BN73" s="41184">
        <f t="shared" si="98"/>
        <v>0</v>
      </c>
      <c r="BO73" s="41184">
        <f t="shared" si="98"/>
        <v>0</v>
      </c>
      <c r="BP73" s="41184">
        <f t="shared" ref="BP73:CU73" si="99">BP65+BP72</f>
        <v>0</v>
      </c>
      <c r="BQ73" s="41184">
        <f t="shared" si="99"/>
        <v>0</v>
      </c>
      <c r="BR73" s="41185">
        <f t="shared" si="99"/>
        <v>0</v>
      </c>
      <c r="BS73" s="41141"/>
      <c r="BT73" s="41160">
        <f>BT65+BT72</f>
        <v>0</v>
      </c>
      <c r="BU73" s="41168"/>
    </row>
    <row r="74" spans="1:73" hidden="1" x14ac:dyDescent="0.25">
      <c r="A74" s="41186" t="s">
        <v>40</v>
      </c>
      <c r="B74" s="41187"/>
      <c r="C74" s="41187"/>
      <c r="D74" s="41188"/>
      <c r="E74" s="41188"/>
      <c r="F74" s="41188"/>
      <c r="G74" s="41188"/>
      <c r="H74" s="41188"/>
      <c r="I74" s="41188"/>
      <c r="J74" s="41188"/>
      <c r="K74" s="41188"/>
      <c r="L74" s="41188"/>
      <c r="M74" s="41188"/>
      <c r="N74" s="41188"/>
      <c r="O74" s="41188"/>
      <c r="P74" s="41188"/>
      <c r="Q74" s="41188"/>
      <c r="R74" s="41188"/>
      <c r="S74" s="41188"/>
      <c r="T74" s="41188"/>
      <c r="U74" s="41188"/>
      <c r="V74" s="41188"/>
      <c r="W74" s="41188"/>
      <c r="X74" s="41188"/>
      <c r="Y74" s="41188"/>
      <c r="Z74" s="41188"/>
      <c r="AA74" s="41188"/>
      <c r="AB74" s="41188"/>
      <c r="AC74" s="41188"/>
      <c r="AD74" s="41188"/>
      <c r="AE74" s="41188"/>
      <c r="AF74" s="41188"/>
      <c r="AG74" s="41188"/>
      <c r="AH74" s="41188"/>
      <c r="AI74" s="41188"/>
      <c r="AJ74" s="41188"/>
      <c r="AK74" s="41188"/>
      <c r="AL74" s="41188"/>
      <c r="AM74" s="41188"/>
      <c r="AN74" s="41188"/>
      <c r="AO74" s="41188"/>
      <c r="AP74" s="41188"/>
      <c r="AQ74" s="41188"/>
      <c r="AR74" s="41188"/>
      <c r="AS74" s="41188"/>
      <c r="AT74" s="41188"/>
      <c r="AU74" s="41188"/>
      <c r="AV74" s="41188"/>
      <c r="AW74" s="41188"/>
      <c r="AX74" s="41188"/>
      <c r="AY74" s="41188"/>
      <c r="AZ74" s="41188"/>
      <c r="BA74" s="41188"/>
      <c r="BB74" s="41188"/>
      <c r="BC74" s="41188"/>
      <c r="BD74" s="41188"/>
      <c r="BE74" s="41188"/>
      <c r="BF74" s="41188"/>
      <c r="BG74" s="41188"/>
      <c r="BH74" s="41188"/>
      <c r="BI74" s="41188"/>
      <c r="BJ74" s="41188"/>
      <c r="BK74" s="41188"/>
      <c r="BL74" s="41188"/>
      <c r="BM74" s="41188"/>
      <c r="BN74" s="41188"/>
      <c r="BO74" s="41188"/>
      <c r="BP74" s="41188"/>
      <c r="BQ74" s="41188"/>
      <c r="BR74" s="41188"/>
      <c r="BS74" s="41141"/>
      <c r="BT74" s="41160"/>
      <c r="BU74" s="41168"/>
    </row>
    <row r="75" spans="1:73" hidden="1" x14ac:dyDescent="0.25">
      <c r="A75" s="41206" t="s">
        <v>25</v>
      </c>
      <c r="B75" s="41207"/>
      <c r="C75" s="41208"/>
      <c r="D75" s="41161">
        <v>0</v>
      </c>
      <c r="E75" s="41161">
        <v>0</v>
      </c>
      <c r="F75" s="41162">
        <f>D75-E75</f>
        <v>0</v>
      </c>
      <c r="G75" s="41209">
        <f>MOV_REESTRUTURAÇÃO_CJ_E_FC!$F38</f>
        <v>0</v>
      </c>
      <c r="H75" s="41255">
        <v>0</v>
      </c>
      <c r="I75" s="41255">
        <v>0</v>
      </c>
      <c r="J75" s="41211">
        <f>E75+H75-I75</f>
        <v>0</v>
      </c>
      <c r="K75" s="41212">
        <f>G75-J75</f>
        <v>0</v>
      </c>
      <c r="L75" s="41209">
        <f>MOV_REESTRUTURAÇÃO_CJ_E_FC!$I38</f>
        <v>0</v>
      </c>
      <c r="M75" s="41255">
        <v>0</v>
      </c>
      <c r="N75" s="41255">
        <v>0</v>
      </c>
      <c r="O75" s="41211">
        <f>J75+M75-N75</f>
        <v>0</v>
      </c>
      <c r="P75" s="41212">
        <f>L75-O75</f>
        <v>0</v>
      </c>
      <c r="Q75" s="41209">
        <f>MOV_REESTRUTURAÇÃO_CJ_E_FC!$L38</f>
        <v>0</v>
      </c>
      <c r="R75" s="41255">
        <v>0</v>
      </c>
      <c r="S75" s="41255">
        <v>0</v>
      </c>
      <c r="T75" s="41211">
        <f>O75+R75-S75</f>
        <v>0</v>
      </c>
      <c r="U75" s="41212">
        <f>Q75-T75</f>
        <v>0</v>
      </c>
      <c r="V75" s="41209">
        <f>MOV_REESTRUTURAÇÃO_CJ_E_FC!$O38</f>
        <v>0</v>
      </c>
      <c r="W75" s="41255">
        <v>0</v>
      </c>
      <c r="X75" s="41255">
        <v>0</v>
      </c>
      <c r="Y75" s="41211">
        <f>T75+W75-X75</f>
        <v>0</v>
      </c>
      <c r="Z75" s="41212">
        <f>V75-Y75</f>
        <v>0</v>
      </c>
      <c r="AA75" s="41209">
        <f>MOV_REESTRUTURAÇÃO_CJ_E_FC!$R38</f>
        <v>0</v>
      </c>
      <c r="AB75" s="41255">
        <v>0</v>
      </c>
      <c r="AC75" s="41255">
        <v>0</v>
      </c>
      <c r="AD75" s="41211">
        <f>Y75+AB75-AC75</f>
        <v>0</v>
      </c>
      <c r="AE75" s="41212">
        <f>AA75-AD75</f>
        <v>0</v>
      </c>
      <c r="AF75" s="41209">
        <f>MOV_REESTRUTURAÇÃO_CJ_E_FC!$U38</f>
        <v>0</v>
      </c>
      <c r="AG75" s="41255">
        <v>0</v>
      </c>
      <c r="AH75" s="41255">
        <v>0</v>
      </c>
      <c r="AI75" s="41211">
        <f>AD75+AG75-AH75</f>
        <v>0</v>
      </c>
      <c r="AJ75" s="41212">
        <f>AF75-AI75</f>
        <v>0</v>
      </c>
      <c r="AK75" s="41209">
        <f>MOV_REESTRUTURAÇÃO_CJ_E_FC!$X38</f>
        <v>0</v>
      </c>
      <c r="AL75" s="41255">
        <v>0</v>
      </c>
      <c r="AM75" s="41255">
        <v>0</v>
      </c>
      <c r="AN75" s="41211">
        <f>AI75+AL75-AM75</f>
        <v>0</v>
      </c>
      <c r="AO75" s="41212">
        <f>AK75-AN75</f>
        <v>0</v>
      </c>
      <c r="AP75" s="41209">
        <f>MOV_REESTRUTURAÇÃO_CJ_E_FC!$AA38</f>
        <v>0</v>
      </c>
      <c r="AQ75" s="41255">
        <v>0</v>
      </c>
      <c r="AR75" s="41255">
        <v>0</v>
      </c>
      <c r="AS75" s="41211">
        <f>AN75+AQ75-AR75</f>
        <v>0</v>
      </c>
      <c r="AT75" s="41212">
        <f>AP75-AS75</f>
        <v>0</v>
      </c>
      <c r="AU75" s="41209">
        <f>MOV_REESTRUTURAÇÃO_CJ_E_FC!$AD38</f>
        <v>0</v>
      </c>
      <c r="AV75" s="41255">
        <v>0</v>
      </c>
      <c r="AW75" s="41255">
        <v>0</v>
      </c>
      <c r="AX75" s="41211">
        <f>AS75+AV75-AW75</f>
        <v>0</v>
      </c>
      <c r="AY75" s="41212">
        <f>AU75-AX75</f>
        <v>0</v>
      </c>
      <c r="AZ75" s="41209">
        <f>MOV_REESTRUTURAÇÃO_CJ_E_FC!$AG38</f>
        <v>0</v>
      </c>
      <c r="BA75" s="41255">
        <v>0</v>
      </c>
      <c r="BB75" s="41255">
        <v>0</v>
      </c>
      <c r="BC75" s="41211">
        <f>AX75+BA75-BB75</f>
        <v>0</v>
      </c>
      <c r="BD75" s="41212">
        <f>AZ75-BC75</f>
        <v>0</v>
      </c>
      <c r="BE75" s="41209">
        <f>MOV_REESTRUTURAÇÃO_CJ_E_FC!$AJ38</f>
        <v>0</v>
      </c>
      <c r="BF75" s="41255">
        <v>0</v>
      </c>
      <c r="BG75" s="41255">
        <v>0</v>
      </c>
      <c r="BH75" s="41211">
        <f>BC75+BF75-BG75</f>
        <v>0</v>
      </c>
      <c r="BI75" s="41212">
        <f>BE75-BH75</f>
        <v>0</v>
      </c>
      <c r="BJ75" s="41209">
        <f>MOV_REESTRUTURAÇÃO_CJ_E_FC!$AM38</f>
        <v>0</v>
      </c>
      <c r="BK75" s="41255">
        <v>0</v>
      </c>
      <c r="BL75" s="41255">
        <v>0</v>
      </c>
      <c r="BM75" s="41211">
        <f>BH75+BK75-BL75</f>
        <v>0</v>
      </c>
      <c r="BN75" s="41212">
        <f>BJ75-BM75</f>
        <v>0</v>
      </c>
      <c r="BO75" s="41209">
        <f>BJ75</f>
        <v>0</v>
      </c>
      <c r="BP75" s="41211">
        <f t="shared" ref="BP75:BQ78" si="100">BM75</f>
        <v>0</v>
      </c>
      <c r="BQ75" s="41215">
        <f t="shared" si="100"/>
        <v>0</v>
      </c>
      <c r="BR75" s="41256">
        <v>0</v>
      </c>
      <c r="BS75" s="41141"/>
      <c r="BT75" s="41160">
        <f>BP75+BQ75</f>
        <v>0</v>
      </c>
      <c r="BU75" s="41168"/>
    </row>
    <row r="76" spans="1:73" hidden="1" x14ac:dyDescent="0.25">
      <c r="A76" s="41217" t="s">
        <v>26</v>
      </c>
      <c r="B76" s="41218"/>
      <c r="C76" s="41219"/>
      <c r="D76" s="41169">
        <v>0</v>
      </c>
      <c r="E76" s="41169">
        <v>0</v>
      </c>
      <c r="F76" s="41170">
        <f>D76-E76</f>
        <v>0</v>
      </c>
      <c r="G76" s="41171">
        <f>MOV_REESTRUTURAÇÃO_CJ_E_FC!$F39</f>
        <v>0</v>
      </c>
      <c r="H76" s="41255">
        <v>0</v>
      </c>
      <c r="I76" s="41255">
        <v>0</v>
      </c>
      <c r="J76" s="41173">
        <f>E76+H76-I76</f>
        <v>0</v>
      </c>
      <c r="K76" s="41174">
        <f>G76-J76</f>
        <v>0</v>
      </c>
      <c r="L76" s="41171">
        <f>MOV_REESTRUTURAÇÃO_CJ_E_FC!$I39</f>
        <v>0</v>
      </c>
      <c r="M76" s="41255">
        <v>0</v>
      </c>
      <c r="N76" s="41255">
        <v>0</v>
      </c>
      <c r="O76" s="41173">
        <f>J76+M76-N76</f>
        <v>0</v>
      </c>
      <c r="P76" s="41174">
        <f>L76-O76</f>
        <v>0</v>
      </c>
      <c r="Q76" s="41171">
        <f>MOV_REESTRUTURAÇÃO_CJ_E_FC!$L39</f>
        <v>0</v>
      </c>
      <c r="R76" s="41255">
        <v>0</v>
      </c>
      <c r="S76" s="41255">
        <v>0</v>
      </c>
      <c r="T76" s="41173">
        <f>O76+R76-S76</f>
        <v>0</v>
      </c>
      <c r="U76" s="41174">
        <f>Q76-T76</f>
        <v>0</v>
      </c>
      <c r="V76" s="41171">
        <f>MOV_REESTRUTURAÇÃO_CJ_E_FC!$O39</f>
        <v>0</v>
      </c>
      <c r="W76" s="41255">
        <v>0</v>
      </c>
      <c r="X76" s="41255">
        <v>0</v>
      </c>
      <c r="Y76" s="41173">
        <f>T76+W76-X76</f>
        <v>0</v>
      </c>
      <c r="Z76" s="41174">
        <f>V76-Y76</f>
        <v>0</v>
      </c>
      <c r="AA76" s="41171">
        <f>MOV_REESTRUTURAÇÃO_CJ_E_FC!$R39</f>
        <v>0</v>
      </c>
      <c r="AB76" s="41255">
        <v>0</v>
      </c>
      <c r="AC76" s="41255">
        <v>0</v>
      </c>
      <c r="AD76" s="41173">
        <f>Y76+AB76-AC76</f>
        <v>0</v>
      </c>
      <c r="AE76" s="41174">
        <f>AA76-AD76</f>
        <v>0</v>
      </c>
      <c r="AF76" s="41171">
        <f>MOV_REESTRUTURAÇÃO_CJ_E_FC!$U39</f>
        <v>0</v>
      </c>
      <c r="AG76" s="41255">
        <v>0</v>
      </c>
      <c r="AH76" s="41255">
        <v>0</v>
      </c>
      <c r="AI76" s="41173">
        <f>AD76+AG76-AH76</f>
        <v>0</v>
      </c>
      <c r="AJ76" s="41174">
        <f>AF76-AI76</f>
        <v>0</v>
      </c>
      <c r="AK76" s="41171">
        <f>MOV_REESTRUTURAÇÃO_CJ_E_FC!$X39</f>
        <v>0</v>
      </c>
      <c r="AL76" s="41255">
        <v>0</v>
      </c>
      <c r="AM76" s="41255">
        <v>0</v>
      </c>
      <c r="AN76" s="41173">
        <f>AI76+AL76-AM76</f>
        <v>0</v>
      </c>
      <c r="AO76" s="41174">
        <f>AK76-AN76</f>
        <v>0</v>
      </c>
      <c r="AP76" s="41171">
        <f>MOV_REESTRUTURAÇÃO_CJ_E_FC!$AA39</f>
        <v>0</v>
      </c>
      <c r="AQ76" s="41255">
        <v>0</v>
      </c>
      <c r="AR76" s="41255">
        <v>0</v>
      </c>
      <c r="AS76" s="41173">
        <f>AN76+AQ76-AR76</f>
        <v>0</v>
      </c>
      <c r="AT76" s="41174">
        <f>AP76-AS76</f>
        <v>0</v>
      </c>
      <c r="AU76" s="41171">
        <f>MOV_REESTRUTURAÇÃO_CJ_E_FC!$AD39</f>
        <v>0</v>
      </c>
      <c r="AV76" s="41255">
        <v>0</v>
      </c>
      <c r="AW76" s="41255">
        <v>0</v>
      </c>
      <c r="AX76" s="41173">
        <f>AS76+AV76-AW76</f>
        <v>0</v>
      </c>
      <c r="AY76" s="41174">
        <f>AU76-AX76</f>
        <v>0</v>
      </c>
      <c r="AZ76" s="41171">
        <f>MOV_REESTRUTURAÇÃO_CJ_E_FC!$AG39</f>
        <v>0</v>
      </c>
      <c r="BA76" s="41255">
        <v>0</v>
      </c>
      <c r="BB76" s="41255">
        <v>0</v>
      </c>
      <c r="BC76" s="41173">
        <f>AX76+BA76-BB76</f>
        <v>0</v>
      </c>
      <c r="BD76" s="41174">
        <f>AZ76-BC76</f>
        <v>0</v>
      </c>
      <c r="BE76" s="41171">
        <f>MOV_REESTRUTURAÇÃO_CJ_E_FC!$AJ39</f>
        <v>0</v>
      </c>
      <c r="BF76" s="41255">
        <v>0</v>
      </c>
      <c r="BG76" s="41255">
        <v>0</v>
      </c>
      <c r="BH76" s="41173">
        <f>BC76+BF76-BG76</f>
        <v>0</v>
      </c>
      <c r="BI76" s="41174">
        <f>BE76-BH76</f>
        <v>0</v>
      </c>
      <c r="BJ76" s="41171">
        <f>MOV_REESTRUTURAÇÃO_CJ_E_FC!$AM39</f>
        <v>0</v>
      </c>
      <c r="BK76" s="41255">
        <v>0</v>
      </c>
      <c r="BL76" s="41255">
        <v>0</v>
      </c>
      <c r="BM76" s="41173">
        <f>BH76+BK76-BL76</f>
        <v>0</v>
      </c>
      <c r="BN76" s="41174">
        <f>BJ76-BM76</f>
        <v>0</v>
      </c>
      <c r="BO76" s="41171">
        <f>BJ76</f>
        <v>0</v>
      </c>
      <c r="BP76" s="41173">
        <f t="shared" si="100"/>
        <v>0</v>
      </c>
      <c r="BQ76" s="41222">
        <f t="shared" si="100"/>
        <v>0</v>
      </c>
      <c r="BR76" s="41257">
        <v>0</v>
      </c>
      <c r="BS76" s="41141"/>
      <c r="BT76" s="41160">
        <f>BP76+BQ76</f>
        <v>0</v>
      </c>
      <c r="BU76" s="41168"/>
    </row>
    <row r="77" spans="1:73" hidden="1" x14ac:dyDescent="0.25">
      <c r="A77" s="41217" t="s">
        <v>27</v>
      </c>
      <c r="B77" s="41218"/>
      <c r="C77" s="41219"/>
      <c r="D77" s="41169">
        <v>0</v>
      </c>
      <c r="E77" s="41169">
        <v>0</v>
      </c>
      <c r="F77" s="41170">
        <f>D77-E77</f>
        <v>0</v>
      </c>
      <c r="G77" s="41171">
        <f>MOV_REESTRUTURAÇÃO_CJ_E_FC!$F40</f>
        <v>0</v>
      </c>
      <c r="H77" s="41255">
        <v>0</v>
      </c>
      <c r="I77" s="41255">
        <v>0</v>
      </c>
      <c r="J77" s="41173">
        <f>E77+H77-I77</f>
        <v>0</v>
      </c>
      <c r="K77" s="41174">
        <f>G77-J77</f>
        <v>0</v>
      </c>
      <c r="L77" s="41171">
        <f>MOV_REESTRUTURAÇÃO_CJ_E_FC!$I40</f>
        <v>0</v>
      </c>
      <c r="M77" s="41255">
        <v>0</v>
      </c>
      <c r="N77" s="41255">
        <v>0</v>
      </c>
      <c r="O77" s="41173">
        <f>J77+M77-N77</f>
        <v>0</v>
      </c>
      <c r="P77" s="41174">
        <f>L77-O77</f>
        <v>0</v>
      </c>
      <c r="Q77" s="41171">
        <f>MOV_REESTRUTURAÇÃO_CJ_E_FC!$L40</f>
        <v>0</v>
      </c>
      <c r="R77" s="41255">
        <v>0</v>
      </c>
      <c r="S77" s="41255">
        <v>0</v>
      </c>
      <c r="T77" s="41173">
        <f>O77+R77-S77</f>
        <v>0</v>
      </c>
      <c r="U77" s="41174">
        <f>Q77-T77</f>
        <v>0</v>
      </c>
      <c r="V77" s="41171">
        <f>MOV_REESTRUTURAÇÃO_CJ_E_FC!$O40</f>
        <v>0</v>
      </c>
      <c r="W77" s="41255">
        <v>0</v>
      </c>
      <c r="X77" s="41255">
        <v>0</v>
      </c>
      <c r="Y77" s="41173">
        <f>T77+W77-X77</f>
        <v>0</v>
      </c>
      <c r="Z77" s="41174">
        <f>V77-Y77</f>
        <v>0</v>
      </c>
      <c r="AA77" s="41171">
        <f>MOV_REESTRUTURAÇÃO_CJ_E_FC!$R40</f>
        <v>0</v>
      </c>
      <c r="AB77" s="41255">
        <v>0</v>
      </c>
      <c r="AC77" s="41255">
        <v>0</v>
      </c>
      <c r="AD77" s="41173">
        <f>Y77+AB77-AC77</f>
        <v>0</v>
      </c>
      <c r="AE77" s="41174">
        <f>AA77-AD77</f>
        <v>0</v>
      </c>
      <c r="AF77" s="41171">
        <f>MOV_REESTRUTURAÇÃO_CJ_E_FC!$U40</f>
        <v>0</v>
      </c>
      <c r="AG77" s="41255">
        <v>0</v>
      </c>
      <c r="AH77" s="41255">
        <v>0</v>
      </c>
      <c r="AI77" s="41173">
        <f>AD77+AG77-AH77</f>
        <v>0</v>
      </c>
      <c r="AJ77" s="41174">
        <f>AF77-AI77</f>
        <v>0</v>
      </c>
      <c r="AK77" s="41171">
        <f>MOV_REESTRUTURAÇÃO_CJ_E_FC!$X40</f>
        <v>0</v>
      </c>
      <c r="AL77" s="41255">
        <v>0</v>
      </c>
      <c r="AM77" s="41255">
        <v>0</v>
      </c>
      <c r="AN77" s="41173">
        <f>AI77+AL77-AM77</f>
        <v>0</v>
      </c>
      <c r="AO77" s="41174">
        <f>AK77-AN77</f>
        <v>0</v>
      </c>
      <c r="AP77" s="41171">
        <f>MOV_REESTRUTURAÇÃO_CJ_E_FC!$AA40</f>
        <v>0</v>
      </c>
      <c r="AQ77" s="41255">
        <v>0</v>
      </c>
      <c r="AR77" s="41255">
        <v>0</v>
      </c>
      <c r="AS77" s="41173">
        <f>AN77+AQ77-AR77</f>
        <v>0</v>
      </c>
      <c r="AT77" s="41174">
        <f>AP77-AS77</f>
        <v>0</v>
      </c>
      <c r="AU77" s="41171">
        <f>MOV_REESTRUTURAÇÃO_CJ_E_FC!$AD40</f>
        <v>0</v>
      </c>
      <c r="AV77" s="41255">
        <v>0</v>
      </c>
      <c r="AW77" s="41255">
        <v>0</v>
      </c>
      <c r="AX77" s="41173">
        <f>AS77+AV77-AW77</f>
        <v>0</v>
      </c>
      <c r="AY77" s="41174">
        <f>AU77-AX77</f>
        <v>0</v>
      </c>
      <c r="AZ77" s="41171">
        <f>MOV_REESTRUTURAÇÃO_CJ_E_FC!$AG40</f>
        <v>0</v>
      </c>
      <c r="BA77" s="41255">
        <v>0</v>
      </c>
      <c r="BB77" s="41255">
        <v>0</v>
      </c>
      <c r="BC77" s="41173">
        <f>AX77+BA77-BB77</f>
        <v>0</v>
      </c>
      <c r="BD77" s="41174">
        <f>AZ77-BC77</f>
        <v>0</v>
      </c>
      <c r="BE77" s="41171">
        <f>MOV_REESTRUTURAÇÃO_CJ_E_FC!$AJ40</f>
        <v>0</v>
      </c>
      <c r="BF77" s="41255">
        <v>0</v>
      </c>
      <c r="BG77" s="41255">
        <v>0</v>
      </c>
      <c r="BH77" s="41173">
        <f>BC77+BF77-BG77</f>
        <v>0</v>
      </c>
      <c r="BI77" s="41174">
        <f>BE77-BH77</f>
        <v>0</v>
      </c>
      <c r="BJ77" s="41171">
        <f>MOV_REESTRUTURAÇÃO_CJ_E_FC!$AM40</f>
        <v>0</v>
      </c>
      <c r="BK77" s="41255">
        <v>0</v>
      </c>
      <c r="BL77" s="41255">
        <v>0</v>
      </c>
      <c r="BM77" s="41173">
        <f>BH77+BK77-BL77</f>
        <v>0</v>
      </c>
      <c r="BN77" s="41174">
        <f>BJ77-BM77</f>
        <v>0</v>
      </c>
      <c r="BO77" s="41171">
        <f>BJ77</f>
        <v>0</v>
      </c>
      <c r="BP77" s="41173">
        <f t="shared" si="100"/>
        <v>0</v>
      </c>
      <c r="BQ77" s="41222">
        <f t="shared" si="100"/>
        <v>0</v>
      </c>
      <c r="BR77" s="41257">
        <v>0</v>
      </c>
      <c r="BS77" s="41141"/>
      <c r="BT77" s="41160">
        <f>BP77+BQ77</f>
        <v>0</v>
      </c>
      <c r="BU77" s="41168"/>
    </row>
    <row r="78" spans="1:73" hidden="1" x14ac:dyDescent="0.25">
      <c r="A78" s="41227" t="s">
        <v>28</v>
      </c>
      <c r="B78" s="41228"/>
      <c r="C78" s="41229"/>
      <c r="D78" s="41169">
        <v>0</v>
      </c>
      <c r="E78" s="41169">
        <v>0</v>
      </c>
      <c r="F78" s="41170">
        <f>D78-E78</f>
        <v>0</v>
      </c>
      <c r="G78" s="41171">
        <f>MOV_REESTRUTURAÇÃO_CJ_E_FC!$F41</f>
        <v>0</v>
      </c>
      <c r="H78" s="41255">
        <v>0</v>
      </c>
      <c r="I78" s="41255">
        <v>0</v>
      </c>
      <c r="J78" s="41173">
        <f>E78+H78-I78</f>
        <v>0</v>
      </c>
      <c r="K78" s="41174">
        <f>G78-J78</f>
        <v>0</v>
      </c>
      <c r="L78" s="41171">
        <f>MOV_REESTRUTURAÇÃO_CJ_E_FC!$I41</f>
        <v>0</v>
      </c>
      <c r="M78" s="41255">
        <v>0</v>
      </c>
      <c r="N78" s="41255">
        <v>0</v>
      </c>
      <c r="O78" s="41173">
        <f>J78+M78-N78</f>
        <v>0</v>
      </c>
      <c r="P78" s="41174">
        <f>L78-O78</f>
        <v>0</v>
      </c>
      <c r="Q78" s="41171">
        <f>MOV_REESTRUTURAÇÃO_CJ_E_FC!$L41</f>
        <v>0</v>
      </c>
      <c r="R78" s="41255">
        <v>0</v>
      </c>
      <c r="S78" s="41255">
        <v>0</v>
      </c>
      <c r="T78" s="41173">
        <f>O78+R78-S78</f>
        <v>0</v>
      </c>
      <c r="U78" s="41174">
        <f>Q78-T78</f>
        <v>0</v>
      </c>
      <c r="V78" s="41171">
        <f>MOV_REESTRUTURAÇÃO_CJ_E_FC!$O41</f>
        <v>0</v>
      </c>
      <c r="W78" s="41255">
        <v>0</v>
      </c>
      <c r="X78" s="41255">
        <v>0</v>
      </c>
      <c r="Y78" s="41173">
        <f>T78+W78-X78</f>
        <v>0</v>
      </c>
      <c r="Z78" s="41174">
        <f>V78-Y78</f>
        <v>0</v>
      </c>
      <c r="AA78" s="41171">
        <f>MOV_REESTRUTURAÇÃO_CJ_E_FC!$R41</f>
        <v>0</v>
      </c>
      <c r="AB78" s="41255">
        <v>0</v>
      </c>
      <c r="AC78" s="41255">
        <v>0</v>
      </c>
      <c r="AD78" s="41173">
        <f>Y78+AB78-AC78</f>
        <v>0</v>
      </c>
      <c r="AE78" s="41174">
        <f>AA78-AD78</f>
        <v>0</v>
      </c>
      <c r="AF78" s="41171">
        <f>MOV_REESTRUTURAÇÃO_CJ_E_FC!$U41</f>
        <v>0</v>
      </c>
      <c r="AG78" s="41255">
        <v>0</v>
      </c>
      <c r="AH78" s="41255">
        <v>0</v>
      </c>
      <c r="AI78" s="41173">
        <f>AD78+AG78-AH78</f>
        <v>0</v>
      </c>
      <c r="AJ78" s="41174">
        <f>AF78-AI78</f>
        <v>0</v>
      </c>
      <c r="AK78" s="41171">
        <f>MOV_REESTRUTURAÇÃO_CJ_E_FC!$X41</f>
        <v>0</v>
      </c>
      <c r="AL78" s="41255">
        <v>0</v>
      </c>
      <c r="AM78" s="41255">
        <v>0</v>
      </c>
      <c r="AN78" s="41173">
        <f>AI78+AL78-AM78</f>
        <v>0</v>
      </c>
      <c r="AO78" s="41174">
        <f>AK78-AN78</f>
        <v>0</v>
      </c>
      <c r="AP78" s="41171">
        <f>MOV_REESTRUTURAÇÃO_CJ_E_FC!$AA41</f>
        <v>0</v>
      </c>
      <c r="AQ78" s="41255">
        <v>0</v>
      </c>
      <c r="AR78" s="41255">
        <v>0</v>
      </c>
      <c r="AS78" s="41173">
        <f>AN78+AQ78-AR78</f>
        <v>0</v>
      </c>
      <c r="AT78" s="41174">
        <f>AP78-AS78</f>
        <v>0</v>
      </c>
      <c r="AU78" s="41171">
        <f>MOV_REESTRUTURAÇÃO_CJ_E_FC!$AD41</f>
        <v>0</v>
      </c>
      <c r="AV78" s="41255">
        <v>0</v>
      </c>
      <c r="AW78" s="41255">
        <v>0</v>
      </c>
      <c r="AX78" s="41173">
        <f>AS78+AV78-AW78</f>
        <v>0</v>
      </c>
      <c r="AY78" s="41174">
        <f>AU78-AX78</f>
        <v>0</v>
      </c>
      <c r="AZ78" s="41171">
        <f>MOV_REESTRUTURAÇÃO_CJ_E_FC!$AG41</f>
        <v>0</v>
      </c>
      <c r="BA78" s="41255">
        <v>0</v>
      </c>
      <c r="BB78" s="41255">
        <v>0</v>
      </c>
      <c r="BC78" s="41173">
        <f>AX78+BA78-BB78</f>
        <v>0</v>
      </c>
      <c r="BD78" s="41174">
        <f>AZ78-BC78</f>
        <v>0</v>
      </c>
      <c r="BE78" s="41171">
        <f>MOV_REESTRUTURAÇÃO_CJ_E_FC!$AJ41</f>
        <v>0</v>
      </c>
      <c r="BF78" s="41255">
        <v>0</v>
      </c>
      <c r="BG78" s="41255">
        <v>0</v>
      </c>
      <c r="BH78" s="41173">
        <f>BC78+BF78-BG78</f>
        <v>0</v>
      </c>
      <c r="BI78" s="41174">
        <f>BE78-BH78</f>
        <v>0</v>
      </c>
      <c r="BJ78" s="41171">
        <f>MOV_REESTRUTURAÇÃO_CJ_E_FC!$AM41</f>
        <v>0</v>
      </c>
      <c r="BK78" s="41255">
        <v>0</v>
      </c>
      <c r="BL78" s="41255">
        <v>0</v>
      </c>
      <c r="BM78" s="41173">
        <f>BH78+BK78-BL78</f>
        <v>0</v>
      </c>
      <c r="BN78" s="41174">
        <f>BJ78-BM78</f>
        <v>0</v>
      </c>
      <c r="BO78" s="41171">
        <f>BJ78</f>
        <v>0</v>
      </c>
      <c r="BP78" s="41173">
        <f t="shared" si="100"/>
        <v>0</v>
      </c>
      <c r="BQ78" s="41222">
        <f t="shared" si="100"/>
        <v>0</v>
      </c>
      <c r="BR78" s="41258">
        <v>0</v>
      </c>
      <c r="BS78" s="41141"/>
      <c r="BT78" s="41160">
        <f>BP78+BQ78</f>
        <v>0</v>
      </c>
      <c r="BU78" s="41168"/>
    </row>
    <row r="79" spans="1:73" hidden="1" x14ac:dyDescent="0.25">
      <c r="A79" s="41186" t="s">
        <v>29</v>
      </c>
      <c r="B79" s="41187"/>
      <c r="C79" s="41205"/>
      <c r="D79" s="41184">
        <f t="shared" ref="D79:AI79" si="101">SUM(D75:D78)</f>
        <v>0</v>
      </c>
      <c r="E79" s="41184">
        <f t="shared" si="101"/>
        <v>0</v>
      </c>
      <c r="F79" s="41184">
        <f t="shared" si="101"/>
        <v>0</v>
      </c>
      <c r="G79" s="41184">
        <f t="shared" si="101"/>
        <v>0</v>
      </c>
      <c r="H79" s="41184">
        <f t="shared" si="101"/>
        <v>0</v>
      </c>
      <c r="I79" s="41184">
        <f t="shared" si="101"/>
        <v>0</v>
      </c>
      <c r="J79" s="41184">
        <f t="shared" si="101"/>
        <v>0</v>
      </c>
      <c r="K79" s="41184">
        <f t="shared" si="101"/>
        <v>0</v>
      </c>
      <c r="L79" s="41184">
        <f t="shared" si="101"/>
        <v>0</v>
      </c>
      <c r="M79" s="41184">
        <f t="shared" si="101"/>
        <v>0</v>
      </c>
      <c r="N79" s="41184">
        <f t="shared" si="101"/>
        <v>0</v>
      </c>
      <c r="O79" s="41184">
        <f t="shared" si="101"/>
        <v>0</v>
      </c>
      <c r="P79" s="41184">
        <f t="shared" si="101"/>
        <v>0</v>
      </c>
      <c r="Q79" s="41184">
        <f t="shared" si="101"/>
        <v>0</v>
      </c>
      <c r="R79" s="41184">
        <f t="shared" si="101"/>
        <v>0</v>
      </c>
      <c r="S79" s="41184">
        <f t="shared" si="101"/>
        <v>0</v>
      </c>
      <c r="T79" s="41184">
        <f t="shared" si="101"/>
        <v>0</v>
      </c>
      <c r="U79" s="41184">
        <f t="shared" si="101"/>
        <v>0</v>
      </c>
      <c r="V79" s="41184">
        <f t="shared" si="101"/>
        <v>0</v>
      </c>
      <c r="W79" s="41184">
        <f t="shared" si="101"/>
        <v>0</v>
      </c>
      <c r="X79" s="41184">
        <f t="shared" si="101"/>
        <v>0</v>
      </c>
      <c r="Y79" s="41184">
        <f t="shared" si="101"/>
        <v>0</v>
      </c>
      <c r="Z79" s="41184">
        <f t="shared" si="101"/>
        <v>0</v>
      </c>
      <c r="AA79" s="41184">
        <f t="shared" si="101"/>
        <v>0</v>
      </c>
      <c r="AB79" s="41184">
        <f t="shared" si="101"/>
        <v>0</v>
      </c>
      <c r="AC79" s="41184">
        <f t="shared" si="101"/>
        <v>0</v>
      </c>
      <c r="AD79" s="41184">
        <f t="shared" si="101"/>
        <v>0</v>
      </c>
      <c r="AE79" s="41184">
        <f t="shared" si="101"/>
        <v>0</v>
      </c>
      <c r="AF79" s="41184">
        <f t="shared" si="101"/>
        <v>0</v>
      </c>
      <c r="AG79" s="41184">
        <f t="shared" si="101"/>
        <v>0</v>
      </c>
      <c r="AH79" s="41184">
        <f t="shared" si="101"/>
        <v>0</v>
      </c>
      <c r="AI79" s="41184">
        <f t="shared" si="101"/>
        <v>0</v>
      </c>
      <c r="AJ79" s="41184">
        <f t="shared" ref="AJ79:BO79" si="102">SUM(AJ75:AJ78)</f>
        <v>0</v>
      </c>
      <c r="AK79" s="41184">
        <f t="shared" si="102"/>
        <v>0</v>
      </c>
      <c r="AL79" s="41184">
        <f t="shared" si="102"/>
        <v>0</v>
      </c>
      <c r="AM79" s="41184">
        <f t="shared" si="102"/>
        <v>0</v>
      </c>
      <c r="AN79" s="41184">
        <f t="shared" si="102"/>
        <v>0</v>
      </c>
      <c r="AO79" s="41184">
        <f t="shared" si="102"/>
        <v>0</v>
      </c>
      <c r="AP79" s="41184">
        <f t="shared" si="102"/>
        <v>0</v>
      </c>
      <c r="AQ79" s="41184">
        <f t="shared" si="102"/>
        <v>0</v>
      </c>
      <c r="AR79" s="41184">
        <f t="shared" si="102"/>
        <v>0</v>
      </c>
      <c r="AS79" s="41184">
        <f t="shared" si="102"/>
        <v>0</v>
      </c>
      <c r="AT79" s="41184">
        <f t="shared" si="102"/>
        <v>0</v>
      </c>
      <c r="AU79" s="41184">
        <f t="shared" si="102"/>
        <v>0</v>
      </c>
      <c r="AV79" s="41184">
        <f t="shared" si="102"/>
        <v>0</v>
      </c>
      <c r="AW79" s="41184">
        <f t="shared" si="102"/>
        <v>0</v>
      </c>
      <c r="AX79" s="41184">
        <f t="shared" si="102"/>
        <v>0</v>
      </c>
      <c r="AY79" s="41184">
        <f t="shared" si="102"/>
        <v>0</v>
      </c>
      <c r="AZ79" s="41184">
        <f t="shared" si="102"/>
        <v>0</v>
      </c>
      <c r="BA79" s="41184">
        <f t="shared" si="102"/>
        <v>0</v>
      </c>
      <c r="BB79" s="41184">
        <f t="shared" si="102"/>
        <v>0</v>
      </c>
      <c r="BC79" s="41184">
        <f t="shared" si="102"/>
        <v>0</v>
      </c>
      <c r="BD79" s="41184">
        <f t="shared" si="102"/>
        <v>0</v>
      </c>
      <c r="BE79" s="41184">
        <f t="shared" si="102"/>
        <v>0</v>
      </c>
      <c r="BF79" s="41184">
        <f t="shared" si="102"/>
        <v>0</v>
      </c>
      <c r="BG79" s="41184">
        <f t="shared" si="102"/>
        <v>0</v>
      </c>
      <c r="BH79" s="41184">
        <f t="shared" si="102"/>
        <v>0</v>
      </c>
      <c r="BI79" s="41184">
        <f t="shared" si="102"/>
        <v>0</v>
      </c>
      <c r="BJ79" s="41184">
        <f t="shared" si="102"/>
        <v>0</v>
      </c>
      <c r="BK79" s="41184">
        <f t="shared" si="102"/>
        <v>0</v>
      </c>
      <c r="BL79" s="41184">
        <f t="shared" si="102"/>
        <v>0</v>
      </c>
      <c r="BM79" s="41184">
        <f t="shared" si="102"/>
        <v>0</v>
      </c>
      <c r="BN79" s="41184">
        <f t="shared" si="102"/>
        <v>0</v>
      </c>
      <c r="BO79" s="41184">
        <f t="shared" si="102"/>
        <v>0</v>
      </c>
      <c r="BP79" s="41184">
        <f t="shared" ref="BP79:CU79" si="103">SUM(BP75:BP78)</f>
        <v>0</v>
      </c>
      <c r="BQ79" s="41184">
        <f t="shared" si="103"/>
        <v>0</v>
      </c>
      <c r="BR79" s="41185">
        <f t="shared" si="103"/>
        <v>0</v>
      </c>
      <c r="BS79" s="41141"/>
      <c r="BT79" s="41160">
        <f>SUM(BT75:BT78)</f>
        <v>0</v>
      </c>
      <c r="BU79" s="41168"/>
    </row>
    <row r="80" spans="1:73" hidden="1" x14ac:dyDescent="0.25">
      <c r="A80" s="41206" t="s">
        <v>30</v>
      </c>
      <c r="B80" s="41207"/>
      <c r="C80" s="41208"/>
      <c r="D80" s="41169">
        <v>0</v>
      </c>
      <c r="E80" s="41169">
        <v>0</v>
      </c>
      <c r="F80" s="41170">
        <f t="shared" ref="F80:F85" si="104">D80-E80</f>
        <v>0</v>
      </c>
      <c r="G80" s="41171">
        <f>MOV_REESTRUTURAÇÃO_CJ_E_FC!$F43</f>
        <v>0</v>
      </c>
      <c r="H80" s="41255">
        <v>0</v>
      </c>
      <c r="I80" s="41255">
        <v>0</v>
      </c>
      <c r="J80" s="41173">
        <f t="shared" ref="J80:J85" si="105">E80+H80-I80</f>
        <v>0</v>
      </c>
      <c r="K80" s="41174">
        <f t="shared" ref="K80:K85" si="106">G80-J80</f>
        <v>0</v>
      </c>
      <c r="L80" s="41171">
        <f>MOV_REESTRUTURAÇÃO_CJ_E_FC!$I43</f>
        <v>0</v>
      </c>
      <c r="M80" s="41255">
        <v>0</v>
      </c>
      <c r="N80" s="41255">
        <v>0</v>
      </c>
      <c r="O80" s="41173">
        <f t="shared" ref="O80:O85" si="107">J80+M80-N80</f>
        <v>0</v>
      </c>
      <c r="P80" s="41174">
        <f t="shared" ref="P80:P85" si="108">L80-O80</f>
        <v>0</v>
      </c>
      <c r="Q80" s="41171">
        <f>MOV_REESTRUTURAÇÃO_CJ_E_FC!$L43</f>
        <v>0</v>
      </c>
      <c r="R80" s="41255">
        <v>0</v>
      </c>
      <c r="S80" s="41255">
        <v>0</v>
      </c>
      <c r="T80" s="41173">
        <f t="shared" ref="T80:T85" si="109">O80+R80-S80</f>
        <v>0</v>
      </c>
      <c r="U80" s="41174">
        <f t="shared" ref="U80:U85" si="110">Q80-T80</f>
        <v>0</v>
      </c>
      <c r="V80" s="41171">
        <f>MOV_REESTRUTURAÇÃO_CJ_E_FC!$O43</f>
        <v>0</v>
      </c>
      <c r="W80" s="41255">
        <v>0</v>
      </c>
      <c r="X80" s="41255">
        <v>0</v>
      </c>
      <c r="Y80" s="41173">
        <f t="shared" ref="Y80:Y85" si="111">T80+W80-X80</f>
        <v>0</v>
      </c>
      <c r="Z80" s="41174">
        <f t="shared" ref="Z80:Z85" si="112">V80-Y80</f>
        <v>0</v>
      </c>
      <c r="AA80" s="41171">
        <f>MOV_REESTRUTURAÇÃO_CJ_E_FC!$R43</f>
        <v>0</v>
      </c>
      <c r="AB80" s="41255">
        <v>0</v>
      </c>
      <c r="AC80" s="41255">
        <v>0</v>
      </c>
      <c r="AD80" s="41173">
        <f t="shared" ref="AD80:AD85" si="113">Y80+AB80-AC80</f>
        <v>0</v>
      </c>
      <c r="AE80" s="41174">
        <f t="shared" ref="AE80:AE85" si="114">AA80-AD80</f>
        <v>0</v>
      </c>
      <c r="AF80" s="41171">
        <f>MOV_REESTRUTURAÇÃO_CJ_E_FC!$U43</f>
        <v>0</v>
      </c>
      <c r="AG80" s="41255">
        <v>0</v>
      </c>
      <c r="AH80" s="41255">
        <v>0</v>
      </c>
      <c r="AI80" s="41173">
        <f t="shared" ref="AI80:AI85" si="115">AD80+AG80-AH80</f>
        <v>0</v>
      </c>
      <c r="AJ80" s="41174">
        <f t="shared" ref="AJ80:AJ85" si="116">AF80-AI80</f>
        <v>0</v>
      </c>
      <c r="AK80" s="41171">
        <f>MOV_REESTRUTURAÇÃO_CJ_E_FC!$X43</f>
        <v>0</v>
      </c>
      <c r="AL80" s="41255">
        <v>0</v>
      </c>
      <c r="AM80" s="41255">
        <v>0</v>
      </c>
      <c r="AN80" s="41173">
        <f t="shared" ref="AN80:AN85" si="117">AI80+AL80-AM80</f>
        <v>0</v>
      </c>
      <c r="AO80" s="41174">
        <f t="shared" ref="AO80:AO85" si="118">AK80-AN80</f>
        <v>0</v>
      </c>
      <c r="AP80" s="41171">
        <f>MOV_REESTRUTURAÇÃO_CJ_E_FC!$AA43</f>
        <v>0</v>
      </c>
      <c r="AQ80" s="41255">
        <v>0</v>
      </c>
      <c r="AR80" s="41255">
        <v>0</v>
      </c>
      <c r="AS80" s="41173">
        <f t="shared" ref="AS80:AS85" si="119">AN80+AQ80-AR80</f>
        <v>0</v>
      </c>
      <c r="AT80" s="41174">
        <f t="shared" ref="AT80:AT85" si="120">AP80-AS80</f>
        <v>0</v>
      </c>
      <c r="AU80" s="41171">
        <f>MOV_REESTRUTURAÇÃO_CJ_E_FC!$AD43</f>
        <v>0</v>
      </c>
      <c r="AV80" s="41255">
        <v>0</v>
      </c>
      <c r="AW80" s="41255">
        <v>0</v>
      </c>
      <c r="AX80" s="41173">
        <f t="shared" ref="AX80:AX85" si="121">AS80+AV80-AW80</f>
        <v>0</v>
      </c>
      <c r="AY80" s="41174">
        <f t="shared" ref="AY80:AY85" si="122">AU80-AX80</f>
        <v>0</v>
      </c>
      <c r="AZ80" s="41171">
        <f>MOV_REESTRUTURAÇÃO_CJ_E_FC!$AG43</f>
        <v>0</v>
      </c>
      <c r="BA80" s="41255">
        <v>0</v>
      </c>
      <c r="BB80" s="41255">
        <v>0</v>
      </c>
      <c r="BC80" s="41173">
        <f t="shared" ref="BC80:BC85" si="123">AX80+BA80-BB80</f>
        <v>0</v>
      </c>
      <c r="BD80" s="41174">
        <f t="shared" ref="BD80:BD85" si="124">AZ80-BC80</f>
        <v>0</v>
      </c>
      <c r="BE80" s="41171">
        <f>MOV_REESTRUTURAÇÃO_CJ_E_FC!$AJ43</f>
        <v>0</v>
      </c>
      <c r="BF80" s="41255">
        <v>0</v>
      </c>
      <c r="BG80" s="41255">
        <v>0</v>
      </c>
      <c r="BH80" s="41173">
        <f t="shared" ref="BH80:BH85" si="125">BC80+BF80-BG80</f>
        <v>0</v>
      </c>
      <c r="BI80" s="41174">
        <f t="shared" ref="BI80:BI85" si="126">BE80-BH80</f>
        <v>0</v>
      </c>
      <c r="BJ80" s="41171">
        <f>MOV_REESTRUTURAÇÃO_CJ_E_FC!$AM43</f>
        <v>0</v>
      </c>
      <c r="BK80" s="41255">
        <v>0</v>
      </c>
      <c r="BL80" s="41255">
        <v>0</v>
      </c>
      <c r="BM80" s="41173">
        <f t="shared" ref="BM80:BM85" si="127">BH80+BK80-BL80</f>
        <v>0</v>
      </c>
      <c r="BN80" s="41174">
        <f t="shared" ref="BN80:BN85" si="128">BJ80-BM80</f>
        <v>0</v>
      </c>
      <c r="BO80" s="41171">
        <f t="shared" ref="BO80:BO85" si="129">BJ80</f>
        <v>0</v>
      </c>
      <c r="BP80" s="41173">
        <f t="shared" ref="BP80:BQ85" si="130">BM80</f>
        <v>0</v>
      </c>
      <c r="BQ80" s="41173">
        <f t="shared" si="130"/>
        <v>0</v>
      </c>
      <c r="BR80" s="41259">
        <v>0</v>
      </c>
      <c r="BS80" s="41141"/>
      <c r="BT80" s="41160">
        <f t="shared" ref="BT80:BT85" si="131">BP80+BQ80</f>
        <v>0</v>
      </c>
      <c r="BU80" s="41168"/>
    </row>
    <row r="81" spans="1:73" hidden="1" x14ac:dyDescent="0.25">
      <c r="A81" s="41217" t="s">
        <v>31</v>
      </c>
      <c r="B81" s="41218"/>
      <c r="C81" s="41219"/>
      <c r="D81" s="41169">
        <v>0</v>
      </c>
      <c r="E81" s="41169">
        <v>0</v>
      </c>
      <c r="F81" s="41170">
        <f t="shared" si="104"/>
        <v>0</v>
      </c>
      <c r="G81" s="41171">
        <f>MOV_REESTRUTURAÇÃO_CJ_E_FC!$F44</f>
        <v>0</v>
      </c>
      <c r="H81" s="41255">
        <v>0</v>
      </c>
      <c r="I81" s="41255">
        <v>0</v>
      </c>
      <c r="J81" s="41173">
        <f t="shared" si="105"/>
        <v>0</v>
      </c>
      <c r="K81" s="41174">
        <f t="shared" si="106"/>
        <v>0</v>
      </c>
      <c r="L81" s="41171">
        <f>MOV_REESTRUTURAÇÃO_CJ_E_FC!$I44</f>
        <v>0</v>
      </c>
      <c r="M81" s="41255">
        <v>0</v>
      </c>
      <c r="N81" s="41255">
        <v>0</v>
      </c>
      <c r="O81" s="41173">
        <f t="shared" si="107"/>
        <v>0</v>
      </c>
      <c r="P81" s="41174">
        <f t="shared" si="108"/>
        <v>0</v>
      </c>
      <c r="Q81" s="41171">
        <f>MOV_REESTRUTURAÇÃO_CJ_E_FC!$L44</f>
        <v>0</v>
      </c>
      <c r="R81" s="41255">
        <v>0</v>
      </c>
      <c r="S81" s="41255">
        <v>0</v>
      </c>
      <c r="T81" s="41173">
        <f t="shared" si="109"/>
        <v>0</v>
      </c>
      <c r="U81" s="41174">
        <f t="shared" si="110"/>
        <v>0</v>
      </c>
      <c r="V81" s="41171">
        <f>MOV_REESTRUTURAÇÃO_CJ_E_FC!$O44</f>
        <v>0</v>
      </c>
      <c r="W81" s="41255">
        <v>0</v>
      </c>
      <c r="X81" s="41255">
        <v>0</v>
      </c>
      <c r="Y81" s="41173">
        <f t="shared" si="111"/>
        <v>0</v>
      </c>
      <c r="Z81" s="41174">
        <f t="shared" si="112"/>
        <v>0</v>
      </c>
      <c r="AA81" s="41171">
        <f>MOV_REESTRUTURAÇÃO_CJ_E_FC!$R44</f>
        <v>0</v>
      </c>
      <c r="AB81" s="41255">
        <v>0</v>
      </c>
      <c r="AC81" s="41255">
        <v>0</v>
      </c>
      <c r="AD81" s="41173">
        <f t="shared" si="113"/>
        <v>0</v>
      </c>
      <c r="AE81" s="41174">
        <f t="shared" si="114"/>
        <v>0</v>
      </c>
      <c r="AF81" s="41171">
        <f>MOV_REESTRUTURAÇÃO_CJ_E_FC!$U44</f>
        <v>0</v>
      </c>
      <c r="AG81" s="41255">
        <v>0</v>
      </c>
      <c r="AH81" s="41255">
        <v>0</v>
      </c>
      <c r="AI81" s="41173">
        <f t="shared" si="115"/>
        <v>0</v>
      </c>
      <c r="AJ81" s="41174">
        <f t="shared" si="116"/>
        <v>0</v>
      </c>
      <c r="AK81" s="41171">
        <f>MOV_REESTRUTURAÇÃO_CJ_E_FC!$X44</f>
        <v>0</v>
      </c>
      <c r="AL81" s="41255">
        <v>0</v>
      </c>
      <c r="AM81" s="41255">
        <v>0</v>
      </c>
      <c r="AN81" s="41173">
        <f t="shared" si="117"/>
        <v>0</v>
      </c>
      <c r="AO81" s="41174">
        <f t="shared" si="118"/>
        <v>0</v>
      </c>
      <c r="AP81" s="41171">
        <f>MOV_REESTRUTURAÇÃO_CJ_E_FC!$AA44</f>
        <v>0</v>
      </c>
      <c r="AQ81" s="41255">
        <v>0</v>
      </c>
      <c r="AR81" s="41255">
        <v>0</v>
      </c>
      <c r="AS81" s="41173">
        <f t="shared" si="119"/>
        <v>0</v>
      </c>
      <c r="AT81" s="41174">
        <f t="shared" si="120"/>
        <v>0</v>
      </c>
      <c r="AU81" s="41171">
        <f>MOV_REESTRUTURAÇÃO_CJ_E_FC!$AD44</f>
        <v>0</v>
      </c>
      <c r="AV81" s="41255">
        <v>0</v>
      </c>
      <c r="AW81" s="41255">
        <v>0</v>
      </c>
      <c r="AX81" s="41173">
        <f t="shared" si="121"/>
        <v>0</v>
      </c>
      <c r="AY81" s="41174">
        <f t="shared" si="122"/>
        <v>0</v>
      </c>
      <c r="AZ81" s="41171">
        <f>MOV_REESTRUTURAÇÃO_CJ_E_FC!$AG44</f>
        <v>0</v>
      </c>
      <c r="BA81" s="41255">
        <v>0</v>
      </c>
      <c r="BB81" s="41255">
        <v>0</v>
      </c>
      <c r="BC81" s="41173">
        <f t="shared" si="123"/>
        <v>0</v>
      </c>
      <c r="BD81" s="41174">
        <f t="shared" si="124"/>
        <v>0</v>
      </c>
      <c r="BE81" s="41171">
        <f>MOV_REESTRUTURAÇÃO_CJ_E_FC!$AJ44</f>
        <v>0</v>
      </c>
      <c r="BF81" s="41255">
        <v>0</v>
      </c>
      <c r="BG81" s="41255">
        <v>0</v>
      </c>
      <c r="BH81" s="41173">
        <f t="shared" si="125"/>
        <v>0</v>
      </c>
      <c r="BI81" s="41174">
        <f t="shared" si="126"/>
        <v>0</v>
      </c>
      <c r="BJ81" s="41171">
        <f>MOV_REESTRUTURAÇÃO_CJ_E_FC!$AM44</f>
        <v>0</v>
      </c>
      <c r="BK81" s="41255">
        <v>0</v>
      </c>
      <c r="BL81" s="41255">
        <v>0</v>
      </c>
      <c r="BM81" s="41173">
        <f t="shared" si="127"/>
        <v>0</v>
      </c>
      <c r="BN81" s="41174">
        <f t="shared" si="128"/>
        <v>0</v>
      </c>
      <c r="BO81" s="41171">
        <f t="shared" si="129"/>
        <v>0</v>
      </c>
      <c r="BP81" s="41173">
        <f t="shared" si="130"/>
        <v>0</v>
      </c>
      <c r="BQ81" s="41173">
        <f t="shared" si="130"/>
        <v>0</v>
      </c>
      <c r="BR81" s="41189">
        <v>0</v>
      </c>
      <c r="BS81" s="41141"/>
      <c r="BT81" s="41160">
        <f t="shared" si="131"/>
        <v>0</v>
      </c>
      <c r="BU81" s="41168"/>
    </row>
    <row r="82" spans="1:73" hidden="1" x14ac:dyDescent="0.25">
      <c r="A82" s="41217" t="s">
        <v>32</v>
      </c>
      <c r="B82" s="41218"/>
      <c r="C82" s="41219"/>
      <c r="D82" s="41169">
        <v>0</v>
      </c>
      <c r="E82" s="41169">
        <v>0</v>
      </c>
      <c r="F82" s="41170">
        <f t="shared" si="104"/>
        <v>0</v>
      </c>
      <c r="G82" s="41171">
        <f>MOV_REESTRUTURAÇÃO_CJ_E_FC!$F45</f>
        <v>0</v>
      </c>
      <c r="H82" s="41255">
        <v>0</v>
      </c>
      <c r="I82" s="41255">
        <v>0</v>
      </c>
      <c r="J82" s="41173">
        <f t="shared" si="105"/>
        <v>0</v>
      </c>
      <c r="K82" s="41174">
        <f t="shared" si="106"/>
        <v>0</v>
      </c>
      <c r="L82" s="41171">
        <f>MOV_REESTRUTURAÇÃO_CJ_E_FC!$I45</f>
        <v>0</v>
      </c>
      <c r="M82" s="41255">
        <v>0</v>
      </c>
      <c r="N82" s="41255">
        <v>0</v>
      </c>
      <c r="O82" s="41173">
        <f t="shared" si="107"/>
        <v>0</v>
      </c>
      <c r="P82" s="41174">
        <f t="shared" si="108"/>
        <v>0</v>
      </c>
      <c r="Q82" s="41171">
        <f>MOV_REESTRUTURAÇÃO_CJ_E_FC!$L45</f>
        <v>0</v>
      </c>
      <c r="R82" s="41255">
        <v>0</v>
      </c>
      <c r="S82" s="41255">
        <v>0</v>
      </c>
      <c r="T82" s="41173">
        <f t="shared" si="109"/>
        <v>0</v>
      </c>
      <c r="U82" s="41174">
        <f t="shared" si="110"/>
        <v>0</v>
      </c>
      <c r="V82" s="41171">
        <f>MOV_REESTRUTURAÇÃO_CJ_E_FC!$O45</f>
        <v>0</v>
      </c>
      <c r="W82" s="41255">
        <v>0</v>
      </c>
      <c r="X82" s="41255">
        <v>0</v>
      </c>
      <c r="Y82" s="41173">
        <f t="shared" si="111"/>
        <v>0</v>
      </c>
      <c r="Z82" s="41174">
        <f t="shared" si="112"/>
        <v>0</v>
      </c>
      <c r="AA82" s="41171">
        <f>MOV_REESTRUTURAÇÃO_CJ_E_FC!$R45</f>
        <v>0</v>
      </c>
      <c r="AB82" s="41255">
        <v>0</v>
      </c>
      <c r="AC82" s="41255">
        <v>0</v>
      </c>
      <c r="AD82" s="41173">
        <f t="shared" si="113"/>
        <v>0</v>
      </c>
      <c r="AE82" s="41174">
        <f t="shared" si="114"/>
        <v>0</v>
      </c>
      <c r="AF82" s="41171">
        <f>MOV_REESTRUTURAÇÃO_CJ_E_FC!$U45</f>
        <v>0</v>
      </c>
      <c r="AG82" s="41255">
        <v>0</v>
      </c>
      <c r="AH82" s="41255">
        <v>0</v>
      </c>
      <c r="AI82" s="41173">
        <f t="shared" si="115"/>
        <v>0</v>
      </c>
      <c r="AJ82" s="41174">
        <f t="shared" si="116"/>
        <v>0</v>
      </c>
      <c r="AK82" s="41171">
        <f>MOV_REESTRUTURAÇÃO_CJ_E_FC!$X45</f>
        <v>0</v>
      </c>
      <c r="AL82" s="41255">
        <v>0</v>
      </c>
      <c r="AM82" s="41255">
        <v>0</v>
      </c>
      <c r="AN82" s="41173">
        <f t="shared" si="117"/>
        <v>0</v>
      </c>
      <c r="AO82" s="41174">
        <f t="shared" si="118"/>
        <v>0</v>
      </c>
      <c r="AP82" s="41171">
        <f>MOV_REESTRUTURAÇÃO_CJ_E_FC!$AA45</f>
        <v>0</v>
      </c>
      <c r="AQ82" s="41255">
        <v>0</v>
      </c>
      <c r="AR82" s="41255">
        <v>0</v>
      </c>
      <c r="AS82" s="41173">
        <f t="shared" si="119"/>
        <v>0</v>
      </c>
      <c r="AT82" s="41174">
        <f t="shared" si="120"/>
        <v>0</v>
      </c>
      <c r="AU82" s="41171">
        <f>MOV_REESTRUTURAÇÃO_CJ_E_FC!$AD45</f>
        <v>0</v>
      </c>
      <c r="AV82" s="41255">
        <v>0</v>
      </c>
      <c r="AW82" s="41255">
        <v>0</v>
      </c>
      <c r="AX82" s="41173">
        <f t="shared" si="121"/>
        <v>0</v>
      </c>
      <c r="AY82" s="41174">
        <f t="shared" si="122"/>
        <v>0</v>
      </c>
      <c r="AZ82" s="41171">
        <f>MOV_REESTRUTURAÇÃO_CJ_E_FC!$AG45</f>
        <v>0</v>
      </c>
      <c r="BA82" s="41255">
        <v>0</v>
      </c>
      <c r="BB82" s="41255">
        <v>0</v>
      </c>
      <c r="BC82" s="41173">
        <f t="shared" si="123"/>
        <v>0</v>
      </c>
      <c r="BD82" s="41174">
        <f t="shared" si="124"/>
        <v>0</v>
      </c>
      <c r="BE82" s="41171">
        <f>MOV_REESTRUTURAÇÃO_CJ_E_FC!$AJ45</f>
        <v>0</v>
      </c>
      <c r="BF82" s="41255">
        <v>0</v>
      </c>
      <c r="BG82" s="41255">
        <v>0</v>
      </c>
      <c r="BH82" s="41173">
        <f t="shared" si="125"/>
        <v>0</v>
      </c>
      <c r="BI82" s="41174">
        <f t="shared" si="126"/>
        <v>0</v>
      </c>
      <c r="BJ82" s="41171">
        <f>MOV_REESTRUTURAÇÃO_CJ_E_FC!$AM45</f>
        <v>0</v>
      </c>
      <c r="BK82" s="41255">
        <v>0</v>
      </c>
      <c r="BL82" s="41255">
        <v>0</v>
      </c>
      <c r="BM82" s="41173">
        <f t="shared" si="127"/>
        <v>0</v>
      </c>
      <c r="BN82" s="41174">
        <f t="shared" si="128"/>
        <v>0</v>
      </c>
      <c r="BO82" s="41171">
        <f t="shared" si="129"/>
        <v>0</v>
      </c>
      <c r="BP82" s="41173">
        <f t="shared" si="130"/>
        <v>0</v>
      </c>
      <c r="BQ82" s="41173">
        <f t="shared" si="130"/>
        <v>0</v>
      </c>
      <c r="BR82" s="41189">
        <v>0</v>
      </c>
      <c r="BS82" s="41141"/>
      <c r="BT82" s="41160">
        <f t="shared" si="131"/>
        <v>0</v>
      </c>
      <c r="BU82" s="41168"/>
    </row>
    <row r="83" spans="1:73" hidden="1" x14ac:dyDescent="0.25">
      <c r="A83" s="41217" t="s">
        <v>33</v>
      </c>
      <c r="B83" s="41218"/>
      <c r="C83" s="41219"/>
      <c r="D83" s="41169">
        <v>0</v>
      </c>
      <c r="E83" s="41169">
        <v>0</v>
      </c>
      <c r="F83" s="41170">
        <f t="shared" si="104"/>
        <v>0</v>
      </c>
      <c r="G83" s="41171">
        <f>MOV_REESTRUTURAÇÃO_CJ_E_FC!$F46</f>
        <v>0</v>
      </c>
      <c r="H83" s="41255">
        <v>0</v>
      </c>
      <c r="I83" s="41255">
        <v>0</v>
      </c>
      <c r="J83" s="41173">
        <f t="shared" si="105"/>
        <v>0</v>
      </c>
      <c r="K83" s="41174">
        <f t="shared" si="106"/>
        <v>0</v>
      </c>
      <c r="L83" s="41171">
        <f>MOV_REESTRUTURAÇÃO_CJ_E_FC!$I46</f>
        <v>0</v>
      </c>
      <c r="M83" s="41255">
        <v>0</v>
      </c>
      <c r="N83" s="41255">
        <v>0</v>
      </c>
      <c r="O83" s="41173">
        <f t="shared" si="107"/>
        <v>0</v>
      </c>
      <c r="P83" s="41174">
        <f t="shared" si="108"/>
        <v>0</v>
      </c>
      <c r="Q83" s="41171">
        <f>MOV_REESTRUTURAÇÃO_CJ_E_FC!$L46</f>
        <v>0</v>
      </c>
      <c r="R83" s="41255">
        <v>0</v>
      </c>
      <c r="S83" s="41255">
        <v>0</v>
      </c>
      <c r="T83" s="41173">
        <f t="shared" si="109"/>
        <v>0</v>
      </c>
      <c r="U83" s="41174">
        <f t="shared" si="110"/>
        <v>0</v>
      </c>
      <c r="V83" s="41171">
        <f>MOV_REESTRUTURAÇÃO_CJ_E_FC!$O46</f>
        <v>0</v>
      </c>
      <c r="W83" s="41255">
        <v>0</v>
      </c>
      <c r="X83" s="41255">
        <v>0</v>
      </c>
      <c r="Y83" s="41173">
        <f t="shared" si="111"/>
        <v>0</v>
      </c>
      <c r="Z83" s="41174">
        <f t="shared" si="112"/>
        <v>0</v>
      </c>
      <c r="AA83" s="41171">
        <f>MOV_REESTRUTURAÇÃO_CJ_E_FC!$R46</f>
        <v>0</v>
      </c>
      <c r="AB83" s="41255">
        <v>0</v>
      </c>
      <c r="AC83" s="41255">
        <v>0</v>
      </c>
      <c r="AD83" s="41173">
        <f t="shared" si="113"/>
        <v>0</v>
      </c>
      <c r="AE83" s="41174">
        <f t="shared" si="114"/>
        <v>0</v>
      </c>
      <c r="AF83" s="41171">
        <f>MOV_REESTRUTURAÇÃO_CJ_E_FC!$U46</f>
        <v>0</v>
      </c>
      <c r="AG83" s="41255">
        <v>0</v>
      </c>
      <c r="AH83" s="41255">
        <v>0</v>
      </c>
      <c r="AI83" s="41173">
        <f t="shared" si="115"/>
        <v>0</v>
      </c>
      <c r="AJ83" s="41174">
        <f t="shared" si="116"/>
        <v>0</v>
      </c>
      <c r="AK83" s="41171">
        <f>MOV_REESTRUTURAÇÃO_CJ_E_FC!$X46</f>
        <v>0</v>
      </c>
      <c r="AL83" s="41255">
        <v>0</v>
      </c>
      <c r="AM83" s="41255">
        <v>0</v>
      </c>
      <c r="AN83" s="41173">
        <f t="shared" si="117"/>
        <v>0</v>
      </c>
      <c r="AO83" s="41174">
        <f t="shared" si="118"/>
        <v>0</v>
      </c>
      <c r="AP83" s="41171">
        <f>MOV_REESTRUTURAÇÃO_CJ_E_FC!$AA46</f>
        <v>0</v>
      </c>
      <c r="AQ83" s="41255">
        <v>0</v>
      </c>
      <c r="AR83" s="41255">
        <v>0</v>
      </c>
      <c r="AS83" s="41173">
        <f t="shared" si="119"/>
        <v>0</v>
      </c>
      <c r="AT83" s="41174">
        <f t="shared" si="120"/>
        <v>0</v>
      </c>
      <c r="AU83" s="41171">
        <f>MOV_REESTRUTURAÇÃO_CJ_E_FC!$AD46</f>
        <v>0</v>
      </c>
      <c r="AV83" s="41255">
        <v>0</v>
      </c>
      <c r="AW83" s="41255">
        <v>0</v>
      </c>
      <c r="AX83" s="41173">
        <f t="shared" si="121"/>
        <v>0</v>
      </c>
      <c r="AY83" s="41174">
        <f t="shared" si="122"/>
        <v>0</v>
      </c>
      <c r="AZ83" s="41171">
        <f>MOV_REESTRUTURAÇÃO_CJ_E_FC!$AG46</f>
        <v>0</v>
      </c>
      <c r="BA83" s="41255">
        <v>0</v>
      </c>
      <c r="BB83" s="41255">
        <v>0</v>
      </c>
      <c r="BC83" s="41173">
        <f t="shared" si="123"/>
        <v>0</v>
      </c>
      <c r="BD83" s="41174">
        <f t="shared" si="124"/>
        <v>0</v>
      </c>
      <c r="BE83" s="41171">
        <f>MOV_REESTRUTURAÇÃO_CJ_E_FC!$AJ46</f>
        <v>0</v>
      </c>
      <c r="BF83" s="41255">
        <v>0</v>
      </c>
      <c r="BG83" s="41255">
        <v>0</v>
      </c>
      <c r="BH83" s="41173">
        <f t="shared" si="125"/>
        <v>0</v>
      </c>
      <c r="BI83" s="41174">
        <f t="shared" si="126"/>
        <v>0</v>
      </c>
      <c r="BJ83" s="41171">
        <f>MOV_REESTRUTURAÇÃO_CJ_E_FC!$AM46</f>
        <v>0</v>
      </c>
      <c r="BK83" s="41255">
        <v>0</v>
      </c>
      <c r="BL83" s="41255">
        <v>0</v>
      </c>
      <c r="BM83" s="41173">
        <f t="shared" si="127"/>
        <v>0</v>
      </c>
      <c r="BN83" s="41174">
        <f t="shared" si="128"/>
        <v>0</v>
      </c>
      <c r="BO83" s="41171">
        <f t="shared" si="129"/>
        <v>0</v>
      </c>
      <c r="BP83" s="41173">
        <f t="shared" si="130"/>
        <v>0</v>
      </c>
      <c r="BQ83" s="41173">
        <f t="shared" si="130"/>
        <v>0</v>
      </c>
      <c r="BR83" s="41189">
        <v>0</v>
      </c>
      <c r="BS83" s="41141"/>
      <c r="BT83" s="41160">
        <f t="shared" si="131"/>
        <v>0</v>
      </c>
      <c r="BU83" s="41168"/>
    </row>
    <row r="84" spans="1:73" hidden="1" x14ac:dyDescent="0.25">
      <c r="A84" s="41217" t="s">
        <v>34</v>
      </c>
      <c r="B84" s="41218"/>
      <c r="C84" s="41219"/>
      <c r="D84" s="41169">
        <v>0</v>
      </c>
      <c r="E84" s="41169">
        <v>0</v>
      </c>
      <c r="F84" s="41170">
        <f t="shared" si="104"/>
        <v>0</v>
      </c>
      <c r="G84" s="41171">
        <f>MOV_REESTRUTURAÇÃO_CJ_E_FC!$F47</f>
        <v>0</v>
      </c>
      <c r="H84" s="41255">
        <v>0</v>
      </c>
      <c r="I84" s="41255">
        <v>0</v>
      </c>
      <c r="J84" s="41173">
        <f t="shared" si="105"/>
        <v>0</v>
      </c>
      <c r="K84" s="41174">
        <f t="shared" si="106"/>
        <v>0</v>
      </c>
      <c r="L84" s="41171">
        <f>MOV_REESTRUTURAÇÃO_CJ_E_FC!$I47</f>
        <v>0</v>
      </c>
      <c r="M84" s="41255">
        <v>0</v>
      </c>
      <c r="N84" s="41255">
        <v>0</v>
      </c>
      <c r="O84" s="41173">
        <f t="shared" si="107"/>
        <v>0</v>
      </c>
      <c r="P84" s="41174">
        <f t="shared" si="108"/>
        <v>0</v>
      </c>
      <c r="Q84" s="41171">
        <f>MOV_REESTRUTURAÇÃO_CJ_E_FC!$L47</f>
        <v>0</v>
      </c>
      <c r="R84" s="41255">
        <v>0</v>
      </c>
      <c r="S84" s="41255">
        <v>0</v>
      </c>
      <c r="T84" s="41173">
        <f t="shared" si="109"/>
        <v>0</v>
      </c>
      <c r="U84" s="41174">
        <f t="shared" si="110"/>
        <v>0</v>
      </c>
      <c r="V84" s="41171">
        <f>MOV_REESTRUTURAÇÃO_CJ_E_FC!$O47</f>
        <v>0</v>
      </c>
      <c r="W84" s="41255">
        <v>0</v>
      </c>
      <c r="X84" s="41255">
        <v>0</v>
      </c>
      <c r="Y84" s="41173">
        <f t="shared" si="111"/>
        <v>0</v>
      </c>
      <c r="Z84" s="41174">
        <f t="shared" si="112"/>
        <v>0</v>
      </c>
      <c r="AA84" s="41171">
        <f>MOV_REESTRUTURAÇÃO_CJ_E_FC!$R47</f>
        <v>0</v>
      </c>
      <c r="AB84" s="41255">
        <v>0</v>
      </c>
      <c r="AC84" s="41255">
        <v>0</v>
      </c>
      <c r="AD84" s="41173">
        <f t="shared" si="113"/>
        <v>0</v>
      </c>
      <c r="AE84" s="41174">
        <f t="shared" si="114"/>
        <v>0</v>
      </c>
      <c r="AF84" s="41171">
        <f>MOV_REESTRUTURAÇÃO_CJ_E_FC!$U47</f>
        <v>0</v>
      </c>
      <c r="AG84" s="41255">
        <v>0</v>
      </c>
      <c r="AH84" s="41255">
        <v>0</v>
      </c>
      <c r="AI84" s="41173">
        <f t="shared" si="115"/>
        <v>0</v>
      </c>
      <c r="AJ84" s="41174">
        <f t="shared" si="116"/>
        <v>0</v>
      </c>
      <c r="AK84" s="41171">
        <f>MOV_REESTRUTURAÇÃO_CJ_E_FC!$X47</f>
        <v>0</v>
      </c>
      <c r="AL84" s="41255">
        <v>0</v>
      </c>
      <c r="AM84" s="41255">
        <v>0</v>
      </c>
      <c r="AN84" s="41173">
        <f t="shared" si="117"/>
        <v>0</v>
      </c>
      <c r="AO84" s="41174">
        <f t="shared" si="118"/>
        <v>0</v>
      </c>
      <c r="AP84" s="41171">
        <f>MOV_REESTRUTURAÇÃO_CJ_E_FC!$AA47</f>
        <v>0</v>
      </c>
      <c r="AQ84" s="41255">
        <v>0</v>
      </c>
      <c r="AR84" s="41255">
        <v>0</v>
      </c>
      <c r="AS84" s="41173">
        <f t="shared" si="119"/>
        <v>0</v>
      </c>
      <c r="AT84" s="41174">
        <f t="shared" si="120"/>
        <v>0</v>
      </c>
      <c r="AU84" s="41171">
        <f>MOV_REESTRUTURAÇÃO_CJ_E_FC!$AD47</f>
        <v>0</v>
      </c>
      <c r="AV84" s="41255">
        <v>0</v>
      </c>
      <c r="AW84" s="41255">
        <v>0</v>
      </c>
      <c r="AX84" s="41173">
        <f t="shared" si="121"/>
        <v>0</v>
      </c>
      <c r="AY84" s="41174">
        <f t="shared" si="122"/>
        <v>0</v>
      </c>
      <c r="AZ84" s="41171">
        <f>MOV_REESTRUTURAÇÃO_CJ_E_FC!$AG47</f>
        <v>0</v>
      </c>
      <c r="BA84" s="41255">
        <v>0</v>
      </c>
      <c r="BB84" s="41255">
        <v>0</v>
      </c>
      <c r="BC84" s="41173">
        <f t="shared" si="123"/>
        <v>0</v>
      </c>
      <c r="BD84" s="41174">
        <f t="shared" si="124"/>
        <v>0</v>
      </c>
      <c r="BE84" s="41171">
        <f>MOV_REESTRUTURAÇÃO_CJ_E_FC!$AJ47</f>
        <v>0</v>
      </c>
      <c r="BF84" s="41255">
        <v>0</v>
      </c>
      <c r="BG84" s="41255">
        <v>0</v>
      </c>
      <c r="BH84" s="41173">
        <f t="shared" si="125"/>
        <v>0</v>
      </c>
      <c r="BI84" s="41174">
        <f t="shared" si="126"/>
        <v>0</v>
      </c>
      <c r="BJ84" s="41171">
        <f>MOV_REESTRUTURAÇÃO_CJ_E_FC!$AM47</f>
        <v>0</v>
      </c>
      <c r="BK84" s="41255">
        <v>0</v>
      </c>
      <c r="BL84" s="41255">
        <v>0</v>
      </c>
      <c r="BM84" s="41173">
        <f t="shared" si="127"/>
        <v>0</v>
      </c>
      <c r="BN84" s="41174">
        <f t="shared" si="128"/>
        <v>0</v>
      </c>
      <c r="BO84" s="41171">
        <f t="shared" si="129"/>
        <v>0</v>
      </c>
      <c r="BP84" s="41173">
        <f t="shared" si="130"/>
        <v>0</v>
      </c>
      <c r="BQ84" s="41173">
        <f t="shared" si="130"/>
        <v>0</v>
      </c>
      <c r="BR84" s="41189">
        <v>0</v>
      </c>
      <c r="BS84" s="41141"/>
      <c r="BT84" s="41160">
        <f t="shared" si="131"/>
        <v>0</v>
      </c>
      <c r="BU84" s="41168"/>
    </row>
    <row r="85" spans="1:73" hidden="1" x14ac:dyDescent="0.25">
      <c r="A85" s="41227" t="s">
        <v>35</v>
      </c>
      <c r="B85" s="41228"/>
      <c r="C85" s="41229"/>
      <c r="D85" s="41248">
        <v>0</v>
      </c>
      <c r="E85" s="41248">
        <v>0</v>
      </c>
      <c r="F85" s="41249">
        <f t="shared" si="104"/>
        <v>0</v>
      </c>
      <c r="G85" s="41175">
        <f>MOV_REESTRUTURAÇÃO_CJ_E_FC!$F48</f>
        <v>0</v>
      </c>
      <c r="H85" s="41255">
        <v>0</v>
      </c>
      <c r="I85" s="41255">
        <v>0</v>
      </c>
      <c r="J85" s="41250">
        <f t="shared" si="105"/>
        <v>0</v>
      </c>
      <c r="K85" s="41251">
        <f t="shared" si="106"/>
        <v>0</v>
      </c>
      <c r="L85" s="41175">
        <f>MOV_REESTRUTURAÇÃO_CJ_E_FC!$I48</f>
        <v>0</v>
      </c>
      <c r="M85" s="41255">
        <v>0</v>
      </c>
      <c r="N85" s="41255">
        <v>0</v>
      </c>
      <c r="O85" s="41250">
        <f t="shared" si="107"/>
        <v>0</v>
      </c>
      <c r="P85" s="41251">
        <f t="shared" si="108"/>
        <v>0</v>
      </c>
      <c r="Q85" s="41175">
        <f>MOV_REESTRUTURAÇÃO_CJ_E_FC!$L48</f>
        <v>0</v>
      </c>
      <c r="R85" s="41255">
        <v>0</v>
      </c>
      <c r="S85" s="41255">
        <v>0</v>
      </c>
      <c r="T85" s="41250">
        <f t="shared" si="109"/>
        <v>0</v>
      </c>
      <c r="U85" s="41251">
        <f t="shared" si="110"/>
        <v>0</v>
      </c>
      <c r="V85" s="41175">
        <f>MOV_REESTRUTURAÇÃO_CJ_E_FC!$O48</f>
        <v>0</v>
      </c>
      <c r="W85" s="41255">
        <v>0</v>
      </c>
      <c r="X85" s="41255">
        <v>0</v>
      </c>
      <c r="Y85" s="41250">
        <f t="shared" si="111"/>
        <v>0</v>
      </c>
      <c r="Z85" s="41251">
        <f t="shared" si="112"/>
        <v>0</v>
      </c>
      <c r="AA85" s="41175">
        <f>MOV_REESTRUTURAÇÃO_CJ_E_FC!$R48</f>
        <v>0</v>
      </c>
      <c r="AB85" s="41255">
        <v>0</v>
      </c>
      <c r="AC85" s="41255">
        <v>0</v>
      </c>
      <c r="AD85" s="41250">
        <f t="shared" si="113"/>
        <v>0</v>
      </c>
      <c r="AE85" s="41251">
        <f t="shared" si="114"/>
        <v>0</v>
      </c>
      <c r="AF85" s="41175">
        <f>MOV_REESTRUTURAÇÃO_CJ_E_FC!$U48</f>
        <v>0</v>
      </c>
      <c r="AG85" s="41255">
        <v>0</v>
      </c>
      <c r="AH85" s="41255">
        <v>0</v>
      </c>
      <c r="AI85" s="41250">
        <f t="shared" si="115"/>
        <v>0</v>
      </c>
      <c r="AJ85" s="41251">
        <f t="shared" si="116"/>
        <v>0</v>
      </c>
      <c r="AK85" s="41175">
        <f>MOV_REESTRUTURAÇÃO_CJ_E_FC!$X48</f>
        <v>0</v>
      </c>
      <c r="AL85" s="41255">
        <v>0</v>
      </c>
      <c r="AM85" s="41255">
        <v>0</v>
      </c>
      <c r="AN85" s="41250">
        <f t="shared" si="117"/>
        <v>0</v>
      </c>
      <c r="AO85" s="41251">
        <f t="shared" si="118"/>
        <v>0</v>
      </c>
      <c r="AP85" s="41175">
        <f>MOV_REESTRUTURAÇÃO_CJ_E_FC!$AA48</f>
        <v>0</v>
      </c>
      <c r="AQ85" s="41255">
        <v>0</v>
      </c>
      <c r="AR85" s="41255">
        <v>0</v>
      </c>
      <c r="AS85" s="41250">
        <f t="shared" si="119"/>
        <v>0</v>
      </c>
      <c r="AT85" s="41251">
        <f t="shared" si="120"/>
        <v>0</v>
      </c>
      <c r="AU85" s="41175">
        <f>MOV_REESTRUTURAÇÃO_CJ_E_FC!$AD48</f>
        <v>0</v>
      </c>
      <c r="AV85" s="41255">
        <v>0</v>
      </c>
      <c r="AW85" s="41255">
        <v>0</v>
      </c>
      <c r="AX85" s="41250">
        <f t="shared" si="121"/>
        <v>0</v>
      </c>
      <c r="AY85" s="41251">
        <f t="shared" si="122"/>
        <v>0</v>
      </c>
      <c r="AZ85" s="41175">
        <f>MOV_REESTRUTURAÇÃO_CJ_E_FC!$AG48</f>
        <v>0</v>
      </c>
      <c r="BA85" s="41255">
        <v>0</v>
      </c>
      <c r="BB85" s="41255">
        <v>0</v>
      </c>
      <c r="BC85" s="41250">
        <f t="shared" si="123"/>
        <v>0</v>
      </c>
      <c r="BD85" s="41251">
        <f t="shared" si="124"/>
        <v>0</v>
      </c>
      <c r="BE85" s="41175">
        <f>MOV_REESTRUTURAÇÃO_CJ_E_FC!$AJ48</f>
        <v>0</v>
      </c>
      <c r="BF85" s="41255">
        <v>0</v>
      </c>
      <c r="BG85" s="41255">
        <v>0</v>
      </c>
      <c r="BH85" s="41250">
        <f t="shared" si="125"/>
        <v>0</v>
      </c>
      <c r="BI85" s="41251">
        <f t="shared" si="126"/>
        <v>0</v>
      </c>
      <c r="BJ85" s="41175">
        <f>MOV_REESTRUTURAÇÃO_CJ_E_FC!$AM48</f>
        <v>0</v>
      </c>
      <c r="BK85" s="41255">
        <v>0</v>
      </c>
      <c r="BL85" s="41255">
        <v>0</v>
      </c>
      <c r="BM85" s="41250">
        <f t="shared" si="127"/>
        <v>0</v>
      </c>
      <c r="BN85" s="41251">
        <f t="shared" si="128"/>
        <v>0</v>
      </c>
      <c r="BO85" s="41175">
        <f t="shared" si="129"/>
        <v>0</v>
      </c>
      <c r="BP85" s="41250">
        <f t="shared" si="130"/>
        <v>0</v>
      </c>
      <c r="BQ85" s="41250">
        <f t="shared" si="130"/>
        <v>0</v>
      </c>
      <c r="BR85" s="41260">
        <v>0</v>
      </c>
      <c r="BS85" s="41141"/>
      <c r="BT85" s="41160">
        <f t="shared" si="131"/>
        <v>0</v>
      </c>
      <c r="BU85" s="41168"/>
    </row>
    <row r="86" spans="1:73" hidden="1" x14ac:dyDescent="0.25">
      <c r="A86" s="41186" t="s">
        <v>51</v>
      </c>
      <c r="B86" s="41187"/>
      <c r="C86" s="41205"/>
      <c r="D86" s="41184">
        <f t="shared" ref="D86:AI86" si="132">SUM(D80:D85)</f>
        <v>0</v>
      </c>
      <c r="E86" s="41184">
        <f t="shared" si="132"/>
        <v>0</v>
      </c>
      <c r="F86" s="41184">
        <f t="shared" si="132"/>
        <v>0</v>
      </c>
      <c r="G86" s="41184">
        <f t="shared" si="132"/>
        <v>0</v>
      </c>
      <c r="H86" s="41184">
        <f t="shared" si="132"/>
        <v>0</v>
      </c>
      <c r="I86" s="41184">
        <f t="shared" si="132"/>
        <v>0</v>
      </c>
      <c r="J86" s="41184">
        <f t="shared" si="132"/>
        <v>0</v>
      </c>
      <c r="K86" s="41184">
        <f t="shared" si="132"/>
        <v>0</v>
      </c>
      <c r="L86" s="41184">
        <f t="shared" si="132"/>
        <v>0</v>
      </c>
      <c r="M86" s="41184">
        <f t="shared" si="132"/>
        <v>0</v>
      </c>
      <c r="N86" s="41184">
        <f t="shared" si="132"/>
        <v>0</v>
      </c>
      <c r="O86" s="41184">
        <f t="shared" si="132"/>
        <v>0</v>
      </c>
      <c r="P86" s="41184">
        <f t="shared" si="132"/>
        <v>0</v>
      </c>
      <c r="Q86" s="41184">
        <f t="shared" si="132"/>
        <v>0</v>
      </c>
      <c r="R86" s="41184">
        <f t="shared" si="132"/>
        <v>0</v>
      </c>
      <c r="S86" s="41184">
        <f t="shared" si="132"/>
        <v>0</v>
      </c>
      <c r="T86" s="41184">
        <f t="shared" si="132"/>
        <v>0</v>
      </c>
      <c r="U86" s="41184">
        <f t="shared" si="132"/>
        <v>0</v>
      </c>
      <c r="V86" s="41184">
        <f t="shared" si="132"/>
        <v>0</v>
      </c>
      <c r="W86" s="41184">
        <f t="shared" si="132"/>
        <v>0</v>
      </c>
      <c r="X86" s="41184">
        <f t="shared" si="132"/>
        <v>0</v>
      </c>
      <c r="Y86" s="41184">
        <f t="shared" si="132"/>
        <v>0</v>
      </c>
      <c r="Z86" s="41184">
        <f t="shared" si="132"/>
        <v>0</v>
      </c>
      <c r="AA86" s="41184">
        <f t="shared" si="132"/>
        <v>0</v>
      </c>
      <c r="AB86" s="41184">
        <f t="shared" si="132"/>
        <v>0</v>
      </c>
      <c r="AC86" s="41184">
        <f t="shared" si="132"/>
        <v>0</v>
      </c>
      <c r="AD86" s="41184">
        <f t="shared" si="132"/>
        <v>0</v>
      </c>
      <c r="AE86" s="41184">
        <f t="shared" si="132"/>
        <v>0</v>
      </c>
      <c r="AF86" s="41184">
        <f t="shared" si="132"/>
        <v>0</v>
      </c>
      <c r="AG86" s="41184">
        <f t="shared" si="132"/>
        <v>0</v>
      </c>
      <c r="AH86" s="41184">
        <f t="shared" si="132"/>
        <v>0</v>
      </c>
      <c r="AI86" s="41184">
        <f t="shared" si="132"/>
        <v>0</v>
      </c>
      <c r="AJ86" s="41184">
        <f t="shared" ref="AJ86:BO86" si="133">SUM(AJ80:AJ85)</f>
        <v>0</v>
      </c>
      <c r="AK86" s="41184">
        <f t="shared" si="133"/>
        <v>0</v>
      </c>
      <c r="AL86" s="41184">
        <f t="shared" si="133"/>
        <v>0</v>
      </c>
      <c r="AM86" s="41184">
        <f t="shared" si="133"/>
        <v>0</v>
      </c>
      <c r="AN86" s="41184">
        <f t="shared" si="133"/>
        <v>0</v>
      </c>
      <c r="AO86" s="41184">
        <f t="shared" si="133"/>
        <v>0</v>
      </c>
      <c r="AP86" s="41184">
        <f t="shared" si="133"/>
        <v>0</v>
      </c>
      <c r="AQ86" s="41184">
        <f t="shared" si="133"/>
        <v>0</v>
      </c>
      <c r="AR86" s="41184">
        <f t="shared" si="133"/>
        <v>0</v>
      </c>
      <c r="AS86" s="41184">
        <f t="shared" si="133"/>
        <v>0</v>
      </c>
      <c r="AT86" s="41184">
        <f t="shared" si="133"/>
        <v>0</v>
      </c>
      <c r="AU86" s="41184">
        <f t="shared" si="133"/>
        <v>0</v>
      </c>
      <c r="AV86" s="41184">
        <f t="shared" si="133"/>
        <v>0</v>
      </c>
      <c r="AW86" s="41184">
        <f t="shared" si="133"/>
        <v>0</v>
      </c>
      <c r="AX86" s="41184">
        <f t="shared" si="133"/>
        <v>0</v>
      </c>
      <c r="AY86" s="41184">
        <f t="shared" si="133"/>
        <v>0</v>
      </c>
      <c r="AZ86" s="41184">
        <f t="shared" si="133"/>
        <v>0</v>
      </c>
      <c r="BA86" s="41184">
        <f t="shared" si="133"/>
        <v>0</v>
      </c>
      <c r="BB86" s="41184">
        <f t="shared" si="133"/>
        <v>0</v>
      </c>
      <c r="BC86" s="41184">
        <f t="shared" si="133"/>
        <v>0</v>
      </c>
      <c r="BD86" s="41184">
        <f t="shared" si="133"/>
        <v>0</v>
      </c>
      <c r="BE86" s="41184">
        <f t="shared" si="133"/>
        <v>0</v>
      </c>
      <c r="BF86" s="41184">
        <f t="shared" si="133"/>
        <v>0</v>
      </c>
      <c r="BG86" s="41184">
        <f t="shared" si="133"/>
        <v>0</v>
      </c>
      <c r="BH86" s="41184">
        <f t="shared" si="133"/>
        <v>0</v>
      </c>
      <c r="BI86" s="41184">
        <f t="shared" si="133"/>
        <v>0</v>
      </c>
      <c r="BJ86" s="41184">
        <f t="shared" si="133"/>
        <v>0</v>
      </c>
      <c r="BK86" s="41184">
        <f t="shared" si="133"/>
        <v>0</v>
      </c>
      <c r="BL86" s="41184">
        <f t="shared" si="133"/>
        <v>0</v>
      </c>
      <c r="BM86" s="41184">
        <f t="shared" si="133"/>
        <v>0</v>
      </c>
      <c r="BN86" s="41184">
        <f t="shared" si="133"/>
        <v>0</v>
      </c>
      <c r="BO86" s="41184">
        <f t="shared" si="133"/>
        <v>0</v>
      </c>
      <c r="BP86" s="41184">
        <f t="shared" ref="BP86:CU86" si="134">SUM(BP80:BP85)</f>
        <v>0</v>
      </c>
      <c r="BQ86" s="41184">
        <f t="shared" si="134"/>
        <v>0</v>
      </c>
      <c r="BR86" s="41185">
        <f t="shared" si="134"/>
        <v>0</v>
      </c>
      <c r="BS86" s="41141"/>
      <c r="BT86" s="41160">
        <f>SUM(BT80:BT85)</f>
        <v>0</v>
      </c>
      <c r="BU86" s="41168"/>
    </row>
    <row r="87" spans="1:73" hidden="1" x14ac:dyDescent="0.25">
      <c r="A87" s="41186" t="s">
        <v>569</v>
      </c>
      <c r="B87" s="41187"/>
      <c r="C87" s="41205"/>
      <c r="D87" s="41184">
        <f t="shared" ref="D87:AI87" si="135">D79+D86</f>
        <v>0</v>
      </c>
      <c r="E87" s="41184">
        <f t="shared" si="135"/>
        <v>0</v>
      </c>
      <c r="F87" s="41184">
        <f t="shared" si="135"/>
        <v>0</v>
      </c>
      <c r="G87" s="41184">
        <f t="shared" si="135"/>
        <v>0</v>
      </c>
      <c r="H87" s="41184">
        <f t="shared" si="135"/>
        <v>0</v>
      </c>
      <c r="I87" s="41184">
        <f t="shared" si="135"/>
        <v>0</v>
      </c>
      <c r="J87" s="41184">
        <f t="shared" si="135"/>
        <v>0</v>
      </c>
      <c r="K87" s="41184">
        <f t="shared" si="135"/>
        <v>0</v>
      </c>
      <c r="L87" s="41184">
        <f t="shared" si="135"/>
        <v>0</v>
      </c>
      <c r="M87" s="41184">
        <f t="shared" si="135"/>
        <v>0</v>
      </c>
      <c r="N87" s="41184">
        <f t="shared" si="135"/>
        <v>0</v>
      </c>
      <c r="O87" s="41184">
        <f t="shared" si="135"/>
        <v>0</v>
      </c>
      <c r="P87" s="41184">
        <f t="shared" si="135"/>
        <v>0</v>
      </c>
      <c r="Q87" s="41184">
        <f t="shared" si="135"/>
        <v>0</v>
      </c>
      <c r="R87" s="41184">
        <f t="shared" si="135"/>
        <v>0</v>
      </c>
      <c r="S87" s="41184">
        <f t="shared" si="135"/>
        <v>0</v>
      </c>
      <c r="T87" s="41184">
        <f t="shared" si="135"/>
        <v>0</v>
      </c>
      <c r="U87" s="41184">
        <f t="shared" si="135"/>
        <v>0</v>
      </c>
      <c r="V87" s="41184">
        <f t="shared" si="135"/>
        <v>0</v>
      </c>
      <c r="W87" s="41184">
        <f t="shared" si="135"/>
        <v>0</v>
      </c>
      <c r="X87" s="41184">
        <f t="shared" si="135"/>
        <v>0</v>
      </c>
      <c r="Y87" s="41184">
        <f t="shared" si="135"/>
        <v>0</v>
      </c>
      <c r="Z87" s="41184">
        <f t="shared" si="135"/>
        <v>0</v>
      </c>
      <c r="AA87" s="41184">
        <f t="shared" si="135"/>
        <v>0</v>
      </c>
      <c r="AB87" s="41184">
        <f t="shared" si="135"/>
        <v>0</v>
      </c>
      <c r="AC87" s="41184">
        <f t="shared" si="135"/>
        <v>0</v>
      </c>
      <c r="AD87" s="41184">
        <f t="shared" si="135"/>
        <v>0</v>
      </c>
      <c r="AE87" s="41184">
        <f t="shared" si="135"/>
        <v>0</v>
      </c>
      <c r="AF87" s="41184">
        <f t="shared" si="135"/>
        <v>0</v>
      </c>
      <c r="AG87" s="41184">
        <f t="shared" si="135"/>
        <v>0</v>
      </c>
      <c r="AH87" s="41184">
        <f t="shared" si="135"/>
        <v>0</v>
      </c>
      <c r="AI87" s="41184">
        <f t="shared" si="135"/>
        <v>0</v>
      </c>
      <c r="AJ87" s="41184">
        <f t="shared" ref="AJ87:BO87" si="136">AJ79+AJ86</f>
        <v>0</v>
      </c>
      <c r="AK87" s="41184">
        <f t="shared" si="136"/>
        <v>0</v>
      </c>
      <c r="AL87" s="41184">
        <f t="shared" si="136"/>
        <v>0</v>
      </c>
      <c r="AM87" s="41184">
        <f t="shared" si="136"/>
        <v>0</v>
      </c>
      <c r="AN87" s="41184">
        <f t="shared" si="136"/>
        <v>0</v>
      </c>
      <c r="AO87" s="41184">
        <f t="shared" si="136"/>
        <v>0</v>
      </c>
      <c r="AP87" s="41184">
        <f t="shared" si="136"/>
        <v>0</v>
      </c>
      <c r="AQ87" s="41184">
        <f t="shared" si="136"/>
        <v>0</v>
      </c>
      <c r="AR87" s="41184">
        <f t="shared" si="136"/>
        <v>0</v>
      </c>
      <c r="AS87" s="41184">
        <f t="shared" si="136"/>
        <v>0</v>
      </c>
      <c r="AT87" s="41184">
        <f t="shared" si="136"/>
        <v>0</v>
      </c>
      <c r="AU87" s="41184">
        <f t="shared" si="136"/>
        <v>0</v>
      </c>
      <c r="AV87" s="41184">
        <f t="shared" si="136"/>
        <v>0</v>
      </c>
      <c r="AW87" s="41184">
        <f t="shared" si="136"/>
        <v>0</v>
      </c>
      <c r="AX87" s="41184">
        <f t="shared" si="136"/>
        <v>0</v>
      </c>
      <c r="AY87" s="41184">
        <f t="shared" si="136"/>
        <v>0</v>
      </c>
      <c r="AZ87" s="41184">
        <f t="shared" si="136"/>
        <v>0</v>
      </c>
      <c r="BA87" s="41184">
        <f t="shared" si="136"/>
        <v>0</v>
      </c>
      <c r="BB87" s="41184">
        <f t="shared" si="136"/>
        <v>0</v>
      </c>
      <c r="BC87" s="41184">
        <f t="shared" si="136"/>
        <v>0</v>
      </c>
      <c r="BD87" s="41184">
        <f t="shared" si="136"/>
        <v>0</v>
      </c>
      <c r="BE87" s="41184">
        <f t="shared" si="136"/>
        <v>0</v>
      </c>
      <c r="BF87" s="41184">
        <f t="shared" si="136"/>
        <v>0</v>
      </c>
      <c r="BG87" s="41184">
        <f t="shared" si="136"/>
        <v>0</v>
      </c>
      <c r="BH87" s="41184">
        <f t="shared" si="136"/>
        <v>0</v>
      </c>
      <c r="BI87" s="41184">
        <f t="shared" si="136"/>
        <v>0</v>
      </c>
      <c r="BJ87" s="41184">
        <f t="shared" si="136"/>
        <v>0</v>
      </c>
      <c r="BK87" s="41184">
        <f t="shared" si="136"/>
        <v>0</v>
      </c>
      <c r="BL87" s="41184">
        <f t="shared" si="136"/>
        <v>0</v>
      </c>
      <c r="BM87" s="41184">
        <f t="shared" si="136"/>
        <v>0</v>
      </c>
      <c r="BN87" s="41184">
        <f t="shared" si="136"/>
        <v>0</v>
      </c>
      <c r="BO87" s="41184">
        <f t="shared" si="136"/>
        <v>0</v>
      </c>
      <c r="BP87" s="41184">
        <f t="shared" ref="BP87:CU87" si="137">BP79+BP86</f>
        <v>0</v>
      </c>
      <c r="BQ87" s="41184">
        <f t="shared" si="137"/>
        <v>0</v>
      </c>
      <c r="BR87" s="41185">
        <f t="shared" si="137"/>
        <v>0</v>
      </c>
      <c r="BS87" s="41141"/>
      <c r="BT87" s="41160">
        <f>BT79+BT86</f>
        <v>0</v>
      </c>
      <c r="BU87" s="41168"/>
    </row>
    <row r="88" spans="1:73" hidden="1" x14ac:dyDescent="0.25">
      <c r="A88" s="41186" t="s">
        <v>42</v>
      </c>
      <c r="B88" s="41187"/>
      <c r="C88" s="41187"/>
      <c r="D88" s="41188"/>
      <c r="E88" s="41188"/>
      <c r="F88" s="41188"/>
      <c r="G88" s="41188"/>
      <c r="H88" s="41188"/>
      <c r="I88" s="41188"/>
      <c r="J88" s="41188"/>
      <c r="K88" s="41188"/>
      <c r="L88" s="41188"/>
      <c r="M88" s="41188"/>
      <c r="N88" s="41188"/>
      <c r="O88" s="41188"/>
      <c r="P88" s="41188"/>
      <c r="Q88" s="41188"/>
      <c r="R88" s="41188"/>
      <c r="S88" s="41188"/>
      <c r="T88" s="41188"/>
      <c r="U88" s="41188"/>
      <c r="V88" s="41188"/>
      <c r="W88" s="41188"/>
      <c r="X88" s="41188"/>
      <c r="Y88" s="41188"/>
      <c r="Z88" s="41188"/>
      <c r="AA88" s="41188"/>
      <c r="AB88" s="41188"/>
      <c r="AC88" s="41188"/>
      <c r="AD88" s="41188"/>
      <c r="AE88" s="41188"/>
      <c r="AF88" s="41188"/>
      <c r="AG88" s="41188"/>
      <c r="AH88" s="41188"/>
      <c r="AI88" s="41188"/>
      <c r="AJ88" s="41188"/>
      <c r="AK88" s="41188"/>
      <c r="AL88" s="41188"/>
      <c r="AM88" s="41188"/>
      <c r="AN88" s="41188"/>
      <c r="AO88" s="41188"/>
      <c r="AP88" s="41188"/>
      <c r="AQ88" s="41188"/>
      <c r="AR88" s="41188"/>
      <c r="AS88" s="41188"/>
      <c r="AT88" s="41188"/>
      <c r="AU88" s="41188"/>
      <c r="AV88" s="41188"/>
      <c r="AW88" s="41188"/>
      <c r="AX88" s="41188"/>
      <c r="AY88" s="41188"/>
      <c r="AZ88" s="41188"/>
      <c r="BA88" s="41188"/>
      <c r="BB88" s="41188"/>
      <c r="BC88" s="41188"/>
      <c r="BD88" s="41188"/>
      <c r="BE88" s="41188"/>
      <c r="BF88" s="41188"/>
      <c r="BG88" s="41188"/>
      <c r="BH88" s="41188"/>
      <c r="BI88" s="41188"/>
      <c r="BJ88" s="41188"/>
      <c r="BK88" s="41188"/>
      <c r="BL88" s="41188"/>
      <c r="BM88" s="41188"/>
      <c r="BN88" s="41188"/>
      <c r="BO88" s="41188"/>
      <c r="BP88" s="41188"/>
      <c r="BQ88" s="41188"/>
      <c r="BR88" s="41188"/>
      <c r="BS88" s="41141"/>
      <c r="BT88" s="41160"/>
      <c r="BU88" s="41168"/>
    </row>
    <row r="89" spans="1:73" hidden="1" x14ac:dyDescent="0.25">
      <c r="A89" s="41206" t="s">
        <v>25</v>
      </c>
      <c r="B89" s="41207"/>
      <c r="C89" s="41208"/>
      <c r="D89" s="41161">
        <v>0</v>
      </c>
      <c r="E89" s="41161">
        <v>0</v>
      </c>
      <c r="F89" s="41162">
        <f>D89-E89</f>
        <v>0</v>
      </c>
      <c r="G89" s="41209">
        <f>MOV_REESTRUTURAÇÃO_CJ_E_FC!$F52</f>
        <v>0</v>
      </c>
      <c r="H89" s="41255">
        <v>0</v>
      </c>
      <c r="I89" s="41255">
        <v>0</v>
      </c>
      <c r="J89" s="41211">
        <f>E89+H89-I89</f>
        <v>0</v>
      </c>
      <c r="K89" s="41212">
        <f>G89-J89</f>
        <v>0</v>
      </c>
      <c r="L89" s="41209">
        <f>MOV_REESTRUTURAÇÃO_CJ_E_FC!$I52</f>
        <v>0</v>
      </c>
      <c r="M89" s="41255">
        <v>0</v>
      </c>
      <c r="N89" s="41255">
        <v>0</v>
      </c>
      <c r="O89" s="41211">
        <f>J89+M89-N89</f>
        <v>0</v>
      </c>
      <c r="P89" s="41212">
        <f>L89-O89</f>
        <v>0</v>
      </c>
      <c r="Q89" s="41209">
        <f>MOV_REESTRUTURAÇÃO_CJ_E_FC!$L52</f>
        <v>0</v>
      </c>
      <c r="R89" s="41255">
        <v>0</v>
      </c>
      <c r="S89" s="41255">
        <v>0</v>
      </c>
      <c r="T89" s="41211">
        <f>O89+R89-S89</f>
        <v>0</v>
      </c>
      <c r="U89" s="41212">
        <f>Q89-T89</f>
        <v>0</v>
      </c>
      <c r="V89" s="41209">
        <f>MOV_REESTRUTURAÇÃO_CJ_E_FC!$O52</f>
        <v>0</v>
      </c>
      <c r="W89" s="41255">
        <v>0</v>
      </c>
      <c r="X89" s="41255">
        <v>0</v>
      </c>
      <c r="Y89" s="41211">
        <f>T89+W89-X89</f>
        <v>0</v>
      </c>
      <c r="Z89" s="41212">
        <f>V89-Y89</f>
        <v>0</v>
      </c>
      <c r="AA89" s="41209">
        <f>MOV_REESTRUTURAÇÃO_CJ_E_FC!$R52</f>
        <v>0</v>
      </c>
      <c r="AB89" s="41255">
        <v>0</v>
      </c>
      <c r="AC89" s="41255">
        <v>0</v>
      </c>
      <c r="AD89" s="41211">
        <f>Y89+AB89-AC89</f>
        <v>0</v>
      </c>
      <c r="AE89" s="41212">
        <f>AA89-AD89</f>
        <v>0</v>
      </c>
      <c r="AF89" s="41209">
        <f>MOV_REESTRUTURAÇÃO_CJ_E_FC!$U52</f>
        <v>0</v>
      </c>
      <c r="AG89" s="41255">
        <v>0</v>
      </c>
      <c r="AH89" s="41255">
        <v>0</v>
      </c>
      <c r="AI89" s="41211">
        <f>AD89+AG89-AH89</f>
        <v>0</v>
      </c>
      <c r="AJ89" s="41212">
        <f>AF89-AI89</f>
        <v>0</v>
      </c>
      <c r="AK89" s="41209">
        <f>MOV_REESTRUTURAÇÃO_CJ_E_FC!$X52</f>
        <v>0</v>
      </c>
      <c r="AL89" s="41255">
        <v>0</v>
      </c>
      <c r="AM89" s="41255">
        <v>0</v>
      </c>
      <c r="AN89" s="41211">
        <f>AI89+AL89-AM89</f>
        <v>0</v>
      </c>
      <c r="AO89" s="41212">
        <f>AK89-AN89</f>
        <v>0</v>
      </c>
      <c r="AP89" s="41209">
        <f>MOV_REESTRUTURAÇÃO_CJ_E_FC!$AA52</f>
        <v>0</v>
      </c>
      <c r="AQ89" s="41255">
        <v>0</v>
      </c>
      <c r="AR89" s="41255">
        <v>0</v>
      </c>
      <c r="AS89" s="41211">
        <f>AN89+AQ89-AR89</f>
        <v>0</v>
      </c>
      <c r="AT89" s="41212">
        <f>AP89-AS89</f>
        <v>0</v>
      </c>
      <c r="AU89" s="41209">
        <f>MOV_REESTRUTURAÇÃO_CJ_E_FC!$AD52</f>
        <v>0</v>
      </c>
      <c r="AV89" s="41255">
        <v>0</v>
      </c>
      <c r="AW89" s="41255">
        <v>0</v>
      </c>
      <c r="AX89" s="41211">
        <f>AS89+AV89-AW89</f>
        <v>0</v>
      </c>
      <c r="AY89" s="41212">
        <f>AU89-AX89</f>
        <v>0</v>
      </c>
      <c r="AZ89" s="41209">
        <f>MOV_REESTRUTURAÇÃO_CJ_E_FC!$AG52</f>
        <v>0</v>
      </c>
      <c r="BA89" s="41255">
        <v>0</v>
      </c>
      <c r="BB89" s="41255">
        <v>0</v>
      </c>
      <c r="BC89" s="41211">
        <f>AX89+BA89-BB89</f>
        <v>0</v>
      </c>
      <c r="BD89" s="41212">
        <f>AZ89-BC89</f>
        <v>0</v>
      </c>
      <c r="BE89" s="41209">
        <f>MOV_REESTRUTURAÇÃO_CJ_E_FC!$AJ52</f>
        <v>0</v>
      </c>
      <c r="BF89" s="41255">
        <v>0</v>
      </c>
      <c r="BG89" s="41255">
        <v>0</v>
      </c>
      <c r="BH89" s="41211">
        <f>BC89+BF89-BG89</f>
        <v>0</v>
      </c>
      <c r="BI89" s="41212">
        <f>BE89-BH89</f>
        <v>0</v>
      </c>
      <c r="BJ89" s="41209">
        <f>MOV_REESTRUTURAÇÃO_CJ_E_FC!$AM52</f>
        <v>0</v>
      </c>
      <c r="BK89" s="41255">
        <v>0</v>
      </c>
      <c r="BL89" s="41255">
        <v>0</v>
      </c>
      <c r="BM89" s="41211">
        <f>BH89+BK89-BL89</f>
        <v>0</v>
      </c>
      <c r="BN89" s="41212">
        <f>BJ89-BM89</f>
        <v>0</v>
      </c>
      <c r="BO89" s="41209">
        <f>BJ89</f>
        <v>0</v>
      </c>
      <c r="BP89" s="41211">
        <f t="shared" ref="BP89:BQ92" si="138">BM89</f>
        <v>0</v>
      </c>
      <c r="BQ89" s="41215">
        <f t="shared" si="138"/>
        <v>0</v>
      </c>
      <c r="BR89" s="41256">
        <v>0</v>
      </c>
      <c r="BS89" s="41141"/>
      <c r="BT89" s="41160">
        <f>BP89+BQ89</f>
        <v>0</v>
      </c>
      <c r="BU89" s="41168"/>
    </row>
    <row r="90" spans="1:73" hidden="1" x14ac:dyDescent="0.25">
      <c r="A90" s="41217" t="s">
        <v>26</v>
      </c>
      <c r="B90" s="41218"/>
      <c r="C90" s="41219"/>
      <c r="D90" s="41169">
        <v>0</v>
      </c>
      <c r="E90" s="41169">
        <v>0</v>
      </c>
      <c r="F90" s="41170">
        <f>D90-E90</f>
        <v>0</v>
      </c>
      <c r="G90" s="41171">
        <f>MOV_REESTRUTURAÇÃO_CJ_E_FC!$F53</f>
        <v>0</v>
      </c>
      <c r="H90" s="41255">
        <v>0</v>
      </c>
      <c r="I90" s="41255">
        <v>0</v>
      </c>
      <c r="J90" s="41173">
        <f>E90+H90-I90</f>
        <v>0</v>
      </c>
      <c r="K90" s="41174">
        <f>G90-J90</f>
        <v>0</v>
      </c>
      <c r="L90" s="41171">
        <f>MOV_REESTRUTURAÇÃO_CJ_E_FC!$I53</f>
        <v>0</v>
      </c>
      <c r="M90" s="41255">
        <v>0</v>
      </c>
      <c r="N90" s="41255">
        <v>0</v>
      </c>
      <c r="O90" s="41173">
        <f>J90+M90-N90</f>
        <v>0</v>
      </c>
      <c r="P90" s="41174">
        <f>L90-O90</f>
        <v>0</v>
      </c>
      <c r="Q90" s="41171">
        <f>MOV_REESTRUTURAÇÃO_CJ_E_FC!$L53</f>
        <v>0</v>
      </c>
      <c r="R90" s="41255">
        <v>0</v>
      </c>
      <c r="S90" s="41255">
        <v>0</v>
      </c>
      <c r="T90" s="41173">
        <f>O90+R90-S90</f>
        <v>0</v>
      </c>
      <c r="U90" s="41174">
        <f>Q90-T90</f>
        <v>0</v>
      </c>
      <c r="V90" s="41171">
        <f>MOV_REESTRUTURAÇÃO_CJ_E_FC!$O53</f>
        <v>0</v>
      </c>
      <c r="W90" s="41255">
        <v>0</v>
      </c>
      <c r="X90" s="41255">
        <v>0</v>
      </c>
      <c r="Y90" s="41173">
        <f>T90+W90-X90</f>
        <v>0</v>
      </c>
      <c r="Z90" s="41174">
        <f>V90-Y90</f>
        <v>0</v>
      </c>
      <c r="AA90" s="41171">
        <f>MOV_REESTRUTURAÇÃO_CJ_E_FC!$R53</f>
        <v>0</v>
      </c>
      <c r="AB90" s="41255">
        <v>0</v>
      </c>
      <c r="AC90" s="41255">
        <v>0</v>
      </c>
      <c r="AD90" s="41173">
        <f>Y90+AB90-AC90</f>
        <v>0</v>
      </c>
      <c r="AE90" s="41174">
        <f>AA90-AD90</f>
        <v>0</v>
      </c>
      <c r="AF90" s="41171">
        <f>MOV_REESTRUTURAÇÃO_CJ_E_FC!$U53</f>
        <v>0</v>
      </c>
      <c r="AG90" s="41255">
        <v>0</v>
      </c>
      <c r="AH90" s="41255">
        <v>0</v>
      </c>
      <c r="AI90" s="41173">
        <f>AD90+AG90-AH90</f>
        <v>0</v>
      </c>
      <c r="AJ90" s="41174">
        <f>AF90-AI90</f>
        <v>0</v>
      </c>
      <c r="AK90" s="41171">
        <f>MOV_REESTRUTURAÇÃO_CJ_E_FC!$X53</f>
        <v>0</v>
      </c>
      <c r="AL90" s="41255">
        <v>0</v>
      </c>
      <c r="AM90" s="41255">
        <v>0</v>
      </c>
      <c r="AN90" s="41173">
        <f>AI90+AL90-AM90</f>
        <v>0</v>
      </c>
      <c r="AO90" s="41174">
        <f>AK90-AN90</f>
        <v>0</v>
      </c>
      <c r="AP90" s="41171">
        <f>MOV_REESTRUTURAÇÃO_CJ_E_FC!$AA53</f>
        <v>0</v>
      </c>
      <c r="AQ90" s="41255">
        <v>0</v>
      </c>
      <c r="AR90" s="41255">
        <v>0</v>
      </c>
      <c r="AS90" s="41173">
        <f>AN90+AQ90-AR90</f>
        <v>0</v>
      </c>
      <c r="AT90" s="41174">
        <f>AP90-AS90</f>
        <v>0</v>
      </c>
      <c r="AU90" s="41171">
        <f>MOV_REESTRUTURAÇÃO_CJ_E_FC!$AD53</f>
        <v>0</v>
      </c>
      <c r="AV90" s="41255">
        <v>0</v>
      </c>
      <c r="AW90" s="41255">
        <v>0</v>
      </c>
      <c r="AX90" s="41173">
        <f>AS90+AV90-AW90</f>
        <v>0</v>
      </c>
      <c r="AY90" s="41174">
        <f>AU90-AX90</f>
        <v>0</v>
      </c>
      <c r="AZ90" s="41171">
        <f>MOV_REESTRUTURAÇÃO_CJ_E_FC!$AG53</f>
        <v>0</v>
      </c>
      <c r="BA90" s="41255">
        <v>0</v>
      </c>
      <c r="BB90" s="41255">
        <v>0</v>
      </c>
      <c r="BC90" s="41173">
        <f>AX90+BA90-BB90</f>
        <v>0</v>
      </c>
      <c r="BD90" s="41174">
        <f>AZ90-BC90</f>
        <v>0</v>
      </c>
      <c r="BE90" s="41171">
        <f>MOV_REESTRUTURAÇÃO_CJ_E_FC!$AJ53</f>
        <v>0</v>
      </c>
      <c r="BF90" s="41255">
        <v>0</v>
      </c>
      <c r="BG90" s="41255">
        <v>0</v>
      </c>
      <c r="BH90" s="41173">
        <f>BC90+BF90-BG90</f>
        <v>0</v>
      </c>
      <c r="BI90" s="41174">
        <f>BE90-BH90</f>
        <v>0</v>
      </c>
      <c r="BJ90" s="41171">
        <f>MOV_REESTRUTURAÇÃO_CJ_E_FC!$AM53</f>
        <v>0</v>
      </c>
      <c r="BK90" s="41255">
        <v>0</v>
      </c>
      <c r="BL90" s="41255">
        <v>0</v>
      </c>
      <c r="BM90" s="41173">
        <f>BH90+BK90-BL90</f>
        <v>0</v>
      </c>
      <c r="BN90" s="41174">
        <f>BJ90-BM90</f>
        <v>0</v>
      </c>
      <c r="BO90" s="41171">
        <f>BJ90</f>
        <v>0</v>
      </c>
      <c r="BP90" s="41173">
        <f t="shared" si="138"/>
        <v>0</v>
      </c>
      <c r="BQ90" s="41222">
        <f t="shared" si="138"/>
        <v>0</v>
      </c>
      <c r="BR90" s="41257">
        <v>0</v>
      </c>
      <c r="BS90" s="41141"/>
      <c r="BT90" s="41160">
        <f>BP90+BQ90</f>
        <v>0</v>
      </c>
      <c r="BU90" s="41168"/>
    </row>
    <row r="91" spans="1:73" hidden="1" x14ac:dyDescent="0.25">
      <c r="A91" s="41217" t="s">
        <v>27</v>
      </c>
      <c r="B91" s="41218"/>
      <c r="C91" s="41219"/>
      <c r="D91" s="41169">
        <v>0</v>
      </c>
      <c r="E91" s="41169">
        <v>0</v>
      </c>
      <c r="F91" s="41170">
        <f>D91-E91</f>
        <v>0</v>
      </c>
      <c r="G91" s="41171">
        <f>MOV_REESTRUTURAÇÃO_CJ_E_FC!$F54</f>
        <v>0</v>
      </c>
      <c r="H91" s="41255">
        <v>0</v>
      </c>
      <c r="I91" s="41255">
        <v>0</v>
      </c>
      <c r="J91" s="41173">
        <f>E91+H91-I91</f>
        <v>0</v>
      </c>
      <c r="K91" s="41174">
        <f>G91-J91</f>
        <v>0</v>
      </c>
      <c r="L91" s="41171">
        <f>MOV_REESTRUTURAÇÃO_CJ_E_FC!$I54</f>
        <v>0</v>
      </c>
      <c r="M91" s="41255">
        <v>0</v>
      </c>
      <c r="N91" s="41255">
        <v>0</v>
      </c>
      <c r="O91" s="41173">
        <f>J91+M91-N91</f>
        <v>0</v>
      </c>
      <c r="P91" s="41174">
        <f>L91-O91</f>
        <v>0</v>
      </c>
      <c r="Q91" s="41171">
        <f>MOV_REESTRUTURAÇÃO_CJ_E_FC!$L54</f>
        <v>0</v>
      </c>
      <c r="R91" s="41255">
        <v>0</v>
      </c>
      <c r="S91" s="41255">
        <v>0</v>
      </c>
      <c r="T91" s="41173">
        <f>O91+R91-S91</f>
        <v>0</v>
      </c>
      <c r="U91" s="41174">
        <f>Q91-T91</f>
        <v>0</v>
      </c>
      <c r="V91" s="41171">
        <f>MOV_REESTRUTURAÇÃO_CJ_E_FC!$O54</f>
        <v>0</v>
      </c>
      <c r="W91" s="41255">
        <v>0</v>
      </c>
      <c r="X91" s="41255">
        <v>0</v>
      </c>
      <c r="Y91" s="41173">
        <f>T91+W91-X91</f>
        <v>0</v>
      </c>
      <c r="Z91" s="41174">
        <f>V91-Y91</f>
        <v>0</v>
      </c>
      <c r="AA91" s="41171">
        <f>MOV_REESTRUTURAÇÃO_CJ_E_FC!$R54</f>
        <v>0</v>
      </c>
      <c r="AB91" s="41255">
        <v>0</v>
      </c>
      <c r="AC91" s="41255">
        <v>0</v>
      </c>
      <c r="AD91" s="41173">
        <f>Y91+AB91-AC91</f>
        <v>0</v>
      </c>
      <c r="AE91" s="41174">
        <f>AA91-AD91</f>
        <v>0</v>
      </c>
      <c r="AF91" s="41171">
        <f>MOV_REESTRUTURAÇÃO_CJ_E_FC!$U54</f>
        <v>0</v>
      </c>
      <c r="AG91" s="41255">
        <v>0</v>
      </c>
      <c r="AH91" s="41255">
        <v>0</v>
      </c>
      <c r="AI91" s="41173">
        <f>AD91+AG91-AH91</f>
        <v>0</v>
      </c>
      <c r="AJ91" s="41174">
        <f>AF91-AI91</f>
        <v>0</v>
      </c>
      <c r="AK91" s="41171">
        <f>MOV_REESTRUTURAÇÃO_CJ_E_FC!$X54</f>
        <v>0</v>
      </c>
      <c r="AL91" s="41255">
        <v>0</v>
      </c>
      <c r="AM91" s="41255">
        <v>0</v>
      </c>
      <c r="AN91" s="41173">
        <f>AI91+AL91-AM91</f>
        <v>0</v>
      </c>
      <c r="AO91" s="41174">
        <f>AK91-AN91</f>
        <v>0</v>
      </c>
      <c r="AP91" s="41171">
        <f>MOV_REESTRUTURAÇÃO_CJ_E_FC!$AA54</f>
        <v>0</v>
      </c>
      <c r="AQ91" s="41255">
        <v>0</v>
      </c>
      <c r="AR91" s="41255">
        <v>0</v>
      </c>
      <c r="AS91" s="41173">
        <f>AN91+AQ91-AR91</f>
        <v>0</v>
      </c>
      <c r="AT91" s="41174">
        <f>AP91-AS91</f>
        <v>0</v>
      </c>
      <c r="AU91" s="41171">
        <f>MOV_REESTRUTURAÇÃO_CJ_E_FC!$AD54</f>
        <v>0</v>
      </c>
      <c r="AV91" s="41255">
        <v>0</v>
      </c>
      <c r="AW91" s="41255">
        <v>0</v>
      </c>
      <c r="AX91" s="41173">
        <f>AS91+AV91-AW91</f>
        <v>0</v>
      </c>
      <c r="AY91" s="41174">
        <f>AU91-AX91</f>
        <v>0</v>
      </c>
      <c r="AZ91" s="41171">
        <f>MOV_REESTRUTURAÇÃO_CJ_E_FC!$AG54</f>
        <v>0</v>
      </c>
      <c r="BA91" s="41255">
        <v>0</v>
      </c>
      <c r="BB91" s="41255">
        <v>0</v>
      </c>
      <c r="BC91" s="41173">
        <f>AX91+BA91-BB91</f>
        <v>0</v>
      </c>
      <c r="BD91" s="41174">
        <f>AZ91-BC91</f>
        <v>0</v>
      </c>
      <c r="BE91" s="41171">
        <f>MOV_REESTRUTURAÇÃO_CJ_E_FC!$AJ54</f>
        <v>0</v>
      </c>
      <c r="BF91" s="41255">
        <v>0</v>
      </c>
      <c r="BG91" s="41255">
        <v>0</v>
      </c>
      <c r="BH91" s="41173">
        <f>BC91+BF91-BG91</f>
        <v>0</v>
      </c>
      <c r="BI91" s="41174">
        <f>BE91-BH91</f>
        <v>0</v>
      </c>
      <c r="BJ91" s="41171">
        <f>MOV_REESTRUTURAÇÃO_CJ_E_FC!$AM54</f>
        <v>0</v>
      </c>
      <c r="BK91" s="41255">
        <v>0</v>
      </c>
      <c r="BL91" s="41255">
        <v>0</v>
      </c>
      <c r="BM91" s="41173">
        <f>BH91+BK91-BL91</f>
        <v>0</v>
      </c>
      <c r="BN91" s="41174">
        <f>BJ91-BM91</f>
        <v>0</v>
      </c>
      <c r="BO91" s="41171">
        <f>BJ91</f>
        <v>0</v>
      </c>
      <c r="BP91" s="41173">
        <f t="shared" si="138"/>
        <v>0</v>
      </c>
      <c r="BQ91" s="41222">
        <f t="shared" si="138"/>
        <v>0</v>
      </c>
      <c r="BR91" s="41257">
        <v>0</v>
      </c>
      <c r="BS91" s="41141"/>
      <c r="BT91" s="41160">
        <f>BP91+BQ91</f>
        <v>0</v>
      </c>
      <c r="BU91" s="41168"/>
    </row>
    <row r="92" spans="1:73" hidden="1" x14ac:dyDescent="0.25">
      <c r="A92" s="41227" t="s">
        <v>28</v>
      </c>
      <c r="B92" s="41228"/>
      <c r="C92" s="41229"/>
      <c r="D92" s="41169">
        <v>0</v>
      </c>
      <c r="E92" s="41169">
        <v>0</v>
      </c>
      <c r="F92" s="41170">
        <f>D92-E92</f>
        <v>0</v>
      </c>
      <c r="G92" s="41171">
        <f>MOV_REESTRUTURAÇÃO_CJ_E_FC!$F55</f>
        <v>0</v>
      </c>
      <c r="H92" s="41255">
        <v>0</v>
      </c>
      <c r="I92" s="41255">
        <v>0</v>
      </c>
      <c r="J92" s="41173">
        <f>E92+H92-I92</f>
        <v>0</v>
      </c>
      <c r="K92" s="41174">
        <f>G92-J92</f>
        <v>0</v>
      </c>
      <c r="L92" s="41171">
        <f>MOV_REESTRUTURAÇÃO_CJ_E_FC!$I55</f>
        <v>0</v>
      </c>
      <c r="M92" s="41255">
        <v>0</v>
      </c>
      <c r="N92" s="41255">
        <v>0</v>
      </c>
      <c r="O92" s="41173">
        <f>J92+M92-N92</f>
        <v>0</v>
      </c>
      <c r="P92" s="41174">
        <f>L92-O92</f>
        <v>0</v>
      </c>
      <c r="Q92" s="41171">
        <f>MOV_REESTRUTURAÇÃO_CJ_E_FC!$L55</f>
        <v>0</v>
      </c>
      <c r="R92" s="41255">
        <v>0</v>
      </c>
      <c r="S92" s="41255">
        <v>0</v>
      </c>
      <c r="T92" s="41173">
        <f>O92+R92-S92</f>
        <v>0</v>
      </c>
      <c r="U92" s="41174">
        <f>Q92-T92</f>
        <v>0</v>
      </c>
      <c r="V92" s="41171">
        <f>MOV_REESTRUTURAÇÃO_CJ_E_FC!$O55</f>
        <v>0</v>
      </c>
      <c r="W92" s="41255">
        <v>0</v>
      </c>
      <c r="X92" s="41255">
        <v>0</v>
      </c>
      <c r="Y92" s="41173">
        <f>T92+W92-X92</f>
        <v>0</v>
      </c>
      <c r="Z92" s="41174">
        <f>V92-Y92</f>
        <v>0</v>
      </c>
      <c r="AA92" s="41171">
        <f>MOV_REESTRUTURAÇÃO_CJ_E_FC!$R55</f>
        <v>0</v>
      </c>
      <c r="AB92" s="41255">
        <v>0</v>
      </c>
      <c r="AC92" s="41255">
        <v>0</v>
      </c>
      <c r="AD92" s="41173">
        <f>Y92+AB92-AC92</f>
        <v>0</v>
      </c>
      <c r="AE92" s="41174">
        <f>AA92-AD92</f>
        <v>0</v>
      </c>
      <c r="AF92" s="41171">
        <f>MOV_REESTRUTURAÇÃO_CJ_E_FC!$U55</f>
        <v>0</v>
      </c>
      <c r="AG92" s="41255">
        <v>0</v>
      </c>
      <c r="AH92" s="41255">
        <v>0</v>
      </c>
      <c r="AI92" s="41173">
        <f>AD92+AG92-AH92</f>
        <v>0</v>
      </c>
      <c r="AJ92" s="41174">
        <f>AF92-AI92</f>
        <v>0</v>
      </c>
      <c r="AK92" s="41171">
        <f>MOV_REESTRUTURAÇÃO_CJ_E_FC!$X55</f>
        <v>0</v>
      </c>
      <c r="AL92" s="41255">
        <v>0</v>
      </c>
      <c r="AM92" s="41255">
        <v>0</v>
      </c>
      <c r="AN92" s="41173">
        <f>AI92+AL92-AM92</f>
        <v>0</v>
      </c>
      <c r="AO92" s="41174">
        <f>AK92-AN92</f>
        <v>0</v>
      </c>
      <c r="AP92" s="41171">
        <f>MOV_REESTRUTURAÇÃO_CJ_E_FC!$AA55</f>
        <v>0</v>
      </c>
      <c r="AQ92" s="41255">
        <v>0</v>
      </c>
      <c r="AR92" s="41255">
        <v>0</v>
      </c>
      <c r="AS92" s="41173">
        <f>AN92+AQ92-AR92</f>
        <v>0</v>
      </c>
      <c r="AT92" s="41174">
        <f>AP92-AS92</f>
        <v>0</v>
      </c>
      <c r="AU92" s="41171">
        <f>MOV_REESTRUTURAÇÃO_CJ_E_FC!$AD55</f>
        <v>0</v>
      </c>
      <c r="AV92" s="41255">
        <v>0</v>
      </c>
      <c r="AW92" s="41255">
        <v>0</v>
      </c>
      <c r="AX92" s="41173">
        <f>AS92+AV92-AW92</f>
        <v>0</v>
      </c>
      <c r="AY92" s="41174">
        <f>AU92-AX92</f>
        <v>0</v>
      </c>
      <c r="AZ92" s="41171">
        <f>MOV_REESTRUTURAÇÃO_CJ_E_FC!$AG55</f>
        <v>0</v>
      </c>
      <c r="BA92" s="41255">
        <v>0</v>
      </c>
      <c r="BB92" s="41255">
        <v>0</v>
      </c>
      <c r="BC92" s="41173">
        <f>AX92+BA92-BB92</f>
        <v>0</v>
      </c>
      <c r="BD92" s="41174">
        <f>AZ92-BC92</f>
        <v>0</v>
      </c>
      <c r="BE92" s="41171">
        <f>MOV_REESTRUTURAÇÃO_CJ_E_FC!$AJ55</f>
        <v>0</v>
      </c>
      <c r="BF92" s="41255">
        <v>0</v>
      </c>
      <c r="BG92" s="41255">
        <v>0</v>
      </c>
      <c r="BH92" s="41173">
        <f>BC92+BF92-BG92</f>
        <v>0</v>
      </c>
      <c r="BI92" s="41174">
        <f>BE92-BH92</f>
        <v>0</v>
      </c>
      <c r="BJ92" s="41171">
        <f>MOV_REESTRUTURAÇÃO_CJ_E_FC!$AM55</f>
        <v>0</v>
      </c>
      <c r="BK92" s="41255">
        <v>0</v>
      </c>
      <c r="BL92" s="41255">
        <v>0</v>
      </c>
      <c r="BM92" s="41173">
        <f>BH92+BK92-BL92</f>
        <v>0</v>
      </c>
      <c r="BN92" s="41174">
        <f>BJ92-BM92</f>
        <v>0</v>
      </c>
      <c r="BO92" s="41171">
        <f>BJ92</f>
        <v>0</v>
      </c>
      <c r="BP92" s="41173">
        <f t="shared" si="138"/>
        <v>0</v>
      </c>
      <c r="BQ92" s="41222">
        <f t="shared" si="138"/>
        <v>0</v>
      </c>
      <c r="BR92" s="41258">
        <v>0</v>
      </c>
      <c r="BS92" s="41141"/>
      <c r="BT92" s="41160">
        <f>BP92+BQ92</f>
        <v>0</v>
      </c>
      <c r="BU92" s="41168"/>
    </row>
    <row r="93" spans="1:73" hidden="1" x14ac:dyDescent="0.25">
      <c r="A93" s="41186" t="s">
        <v>29</v>
      </c>
      <c r="B93" s="41187"/>
      <c r="C93" s="41205"/>
      <c r="D93" s="41184">
        <f t="shared" ref="D93:AI93" si="139">SUM(D89:D92)</f>
        <v>0</v>
      </c>
      <c r="E93" s="41184">
        <f t="shared" si="139"/>
        <v>0</v>
      </c>
      <c r="F93" s="41184">
        <f t="shared" si="139"/>
        <v>0</v>
      </c>
      <c r="G93" s="41184">
        <f t="shared" si="139"/>
        <v>0</v>
      </c>
      <c r="H93" s="41184">
        <f t="shared" si="139"/>
        <v>0</v>
      </c>
      <c r="I93" s="41184">
        <f t="shared" si="139"/>
        <v>0</v>
      </c>
      <c r="J93" s="41184">
        <f t="shared" si="139"/>
        <v>0</v>
      </c>
      <c r="K93" s="41184">
        <f t="shared" si="139"/>
        <v>0</v>
      </c>
      <c r="L93" s="41184">
        <f t="shared" si="139"/>
        <v>0</v>
      </c>
      <c r="M93" s="41184">
        <f t="shared" si="139"/>
        <v>0</v>
      </c>
      <c r="N93" s="41184">
        <f t="shared" si="139"/>
        <v>0</v>
      </c>
      <c r="O93" s="41184">
        <f t="shared" si="139"/>
        <v>0</v>
      </c>
      <c r="P93" s="41184">
        <f t="shared" si="139"/>
        <v>0</v>
      </c>
      <c r="Q93" s="41184">
        <f t="shared" si="139"/>
        <v>0</v>
      </c>
      <c r="R93" s="41184">
        <f t="shared" si="139"/>
        <v>0</v>
      </c>
      <c r="S93" s="41184">
        <f t="shared" si="139"/>
        <v>0</v>
      </c>
      <c r="T93" s="41184">
        <f t="shared" si="139"/>
        <v>0</v>
      </c>
      <c r="U93" s="41184">
        <f t="shared" si="139"/>
        <v>0</v>
      </c>
      <c r="V93" s="41184">
        <f t="shared" si="139"/>
        <v>0</v>
      </c>
      <c r="W93" s="41184">
        <f t="shared" si="139"/>
        <v>0</v>
      </c>
      <c r="X93" s="41184">
        <f t="shared" si="139"/>
        <v>0</v>
      </c>
      <c r="Y93" s="41184">
        <f t="shared" si="139"/>
        <v>0</v>
      </c>
      <c r="Z93" s="41184">
        <f t="shared" si="139"/>
        <v>0</v>
      </c>
      <c r="AA93" s="41184">
        <f t="shared" si="139"/>
        <v>0</v>
      </c>
      <c r="AB93" s="41184">
        <f t="shared" si="139"/>
        <v>0</v>
      </c>
      <c r="AC93" s="41184">
        <f t="shared" si="139"/>
        <v>0</v>
      </c>
      <c r="AD93" s="41184">
        <f t="shared" si="139"/>
        <v>0</v>
      </c>
      <c r="AE93" s="41184">
        <f t="shared" si="139"/>
        <v>0</v>
      </c>
      <c r="AF93" s="41184">
        <f t="shared" si="139"/>
        <v>0</v>
      </c>
      <c r="AG93" s="41184">
        <f t="shared" si="139"/>
        <v>0</v>
      </c>
      <c r="AH93" s="41184">
        <f t="shared" si="139"/>
        <v>0</v>
      </c>
      <c r="AI93" s="41184">
        <f t="shared" si="139"/>
        <v>0</v>
      </c>
      <c r="AJ93" s="41184">
        <f t="shared" ref="AJ93:BO93" si="140">SUM(AJ89:AJ92)</f>
        <v>0</v>
      </c>
      <c r="AK93" s="41184">
        <f t="shared" si="140"/>
        <v>0</v>
      </c>
      <c r="AL93" s="41184">
        <f t="shared" si="140"/>
        <v>0</v>
      </c>
      <c r="AM93" s="41184">
        <f t="shared" si="140"/>
        <v>0</v>
      </c>
      <c r="AN93" s="41184">
        <f t="shared" si="140"/>
        <v>0</v>
      </c>
      <c r="AO93" s="41184">
        <f t="shared" si="140"/>
        <v>0</v>
      </c>
      <c r="AP93" s="41184">
        <f t="shared" si="140"/>
        <v>0</v>
      </c>
      <c r="AQ93" s="41184">
        <f t="shared" si="140"/>
        <v>0</v>
      </c>
      <c r="AR93" s="41184">
        <f t="shared" si="140"/>
        <v>0</v>
      </c>
      <c r="AS93" s="41184">
        <f t="shared" si="140"/>
        <v>0</v>
      </c>
      <c r="AT93" s="41184">
        <f t="shared" si="140"/>
        <v>0</v>
      </c>
      <c r="AU93" s="41184">
        <f t="shared" si="140"/>
        <v>0</v>
      </c>
      <c r="AV93" s="41184">
        <f t="shared" si="140"/>
        <v>0</v>
      </c>
      <c r="AW93" s="41184">
        <f t="shared" si="140"/>
        <v>0</v>
      </c>
      <c r="AX93" s="41184">
        <f t="shared" si="140"/>
        <v>0</v>
      </c>
      <c r="AY93" s="41184">
        <f t="shared" si="140"/>
        <v>0</v>
      </c>
      <c r="AZ93" s="41184">
        <f t="shared" si="140"/>
        <v>0</v>
      </c>
      <c r="BA93" s="41184">
        <f t="shared" si="140"/>
        <v>0</v>
      </c>
      <c r="BB93" s="41184">
        <f t="shared" si="140"/>
        <v>0</v>
      </c>
      <c r="BC93" s="41184">
        <f t="shared" si="140"/>
        <v>0</v>
      </c>
      <c r="BD93" s="41184">
        <f t="shared" si="140"/>
        <v>0</v>
      </c>
      <c r="BE93" s="41184">
        <f t="shared" si="140"/>
        <v>0</v>
      </c>
      <c r="BF93" s="41184">
        <f t="shared" si="140"/>
        <v>0</v>
      </c>
      <c r="BG93" s="41184">
        <f t="shared" si="140"/>
        <v>0</v>
      </c>
      <c r="BH93" s="41184">
        <f t="shared" si="140"/>
        <v>0</v>
      </c>
      <c r="BI93" s="41184">
        <f t="shared" si="140"/>
        <v>0</v>
      </c>
      <c r="BJ93" s="41184">
        <f t="shared" si="140"/>
        <v>0</v>
      </c>
      <c r="BK93" s="41184">
        <f t="shared" si="140"/>
        <v>0</v>
      </c>
      <c r="BL93" s="41184">
        <f t="shared" si="140"/>
        <v>0</v>
      </c>
      <c r="BM93" s="41184">
        <f t="shared" si="140"/>
        <v>0</v>
      </c>
      <c r="BN93" s="41184">
        <f t="shared" si="140"/>
        <v>0</v>
      </c>
      <c r="BO93" s="41184">
        <f t="shared" si="140"/>
        <v>0</v>
      </c>
      <c r="BP93" s="41184">
        <f t="shared" ref="BP93:CU93" si="141">SUM(BP89:BP92)</f>
        <v>0</v>
      </c>
      <c r="BQ93" s="41184">
        <f t="shared" si="141"/>
        <v>0</v>
      </c>
      <c r="BR93" s="41185">
        <f t="shared" si="141"/>
        <v>0</v>
      </c>
      <c r="BS93" s="41141"/>
      <c r="BT93" s="41160">
        <f>SUM(BT89:BT92)</f>
        <v>0</v>
      </c>
      <c r="BU93" s="41168"/>
    </row>
    <row r="94" spans="1:73" hidden="1" x14ac:dyDescent="0.25">
      <c r="A94" s="41206" t="s">
        <v>30</v>
      </c>
      <c r="B94" s="41207"/>
      <c r="C94" s="41208"/>
      <c r="D94" s="41169">
        <v>0</v>
      </c>
      <c r="E94" s="41169">
        <v>0</v>
      </c>
      <c r="F94" s="41170">
        <f t="shared" ref="F94:F99" si="142">D94-E94</f>
        <v>0</v>
      </c>
      <c r="G94" s="41171">
        <f>MOV_REESTRUTURAÇÃO_CJ_E_FC!$F57</f>
        <v>0</v>
      </c>
      <c r="H94" s="41255">
        <v>0</v>
      </c>
      <c r="I94" s="41255">
        <v>0</v>
      </c>
      <c r="J94" s="41173">
        <f t="shared" ref="J94:J99" si="143">E94+H94-I94</f>
        <v>0</v>
      </c>
      <c r="K94" s="41174">
        <f t="shared" ref="K94:K99" si="144">G94-J94</f>
        <v>0</v>
      </c>
      <c r="L94" s="41171">
        <f>MOV_REESTRUTURAÇÃO_CJ_E_FC!$I57</f>
        <v>0</v>
      </c>
      <c r="M94" s="41255">
        <v>0</v>
      </c>
      <c r="N94" s="41255">
        <v>0</v>
      </c>
      <c r="O94" s="41173">
        <f t="shared" ref="O94:O99" si="145">J94+M94-N94</f>
        <v>0</v>
      </c>
      <c r="P94" s="41174">
        <f t="shared" ref="P94:P99" si="146">L94-O94</f>
        <v>0</v>
      </c>
      <c r="Q94" s="41171">
        <f>MOV_REESTRUTURAÇÃO_CJ_E_FC!$L57</f>
        <v>0</v>
      </c>
      <c r="R94" s="41255">
        <v>0</v>
      </c>
      <c r="S94" s="41255">
        <v>0</v>
      </c>
      <c r="T94" s="41173">
        <f t="shared" ref="T94:T99" si="147">O94+R94-S94</f>
        <v>0</v>
      </c>
      <c r="U94" s="41174">
        <f t="shared" ref="U94:U99" si="148">Q94-T94</f>
        <v>0</v>
      </c>
      <c r="V94" s="41171">
        <f>MOV_REESTRUTURAÇÃO_CJ_E_FC!$O57</f>
        <v>0</v>
      </c>
      <c r="W94" s="41255">
        <v>0</v>
      </c>
      <c r="X94" s="41255">
        <v>0</v>
      </c>
      <c r="Y94" s="41173">
        <f t="shared" ref="Y94:Y99" si="149">T94+W94-X94</f>
        <v>0</v>
      </c>
      <c r="Z94" s="41174">
        <f t="shared" ref="Z94:Z99" si="150">V94-Y94</f>
        <v>0</v>
      </c>
      <c r="AA94" s="41171">
        <f>MOV_REESTRUTURAÇÃO_CJ_E_FC!$R57</f>
        <v>0</v>
      </c>
      <c r="AB94" s="41255">
        <v>0</v>
      </c>
      <c r="AC94" s="41255">
        <v>0</v>
      </c>
      <c r="AD94" s="41173">
        <f t="shared" ref="AD94:AD99" si="151">Y94+AB94-AC94</f>
        <v>0</v>
      </c>
      <c r="AE94" s="41174">
        <f t="shared" ref="AE94:AE99" si="152">AA94-AD94</f>
        <v>0</v>
      </c>
      <c r="AF94" s="41171">
        <f>MOV_REESTRUTURAÇÃO_CJ_E_FC!$U57</f>
        <v>0</v>
      </c>
      <c r="AG94" s="41255">
        <v>0</v>
      </c>
      <c r="AH94" s="41255">
        <v>0</v>
      </c>
      <c r="AI94" s="41173">
        <f t="shared" ref="AI94:AI99" si="153">AD94+AG94-AH94</f>
        <v>0</v>
      </c>
      <c r="AJ94" s="41174">
        <f t="shared" ref="AJ94:AJ99" si="154">AF94-AI94</f>
        <v>0</v>
      </c>
      <c r="AK94" s="41171">
        <f>MOV_REESTRUTURAÇÃO_CJ_E_FC!$X57</f>
        <v>0</v>
      </c>
      <c r="AL94" s="41255">
        <v>0</v>
      </c>
      <c r="AM94" s="41255">
        <v>0</v>
      </c>
      <c r="AN94" s="41173">
        <f t="shared" ref="AN94:AN99" si="155">AI94+AL94-AM94</f>
        <v>0</v>
      </c>
      <c r="AO94" s="41174">
        <f t="shared" ref="AO94:AO99" si="156">AK94-AN94</f>
        <v>0</v>
      </c>
      <c r="AP94" s="41171">
        <f>MOV_REESTRUTURAÇÃO_CJ_E_FC!$AA57</f>
        <v>0</v>
      </c>
      <c r="AQ94" s="41255">
        <v>0</v>
      </c>
      <c r="AR94" s="41255">
        <v>0</v>
      </c>
      <c r="AS94" s="41173">
        <f t="shared" ref="AS94:AS99" si="157">AN94+AQ94-AR94</f>
        <v>0</v>
      </c>
      <c r="AT94" s="41174">
        <f t="shared" ref="AT94:AT99" si="158">AP94-AS94</f>
        <v>0</v>
      </c>
      <c r="AU94" s="41171">
        <f>MOV_REESTRUTURAÇÃO_CJ_E_FC!$AD57</f>
        <v>0</v>
      </c>
      <c r="AV94" s="41255">
        <v>0</v>
      </c>
      <c r="AW94" s="41255">
        <v>0</v>
      </c>
      <c r="AX94" s="41173">
        <f t="shared" ref="AX94:AX99" si="159">AS94+AV94-AW94</f>
        <v>0</v>
      </c>
      <c r="AY94" s="41174">
        <f t="shared" ref="AY94:AY99" si="160">AU94-AX94</f>
        <v>0</v>
      </c>
      <c r="AZ94" s="41171">
        <f>MOV_REESTRUTURAÇÃO_CJ_E_FC!$AG57</f>
        <v>0</v>
      </c>
      <c r="BA94" s="41255">
        <v>0</v>
      </c>
      <c r="BB94" s="41255">
        <v>0</v>
      </c>
      <c r="BC94" s="41173">
        <f t="shared" ref="BC94:BC99" si="161">AX94+BA94-BB94</f>
        <v>0</v>
      </c>
      <c r="BD94" s="41174">
        <f t="shared" ref="BD94:BD99" si="162">AZ94-BC94</f>
        <v>0</v>
      </c>
      <c r="BE94" s="41171">
        <f>MOV_REESTRUTURAÇÃO_CJ_E_FC!$AJ57</f>
        <v>0</v>
      </c>
      <c r="BF94" s="41255">
        <v>0</v>
      </c>
      <c r="BG94" s="41255">
        <v>0</v>
      </c>
      <c r="BH94" s="41173">
        <f t="shared" ref="BH94:BH99" si="163">BC94+BF94-BG94</f>
        <v>0</v>
      </c>
      <c r="BI94" s="41174">
        <f t="shared" ref="BI94:BI99" si="164">BE94-BH94</f>
        <v>0</v>
      </c>
      <c r="BJ94" s="41171">
        <f>MOV_REESTRUTURAÇÃO_CJ_E_FC!$AM57</f>
        <v>0</v>
      </c>
      <c r="BK94" s="41255">
        <v>0</v>
      </c>
      <c r="BL94" s="41255">
        <v>0</v>
      </c>
      <c r="BM94" s="41173">
        <f t="shared" ref="BM94:BM99" si="165">BH94+BK94-BL94</f>
        <v>0</v>
      </c>
      <c r="BN94" s="41174">
        <f t="shared" ref="BN94:BN99" si="166">BJ94-BM94</f>
        <v>0</v>
      </c>
      <c r="BO94" s="41171">
        <f t="shared" ref="BO94:BO99" si="167">BJ94</f>
        <v>0</v>
      </c>
      <c r="BP94" s="41173">
        <f t="shared" ref="BP94:BQ99" si="168">BM94</f>
        <v>0</v>
      </c>
      <c r="BQ94" s="41173">
        <f t="shared" si="168"/>
        <v>0</v>
      </c>
      <c r="BR94" s="41259">
        <v>0</v>
      </c>
      <c r="BS94" s="41141"/>
      <c r="BT94" s="41160">
        <f t="shared" ref="BT94:BT99" si="169">BP94+BQ94</f>
        <v>0</v>
      </c>
      <c r="BU94" s="41168"/>
    </row>
    <row r="95" spans="1:73" hidden="1" x14ac:dyDescent="0.25">
      <c r="A95" s="41217" t="s">
        <v>31</v>
      </c>
      <c r="B95" s="41218"/>
      <c r="C95" s="41219"/>
      <c r="D95" s="41169">
        <v>0</v>
      </c>
      <c r="E95" s="41169">
        <v>0</v>
      </c>
      <c r="F95" s="41170">
        <f t="shared" si="142"/>
        <v>0</v>
      </c>
      <c r="G95" s="41171">
        <f>MOV_REESTRUTURAÇÃO_CJ_E_FC!$F58</f>
        <v>0</v>
      </c>
      <c r="H95" s="41255">
        <v>0</v>
      </c>
      <c r="I95" s="41255">
        <v>0</v>
      </c>
      <c r="J95" s="41173">
        <f t="shared" si="143"/>
        <v>0</v>
      </c>
      <c r="K95" s="41174">
        <f t="shared" si="144"/>
        <v>0</v>
      </c>
      <c r="L95" s="41171">
        <f>MOV_REESTRUTURAÇÃO_CJ_E_FC!$I58</f>
        <v>0</v>
      </c>
      <c r="M95" s="41255">
        <v>0</v>
      </c>
      <c r="N95" s="41255">
        <v>0</v>
      </c>
      <c r="O95" s="41173">
        <f t="shared" si="145"/>
        <v>0</v>
      </c>
      <c r="P95" s="41174">
        <f t="shared" si="146"/>
        <v>0</v>
      </c>
      <c r="Q95" s="41171">
        <f>MOV_REESTRUTURAÇÃO_CJ_E_FC!$L58</f>
        <v>0</v>
      </c>
      <c r="R95" s="41255">
        <v>0</v>
      </c>
      <c r="S95" s="41255">
        <v>0</v>
      </c>
      <c r="T95" s="41173">
        <f t="shared" si="147"/>
        <v>0</v>
      </c>
      <c r="U95" s="41174">
        <f t="shared" si="148"/>
        <v>0</v>
      </c>
      <c r="V95" s="41171">
        <f>MOV_REESTRUTURAÇÃO_CJ_E_FC!$O58</f>
        <v>0</v>
      </c>
      <c r="W95" s="41255">
        <v>0</v>
      </c>
      <c r="X95" s="41255">
        <v>0</v>
      </c>
      <c r="Y95" s="41173">
        <f t="shared" si="149"/>
        <v>0</v>
      </c>
      <c r="Z95" s="41174">
        <f t="shared" si="150"/>
        <v>0</v>
      </c>
      <c r="AA95" s="41171">
        <f>MOV_REESTRUTURAÇÃO_CJ_E_FC!$R58</f>
        <v>0</v>
      </c>
      <c r="AB95" s="41255">
        <v>0</v>
      </c>
      <c r="AC95" s="41255">
        <v>0</v>
      </c>
      <c r="AD95" s="41173">
        <f t="shared" si="151"/>
        <v>0</v>
      </c>
      <c r="AE95" s="41174">
        <f t="shared" si="152"/>
        <v>0</v>
      </c>
      <c r="AF95" s="41171">
        <f>MOV_REESTRUTURAÇÃO_CJ_E_FC!$U58</f>
        <v>0</v>
      </c>
      <c r="AG95" s="41255">
        <v>0</v>
      </c>
      <c r="AH95" s="41255">
        <v>0</v>
      </c>
      <c r="AI95" s="41173">
        <f t="shared" si="153"/>
        <v>0</v>
      </c>
      <c r="AJ95" s="41174">
        <f t="shared" si="154"/>
        <v>0</v>
      </c>
      <c r="AK95" s="41171">
        <f>MOV_REESTRUTURAÇÃO_CJ_E_FC!$X58</f>
        <v>0</v>
      </c>
      <c r="AL95" s="41255">
        <v>0</v>
      </c>
      <c r="AM95" s="41255">
        <v>0</v>
      </c>
      <c r="AN95" s="41173">
        <f t="shared" si="155"/>
        <v>0</v>
      </c>
      <c r="AO95" s="41174">
        <f t="shared" si="156"/>
        <v>0</v>
      </c>
      <c r="AP95" s="41171">
        <f>MOV_REESTRUTURAÇÃO_CJ_E_FC!$AA58</f>
        <v>0</v>
      </c>
      <c r="AQ95" s="41255">
        <v>0</v>
      </c>
      <c r="AR95" s="41255">
        <v>0</v>
      </c>
      <c r="AS95" s="41173">
        <f t="shared" si="157"/>
        <v>0</v>
      </c>
      <c r="AT95" s="41174">
        <f t="shared" si="158"/>
        <v>0</v>
      </c>
      <c r="AU95" s="41171">
        <f>MOV_REESTRUTURAÇÃO_CJ_E_FC!$AD58</f>
        <v>0</v>
      </c>
      <c r="AV95" s="41255">
        <v>0</v>
      </c>
      <c r="AW95" s="41255">
        <v>0</v>
      </c>
      <c r="AX95" s="41173">
        <f t="shared" si="159"/>
        <v>0</v>
      </c>
      <c r="AY95" s="41174">
        <f t="shared" si="160"/>
        <v>0</v>
      </c>
      <c r="AZ95" s="41171">
        <f>MOV_REESTRUTURAÇÃO_CJ_E_FC!$AG58</f>
        <v>0</v>
      </c>
      <c r="BA95" s="41255">
        <v>0</v>
      </c>
      <c r="BB95" s="41255">
        <v>0</v>
      </c>
      <c r="BC95" s="41173">
        <f t="shared" si="161"/>
        <v>0</v>
      </c>
      <c r="BD95" s="41174">
        <f t="shared" si="162"/>
        <v>0</v>
      </c>
      <c r="BE95" s="41171">
        <f>MOV_REESTRUTURAÇÃO_CJ_E_FC!$AJ58</f>
        <v>0</v>
      </c>
      <c r="BF95" s="41255">
        <v>0</v>
      </c>
      <c r="BG95" s="41255">
        <v>0</v>
      </c>
      <c r="BH95" s="41173">
        <f t="shared" si="163"/>
        <v>0</v>
      </c>
      <c r="BI95" s="41174">
        <f t="shared" si="164"/>
        <v>0</v>
      </c>
      <c r="BJ95" s="41171">
        <f>MOV_REESTRUTURAÇÃO_CJ_E_FC!$AM58</f>
        <v>0</v>
      </c>
      <c r="BK95" s="41255">
        <v>0</v>
      </c>
      <c r="BL95" s="41255">
        <v>0</v>
      </c>
      <c r="BM95" s="41173">
        <f t="shared" si="165"/>
        <v>0</v>
      </c>
      <c r="BN95" s="41174">
        <f t="shared" si="166"/>
        <v>0</v>
      </c>
      <c r="BO95" s="41171">
        <f t="shared" si="167"/>
        <v>0</v>
      </c>
      <c r="BP95" s="41173">
        <f t="shared" si="168"/>
        <v>0</v>
      </c>
      <c r="BQ95" s="41173">
        <f t="shared" si="168"/>
        <v>0</v>
      </c>
      <c r="BR95" s="41189">
        <v>0</v>
      </c>
      <c r="BS95" s="41141"/>
      <c r="BT95" s="41160">
        <f t="shared" si="169"/>
        <v>0</v>
      </c>
      <c r="BU95" s="41168"/>
    </row>
    <row r="96" spans="1:73" hidden="1" x14ac:dyDescent="0.25">
      <c r="A96" s="41217" t="s">
        <v>32</v>
      </c>
      <c r="B96" s="41218"/>
      <c r="C96" s="41219"/>
      <c r="D96" s="41169">
        <v>0</v>
      </c>
      <c r="E96" s="41169">
        <v>0</v>
      </c>
      <c r="F96" s="41170">
        <f t="shared" si="142"/>
        <v>0</v>
      </c>
      <c r="G96" s="41171">
        <f>MOV_REESTRUTURAÇÃO_CJ_E_FC!$F59</f>
        <v>0</v>
      </c>
      <c r="H96" s="41255">
        <v>0</v>
      </c>
      <c r="I96" s="41255">
        <v>0</v>
      </c>
      <c r="J96" s="41173">
        <f t="shared" si="143"/>
        <v>0</v>
      </c>
      <c r="K96" s="41174">
        <f t="shared" si="144"/>
        <v>0</v>
      </c>
      <c r="L96" s="41171">
        <f>MOV_REESTRUTURAÇÃO_CJ_E_FC!$I59</f>
        <v>0</v>
      </c>
      <c r="M96" s="41255">
        <v>0</v>
      </c>
      <c r="N96" s="41255">
        <v>0</v>
      </c>
      <c r="O96" s="41173">
        <f t="shared" si="145"/>
        <v>0</v>
      </c>
      <c r="P96" s="41174">
        <f t="shared" si="146"/>
        <v>0</v>
      </c>
      <c r="Q96" s="41171">
        <f>MOV_REESTRUTURAÇÃO_CJ_E_FC!$L59</f>
        <v>0</v>
      </c>
      <c r="R96" s="41255">
        <v>0</v>
      </c>
      <c r="S96" s="41255">
        <v>0</v>
      </c>
      <c r="T96" s="41173">
        <f t="shared" si="147"/>
        <v>0</v>
      </c>
      <c r="U96" s="41174">
        <f t="shared" si="148"/>
        <v>0</v>
      </c>
      <c r="V96" s="41171">
        <f>MOV_REESTRUTURAÇÃO_CJ_E_FC!$O59</f>
        <v>0</v>
      </c>
      <c r="W96" s="41255">
        <v>0</v>
      </c>
      <c r="X96" s="41255">
        <v>0</v>
      </c>
      <c r="Y96" s="41173">
        <f t="shared" si="149"/>
        <v>0</v>
      </c>
      <c r="Z96" s="41174">
        <f t="shared" si="150"/>
        <v>0</v>
      </c>
      <c r="AA96" s="41171">
        <f>MOV_REESTRUTURAÇÃO_CJ_E_FC!$R59</f>
        <v>0</v>
      </c>
      <c r="AB96" s="41255">
        <v>0</v>
      </c>
      <c r="AC96" s="41255">
        <v>0</v>
      </c>
      <c r="AD96" s="41173">
        <f t="shared" si="151"/>
        <v>0</v>
      </c>
      <c r="AE96" s="41174">
        <f t="shared" si="152"/>
        <v>0</v>
      </c>
      <c r="AF96" s="41171">
        <f>MOV_REESTRUTURAÇÃO_CJ_E_FC!$U59</f>
        <v>0</v>
      </c>
      <c r="AG96" s="41255">
        <v>0</v>
      </c>
      <c r="AH96" s="41255">
        <v>0</v>
      </c>
      <c r="AI96" s="41173">
        <f t="shared" si="153"/>
        <v>0</v>
      </c>
      <c r="AJ96" s="41174">
        <f t="shared" si="154"/>
        <v>0</v>
      </c>
      <c r="AK96" s="41171">
        <f>MOV_REESTRUTURAÇÃO_CJ_E_FC!$X59</f>
        <v>0</v>
      </c>
      <c r="AL96" s="41255">
        <v>0</v>
      </c>
      <c r="AM96" s="41255">
        <v>0</v>
      </c>
      <c r="AN96" s="41173">
        <f t="shared" si="155"/>
        <v>0</v>
      </c>
      <c r="AO96" s="41174">
        <f t="shared" si="156"/>
        <v>0</v>
      </c>
      <c r="AP96" s="41171">
        <f>MOV_REESTRUTURAÇÃO_CJ_E_FC!$AA59</f>
        <v>0</v>
      </c>
      <c r="AQ96" s="41255">
        <v>0</v>
      </c>
      <c r="AR96" s="41255">
        <v>0</v>
      </c>
      <c r="AS96" s="41173">
        <f t="shared" si="157"/>
        <v>0</v>
      </c>
      <c r="AT96" s="41174">
        <f t="shared" si="158"/>
        <v>0</v>
      </c>
      <c r="AU96" s="41171">
        <f>MOV_REESTRUTURAÇÃO_CJ_E_FC!$AD59</f>
        <v>0</v>
      </c>
      <c r="AV96" s="41255">
        <v>0</v>
      </c>
      <c r="AW96" s="41255">
        <v>0</v>
      </c>
      <c r="AX96" s="41173">
        <f t="shared" si="159"/>
        <v>0</v>
      </c>
      <c r="AY96" s="41174">
        <f t="shared" si="160"/>
        <v>0</v>
      </c>
      <c r="AZ96" s="41171">
        <f>MOV_REESTRUTURAÇÃO_CJ_E_FC!$AG59</f>
        <v>0</v>
      </c>
      <c r="BA96" s="41255">
        <v>0</v>
      </c>
      <c r="BB96" s="41255">
        <v>0</v>
      </c>
      <c r="BC96" s="41173">
        <f t="shared" si="161"/>
        <v>0</v>
      </c>
      <c r="BD96" s="41174">
        <f t="shared" si="162"/>
        <v>0</v>
      </c>
      <c r="BE96" s="41171">
        <f>MOV_REESTRUTURAÇÃO_CJ_E_FC!$AJ59</f>
        <v>0</v>
      </c>
      <c r="BF96" s="41255">
        <v>0</v>
      </c>
      <c r="BG96" s="41255">
        <v>0</v>
      </c>
      <c r="BH96" s="41173">
        <f t="shared" si="163"/>
        <v>0</v>
      </c>
      <c r="BI96" s="41174">
        <f t="shared" si="164"/>
        <v>0</v>
      </c>
      <c r="BJ96" s="41171">
        <f>MOV_REESTRUTURAÇÃO_CJ_E_FC!$AM59</f>
        <v>0</v>
      </c>
      <c r="BK96" s="41255">
        <v>0</v>
      </c>
      <c r="BL96" s="41255">
        <v>0</v>
      </c>
      <c r="BM96" s="41173">
        <f t="shared" si="165"/>
        <v>0</v>
      </c>
      <c r="BN96" s="41174">
        <f t="shared" si="166"/>
        <v>0</v>
      </c>
      <c r="BO96" s="41171">
        <f t="shared" si="167"/>
        <v>0</v>
      </c>
      <c r="BP96" s="41173">
        <f t="shared" si="168"/>
        <v>0</v>
      </c>
      <c r="BQ96" s="41173">
        <f t="shared" si="168"/>
        <v>0</v>
      </c>
      <c r="BR96" s="41189">
        <v>0</v>
      </c>
      <c r="BS96" s="41141"/>
      <c r="BT96" s="41160">
        <f t="shared" si="169"/>
        <v>0</v>
      </c>
      <c r="BU96" s="41168"/>
    </row>
    <row r="97" spans="1:73" hidden="1" x14ac:dyDescent="0.25">
      <c r="A97" s="41217" t="s">
        <v>33</v>
      </c>
      <c r="B97" s="41218"/>
      <c r="C97" s="41219"/>
      <c r="D97" s="41169">
        <v>0</v>
      </c>
      <c r="E97" s="41169">
        <v>0</v>
      </c>
      <c r="F97" s="41170">
        <f t="shared" si="142"/>
        <v>0</v>
      </c>
      <c r="G97" s="41171">
        <f>MOV_REESTRUTURAÇÃO_CJ_E_FC!$F60</f>
        <v>0</v>
      </c>
      <c r="H97" s="41255">
        <v>0</v>
      </c>
      <c r="I97" s="41255">
        <v>0</v>
      </c>
      <c r="J97" s="41173">
        <f t="shared" si="143"/>
        <v>0</v>
      </c>
      <c r="K97" s="41174">
        <f t="shared" si="144"/>
        <v>0</v>
      </c>
      <c r="L97" s="41171">
        <f>MOV_REESTRUTURAÇÃO_CJ_E_FC!$I60</f>
        <v>0</v>
      </c>
      <c r="M97" s="41255">
        <v>0</v>
      </c>
      <c r="N97" s="41255">
        <v>0</v>
      </c>
      <c r="O97" s="41173">
        <f t="shared" si="145"/>
        <v>0</v>
      </c>
      <c r="P97" s="41174">
        <f t="shared" si="146"/>
        <v>0</v>
      </c>
      <c r="Q97" s="41171">
        <f>MOV_REESTRUTURAÇÃO_CJ_E_FC!$L60</f>
        <v>0</v>
      </c>
      <c r="R97" s="41255">
        <v>0</v>
      </c>
      <c r="S97" s="41255">
        <v>0</v>
      </c>
      <c r="T97" s="41173">
        <f t="shared" si="147"/>
        <v>0</v>
      </c>
      <c r="U97" s="41174">
        <f t="shared" si="148"/>
        <v>0</v>
      </c>
      <c r="V97" s="41171">
        <f>MOV_REESTRUTURAÇÃO_CJ_E_FC!$O60</f>
        <v>0</v>
      </c>
      <c r="W97" s="41255">
        <v>0</v>
      </c>
      <c r="X97" s="41255">
        <v>0</v>
      </c>
      <c r="Y97" s="41173">
        <f t="shared" si="149"/>
        <v>0</v>
      </c>
      <c r="Z97" s="41174">
        <f t="shared" si="150"/>
        <v>0</v>
      </c>
      <c r="AA97" s="41171">
        <f>MOV_REESTRUTURAÇÃO_CJ_E_FC!$R60</f>
        <v>0</v>
      </c>
      <c r="AB97" s="41255">
        <v>0</v>
      </c>
      <c r="AC97" s="41255">
        <v>0</v>
      </c>
      <c r="AD97" s="41173">
        <f t="shared" si="151"/>
        <v>0</v>
      </c>
      <c r="AE97" s="41174">
        <f t="shared" si="152"/>
        <v>0</v>
      </c>
      <c r="AF97" s="41171">
        <f>MOV_REESTRUTURAÇÃO_CJ_E_FC!$U60</f>
        <v>0</v>
      </c>
      <c r="AG97" s="41255">
        <v>0</v>
      </c>
      <c r="AH97" s="41255">
        <v>0</v>
      </c>
      <c r="AI97" s="41173">
        <f t="shared" si="153"/>
        <v>0</v>
      </c>
      <c r="AJ97" s="41174">
        <f t="shared" si="154"/>
        <v>0</v>
      </c>
      <c r="AK97" s="41171">
        <f>MOV_REESTRUTURAÇÃO_CJ_E_FC!$X60</f>
        <v>0</v>
      </c>
      <c r="AL97" s="41255">
        <v>0</v>
      </c>
      <c r="AM97" s="41255">
        <v>0</v>
      </c>
      <c r="AN97" s="41173">
        <f t="shared" si="155"/>
        <v>0</v>
      </c>
      <c r="AO97" s="41174">
        <f t="shared" si="156"/>
        <v>0</v>
      </c>
      <c r="AP97" s="41171">
        <f>MOV_REESTRUTURAÇÃO_CJ_E_FC!$AA60</f>
        <v>0</v>
      </c>
      <c r="AQ97" s="41255">
        <v>0</v>
      </c>
      <c r="AR97" s="41255">
        <v>0</v>
      </c>
      <c r="AS97" s="41173">
        <f t="shared" si="157"/>
        <v>0</v>
      </c>
      <c r="AT97" s="41174">
        <f t="shared" si="158"/>
        <v>0</v>
      </c>
      <c r="AU97" s="41171">
        <f>MOV_REESTRUTURAÇÃO_CJ_E_FC!$AD60</f>
        <v>0</v>
      </c>
      <c r="AV97" s="41255">
        <v>0</v>
      </c>
      <c r="AW97" s="41255">
        <v>0</v>
      </c>
      <c r="AX97" s="41173">
        <f t="shared" si="159"/>
        <v>0</v>
      </c>
      <c r="AY97" s="41174">
        <f t="shared" si="160"/>
        <v>0</v>
      </c>
      <c r="AZ97" s="41171">
        <f>MOV_REESTRUTURAÇÃO_CJ_E_FC!$AG60</f>
        <v>0</v>
      </c>
      <c r="BA97" s="41255">
        <v>0</v>
      </c>
      <c r="BB97" s="41255">
        <v>0</v>
      </c>
      <c r="BC97" s="41173">
        <f t="shared" si="161"/>
        <v>0</v>
      </c>
      <c r="BD97" s="41174">
        <f t="shared" si="162"/>
        <v>0</v>
      </c>
      <c r="BE97" s="41171">
        <f>MOV_REESTRUTURAÇÃO_CJ_E_FC!$AJ60</f>
        <v>0</v>
      </c>
      <c r="BF97" s="41255">
        <v>0</v>
      </c>
      <c r="BG97" s="41255">
        <v>0</v>
      </c>
      <c r="BH97" s="41173">
        <f t="shared" si="163"/>
        <v>0</v>
      </c>
      <c r="BI97" s="41174">
        <f t="shared" si="164"/>
        <v>0</v>
      </c>
      <c r="BJ97" s="41171">
        <f>MOV_REESTRUTURAÇÃO_CJ_E_FC!$AM60</f>
        <v>0</v>
      </c>
      <c r="BK97" s="41255">
        <v>0</v>
      </c>
      <c r="BL97" s="41255">
        <v>0</v>
      </c>
      <c r="BM97" s="41173">
        <f t="shared" si="165"/>
        <v>0</v>
      </c>
      <c r="BN97" s="41174">
        <f t="shared" si="166"/>
        <v>0</v>
      </c>
      <c r="BO97" s="41171">
        <f t="shared" si="167"/>
        <v>0</v>
      </c>
      <c r="BP97" s="41173">
        <f t="shared" si="168"/>
        <v>0</v>
      </c>
      <c r="BQ97" s="41173">
        <f t="shared" si="168"/>
        <v>0</v>
      </c>
      <c r="BR97" s="41189">
        <v>0</v>
      </c>
      <c r="BS97" s="41141"/>
      <c r="BT97" s="41160">
        <f t="shared" si="169"/>
        <v>0</v>
      </c>
      <c r="BU97" s="41168"/>
    </row>
    <row r="98" spans="1:73" hidden="1" x14ac:dyDescent="0.25">
      <c r="A98" s="41217" t="s">
        <v>34</v>
      </c>
      <c r="B98" s="41218"/>
      <c r="C98" s="41219"/>
      <c r="D98" s="41169">
        <v>0</v>
      </c>
      <c r="E98" s="41169">
        <v>0</v>
      </c>
      <c r="F98" s="41170">
        <f t="shared" si="142"/>
        <v>0</v>
      </c>
      <c r="G98" s="41171">
        <f>MOV_REESTRUTURAÇÃO_CJ_E_FC!$F61</f>
        <v>0</v>
      </c>
      <c r="H98" s="41255">
        <v>0</v>
      </c>
      <c r="I98" s="41255">
        <v>0</v>
      </c>
      <c r="J98" s="41173">
        <f t="shared" si="143"/>
        <v>0</v>
      </c>
      <c r="K98" s="41174">
        <f t="shared" si="144"/>
        <v>0</v>
      </c>
      <c r="L98" s="41171">
        <f>MOV_REESTRUTURAÇÃO_CJ_E_FC!$I61</f>
        <v>0</v>
      </c>
      <c r="M98" s="41255">
        <v>0</v>
      </c>
      <c r="N98" s="41255">
        <v>0</v>
      </c>
      <c r="O98" s="41173">
        <f t="shared" si="145"/>
        <v>0</v>
      </c>
      <c r="P98" s="41174">
        <f t="shared" si="146"/>
        <v>0</v>
      </c>
      <c r="Q98" s="41171">
        <f>MOV_REESTRUTURAÇÃO_CJ_E_FC!$L61</f>
        <v>0</v>
      </c>
      <c r="R98" s="41255">
        <v>0</v>
      </c>
      <c r="S98" s="41255">
        <v>0</v>
      </c>
      <c r="T98" s="41173">
        <f t="shared" si="147"/>
        <v>0</v>
      </c>
      <c r="U98" s="41174">
        <f t="shared" si="148"/>
        <v>0</v>
      </c>
      <c r="V98" s="41171">
        <f>MOV_REESTRUTURAÇÃO_CJ_E_FC!$O61</f>
        <v>0</v>
      </c>
      <c r="W98" s="41255">
        <v>0</v>
      </c>
      <c r="X98" s="41255">
        <v>0</v>
      </c>
      <c r="Y98" s="41173">
        <f t="shared" si="149"/>
        <v>0</v>
      </c>
      <c r="Z98" s="41174">
        <f t="shared" si="150"/>
        <v>0</v>
      </c>
      <c r="AA98" s="41171">
        <f>MOV_REESTRUTURAÇÃO_CJ_E_FC!$R61</f>
        <v>0</v>
      </c>
      <c r="AB98" s="41255">
        <v>0</v>
      </c>
      <c r="AC98" s="41255">
        <v>0</v>
      </c>
      <c r="AD98" s="41173">
        <f t="shared" si="151"/>
        <v>0</v>
      </c>
      <c r="AE98" s="41174">
        <f t="shared" si="152"/>
        <v>0</v>
      </c>
      <c r="AF98" s="41171">
        <f>MOV_REESTRUTURAÇÃO_CJ_E_FC!$U61</f>
        <v>0</v>
      </c>
      <c r="AG98" s="41255">
        <v>0</v>
      </c>
      <c r="AH98" s="41255">
        <v>0</v>
      </c>
      <c r="AI98" s="41173">
        <f t="shared" si="153"/>
        <v>0</v>
      </c>
      <c r="AJ98" s="41174">
        <f t="shared" si="154"/>
        <v>0</v>
      </c>
      <c r="AK98" s="41171">
        <f>MOV_REESTRUTURAÇÃO_CJ_E_FC!$X61</f>
        <v>0</v>
      </c>
      <c r="AL98" s="41255">
        <v>0</v>
      </c>
      <c r="AM98" s="41255">
        <v>0</v>
      </c>
      <c r="AN98" s="41173">
        <f t="shared" si="155"/>
        <v>0</v>
      </c>
      <c r="AO98" s="41174">
        <f t="shared" si="156"/>
        <v>0</v>
      </c>
      <c r="AP98" s="41171">
        <f>MOV_REESTRUTURAÇÃO_CJ_E_FC!$AA61</f>
        <v>0</v>
      </c>
      <c r="AQ98" s="41255">
        <v>0</v>
      </c>
      <c r="AR98" s="41255">
        <v>0</v>
      </c>
      <c r="AS98" s="41173">
        <f t="shared" si="157"/>
        <v>0</v>
      </c>
      <c r="AT98" s="41174">
        <f t="shared" si="158"/>
        <v>0</v>
      </c>
      <c r="AU98" s="41171">
        <f>MOV_REESTRUTURAÇÃO_CJ_E_FC!$AD61</f>
        <v>0</v>
      </c>
      <c r="AV98" s="41255">
        <v>0</v>
      </c>
      <c r="AW98" s="41255">
        <v>0</v>
      </c>
      <c r="AX98" s="41173">
        <f t="shared" si="159"/>
        <v>0</v>
      </c>
      <c r="AY98" s="41174">
        <f t="shared" si="160"/>
        <v>0</v>
      </c>
      <c r="AZ98" s="41171">
        <f>MOV_REESTRUTURAÇÃO_CJ_E_FC!$AG61</f>
        <v>0</v>
      </c>
      <c r="BA98" s="41255">
        <v>0</v>
      </c>
      <c r="BB98" s="41255">
        <v>0</v>
      </c>
      <c r="BC98" s="41173">
        <f t="shared" si="161"/>
        <v>0</v>
      </c>
      <c r="BD98" s="41174">
        <f t="shared" si="162"/>
        <v>0</v>
      </c>
      <c r="BE98" s="41171">
        <f>MOV_REESTRUTURAÇÃO_CJ_E_FC!$AJ61</f>
        <v>0</v>
      </c>
      <c r="BF98" s="41255">
        <v>0</v>
      </c>
      <c r="BG98" s="41255">
        <v>0</v>
      </c>
      <c r="BH98" s="41173">
        <f t="shared" si="163"/>
        <v>0</v>
      </c>
      <c r="BI98" s="41174">
        <f t="shared" si="164"/>
        <v>0</v>
      </c>
      <c r="BJ98" s="41171">
        <f>MOV_REESTRUTURAÇÃO_CJ_E_FC!$AM61</f>
        <v>0</v>
      </c>
      <c r="BK98" s="41255">
        <v>0</v>
      </c>
      <c r="BL98" s="41255">
        <v>0</v>
      </c>
      <c r="BM98" s="41173">
        <f t="shared" si="165"/>
        <v>0</v>
      </c>
      <c r="BN98" s="41174">
        <f t="shared" si="166"/>
        <v>0</v>
      </c>
      <c r="BO98" s="41171">
        <f t="shared" si="167"/>
        <v>0</v>
      </c>
      <c r="BP98" s="41173">
        <f t="shared" si="168"/>
        <v>0</v>
      </c>
      <c r="BQ98" s="41173">
        <f t="shared" si="168"/>
        <v>0</v>
      </c>
      <c r="BR98" s="41189">
        <v>0</v>
      </c>
      <c r="BS98" s="41141"/>
      <c r="BT98" s="41160">
        <f t="shared" si="169"/>
        <v>0</v>
      </c>
      <c r="BU98" s="41168"/>
    </row>
    <row r="99" spans="1:73" hidden="1" x14ac:dyDescent="0.25">
      <c r="A99" s="41227" t="s">
        <v>35</v>
      </c>
      <c r="B99" s="41228"/>
      <c r="C99" s="41229"/>
      <c r="D99" s="41248">
        <v>0</v>
      </c>
      <c r="E99" s="41248">
        <v>0</v>
      </c>
      <c r="F99" s="41249">
        <f t="shared" si="142"/>
        <v>0</v>
      </c>
      <c r="G99" s="41175">
        <f>MOV_REESTRUTURAÇÃO_CJ_E_FC!$F62</f>
        <v>0</v>
      </c>
      <c r="H99" s="41255">
        <v>0</v>
      </c>
      <c r="I99" s="41255">
        <v>0</v>
      </c>
      <c r="J99" s="41250">
        <f t="shared" si="143"/>
        <v>0</v>
      </c>
      <c r="K99" s="41251">
        <f t="shared" si="144"/>
        <v>0</v>
      </c>
      <c r="L99" s="41175">
        <f>MOV_REESTRUTURAÇÃO_CJ_E_FC!$I62</f>
        <v>0</v>
      </c>
      <c r="M99" s="41255">
        <v>0</v>
      </c>
      <c r="N99" s="41255">
        <v>0</v>
      </c>
      <c r="O99" s="41250">
        <f t="shared" si="145"/>
        <v>0</v>
      </c>
      <c r="P99" s="41251">
        <f t="shared" si="146"/>
        <v>0</v>
      </c>
      <c r="Q99" s="41175">
        <f>MOV_REESTRUTURAÇÃO_CJ_E_FC!$L62</f>
        <v>0</v>
      </c>
      <c r="R99" s="41255">
        <v>0</v>
      </c>
      <c r="S99" s="41255">
        <v>0</v>
      </c>
      <c r="T99" s="41250">
        <f t="shared" si="147"/>
        <v>0</v>
      </c>
      <c r="U99" s="41251">
        <f t="shared" si="148"/>
        <v>0</v>
      </c>
      <c r="V99" s="41175">
        <f>MOV_REESTRUTURAÇÃO_CJ_E_FC!$O62</f>
        <v>0</v>
      </c>
      <c r="W99" s="41255">
        <v>0</v>
      </c>
      <c r="X99" s="41255">
        <v>0</v>
      </c>
      <c r="Y99" s="41250">
        <f t="shared" si="149"/>
        <v>0</v>
      </c>
      <c r="Z99" s="41251">
        <f t="shared" si="150"/>
        <v>0</v>
      </c>
      <c r="AA99" s="41175">
        <f>MOV_REESTRUTURAÇÃO_CJ_E_FC!$R62</f>
        <v>0</v>
      </c>
      <c r="AB99" s="41255">
        <v>0</v>
      </c>
      <c r="AC99" s="41255">
        <v>0</v>
      </c>
      <c r="AD99" s="41250">
        <f t="shared" si="151"/>
        <v>0</v>
      </c>
      <c r="AE99" s="41251">
        <f t="shared" si="152"/>
        <v>0</v>
      </c>
      <c r="AF99" s="41175">
        <f>MOV_REESTRUTURAÇÃO_CJ_E_FC!$U62</f>
        <v>0</v>
      </c>
      <c r="AG99" s="41255">
        <v>0</v>
      </c>
      <c r="AH99" s="41255">
        <v>0</v>
      </c>
      <c r="AI99" s="41250">
        <f t="shared" si="153"/>
        <v>0</v>
      </c>
      <c r="AJ99" s="41251">
        <f t="shared" si="154"/>
        <v>0</v>
      </c>
      <c r="AK99" s="41175">
        <f>MOV_REESTRUTURAÇÃO_CJ_E_FC!$X62</f>
        <v>0</v>
      </c>
      <c r="AL99" s="41255">
        <v>0</v>
      </c>
      <c r="AM99" s="41255">
        <v>0</v>
      </c>
      <c r="AN99" s="41250">
        <f t="shared" si="155"/>
        <v>0</v>
      </c>
      <c r="AO99" s="41251">
        <f t="shared" si="156"/>
        <v>0</v>
      </c>
      <c r="AP99" s="41175">
        <f>MOV_REESTRUTURAÇÃO_CJ_E_FC!$AA62</f>
        <v>0</v>
      </c>
      <c r="AQ99" s="41255">
        <v>0</v>
      </c>
      <c r="AR99" s="41255">
        <v>0</v>
      </c>
      <c r="AS99" s="41250">
        <f t="shared" si="157"/>
        <v>0</v>
      </c>
      <c r="AT99" s="41251">
        <f t="shared" si="158"/>
        <v>0</v>
      </c>
      <c r="AU99" s="41175">
        <f>MOV_REESTRUTURAÇÃO_CJ_E_FC!$AD62</f>
        <v>0</v>
      </c>
      <c r="AV99" s="41255">
        <v>0</v>
      </c>
      <c r="AW99" s="41255">
        <v>0</v>
      </c>
      <c r="AX99" s="41250">
        <f t="shared" si="159"/>
        <v>0</v>
      </c>
      <c r="AY99" s="41251">
        <f t="shared" si="160"/>
        <v>0</v>
      </c>
      <c r="AZ99" s="41175">
        <f>MOV_REESTRUTURAÇÃO_CJ_E_FC!$AG62</f>
        <v>0</v>
      </c>
      <c r="BA99" s="41255">
        <v>0</v>
      </c>
      <c r="BB99" s="41255">
        <v>0</v>
      </c>
      <c r="BC99" s="41250">
        <f t="shared" si="161"/>
        <v>0</v>
      </c>
      <c r="BD99" s="41251">
        <f t="shared" si="162"/>
        <v>0</v>
      </c>
      <c r="BE99" s="41175">
        <f>MOV_REESTRUTURAÇÃO_CJ_E_FC!$AJ62</f>
        <v>0</v>
      </c>
      <c r="BF99" s="41255">
        <v>0</v>
      </c>
      <c r="BG99" s="41255">
        <v>0</v>
      </c>
      <c r="BH99" s="41250">
        <f t="shared" si="163"/>
        <v>0</v>
      </c>
      <c r="BI99" s="41251">
        <f t="shared" si="164"/>
        <v>0</v>
      </c>
      <c r="BJ99" s="41175">
        <f>MOV_REESTRUTURAÇÃO_CJ_E_FC!$AM62</f>
        <v>0</v>
      </c>
      <c r="BK99" s="41255">
        <v>0</v>
      </c>
      <c r="BL99" s="41255">
        <v>0</v>
      </c>
      <c r="BM99" s="41250">
        <f t="shared" si="165"/>
        <v>0</v>
      </c>
      <c r="BN99" s="41251">
        <f t="shared" si="166"/>
        <v>0</v>
      </c>
      <c r="BO99" s="41175">
        <f t="shared" si="167"/>
        <v>0</v>
      </c>
      <c r="BP99" s="41250">
        <f t="shared" si="168"/>
        <v>0</v>
      </c>
      <c r="BQ99" s="41250">
        <f t="shared" si="168"/>
        <v>0</v>
      </c>
      <c r="BR99" s="41260">
        <v>0</v>
      </c>
      <c r="BS99" s="41141"/>
      <c r="BT99" s="41160">
        <f t="shared" si="169"/>
        <v>0</v>
      </c>
      <c r="BU99" s="41168"/>
    </row>
    <row r="100" spans="1:73" hidden="1" x14ac:dyDescent="0.25">
      <c r="A100" s="41186" t="s">
        <v>51</v>
      </c>
      <c r="B100" s="41187"/>
      <c r="C100" s="41205"/>
      <c r="D100" s="41184">
        <f t="shared" ref="D100:AI100" si="170">SUM(D94:D99)</f>
        <v>0</v>
      </c>
      <c r="E100" s="41184">
        <f t="shared" si="170"/>
        <v>0</v>
      </c>
      <c r="F100" s="41184">
        <f t="shared" si="170"/>
        <v>0</v>
      </c>
      <c r="G100" s="41184">
        <f t="shared" si="170"/>
        <v>0</v>
      </c>
      <c r="H100" s="41184">
        <f t="shared" si="170"/>
        <v>0</v>
      </c>
      <c r="I100" s="41184">
        <f t="shared" si="170"/>
        <v>0</v>
      </c>
      <c r="J100" s="41184">
        <f t="shared" si="170"/>
        <v>0</v>
      </c>
      <c r="K100" s="41184">
        <f t="shared" si="170"/>
        <v>0</v>
      </c>
      <c r="L100" s="41184">
        <f t="shared" si="170"/>
        <v>0</v>
      </c>
      <c r="M100" s="41184">
        <f t="shared" si="170"/>
        <v>0</v>
      </c>
      <c r="N100" s="41184">
        <f t="shared" si="170"/>
        <v>0</v>
      </c>
      <c r="O100" s="41184">
        <f t="shared" si="170"/>
        <v>0</v>
      </c>
      <c r="P100" s="41184">
        <f t="shared" si="170"/>
        <v>0</v>
      </c>
      <c r="Q100" s="41184">
        <f t="shared" si="170"/>
        <v>0</v>
      </c>
      <c r="R100" s="41184">
        <f t="shared" si="170"/>
        <v>0</v>
      </c>
      <c r="S100" s="41184">
        <f t="shared" si="170"/>
        <v>0</v>
      </c>
      <c r="T100" s="41184">
        <f t="shared" si="170"/>
        <v>0</v>
      </c>
      <c r="U100" s="41184">
        <f t="shared" si="170"/>
        <v>0</v>
      </c>
      <c r="V100" s="41184">
        <f t="shared" si="170"/>
        <v>0</v>
      </c>
      <c r="W100" s="41184">
        <f t="shared" si="170"/>
        <v>0</v>
      </c>
      <c r="X100" s="41184">
        <f t="shared" si="170"/>
        <v>0</v>
      </c>
      <c r="Y100" s="41184">
        <f t="shared" si="170"/>
        <v>0</v>
      </c>
      <c r="Z100" s="41184">
        <f t="shared" si="170"/>
        <v>0</v>
      </c>
      <c r="AA100" s="41184">
        <f t="shared" si="170"/>
        <v>0</v>
      </c>
      <c r="AB100" s="41184">
        <f t="shared" si="170"/>
        <v>0</v>
      </c>
      <c r="AC100" s="41184">
        <f t="shared" si="170"/>
        <v>0</v>
      </c>
      <c r="AD100" s="41184">
        <f t="shared" si="170"/>
        <v>0</v>
      </c>
      <c r="AE100" s="41184">
        <f t="shared" si="170"/>
        <v>0</v>
      </c>
      <c r="AF100" s="41184">
        <f t="shared" si="170"/>
        <v>0</v>
      </c>
      <c r="AG100" s="41184">
        <f t="shared" si="170"/>
        <v>0</v>
      </c>
      <c r="AH100" s="41184">
        <f t="shared" si="170"/>
        <v>0</v>
      </c>
      <c r="AI100" s="41184">
        <f t="shared" si="170"/>
        <v>0</v>
      </c>
      <c r="AJ100" s="41184">
        <f t="shared" ref="AJ100:BO100" si="171">SUM(AJ94:AJ99)</f>
        <v>0</v>
      </c>
      <c r="AK100" s="41184">
        <f t="shared" si="171"/>
        <v>0</v>
      </c>
      <c r="AL100" s="41184">
        <f t="shared" si="171"/>
        <v>0</v>
      </c>
      <c r="AM100" s="41184">
        <f t="shared" si="171"/>
        <v>0</v>
      </c>
      <c r="AN100" s="41184">
        <f t="shared" si="171"/>
        <v>0</v>
      </c>
      <c r="AO100" s="41184">
        <f t="shared" si="171"/>
        <v>0</v>
      </c>
      <c r="AP100" s="41184">
        <f t="shared" si="171"/>
        <v>0</v>
      </c>
      <c r="AQ100" s="41184">
        <f t="shared" si="171"/>
        <v>0</v>
      </c>
      <c r="AR100" s="41184">
        <f t="shared" si="171"/>
        <v>0</v>
      </c>
      <c r="AS100" s="41184">
        <f t="shared" si="171"/>
        <v>0</v>
      </c>
      <c r="AT100" s="41184">
        <f t="shared" si="171"/>
        <v>0</v>
      </c>
      <c r="AU100" s="41184">
        <f t="shared" si="171"/>
        <v>0</v>
      </c>
      <c r="AV100" s="41184">
        <f t="shared" si="171"/>
        <v>0</v>
      </c>
      <c r="AW100" s="41184">
        <f t="shared" si="171"/>
        <v>0</v>
      </c>
      <c r="AX100" s="41184">
        <f t="shared" si="171"/>
        <v>0</v>
      </c>
      <c r="AY100" s="41184">
        <f t="shared" si="171"/>
        <v>0</v>
      </c>
      <c r="AZ100" s="41184">
        <f t="shared" si="171"/>
        <v>0</v>
      </c>
      <c r="BA100" s="41184">
        <f t="shared" si="171"/>
        <v>0</v>
      </c>
      <c r="BB100" s="41184">
        <f t="shared" si="171"/>
        <v>0</v>
      </c>
      <c r="BC100" s="41184">
        <f t="shared" si="171"/>
        <v>0</v>
      </c>
      <c r="BD100" s="41184">
        <f t="shared" si="171"/>
        <v>0</v>
      </c>
      <c r="BE100" s="41184">
        <f t="shared" si="171"/>
        <v>0</v>
      </c>
      <c r="BF100" s="41184">
        <f t="shared" si="171"/>
        <v>0</v>
      </c>
      <c r="BG100" s="41184">
        <f t="shared" si="171"/>
        <v>0</v>
      </c>
      <c r="BH100" s="41184">
        <f t="shared" si="171"/>
        <v>0</v>
      </c>
      <c r="BI100" s="41184">
        <f t="shared" si="171"/>
        <v>0</v>
      </c>
      <c r="BJ100" s="41184">
        <f t="shared" si="171"/>
        <v>0</v>
      </c>
      <c r="BK100" s="41184">
        <f t="shared" si="171"/>
        <v>0</v>
      </c>
      <c r="BL100" s="41184">
        <f t="shared" si="171"/>
        <v>0</v>
      </c>
      <c r="BM100" s="41184">
        <f t="shared" si="171"/>
        <v>0</v>
      </c>
      <c r="BN100" s="41184">
        <f t="shared" si="171"/>
        <v>0</v>
      </c>
      <c r="BO100" s="41184">
        <f t="shared" si="171"/>
        <v>0</v>
      </c>
      <c r="BP100" s="41184">
        <f t="shared" ref="BP100:CU100" si="172">SUM(BP94:BP99)</f>
        <v>0</v>
      </c>
      <c r="BQ100" s="41184">
        <f t="shared" si="172"/>
        <v>0</v>
      </c>
      <c r="BR100" s="41185">
        <f t="shared" si="172"/>
        <v>0</v>
      </c>
      <c r="BS100" s="41141"/>
      <c r="BT100" s="41160">
        <f>SUM(BT94:BT99)</f>
        <v>0</v>
      </c>
      <c r="BU100" s="41168"/>
    </row>
    <row r="101" spans="1:73" hidden="1" x14ac:dyDescent="0.25">
      <c r="A101" s="41186" t="s">
        <v>570</v>
      </c>
      <c r="B101" s="41187"/>
      <c r="C101" s="41205"/>
      <c r="D101" s="41184">
        <f t="shared" ref="D101:AI101" si="173">D93+D100</f>
        <v>0</v>
      </c>
      <c r="E101" s="41184">
        <f t="shared" si="173"/>
        <v>0</v>
      </c>
      <c r="F101" s="41184">
        <f t="shared" si="173"/>
        <v>0</v>
      </c>
      <c r="G101" s="41184">
        <f t="shared" si="173"/>
        <v>0</v>
      </c>
      <c r="H101" s="41184">
        <f t="shared" si="173"/>
        <v>0</v>
      </c>
      <c r="I101" s="41184">
        <f t="shared" si="173"/>
        <v>0</v>
      </c>
      <c r="J101" s="41184">
        <f t="shared" si="173"/>
        <v>0</v>
      </c>
      <c r="K101" s="41184">
        <f t="shared" si="173"/>
        <v>0</v>
      </c>
      <c r="L101" s="41184">
        <f t="shared" si="173"/>
        <v>0</v>
      </c>
      <c r="M101" s="41184">
        <f t="shared" si="173"/>
        <v>0</v>
      </c>
      <c r="N101" s="41184">
        <f t="shared" si="173"/>
        <v>0</v>
      </c>
      <c r="O101" s="41184">
        <f t="shared" si="173"/>
        <v>0</v>
      </c>
      <c r="P101" s="41184">
        <f t="shared" si="173"/>
        <v>0</v>
      </c>
      <c r="Q101" s="41184">
        <f t="shared" si="173"/>
        <v>0</v>
      </c>
      <c r="R101" s="41184">
        <f t="shared" si="173"/>
        <v>0</v>
      </c>
      <c r="S101" s="41184">
        <f t="shared" si="173"/>
        <v>0</v>
      </c>
      <c r="T101" s="41184">
        <f t="shared" si="173"/>
        <v>0</v>
      </c>
      <c r="U101" s="41184">
        <f t="shared" si="173"/>
        <v>0</v>
      </c>
      <c r="V101" s="41184">
        <f t="shared" si="173"/>
        <v>0</v>
      </c>
      <c r="W101" s="41184">
        <f t="shared" si="173"/>
        <v>0</v>
      </c>
      <c r="X101" s="41184">
        <f t="shared" si="173"/>
        <v>0</v>
      </c>
      <c r="Y101" s="41184">
        <f t="shared" si="173"/>
        <v>0</v>
      </c>
      <c r="Z101" s="41184">
        <f t="shared" si="173"/>
        <v>0</v>
      </c>
      <c r="AA101" s="41184">
        <f t="shared" si="173"/>
        <v>0</v>
      </c>
      <c r="AB101" s="41184">
        <f t="shared" si="173"/>
        <v>0</v>
      </c>
      <c r="AC101" s="41184">
        <f t="shared" si="173"/>
        <v>0</v>
      </c>
      <c r="AD101" s="41184">
        <f t="shared" si="173"/>
        <v>0</v>
      </c>
      <c r="AE101" s="41184">
        <f t="shared" si="173"/>
        <v>0</v>
      </c>
      <c r="AF101" s="41184">
        <f t="shared" si="173"/>
        <v>0</v>
      </c>
      <c r="AG101" s="41184">
        <f t="shared" si="173"/>
        <v>0</v>
      </c>
      <c r="AH101" s="41184">
        <f t="shared" si="173"/>
        <v>0</v>
      </c>
      <c r="AI101" s="41184">
        <f t="shared" si="173"/>
        <v>0</v>
      </c>
      <c r="AJ101" s="41184">
        <f t="shared" ref="AJ101:BO101" si="174">AJ93+AJ100</f>
        <v>0</v>
      </c>
      <c r="AK101" s="41184">
        <f t="shared" si="174"/>
        <v>0</v>
      </c>
      <c r="AL101" s="41184">
        <f t="shared" si="174"/>
        <v>0</v>
      </c>
      <c r="AM101" s="41184">
        <f t="shared" si="174"/>
        <v>0</v>
      </c>
      <c r="AN101" s="41184">
        <f t="shared" si="174"/>
        <v>0</v>
      </c>
      <c r="AO101" s="41184">
        <f t="shared" si="174"/>
        <v>0</v>
      </c>
      <c r="AP101" s="41184">
        <f t="shared" si="174"/>
        <v>0</v>
      </c>
      <c r="AQ101" s="41184">
        <f t="shared" si="174"/>
        <v>0</v>
      </c>
      <c r="AR101" s="41184">
        <f t="shared" si="174"/>
        <v>0</v>
      </c>
      <c r="AS101" s="41184">
        <f t="shared" si="174"/>
        <v>0</v>
      </c>
      <c r="AT101" s="41184">
        <f t="shared" si="174"/>
        <v>0</v>
      </c>
      <c r="AU101" s="41184">
        <f t="shared" si="174"/>
        <v>0</v>
      </c>
      <c r="AV101" s="41184">
        <f t="shared" si="174"/>
        <v>0</v>
      </c>
      <c r="AW101" s="41184">
        <f t="shared" si="174"/>
        <v>0</v>
      </c>
      <c r="AX101" s="41184">
        <f t="shared" si="174"/>
        <v>0</v>
      </c>
      <c r="AY101" s="41184">
        <f t="shared" si="174"/>
        <v>0</v>
      </c>
      <c r="AZ101" s="41184">
        <f t="shared" si="174"/>
        <v>0</v>
      </c>
      <c r="BA101" s="41184">
        <f t="shared" si="174"/>
        <v>0</v>
      </c>
      <c r="BB101" s="41184">
        <f t="shared" si="174"/>
        <v>0</v>
      </c>
      <c r="BC101" s="41184">
        <f t="shared" si="174"/>
        <v>0</v>
      </c>
      <c r="BD101" s="41184">
        <f t="shared" si="174"/>
        <v>0</v>
      </c>
      <c r="BE101" s="41184">
        <f t="shared" si="174"/>
        <v>0</v>
      </c>
      <c r="BF101" s="41184">
        <f t="shared" si="174"/>
        <v>0</v>
      </c>
      <c r="BG101" s="41184">
        <f t="shared" si="174"/>
        <v>0</v>
      </c>
      <c r="BH101" s="41184">
        <f t="shared" si="174"/>
        <v>0</v>
      </c>
      <c r="BI101" s="41184">
        <f t="shared" si="174"/>
        <v>0</v>
      </c>
      <c r="BJ101" s="41184">
        <f t="shared" si="174"/>
        <v>0</v>
      </c>
      <c r="BK101" s="41184">
        <f t="shared" si="174"/>
        <v>0</v>
      </c>
      <c r="BL101" s="41184">
        <f t="shared" si="174"/>
        <v>0</v>
      </c>
      <c r="BM101" s="41184">
        <f t="shared" si="174"/>
        <v>0</v>
      </c>
      <c r="BN101" s="41184">
        <f t="shared" si="174"/>
        <v>0</v>
      </c>
      <c r="BO101" s="41184">
        <f t="shared" si="174"/>
        <v>0</v>
      </c>
      <c r="BP101" s="41184">
        <f t="shared" ref="BP101:CU101" si="175">BP93+BP100</f>
        <v>0</v>
      </c>
      <c r="BQ101" s="41184">
        <f t="shared" si="175"/>
        <v>0</v>
      </c>
      <c r="BR101" s="41185">
        <f t="shared" si="175"/>
        <v>0</v>
      </c>
      <c r="BS101" s="41141"/>
      <c r="BT101" s="41160">
        <f>BT93+BT100</f>
        <v>0</v>
      </c>
      <c r="BU101" s="41168"/>
    </row>
    <row r="102" spans="1:73" hidden="1" x14ac:dyDescent="0.25">
      <c r="A102" s="41186" t="s">
        <v>44</v>
      </c>
      <c r="B102" s="41187"/>
      <c r="C102" s="41187"/>
      <c r="D102" s="41188"/>
      <c r="E102" s="41188"/>
      <c r="F102" s="41188"/>
      <c r="G102" s="41188"/>
      <c r="H102" s="41188"/>
      <c r="I102" s="41188"/>
      <c r="J102" s="41188"/>
      <c r="K102" s="41188"/>
      <c r="L102" s="41188"/>
      <c r="M102" s="41188"/>
      <c r="N102" s="41188"/>
      <c r="O102" s="41188"/>
      <c r="P102" s="41188"/>
      <c r="Q102" s="41188"/>
      <c r="R102" s="41188"/>
      <c r="S102" s="41188"/>
      <c r="T102" s="41188"/>
      <c r="U102" s="41188"/>
      <c r="V102" s="41188"/>
      <c r="W102" s="41188"/>
      <c r="X102" s="41188"/>
      <c r="Y102" s="41188"/>
      <c r="Z102" s="41188"/>
      <c r="AA102" s="41188"/>
      <c r="AB102" s="41188"/>
      <c r="AC102" s="41188"/>
      <c r="AD102" s="41188"/>
      <c r="AE102" s="41188"/>
      <c r="AF102" s="41188"/>
      <c r="AG102" s="41188"/>
      <c r="AH102" s="41188"/>
      <c r="AI102" s="41188"/>
      <c r="AJ102" s="41188"/>
      <c r="AK102" s="41188"/>
      <c r="AL102" s="41188"/>
      <c r="AM102" s="41188"/>
      <c r="AN102" s="41188"/>
      <c r="AO102" s="41188"/>
      <c r="AP102" s="41188"/>
      <c r="AQ102" s="41188"/>
      <c r="AR102" s="41188"/>
      <c r="AS102" s="41188"/>
      <c r="AT102" s="41188"/>
      <c r="AU102" s="41188"/>
      <c r="AV102" s="41188"/>
      <c r="AW102" s="41188"/>
      <c r="AX102" s="41188"/>
      <c r="AY102" s="41188"/>
      <c r="AZ102" s="41188"/>
      <c r="BA102" s="41188"/>
      <c r="BB102" s="41188"/>
      <c r="BC102" s="41188"/>
      <c r="BD102" s="41188"/>
      <c r="BE102" s="41188"/>
      <c r="BF102" s="41188"/>
      <c r="BG102" s="41188"/>
      <c r="BH102" s="41188"/>
      <c r="BI102" s="41188"/>
      <c r="BJ102" s="41188"/>
      <c r="BK102" s="41188"/>
      <c r="BL102" s="41188"/>
      <c r="BM102" s="41188"/>
      <c r="BN102" s="41188"/>
      <c r="BO102" s="41188"/>
      <c r="BP102" s="41188"/>
      <c r="BQ102" s="41188"/>
      <c r="BR102" s="41188"/>
      <c r="BS102" s="41141"/>
      <c r="BT102" s="41160"/>
      <c r="BU102" s="41168"/>
    </row>
    <row r="103" spans="1:73" hidden="1" x14ac:dyDescent="0.25">
      <c r="A103" s="41206" t="s">
        <v>25</v>
      </c>
      <c r="B103" s="41207"/>
      <c r="C103" s="41208"/>
      <c r="D103" s="41161">
        <v>0</v>
      </c>
      <c r="E103" s="41161">
        <v>0</v>
      </c>
      <c r="F103" s="41162">
        <f>D103-E103</f>
        <v>0</v>
      </c>
      <c r="G103" s="41209">
        <f>MOV_REESTRUTURAÇÃO_CJ_E_FC!$F66</f>
        <v>0</v>
      </c>
      <c r="H103" s="41255">
        <v>0</v>
      </c>
      <c r="I103" s="41255">
        <v>0</v>
      </c>
      <c r="J103" s="41211">
        <f>E103+H103-I103</f>
        <v>0</v>
      </c>
      <c r="K103" s="41212">
        <f>G103-J103</f>
        <v>0</v>
      </c>
      <c r="L103" s="41209">
        <f>MOV_REESTRUTURAÇÃO_CJ_E_FC!$I66</f>
        <v>0</v>
      </c>
      <c r="M103" s="41255">
        <v>0</v>
      </c>
      <c r="N103" s="41255">
        <v>0</v>
      </c>
      <c r="O103" s="41211">
        <f>J103+M103-N103</f>
        <v>0</v>
      </c>
      <c r="P103" s="41212">
        <f>L103-O103</f>
        <v>0</v>
      </c>
      <c r="Q103" s="41209">
        <f>MOV_REESTRUTURAÇÃO_CJ_E_FC!$L66</f>
        <v>0</v>
      </c>
      <c r="R103" s="41255">
        <v>0</v>
      </c>
      <c r="S103" s="41255">
        <v>0</v>
      </c>
      <c r="T103" s="41211">
        <f>O103+R103-S103</f>
        <v>0</v>
      </c>
      <c r="U103" s="41212">
        <f>Q103-T103</f>
        <v>0</v>
      </c>
      <c r="V103" s="41209">
        <f>MOV_REESTRUTURAÇÃO_CJ_E_FC!$O66</f>
        <v>0</v>
      </c>
      <c r="W103" s="41255">
        <v>0</v>
      </c>
      <c r="X103" s="41255">
        <v>0</v>
      </c>
      <c r="Y103" s="41211">
        <f>T103+W103-X103</f>
        <v>0</v>
      </c>
      <c r="Z103" s="41212">
        <f>V103-Y103</f>
        <v>0</v>
      </c>
      <c r="AA103" s="41209">
        <f>MOV_REESTRUTURAÇÃO_CJ_E_FC!$R66</f>
        <v>0</v>
      </c>
      <c r="AB103" s="41255">
        <v>0</v>
      </c>
      <c r="AC103" s="41255">
        <v>0</v>
      </c>
      <c r="AD103" s="41211">
        <f>Y103+AB103-AC103</f>
        <v>0</v>
      </c>
      <c r="AE103" s="41212">
        <f>AA103-AD103</f>
        <v>0</v>
      </c>
      <c r="AF103" s="41209">
        <f>MOV_REESTRUTURAÇÃO_CJ_E_FC!$U66</f>
        <v>0</v>
      </c>
      <c r="AG103" s="41255">
        <v>0</v>
      </c>
      <c r="AH103" s="41255">
        <v>0</v>
      </c>
      <c r="AI103" s="41211">
        <f>AD103+AG103-AH103</f>
        <v>0</v>
      </c>
      <c r="AJ103" s="41212">
        <f>AF103-AI103</f>
        <v>0</v>
      </c>
      <c r="AK103" s="41209">
        <f>MOV_REESTRUTURAÇÃO_CJ_E_FC!$X66</f>
        <v>0</v>
      </c>
      <c r="AL103" s="41255">
        <v>0</v>
      </c>
      <c r="AM103" s="41255">
        <v>0</v>
      </c>
      <c r="AN103" s="41211">
        <f>AI103+AL103-AM103</f>
        <v>0</v>
      </c>
      <c r="AO103" s="41212">
        <f>AK103-AN103</f>
        <v>0</v>
      </c>
      <c r="AP103" s="41209">
        <f>MOV_REESTRUTURAÇÃO_CJ_E_FC!$AA66</f>
        <v>0</v>
      </c>
      <c r="AQ103" s="41255">
        <v>0</v>
      </c>
      <c r="AR103" s="41255">
        <v>0</v>
      </c>
      <c r="AS103" s="41211">
        <f>AN103+AQ103-AR103</f>
        <v>0</v>
      </c>
      <c r="AT103" s="41212">
        <f>AP103-AS103</f>
        <v>0</v>
      </c>
      <c r="AU103" s="41209">
        <f>MOV_REESTRUTURAÇÃO_CJ_E_FC!$AD66</f>
        <v>0</v>
      </c>
      <c r="AV103" s="41255">
        <v>0</v>
      </c>
      <c r="AW103" s="41255">
        <v>0</v>
      </c>
      <c r="AX103" s="41211">
        <f>AS103+AV103-AW103</f>
        <v>0</v>
      </c>
      <c r="AY103" s="41212">
        <f>AU103-AX103</f>
        <v>0</v>
      </c>
      <c r="AZ103" s="41209">
        <f>MOV_REESTRUTURAÇÃO_CJ_E_FC!$AG66</f>
        <v>0</v>
      </c>
      <c r="BA103" s="41255">
        <v>0</v>
      </c>
      <c r="BB103" s="41255">
        <v>0</v>
      </c>
      <c r="BC103" s="41211">
        <f>AX103+BA103-BB103</f>
        <v>0</v>
      </c>
      <c r="BD103" s="41212">
        <f>AZ103-BC103</f>
        <v>0</v>
      </c>
      <c r="BE103" s="41209">
        <f>MOV_REESTRUTURAÇÃO_CJ_E_FC!$AJ66</f>
        <v>0</v>
      </c>
      <c r="BF103" s="41255">
        <v>0</v>
      </c>
      <c r="BG103" s="41255">
        <v>0</v>
      </c>
      <c r="BH103" s="41211">
        <f>BC103+BF103-BG103</f>
        <v>0</v>
      </c>
      <c r="BI103" s="41212">
        <f>BE103-BH103</f>
        <v>0</v>
      </c>
      <c r="BJ103" s="41209">
        <f>MOV_REESTRUTURAÇÃO_CJ_E_FC!$AM66</f>
        <v>0</v>
      </c>
      <c r="BK103" s="41255">
        <v>0</v>
      </c>
      <c r="BL103" s="41255">
        <v>0</v>
      </c>
      <c r="BM103" s="41211">
        <f>BH103+BK103-BL103</f>
        <v>0</v>
      </c>
      <c r="BN103" s="41212">
        <f>BJ103-BM103</f>
        <v>0</v>
      </c>
      <c r="BO103" s="41209">
        <f>BJ103</f>
        <v>0</v>
      </c>
      <c r="BP103" s="41211">
        <f t="shared" ref="BP103:BQ106" si="176">BM103</f>
        <v>0</v>
      </c>
      <c r="BQ103" s="41215">
        <f t="shared" si="176"/>
        <v>0</v>
      </c>
      <c r="BR103" s="41256">
        <v>0</v>
      </c>
      <c r="BS103" s="41141"/>
      <c r="BT103" s="41160">
        <f>BP103+BQ103</f>
        <v>0</v>
      </c>
      <c r="BU103" s="41168"/>
    </row>
    <row r="104" spans="1:73" hidden="1" x14ac:dyDescent="0.25">
      <c r="A104" s="41217" t="s">
        <v>26</v>
      </c>
      <c r="B104" s="41218"/>
      <c r="C104" s="41219"/>
      <c r="D104" s="41169">
        <v>0</v>
      </c>
      <c r="E104" s="41169">
        <v>0</v>
      </c>
      <c r="F104" s="41170">
        <f>D104-E104</f>
        <v>0</v>
      </c>
      <c r="G104" s="41171">
        <f>MOV_REESTRUTURAÇÃO_CJ_E_FC!$F67</f>
        <v>0</v>
      </c>
      <c r="H104" s="41255">
        <v>0</v>
      </c>
      <c r="I104" s="41255">
        <v>0</v>
      </c>
      <c r="J104" s="41173">
        <f>E104+H104-I104</f>
        <v>0</v>
      </c>
      <c r="K104" s="41174">
        <f>G104-J104</f>
        <v>0</v>
      </c>
      <c r="L104" s="41171">
        <f>MOV_REESTRUTURAÇÃO_CJ_E_FC!$I67</f>
        <v>0</v>
      </c>
      <c r="M104" s="41255">
        <v>0</v>
      </c>
      <c r="N104" s="41255">
        <v>0</v>
      </c>
      <c r="O104" s="41173">
        <f>J104+M104-N104</f>
        <v>0</v>
      </c>
      <c r="P104" s="41174">
        <f>L104-O104</f>
        <v>0</v>
      </c>
      <c r="Q104" s="41171">
        <f>MOV_REESTRUTURAÇÃO_CJ_E_FC!$L67</f>
        <v>0</v>
      </c>
      <c r="R104" s="41255">
        <v>0</v>
      </c>
      <c r="S104" s="41255">
        <v>0</v>
      </c>
      <c r="T104" s="41173">
        <f>O104+R104-S104</f>
        <v>0</v>
      </c>
      <c r="U104" s="41174">
        <f>Q104-T104</f>
        <v>0</v>
      </c>
      <c r="V104" s="41171">
        <f>MOV_REESTRUTURAÇÃO_CJ_E_FC!$O67</f>
        <v>0</v>
      </c>
      <c r="W104" s="41255">
        <v>0</v>
      </c>
      <c r="X104" s="41255">
        <v>0</v>
      </c>
      <c r="Y104" s="41173">
        <f>T104+W104-X104</f>
        <v>0</v>
      </c>
      <c r="Z104" s="41174">
        <f>V104-Y104</f>
        <v>0</v>
      </c>
      <c r="AA104" s="41171">
        <f>MOV_REESTRUTURAÇÃO_CJ_E_FC!$R67</f>
        <v>0</v>
      </c>
      <c r="AB104" s="41255">
        <v>0</v>
      </c>
      <c r="AC104" s="41255">
        <v>0</v>
      </c>
      <c r="AD104" s="41173">
        <f>Y104+AB104-AC104</f>
        <v>0</v>
      </c>
      <c r="AE104" s="41174">
        <f>AA104-AD104</f>
        <v>0</v>
      </c>
      <c r="AF104" s="41171">
        <f>MOV_REESTRUTURAÇÃO_CJ_E_FC!$U67</f>
        <v>0</v>
      </c>
      <c r="AG104" s="41255">
        <v>0</v>
      </c>
      <c r="AH104" s="41255">
        <v>0</v>
      </c>
      <c r="AI104" s="41173">
        <f>AD104+AG104-AH104</f>
        <v>0</v>
      </c>
      <c r="AJ104" s="41174">
        <f>AF104-AI104</f>
        <v>0</v>
      </c>
      <c r="AK104" s="41171">
        <f>MOV_REESTRUTURAÇÃO_CJ_E_FC!$X67</f>
        <v>0</v>
      </c>
      <c r="AL104" s="41255">
        <v>0</v>
      </c>
      <c r="AM104" s="41255">
        <v>0</v>
      </c>
      <c r="AN104" s="41173">
        <f>AI104+AL104-AM104</f>
        <v>0</v>
      </c>
      <c r="AO104" s="41174">
        <f>AK104-AN104</f>
        <v>0</v>
      </c>
      <c r="AP104" s="41171">
        <f>MOV_REESTRUTURAÇÃO_CJ_E_FC!$AA67</f>
        <v>0</v>
      </c>
      <c r="AQ104" s="41255">
        <v>0</v>
      </c>
      <c r="AR104" s="41255">
        <v>0</v>
      </c>
      <c r="AS104" s="41173">
        <f>AN104+AQ104-AR104</f>
        <v>0</v>
      </c>
      <c r="AT104" s="41174">
        <f>AP104-AS104</f>
        <v>0</v>
      </c>
      <c r="AU104" s="41171">
        <f>MOV_REESTRUTURAÇÃO_CJ_E_FC!$AD67</f>
        <v>0</v>
      </c>
      <c r="AV104" s="41255">
        <v>0</v>
      </c>
      <c r="AW104" s="41255">
        <v>0</v>
      </c>
      <c r="AX104" s="41173">
        <f>AS104+AV104-AW104</f>
        <v>0</v>
      </c>
      <c r="AY104" s="41174">
        <f>AU104-AX104</f>
        <v>0</v>
      </c>
      <c r="AZ104" s="41171">
        <f>MOV_REESTRUTURAÇÃO_CJ_E_FC!$AG67</f>
        <v>0</v>
      </c>
      <c r="BA104" s="41255">
        <v>0</v>
      </c>
      <c r="BB104" s="41255">
        <v>0</v>
      </c>
      <c r="BC104" s="41173">
        <f>AX104+BA104-BB104</f>
        <v>0</v>
      </c>
      <c r="BD104" s="41174">
        <f>AZ104-BC104</f>
        <v>0</v>
      </c>
      <c r="BE104" s="41171">
        <f>MOV_REESTRUTURAÇÃO_CJ_E_FC!$AJ67</f>
        <v>0</v>
      </c>
      <c r="BF104" s="41255">
        <v>0</v>
      </c>
      <c r="BG104" s="41255">
        <v>0</v>
      </c>
      <c r="BH104" s="41173">
        <f>BC104+BF104-BG104</f>
        <v>0</v>
      </c>
      <c r="BI104" s="41174">
        <f>BE104-BH104</f>
        <v>0</v>
      </c>
      <c r="BJ104" s="41171">
        <f>MOV_REESTRUTURAÇÃO_CJ_E_FC!$AM67</f>
        <v>0</v>
      </c>
      <c r="BK104" s="41255">
        <v>0</v>
      </c>
      <c r="BL104" s="41255">
        <v>0</v>
      </c>
      <c r="BM104" s="41173">
        <f>BH104+BK104-BL104</f>
        <v>0</v>
      </c>
      <c r="BN104" s="41174">
        <f>BJ104-BM104</f>
        <v>0</v>
      </c>
      <c r="BO104" s="41171">
        <f>BJ104</f>
        <v>0</v>
      </c>
      <c r="BP104" s="41173">
        <f t="shared" si="176"/>
        <v>0</v>
      </c>
      <c r="BQ104" s="41222">
        <f t="shared" si="176"/>
        <v>0</v>
      </c>
      <c r="BR104" s="41257">
        <v>0</v>
      </c>
      <c r="BS104" s="41141"/>
      <c r="BT104" s="41160">
        <f>BP104+BQ104</f>
        <v>0</v>
      </c>
      <c r="BU104" s="41168"/>
    </row>
    <row r="105" spans="1:73" hidden="1" x14ac:dyDescent="0.25">
      <c r="A105" s="41217" t="s">
        <v>27</v>
      </c>
      <c r="B105" s="41218"/>
      <c r="C105" s="41219"/>
      <c r="D105" s="41169">
        <v>0</v>
      </c>
      <c r="E105" s="41169">
        <v>0</v>
      </c>
      <c r="F105" s="41170">
        <f>D105-E105</f>
        <v>0</v>
      </c>
      <c r="G105" s="41171">
        <f>MOV_REESTRUTURAÇÃO_CJ_E_FC!$F68</f>
        <v>0</v>
      </c>
      <c r="H105" s="41255">
        <v>0</v>
      </c>
      <c r="I105" s="41255">
        <v>0</v>
      </c>
      <c r="J105" s="41173">
        <f>E105+H105-I105</f>
        <v>0</v>
      </c>
      <c r="K105" s="41174">
        <f>G105-J105</f>
        <v>0</v>
      </c>
      <c r="L105" s="41171">
        <f>MOV_REESTRUTURAÇÃO_CJ_E_FC!$I68</f>
        <v>0</v>
      </c>
      <c r="M105" s="41255">
        <v>0</v>
      </c>
      <c r="N105" s="41255">
        <v>0</v>
      </c>
      <c r="O105" s="41173">
        <f>J105+M105-N105</f>
        <v>0</v>
      </c>
      <c r="P105" s="41174">
        <f>L105-O105</f>
        <v>0</v>
      </c>
      <c r="Q105" s="41171">
        <f>MOV_REESTRUTURAÇÃO_CJ_E_FC!$L68</f>
        <v>0</v>
      </c>
      <c r="R105" s="41255">
        <v>0</v>
      </c>
      <c r="S105" s="41255">
        <v>0</v>
      </c>
      <c r="T105" s="41173">
        <f>O105+R105-S105</f>
        <v>0</v>
      </c>
      <c r="U105" s="41174">
        <f>Q105-T105</f>
        <v>0</v>
      </c>
      <c r="V105" s="41171">
        <f>MOV_REESTRUTURAÇÃO_CJ_E_FC!$O68</f>
        <v>0</v>
      </c>
      <c r="W105" s="41255">
        <v>0</v>
      </c>
      <c r="X105" s="41255">
        <v>0</v>
      </c>
      <c r="Y105" s="41173">
        <f>T105+W105-X105</f>
        <v>0</v>
      </c>
      <c r="Z105" s="41174">
        <f>V105-Y105</f>
        <v>0</v>
      </c>
      <c r="AA105" s="41171">
        <f>MOV_REESTRUTURAÇÃO_CJ_E_FC!$R68</f>
        <v>0</v>
      </c>
      <c r="AB105" s="41255">
        <v>0</v>
      </c>
      <c r="AC105" s="41255">
        <v>0</v>
      </c>
      <c r="AD105" s="41173">
        <f>Y105+AB105-AC105</f>
        <v>0</v>
      </c>
      <c r="AE105" s="41174">
        <f>AA105-AD105</f>
        <v>0</v>
      </c>
      <c r="AF105" s="41171">
        <f>MOV_REESTRUTURAÇÃO_CJ_E_FC!$U68</f>
        <v>0</v>
      </c>
      <c r="AG105" s="41255">
        <v>0</v>
      </c>
      <c r="AH105" s="41255">
        <v>0</v>
      </c>
      <c r="AI105" s="41173">
        <f>AD105+AG105-AH105</f>
        <v>0</v>
      </c>
      <c r="AJ105" s="41174">
        <f>AF105-AI105</f>
        <v>0</v>
      </c>
      <c r="AK105" s="41171">
        <f>MOV_REESTRUTURAÇÃO_CJ_E_FC!$X68</f>
        <v>0</v>
      </c>
      <c r="AL105" s="41255">
        <v>0</v>
      </c>
      <c r="AM105" s="41255">
        <v>0</v>
      </c>
      <c r="AN105" s="41173">
        <f>AI105+AL105-AM105</f>
        <v>0</v>
      </c>
      <c r="AO105" s="41174">
        <f>AK105-AN105</f>
        <v>0</v>
      </c>
      <c r="AP105" s="41171">
        <f>MOV_REESTRUTURAÇÃO_CJ_E_FC!$AA68</f>
        <v>0</v>
      </c>
      <c r="AQ105" s="41255">
        <v>0</v>
      </c>
      <c r="AR105" s="41255">
        <v>0</v>
      </c>
      <c r="AS105" s="41173">
        <f>AN105+AQ105-AR105</f>
        <v>0</v>
      </c>
      <c r="AT105" s="41174">
        <f>AP105-AS105</f>
        <v>0</v>
      </c>
      <c r="AU105" s="41171">
        <f>MOV_REESTRUTURAÇÃO_CJ_E_FC!$AD68</f>
        <v>0</v>
      </c>
      <c r="AV105" s="41255">
        <v>0</v>
      </c>
      <c r="AW105" s="41255">
        <v>0</v>
      </c>
      <c r="AX105" s="41173">
        <f>AS105+AV105-AW105</f>
        <v>0</v>
      </c>
      <c r="AY105" s="41174">
        <f>AU105-AX105</f>
        <v>0</v>
      </c>
      <c r="AZ105" s="41171">
        <f>MOV_REESTRUTURAÇÃO_CJ_E_FC!$AG68</f>
        <v>0</v>
      </c>
      <c r="BA105" s="41255">
        <v>0</v>
      </c>
      <c r="BB105" s="41255">
        <v>0</v>
      </c>
      <c r="BC105" s="41173">
        <f>AX105+BA105-BB105</f>
        <v>0</v>
      </c>
      <c r="BD105" s="41174">
        <f>AZ105-BC105</f>
        <v>0</v>
      </c>
      <c r="BE105" s="41171">
        <f>MOV_REESTRUTURAÇÃO_CJ_E_FC!$AJ68</f>
        <v>0</v>
      </c>
      <c r="BF105" s="41255">
        <v>0</v>
      </c>
      <c r="BG105" s="41255">
        <v>0</v>
      </c>
      <c r="BH105" s="41173">
        <f>BC105+BF105-BG105</f>
        <v>0</v>
      </c>
      <c r="BI105" s="41174">
        <f>BE105-BH105</f>
        <v>0</v>
      </c>
      <c r="BJ105" s="41171">
        <f>MOV_REESTRUTURAÇÃO_CJ_E_FC!$AM68</f>
        <v>0</v>
      </c>
      <c r="BK105" s="41255">
        <v>0</v>
      </c>
      <c r="BL105" s="41255">
        <v>0</v>
      </c>
      <c r="BM105" s="41173">
        <f>BH105+BK105-BL105</f>
        <v>0</v>
      </c>
      <c r="BN105" s="41174">
        <f>BJ105-BM105</f>
        <v>0</v>
      </c>
      <c r="BO105" s="41171">
        <f>BJ105</f>
        <v>0</v>
      </c>
      <c r="BP105" s="41173">
        <f t="shared" si="176"/>
        <v>0</v>
      </c>
      <c r="BQ105" s="41222">
        <f t="shared" si="176"/>
        <v>0</v>
      </c>
      <c r="BR105" s="41257">
        <v>0</v>
      </c>
      <c r="BS105" s="41141"/>
      <c r="BT105" s="41160">
        <f>BP105+BQ105</f>
        <v>0</v>
      </c>
      <c r="BU105" s="41168"/>
    </row>
    <row r="106" spans="1:73" hidden="1" x14ac:dyDescent="0.25">
      <c r="A106" s="41227" t="s">
        <v>28</v>
      </c>
      <c r="B106" s="41228"/>
      <c r="C106" s="41229"/>
      <c r="D106" s="41169">
        <v>0</v>
      </c>
      <c r="E106" s="41169">
        <v>0</v>
      </c>
      <c r="F106" s="41170">
        <f>D106-E106</f>
        <v>0</v>
      </c>
      <c r="G106" s="41171">
        <f>MOV_REESTRUTURAÇÃO_CJ_E_FC!$F69</f>
        <v>0</v>
      </c>
      <c r="H106" s="41255">
        <v>0</v>
      </c>
      <c r="I106" s="41255">
        <v>0</v>
      </c>
      <c r="J106" s="41173">
        <f>E106+H106-I106</f>
        <v>0</v>
      </c>
      <c r="K106" s="41174">
        <f>G106-J106</f>
        <v>0</v>
      </c>
      <c r="L106" s="41171">
        <f>MOV_REESTRUTURAÇÃO_CJ_E_FC!$I69</f>
        <v>0</v>
      </c>
      <c r="M106" s="41255">
        <v>0</v>
      </c>
      <c r="N106" s="41255">
        <v>0</v>
      </c>
      <c r="O106" s="41173">
        <f>J106+M106-N106</f>
        <v>0</v>
      </c>
      <c r="P106" s="41174">
        <f>L106-O106</f>
        <v>0</v>
      </c>
      <c r="Q106" s="41171">
        <f>MOV_REESTRUTURAÇÃO_CJ_E_FC!$L69</f>
        <v>0</v>
      </c>
      <c r="R106" s="41255">
        <v>0</v>
      </c>
      <c r="S106" s="41255">
        <v>0</v>
      </c>
      <c r="T106" s="41173">
        <f>O106+R106-S106</f>
        <v>0</v>
      </c>
      <c r="U106" s="41174">
        <f>Q106-T106</f>
        <v>0</v>
      </c>
      <c r="V106" s="41171">
        <f>MOV_REESTRUTURAÇÃO_CJ_E_FC!$O69</f>
        <v>0</v>
      </c>
      <c r="W106" s="41255">
        <v>0</v>
      </c>
      <c r="X106" s="41255">
        <v>0</v>
      </c>
      <c r="Y106" s="41173">
        <f>T106+W106-X106</f>
        <v>0</v>
      </c>
      <c r="Z106" s="41174">
        <f>V106-Y106</f>
        <v>0</v>
      </c>
      <c r="AA106" s="41171">
        <f>MOV_REESTRUTURAÇÃO_CJ_E_FC!$R69</f>
        <v>0</v>
      </c>
      <c r="AB106" s="41255">
        <v>0</v>
      </c>
      <c r="AC106" s="41255">
        <v>0</v>
      </c>
      <c r="AD106" s="41173">
        <f>Y106+AB106-AC106</f>
        <v>0</v>
      </c>
      <c r="AE106" s="41174">
        <f>AA106-AD106</f>
        <v>0</v>
      </c>
      <c r="AF106" s="41171">
        <f>MOV_REESTRUTURAÇÃO_CJ_E_FC!$U69</f>
        <v>0</v>
      </c>
      <c r="AG106" s="41255">
        <v>0</v>
      </c>
      <c r="AH106" s="41255">
        <v>0</v>
      </c>
      <c r="AI106" s="41173">
        <f>AD106+AG106-AH106</f>
        <v>0</v>
      </c>
      <c r="AJ106" s="41174">
        <f>AF106-AI106</f>
        <v>0</v>
      </c>
      <c r="AK106" s="41171">
        <f>MOV_REESTRUTURAÇÃO_CJ_E_FC!$X69</f>
        <v>0</v>
      </c>
      <c r="AL106" s="41255">
        <v>0</v>
      </c>
      <c r="AM106" s="41255">
        <v>0</v>
      </c>
      <c r="AN106" s="41173">
        <f>AI106+AL106-AM106</f>
        <v>0</v>
      </c>
      <c r="AO106" s="41174">
        <f>AK106-AN106</f>
        <v>0</v>
      </c>
      <c r="AP106" s="41171">
        <f>MOV_REESTRUTURAÇÃO_CJ_E_FC!$AA69</f>
        <v>0</v>
      </c>
      <c r="AQ106" s="41255">
        <v>0</v>
      </c>
      <c r="AR106" s="41255">
        <v>0</v>
      </c>
      <c r="AS106" s="41173">
        <f>AN106+AQ106-AR106</f>
        <v>0</v>
      </c>
      <c r="AT106" s="41174">
        <f>AP106-AS106</f>
        <v>0</v>
      </c>
      <c r="AU106" s="41171">
        <f>MOV_REESTRUTURAÇÃO_CJ_E_FC!$AD69</f>
        <v>0</v>
      </c>
      <c r="AV106" s="41255">
        <v>0</v>
      </c>
      <c r="AW106" s="41255">
        <v>0</v>
      </c>
      <c r="AX106" s="41173">
        <f>AS106+AV106-AW106</f>
        <v>0</v>
      </c>
      <c r="AY106" s="41174">
        <f>AU106-AX106</f>
        <v>0</v>
      </c>
      <c r="AZ106" s="41171">
        <f>MOV_REESTRUTURAÇÃO_CJ_E_FC!$AG69</f>
        <v>0</v>
      </c>
      <c r="BA106" s="41255">
        <v>0</v>
      </c>
      <c r="BB106" s="41255">
        <v>0</v>
      </c>
      <c r="BC106" s="41173">
        <f>AX106+BA106-BB106</f>
        <v>0</v>
      </c>
      <c r="BD106" s="41174">
        <f>AZ106-BC106</f>
        <v>0</v>
      </c>
      <c r="BE106" s="41171">
        <f>MOV_REESTRUTURAÇÃO_CJ_E_FC!$AJ69</f>
        <v>0</v>
      </c>
      <c r="BF106" s="41255">
        <v>0</v>
      </c>
      <c r="BG106" s="41255">
        <v>0</v>
      </c>
      <c r="BH106" s="41173">
        <f>BC106+BF106-BG106</f>
        <v>0</v>
      </c>
      <c r="BI106" s="41174">
        <f>BE106-BH106</f>
        <v>0</v>
      </c>
      <c r="BJ106" s="41171">
        <f>MOV_REESTRUTURAÇÃO_CJ_E_FC!$AM69</f>
        <v>0</v>
      </c>
      <c r="BK106" s="41255">
        <v>0</v>
      </c>
      <c r="BL106" s="41255">
        <v>0</v>
      </c>
      <c r="BM106" s="41173">
        <f>BH106+BK106-BL106</f>
        <v>0</v>
      </c>
      <c r="BN106" s="41174">
        <f>BJ106-BM106</f>
        <v>0</v>
      </c>
      <c r="BO106" s="41171">
        <f>BJ106</f>
        <v>0</v>
      </c>
      <c r="BP106" s="41173">
        <f t="shared" si="176"/>
        <v>0</v>
      </c>
      <c r="BQ106" s="41222">
        <f t="shared" si="176"/>
        <v>0</v>
      </c>
      <c r="BR106" s="41258">
        <v>0</v>
      </c>
      <c r="BS106" s="41141"/>
      <c r="BT106" s="41160">
        <f>BP106+BQ106</f>
        <v>0</v>
      </c>
      <c r="BU106" s="41168"/>
    </row>
    <row r="107" spans="1:73" hidden="1" x14ac:dyDescent="0.25">
      <c r="A107" s="41186" t="s">
        <v>29</v>
      </c>
      <c r="B107" s="41187"/>
      <c r="C107" s="41205"/>
      <c r="D107" s="41184">
        <f t="shared" ref="D107:AI107" si="177">SUM(D103:D106)</f>
        <v>0</v>
      </c>
      <c r="E107" s="41184">
        <f t="shared" si="177"/>
        <v>0</v>
      </c>
      <c r="F107" s="41184">
        <f t="shared" si="177"/>
        <v>0</v>
      </c>
      <c r="G107" s="41184">
        <f t="shared" si="177"/>
        <v>0</v>
      </c>
      <c r="H107" s="41184">
        <f t="shared" si="177"/>
        <v>0</v>
      </c>
      <c r="I107" s="41184">
        <f t="shared" si="177"/>
        <v>0</v>
      </c>
      <c r="J107" s="41184">
        <f t="shared" si="177"/>
        <v>0</v>
      </c>
      <c r="K107" s="41184">
        <f t="shared" si="177"/>
        <v>0</v>
      </c>
      <c r="L107" s="41184">
        <f t="shared" si="177"/>
        <v>0</v>
      </c>
      <c r="M107" s="41184">
        <f t="shared" si="177"/>
        <v>0</v>
      </c>
      <c r="N107" s="41184">
        <f t="shared" si="177"/>
        <v>0</v>
      </c>
      <c r="O107" s="41184">
        <f t="shared" si="177"/>
        <v>0</v>
      </c>
      <c r="P107" s="41184">
        <f t="shared" si="177"/>
        <v>0</v>
      </c>
      <c r="Q107" s="41184">
        <f t="shared" si="177"/>
        <v>0</v>
      </c>
      <c r="R107" s="41184">
        <f t="shared" si="177"/>
        <v>0</v>
      </c>
      <c r="S107" s="41184">
        <f t="shared" si="177"/>
        <v>0</v>
      </c>
      <c r="T107" s="41184">
        <f t="shared" si="177"/>
        <v>0</v>
      </c>
      <c r="U107" s="41184">
        <f t="shared" si="177"/>
        <v>0</v>
      </c>
      <c r="V107" s="41184">
        <f t="shared" si="177"/>
        <v>0</v>
      </c>
      <c r="W107" s="41184">
        <f t="shared" si="177"/>
        <v>0</v>
      </c>
      <c r="X107" s="41184">
        <f t="shared" si="177"/>
        <v>0</v>
      </c>
      <c r="Y107" s="41184">
        <f t="shared" si="177"/>
        <v>0</v>
      </c>
      <c r="Z107" s="41184">
        <f t="shared" si="177"/>
        <v>0</v>
      </c>
      <c r="AA107" s="41184">
        <f t="shared" si="177"/>
        <v>0</v>
      </c>
      <c r="AB107" s="41184">
        <f t="shared" si="177"/>
        <v>0</v>
      </c>
      <c r="AC107" s="41184">
        <f t="shared" si="177"/>
        <v>0</v>
      </c>
      <c r="AD107" s="41184">
        <f t="shared" si="177"/>
        <v>0</v>
      </c>
      <c r="AE107" s="41184">
        <f t="shared" si="177"/>
        <v>0</v>
      </c>
      <c r="AF107" s="41184">
        <f t="shared" si="177"/>
        <v>0</v>
      </c>
      <c r="AG107" s="41184">
        <f t="shared" si="177"/>
        <v>0</v>
      </c>
      <c r="AH107" s="41184">
        <f t="shared" si="177"/>
        <v>0</v>
      </c>
      <c r="AI107" s="41184">
        <f t="shared" si="177"/>
        <v>0</v>
      </c>
      <c r="AJ107" s="41184">
        <f t="shared" ref="AJ107:BO107" si="178">SUM(AJ103:AJ106)</f>
        <v>0</v>
      </c>
      <c r="AK107" s="41184">
        <f t="shared" si="178"/>
        <v>0</v>
      </c>
      <c r="AL107" s="41184">
        <f t="shared" si="178"/>
        <v>0</v>
      </c>
      <c r="AM107" s="41184">
        <f t="shared" si="178"/>
        <v>0</v>
      </c>
      <c r="AN107" s="41184">
        <f t="shared" si="178"/>
        <v>0</v>
      </c>
      <c r="AO107" s="41184">
        <f t="shared" si="178"/>
        <v>0</v>
      </c>
      <c r="AP107" s="41184">
        <f t="shared" si="178"/>
        <v>0</v>
      </c>
      <c r="AQ107" s="41184">
        <f t="shared" si="178"/>
        <v>0</v>
      </c>
      <c r="AR107" s="41184">
        <f t="shared" si="178"/>
        <v>0</v>
      </c>
      <c r="AS107" s="41184">
        <f t="shared" si="178"/>
        <v>0</v>
      </c>
      <c r="AT107" s="41184">
        <f t="shared" si="178"/>
        <v>0</v>
      </c>
      <c r="AU107" s="41184">
        <f t="shared" si="178"/>
        <v>0</v>
      </c>
      <c r="AV107" s="41184">
        <f t="shared" si="178"/>
        <v>0</v>
      </c>
      <c r="AW107" s="41184">
        <f t="shared" si="178"/>
        <v>0</v>
      </c>
      <c r="AX107" s="41184">
        <f t="shared" si="178"/>
        <v>0</v>
      </c>
      <c r="AY107" s="41184">
        <f t="shared" si="178"/>
        <v>0</v>
      </c>
      <c r="AZ107" s="41184">
        <f t="shared" si="178"/>
        <v>0</v>
      </c>
      <c r="BA107" s="41184">
        <f t="shared" si="178"/>
        <v>0</v>
      </c>
      <c r="BB107" s="41184">
        <f t="shared" si="178"/>
        <v>0</v>
      </c>
      <c r="BC107" s="41184">
        <f t="shared" si="178"/>
        <v>0</v>
      </c>
      <c r="BD107" s="41184">
        <f t="shared" si="178"/>
        <v>0</v>
      </c>
      <c r="BE107" s="41184">
        <f t="shared" si="178"/>
        <v>0</v>
      </c>
      <c r="BF107" s="41184">
        <f t="shared" si="178"/>
        <v>0</v>
      </c>
      <c r="BG107" s="41184">
        <f t="shared" si="178"/>
        <v>0</v>
      </c>
      <c r="BH107" s="41184">
        <f t="shared" si="178"/>
        <v>0</v>
      </c>
      <c r="BI107" s="41184">
        <f t="shared" si="178"/>
        <v>0</v>
      </c>
      <c r="BJ107" s="41184">
        <f t="shared" si="178"/>
        <v>0</v>
      </c>
      <c r="BK107" s="41184">
        <f t="shared" si="178"/>
        <v>0</v>
      </c>
      <c r="BL107" s="41184">
        <f t="shared" si="178"/>
        <v>0</v>
      </c>
      <c r="BM107" s="41184">
        <f t="shared" si="178"/>
        <v>0</v>
      </c>
      <c r="BN107" s="41184">
        <f t="shared" si="178"/>
        <v>0</v>
      </c>
      <c r="BO107" s="41184">
        <f t="shared" si="178"/>
        <v>0</v>
      </c>
      <c r="BP107" s="41184">
        <f t="shared" ref="BP107:CU107" si="179">SUM(BP103:BP106)</f>
        <v>0</v>
      </c>
      <c r="BQ107" s="41184">
        <f t="shared" si="179"/>
        <v>0</v>
      </c>
      <c r="BR107" s="41185">
        <f t="shared" si="179"/>
        <v>0</v>
      </c>
      <c r="BS107" s="41141"/>
      <c r="BT107" s="41160">
        <f>SUM(BT103:BT106)</f>
        <v>0</v>
      </c>
      <c r="BU107" s="41168"/>
    </row>
    <row r="108" spans="1:73" hidden="1" x14ac:dyDescent="0.25">
      <c r="A108" s="41206" t="s">
        <v>30</v>
      </c>
      <c r="B108" s="41207"/>
      <c r="C108" s="41208"/>
      <c r="D108" s="41169">
        <v>0</v>
      </c>
      <c r="E108" s="41169">
        <v>0</v>
      </c>
      <c r="F108" s="41170">
        <f t="shared" ref="F108:F113" si="180">D108-E108</f>
        <v>0</v>
      </c>
      <c r="G108" s="41171">
        <f>MOV_REESTRUTURAÇÃO_CJ_E_FC!$F71</f>
        <v>0</v>
      </c>
      <c r="H108" s="41255">
        <v>0</v>
      </c>
      <c r="I108" s="41255">
        <v>0</v>
      </c>
      <c r="J108" s="41173">
        <f t="shared" ref="J108:J113" si="181">E108+H108-I108</f>
        <v>0</v>
      </c>
      <c r="K108" s="41174">
        <f t="shared" ref="K108:K113" si="182">G108-J108</f>
        <v>0</v>
      </c>
      <c r="L108" s="41171">
        <f>MOV_REESTRUTURAÇÃO_CJ_E_FC!$I71</f>
        <v>0</v>
      </c>
      <c r="M108" s="41255">
        <v>0</v>
      </c>
      <c r="N108" s="41255">
        <v>0</v>
      </c>
      <c r="O108" s="41173">
        <f t="shared" ref="O108:O113" si="183">J108+M108-N108</f>
        <v>0</v>
      </c>
      <c r="P108" s="41174">
        <f t="shared" ref="P108:P113" si="184">L108-O108</f>
        <v>0</v>
      </c>
      <c r="Q108" s="41171">
        <f>MOV_REESTRUTURAÇÃO_CJ_E_FC!$L71</f>
        <v>0</v>
      </c>
      <c r="R108" s="41255">
        <v>0</v>
      </c>
      <c r="S108" s="41255">
        <v>0</v>
      </c>
      <c r="T108" s="41173">
        <f t="shared" ref="T108:T113" si="185">O108+R108-S108</f>
        <v>0</v>
      </c>
      <c r="U108" s="41174">
        <f t="shared" ref="U108:U113" si="186">Q108-T108</f>
        <v>0</v>
      </c>
      <c r="V108" s="41171">
        <f>MOV_REESTRUTURAÇÃO_CJ_E_FC!$O71</f>
        <v>0</v>
      </c>
      <c r="W108" s="41255">
        <v>0</v>
      </c>
      <c r="X108" s="41255">
        <v>0</v>
      </c>
      <c r="Y108" s="41173">
        <f t="shared" ref="Y108:Y113" si="187">T108+W108-X108</f>
        <v>0</v>
      </c>
      <c r="Z108" s="41174">
        <f t="shared" ref="Z108:Z113" si="188">V108-Y108</f>
        <v>0</v>
      </c>
      <c r="AA108" s="41171">
        <f>MOV_REESTRUTURAÇÃO_CJ_E_FC!$R71</f>
        <v>0</v>
      </c>
      <c r="AB108" s="41255">
        <v>0</v>
      </c>
      <c r="AC108" s="41255">
        <v>0</v>
      </c>
      <c r="AD108" s="41173">
        <f t="shared" ref="AD108:AD113" si="189">Y108+AB108-AC108</f>
        <v>0</v>
      </c>
      <c r="AE108" s="41174">
        <f t="shared" ref="AE108:AE113" si="190">AA108-AD108</f>
        <v>0</v>
      </c>
      <c r="AF108" s="41171">
        <f>MOV_REESTRUTURAÇÃO_CJ_E_FC!$U71</f>
        <v>0</v>
      </c>
      <c r="AG108" s="41255">
        <v>0</v>
      </c>
      <c r="AH108" s="41255">
        <v>0</v>
      </c>
      <c r="AI108" s="41173">
        <f t="shared" ref="AI108:AI113" si="191">AD108+AG108-AH108</f>
        <v>0</v>
      </c>
      <c r="AJ108" s="41174">
        <f t="shared" ref="AJ108:AJ113" si="192">AF108-AI108</f>
        <v>0</v>
      </c>
      <c r="AK108" s="41171">
        <f>MOV_REESTRUTURAÇÃO_CJ_E_FC!$X71</f>
        <v>0</v>
      </c>
      <c r="AL108" s="41255">
        <v>0</v>
      </c>
      <c r="AM108" s="41255">
        <v>0</v>
      </c>
      <c r="AN108" s="41173">
        <f t="shared" ref="AN108:AN113" si="193">AI108+AL108-AM108</f>
        <v>0</v>
      </c>
      <c r="AO108" s="41174">
        <f t="shared" ref="AO108:AO113" si="194">AK108-AN108</f>
        <v>0</v>
      </c>
      <c r="AP108" s="41171">
        <f>MOV_REESTRUTURAÇÃO_CJ_E_FC!$AA71</f>
        <v>0</v>
      </c>
      <c r="AQ108" s="41255">
        <v>0</v>
      </c>
      <c r="AR108" s="41255">
        <v>0</v>
      </c>
      <c r="AS108" s="41173">
        <f t="shared" ref="AS108:AS113" si="195">AN108+AQ108-AR108</f>
        <v>0</v>
      </c>
      <c r="AT108" s="41174">
        <f t="shared" ref="AT108:AT113" si="196">AP108-AS108</f>
        <v>0</v>
      </c>
      <c r="AU108" s="41171">
        <f>MOV_REESTRUTURAÇÃO_CJ_E_FC!$AD71</f>
        <v>0</v>
      </c>
      <c r="AV108" s="41255">
        <v>0</v>
      </c>
      <c r="AW108" s="41255">
        <v>0</v>
      </c>
      <c r="AX108" s="41173">
        <f t="shared" ref="AX108:AX113" si="197">AS108+AV108-AW108</f>
        <v>0</v>
      </c>
      <c r="AY108" s="41174">
        <f t="shared" ref="AY108:AY113" si="198">AU108-AX108</f>
        <v>0</v>
      </c>
      <c r="AZ108" s="41171">
        <f>MOV_REESTRUTURAÇÃO_CJ_E_FC!$AG71</f>
        <v>0</v>
      </c>
      <c r="BA108" s="41255">
        <v>0</v>
      </c>
      <c r="BB108" s="41255">
        <v>0</v>
      </c>
      <c r="BC108" s="41173">
        <f t="shared" ref="BC108:BC113" si="199">AX108+BA108-BB108</f>
        <v>0</v>
      </c>
      <c r="BD108" s="41174">
        <f t="shared" ref="BD108:BD113" si="200">AZ108-BC108</f>
        <v>0</v>
      </c>
      <c r="BE108" s="41171">
        <f>MOV_REESTRUTURAÇÃO_CJ_E_FC!$AJ71</f>
        <v>0</v>
      </c>
      <c r="BF108" s="41255">
        <v>0</v>
      </c>
      <c r="BG108" s="41255">
        <v>0</v>
      </c>
      <c r="BH108" s="41173">
        <f t="shared" ref="BH108:BH113" si="201">BC108+BF108-BG108</f>
        <v>0</v>
      </c>
      <c r="BI108" s="41174">
        <f t="shared" ref="BI108:BI113" si="202">BE108-BH108</f>
        <v>0</v>
      </c>
      <c r="BJ108" s="41171">
        <f>MOV_REESTRUTURAÇÃO_CJ_E_FC!$AM71</f>
        <v>0</v>
      </c>
      <c r="BK108" s="41255">
        <v>0</v>
      </c>
      <c r="BL108" s="41255">
        <v>0</v>
      </c>
      <c r="BM108" s="41173">
        <f t="shared" ref="BM108:BM113" si="203">BH108+BK108-BL108</f>
        <v>0</v>
      </c>
      <c r="BN108" s="41174">
        <f t="shared" ref="BN108:BN113" si="204">BJ108-BM108</f>
        <v>0</v>
      </c>
      <c r="BO108" s="41171">
        <f t="shared" ref="BO108:BO113" si="205">BJ108</f>
        <v>0</v>
      </c>
      <c r="BP108" s="41173">
        <f t="shared" ref="BP108:BQ113" si="206">BM108</f>
        <v>0</v>
      </c>
      <c r="BQ108" s="41173">
        <f t="shared" si="206"/>
        <v>0</v>
      </c>
      <c r="BR108" s="41259">
        <v>0</v>
      </c>
      <c r="BS108" s="41141"/>
      <c r="BT108" s="41160">
        <f t="shared" ref="BT108:BT113" si="207">BP108+BQ108</f>
        <v>0</v>
      </c>
      <c r="BU108" s="41168"/>
    </row>
    <row r="109" spans="1:73" hidden="1" x14ac:dyDescent="0.25">
      <c r="A109" s="41217" t="s">
        <v>31</v>
      </c>
      <c r="B109" s="41218"/>
      <c r="C109" s="41219"/>
      <c r="D109" s="41169">
        <v>0</v>
      </c>
      <c r="E109" s="41169">
        <v>0</v>
      </c>
      <c r="F109" s="41170">
        <f t="shared" si="180"/>
        <v>0</v>
      </c>
      <c r="G109" s="41171">
        <f>MOV_REESTRUTURAÇÃO_CJ_E_FC!$F72</f>
        <v>0</v>
      </c>
      <c r="H109" s="41255">
        <v>0</v>
      </c>
      <c r="I109" s="41255">
        <v>0</v>
      </c>
      <c r="J109" s="41173">
        <f t="shared" si="181"/>
        <v>0</v>
      </c>
      <c r="K109" s="41174">
        <f t="shared" si="182"/>
        <v>0</v>
      </c>
      <c r="L109" s="41171">
        <f>MOV_REESTRUTURAÇÃO_CJ_E_FC!$I72</f>
        <v>0</v>
      </c>
      <c r="M109" s="41255">
        <v>0</v>
      </c>
      <c r="N109" s="41255">
        <v>0</v>
      </c>
      <c r="O109" s="41173">
        <f t="shared" si="183"/>
        <v>0</v>
      </c>
      <c r="P109" s="41174">
        <f t="shared" si="184"/>
        <v>0</v>
      </c>
      <c r="Q109" s="41171">
        <f>MOV_REESTRUTURAÇÃO_CJ_E_FC!$L72</f>
        <v>0</v>
      </c>
      <c r="R109" s="41255">
        <v>0</v>
      </c>
      <c r="S109" s="41255">
        <v>0</v>
      </c>
      <c r="T109" s="41173">
        <f t="shared" si="185"/>
        <v>0</v>
      </c>
      <c r="U109" s="41174">
        <f t="shared" si="186"/>
        <v>0</v>
      </c>
      <c r="V109" s="41171">
        <f>MOV_REESTRUTURAÇÃO_CJ_E_FC!$O72</f>
        <v>0</v>
      </c>
      <c r="W109" s="41255">
        <v>0</v>
      </c>
      <c r="X109" s="41255">
        <v>0</v>
      </c>
      <c r="Y109" s="41173">
        <f t="shared" si="187"/>
        <v>0</v>
      </c>
      <c r="Z109" s="41174">
        <f t="shared" si="188"/>
        <v>0</v>
      </c>
      <c r="AA109" s="41171">
        <f>MOV_REESTRUTURAÇÃO_CJ_E_FC!$R72</f>
        <v>0</v>
      </c>
      <c r="AB109" s="41255">
        <v>0</v>
      </c>
      <c r="AC109" s="41255">
        <v>0</v>
      </c>
      <c r="AD109" s="41173">
        <f t="shared" si="189"/>
        <v>0</v>
      </c>
      <c r="AE109" s="41174">
        <f t="shared" si="190"/>
        <v>0</v>
      </c>
      <c r="AF109" s="41171">
        <f>MOV_REESTRUTURAÇÃO_CJ_E_FC!$U72</f>
        <v>0</v>
      </c>
      <c r="AG109" s="41255">
        <v>0</v>
      </c>
      <c r="AH109" s="41255">
        <v>0</v>
      </c>
      <c r="AI109" s="41173">
        <f t="shared" si="191"/>
        <v>0</v>
      </c>
      <c r="AJ109" s="41174">
        <f t="shared" si="192"/>
        <v>0</v>
      </c>
      <c r="AK109" s="41171">
        <f>MOV_REESTRUTURAÇÃO_CJ_E_FC!$X72</f>
        <v>0</v>
      </c>
      <c r="AL109" s="41255">
        <v>0</v>
      </c>
      <c r="AM109" s="41255">
        <v>0</v>
      </c>
      <c r="AN109" s="41173">
        <f t="shared" si="193"/>
        <v>0</v>
      </c>
      <c r="AO109" s="41174">
        <f t="shared" si="194"/>
        <v>0</v>
      </c>
      <c r="AP109" s="41171">
        <f>MOV_REESTRUTURAÇÃO_CJ_E_FC!$AA72</f>
        <v>0</v>
      </c>
      <c r="AQ109" s="41255">
        <v>0</v>
      </c>
      <c r="AR109" s="41255">
        <v>0</v>
      </c>
      <c r="AS109" s="41173">
        <f t="shared" si="195"/>
        <v>0</v>
      </c>
      <c r="AT109" s="41174">
        <f t="shared" si="196"/>
        <v>0</v>
      </c>
      <c r="AU109" s="41171">
        <f>MOV_REESTRUTURAÇÃO_CJ_E_FC!$AD72</f>
        <v>0</v>
      </c>
      <c r="AV109" s="41255">
        <v>0</v>
      </c>
      <c r="AW109" s="41255">
        <v>0</v>
      </c>
      <c r="AX109" s="41173">
        <f t="shared" si="197"/>
        <v>0</v>
      </c>
      <c r="AY109" s="41174">
        <f t="shared" si="198"/>
        <v>0</v>
      </c>
      <c r="AZ109" s="41171">
        <f>MOV_REESTRUTURAÇÃO_CJ_E_FC!$AG72</f>
        <v>0</v>
      </c>
      <c r="BA109" s="41255">
        <v>0</v>
      </c>
      <c r="BB109" s="41255">
        <v>0</v>
      </c>
      <c r="BC109" s="41173">
        <f t="shared" si="199"/>
        <v>0</v>
      </c>
      <c r="BD109" s="41174">
        <f t="shared" si="200"/>
        <v>0</v>
      </c>
      <c r="BE109" s="41171">
        <f>MOV_REESTRUTURAÇÃO_CJ_E_FC!$AJ72</f>
        <v>0</v>
      </c>
      <c r="BF109" s="41255">
        <v>0</v>
      </c>
      <c r="BG109" s="41255">
        <v>0</v>
      </c>
      <c r="BH109" s="41173">
        <f t="shared" si="201"/>
        <v>0</v>
      </c>
      <c r="BI109" s="41174">
        <f t="shared" si="202"/>
        <v>0</v>
      </c>
      <c r="BJ109" s="41171">
        <f>MOV_REESTRUTURAÇÃO_CJ_E_FC!$AM72</f>
        <v>0</v>
      </c>
      <c r="BK109" s="41255">
        <v>0</v>
      </c>
      <c r="BL109" s="41255">
        <v>0</v>
      </c>
      <c r="BM109" s="41173">
        <f t="shared" si="203"/>
        <v>0</v>
      </c>
      <c r="BN109" s="41174">
        <f t="shared" si="204"/>
        <v>0</v>
      </c>
      <c r="BO109" s="41171">
        <f t="shared" si="205"/>
        <v>0</v>
      </c>
      <c r="BP109" s="41173">
        <f t="shared" si="206"/>
        <v>0</v>
      </c>
      <c r="BQ109" s="41173">
        <f t="shared" si="206"/>
        <v>0</v>
      </c>
      <c r="BR109" s="41189">
        <v>0</v>
      </c>
      <c r="BS109" s="41141"/>
      <c r="BT109" s="41160">
        <f t="shared" si="207"/>
        <v>0</v>
      </c>
      <c r="BU109" s="41168"/>
    </row>
    <row r="110" spans="1:73" hidden="1" x14ac:dyDescent="0.25">
      <c r="A110" s="41217" t="s">
        <v>32</v>
      </c>
      <c r="B110" s="41218"/>
      <c r="C110" s="41219"/>
      <c r="D110" s="41169">
        <v>0</v>
      </c>
      <c r="E110" s="41169">
        <v>0</v>
      </c>
      <c r="F110" s="41170">
        <f t="shared" si="180"/>
        <v>0</v>
      </c>
      <c r="G110" s="41171">
        <f>MOV_REESTRUTURAÇÃO_CJ_E_FC!$F73</f>
        <v>0</v>
      </c>
      <c r="H110" s="41255">
        <v>0</v>
      </c>
      <c r="I110" s="41255">
        <v>0</v>
      </c>
      <c r="J110" s="41173">
        <f t="shared" si="181"/>
        <v>0</v>
      </c>
      <c r="K110" s="41174">
        <f t="shared" si="182"/>
        <v>0</v>
      </c>
      <c r="L110" s="41171">
        <f>MOV_REESTRUTURAÇÃO_CJ_E_FC!$I73</f>
        <v>0</v>
      </c>
      <c r="M110" s="41255">
        <v>0</v>
      </c>
      <c r="N110" s="41255">
        <v>0</v>
      </c>
      <c r="O110" s="41173">
        <f t="shared" si="183"/>
        <v>0</v>
      </c>
      <c r="P110" s="41174">
        <f t="shared" si="184"/>
        <v>0</v>
      </c>
      <c r="Q110" s="41171">
        <f>MOV_REESTRUTURAÇÃO_CJ_E_FC!$L73</f>
        <v>0</v>
      </c>
      <c r="R110" s="41255">
        <v>0</v>
      </c>
      <c r="S110" s="41255">
        <v>0</v>
      </c>
      <c r="T110" s="41173">
        <f t="shared" si="185"/>
        <v>0</v>
      </c>
      <c r="U110" s="41174">
        <f t="shared" si="186"/>
        <v>0</v>
      </c>
      <c r="V110" s="41171">
        <f>MOV_REESTRUTURAÇÃO_CJ_E_FC!$O73</f>
        <v>0</v>
      </c>
      <c r="W110" s="41255">
        <v>0</v>
      </c>
      <c r="X110" s="41255">
        <v>0</v>
      </c>
      <c r="Y110" s="41173">
        <f t="shared" si="187"/>
        <v>0</v>
      </c>
      <c r="Z110" s="41174">
        <f t="shared" si="188"/>
        <v>0</v>
      </c>
      <c r="AA110" s="41171">
        <f>MOV_REESTRUTURAÇÃO_CJ_E_FC!$R73</f>
        <v>0</v>
      </c>
      <c r="AB110" s="41255">
        <v>0</v>
      </c>
      <c r="AC110" s="41255">
        <v>0</v>
      </c>
      <c r="AD110" s="41173">
        <f t="shared" si="189"/>
        <v>0</v>
      </c>
      <c r="AE110" s="41174">
        <f t="shared" si="190"/>
        <v>0</v>
      </c>
      <c r="AF110" s="41171">
        <f>MOV_REESTRUTURAÇÃO_CJ_E_FC!$U73</f>
        <v>0</v>
      </c>
      <c r="AG110" s="41255">
        <v>0</v>
      </c>
      <c r="AH110" s="41255">
        <v>0</v>
      </c>
      <c r="AI110" s="41173">
        <f t="shared" si="191"/>
        <v>0</v>
      </c>
      <c r="AJ110" s="41174">
        <f t="shared" si="192"/>
        <v>0</v>
      </c>
      <c r="AK110" s="41171">
        <f>MOV_REESTRUTURAÇÃO_CJ_E_FC!$X73</f>
        <v>0</v>
      </c>
      <c r="AL110" s="41255">
        <v>0</v>
      </c>
      <c r="AM110" s="41255">
        <v>0</v>
      </c>
      <c r="AN110" s="41173">
        <f t="shared" si="193"/>
        <v>0</v>
      </c>
      <c r="AO110" s="41174">
        <f t="shared" si="194"/>
        <v>0</v>
      </c>
      <c r="AP110" s="41171">
        <f>MOV_REESTRUTURAÇÃO_CJ_E_FC!$AA73</f>
        <v>0</v>
      </c>
      <c r="AQ110" s="41255">
        <v>0</v>
      </c>
      <c r="AR110" s="41255">
        <v>0</v>
      </c>
      <c r="AS110" s="41173">
        <f t="shared" si="195"/>
        <v>0</v>
      </c>
      <c r="AT110" s="41174">
        <f t="shared" si="196"/>
        <v>0</v>
      </c>
      <c r="AU110" s="41171">
        <f>MOV_REESTRUTURAÇÃO_CJ_E_FC!$AD73</f>
        <v>0</v>
      </c>
      <c r="AV110" s="41255">
        <v>0</v>
      </c>
      <c r="AW110" s="41255">
        <v>0</v>
      </c>
      <c r="AX110" s="41173">
        <f t="shared" si="197"/>
        <v>0</v>
      </c>
      <c r="AY110" s="41174">
        <f t="shared" si="198"/>
        <v>0</v>
      </c>
      <c r="AZ110" s="41171">
        <f>MOV_REESTRUTURAÇÃO_CJ_E_FC!$AG73</f>
        <v>0</v>
      </c>
      <c r="BA110" s="41255">
        <v>0</v>
      </c>
      <c r="BB110" s="41255">
        <v>0</v>
      </c>
      <c r="BC110" s="41173">
        <f t="shared" si="199"/>
        <v>0</v>
      </c>
      <c r="BD110" s="41174">
        <f t="shared" si="200"/>
        <v>0</v>
      </c>
      <c r="BE110" s="41171">
        <f>MOV_REESTRUTURAÇÃO_CJ_E_FC!$AJ73</f>
        <v>0</v>
      </c>
      <c r="BF110" s="41255">
        <v>0</v>
      </c>
      <c r="BG110" s="41255">
        <v>0</v>
      </c>
      <c r="BH110" s="41173">
        <f t="shared" si="201"/>
        <v>0</v>
      </c>
      <c r="BI110" s="41174">
        <f t="shared" si="202"/>
        <v>0</v>
      </c>
      <c r="BJ110" s="41171">
        <f>MOV_REESTRUTURAÇÃO_CJ_E_FC!$AM73</f>
        <v>0</v>
      </c>
      <c r="BK110" s="41255">
        <v>0</v>
      </c>
      <c r="BL110" s="41255">
        <v>0</v>
      </c>
      <c r="BM110" s="41173">
        <f t="shared" si="203"/>
        <v>0</v>
      </c>
      <c r="BN110" s="41174">
        <f t="shared" si="204"/>
        <v>0</v>
      </c>
      <c r="BO110" s="41171">
        <f t="shared" si="205"/>
        <v>0</v>
      </c>
      <c r="BP110" s="41173">
        <f t="shared" si="206"/>
        <v>0</v>
      </c>
      <c r="BQ110" s="41173">
        <f t="shared" si="206"/>
        <v>0</v>
      </c>
      <c r="BR110" s="41189">
        <v>0</v>
      </c>
      <c r="BS110" s="41141"/>
      <c r="BT110" s="41160">
        <f t="shared" si="207"/>
        <v>0</v>
      </c>
      <c r="BU110" s="41168"/>
    </row>
    <row r="111" spans="1:73" hidden="1" x14ac:dyDescent="0.25">
      <c r="A111" s="41217" t="s">
        <v>33</v>
      </c>
      <c r="B111" s="41218"/>
      <c r="C111" s="41219"/>
      <c r="D111" s="41169">
        <v>0</v>
      </c>
      <c r="E111" s="41169">
        <v>0</v>
      </c>
      <c r="F111" s="41170">
        <f t="shared" si="180"/>
        <v>0</v>
      </c>
      <c r="G111" s="41171">
        <f>MOV_REESTRUTURAÇÃO_CJ_E_FC!$F74</f>
        <v>0</v>
      </c>
      <c r="H111" s="41255">
        <v>0</v>
      </c>
      <c r="I111" s="41255">
        <v>0</v>
      </c>
      <c r="J111" s="41173">
        <f t="shared" si="181"/>
        <v>0</v>
      </c>
      <c r="K111" s="41174">
        <f t="shared" si="182"/>
        <v>0</v>
      </c>
      <c r="L111" s="41171">
        <f>MOV_REESTRUTURAÇÃO_CJ_E_FC!$I74</f>
        <v>0</v>
      </c>
      <c r="M111" s="41255">
        <v>0</v>
      </c>
      <c r="N111" s="41255">
        <v>0</v>
      </c>
      <c r="O111" s="41173">
        <f t="shared" si="183"/>
        <v>0</v>
      </c>
      <c r="P111" s="41174">
        <f t="shared" si="184"/>
        <v>0</v>
      </c>
      <c r="Q111" s="41171">
        <f>MOV_REESTRUTURAÇÃO_CJ_E_FC!$L74</f>
        <v>0</v>
      </c>
      <c r="R111" s="41255">
        <v>0</v>
      </c>
      <c r="S111" s="41255">
        <v>0</v>
      </c>
      <c r="T111" s="41173">
        <f t="shared" si="185"/>
        <v>0</v>
      </c>
      <c r="U111" s="41174">
        <f t="shared" si="186"/>
        <v>0</v>
      </c>
      <c r="V111" s="41171">
        <f>MOV_REESTRUTURAÇÃO_CJ_E_FC!$O74</f>
        <v>0</v>
      </c>
      <c r="W111" s="41255">
        <v>0</v>
      </c>
      <c r="X111" s="41255">
        <v>0</v>
      </c>
      <c r="Y111" s="41173">
        <f t="shared" si="187"/>
        <v>0</v>
      </c>
      <c r="Z111" s="41174">
        <f t="shared" si="188"/>
        <v>0</v>
      </c>
      <c r="AA111" s="41171">
        <f>MOV_REESTRUTURAÇÃO_CJ_E_FC!$R74</f>
        <v>0</v>
      </c>
      <c r="AB111" s="41255">
        <v>0</v>
      </c>
      <c r="AC111" s="41255">
        <v>0</v>
      </c>
      <c r="AD111" s="41173">
        <f t="shared" si="189"/>
        <v>0</v>
      </c>
      <c r="AE111" s="41174">
        <f t="shared" si="190"/>
        <v>0</v>
      </c>
      <c r="AF111" s="41171">
        <f>MOV_REESTRUTURAÇÃO_CJ_E_FC!$U74</f>
        <v>0</v>
      </c>
      <c r="AG111" s="41255">
        <v>0</v>
      </c>
      <c r="AH111" s="41255">
        <v>0</v>
      </c>
      <c r="AI111" s="41173">
        <f t="shared" si="191"/>
        <v>0</v>
      </c>
      <c r="AJ111" s="41174">
        <f t="shared" si="192"/>
        <v>0</v>
      </c>
      <c r="AK111" s="41171">
        <f>MOV_REESTRUTURAÇÃO_CJ_E_FC!$X74</f>
        <v>0</v>
      </c>
      <c r="AL111" s="41255">
        <v>0</v>
      </c>
      <c r="AM111" s="41255">
        <v>0</v>
      </c>
      <c r="AN111" s="41173">
        <f t="shared" si="193"/>
        <v>0</v>
      </c>
      <c r="AO111" s="41174">
        <f t="shared" si="194"/>
        <v>0</v>
      </c>
      <c r="AP111" s="41171">
        <f>MOV_REESTRUTURAÇÃO_CJ_E_FC!$AA74</f>
        <v>0</v>
      </c>
      <c r="AQ111" s="41255">
        <v>0</v>
      </c>
      <c r="AR111" s="41255">
        <v>0</v>
      </c>
      <c r="AS111" s="41173">
        <f t="shared" si="195"/>
        <v>0</v>
      </c>
      <c r="AT111" s="41174">
        <f t="shared" si="196"/>
        <v>0</v>
      </c>
      <c r="AU111" s="41171">
        <f>MOV_REESTRUTURAÇÃO_CJ_E_FC!$AD74</f>
        <v>0</v>
      </c>
      <c r="AV111" s="41255">
        <v>0</v>
      </c>
      <c r="AW111" s="41255">
        <v>0</v>
      </c>
      <c r="AX111" s="41173">
        <f t="shared" si="197"/>
        <v>0</v>
      </c>
      <c r="AY111" s="41174">
        <f t="shared" si="198"/>
        <v>0</v>
      </c>
      <c r="AZ111" s="41171">
        <f>MOV_REESTRUTURAÇÃO_CJ_E_FC!$AG74</f>
        <v>0</v>
      </c>
      <c r="BA111" s="41255">
        <v>0</v>
      </c>
      <c r="BB111" s="41255">
        <v>0</v>
      </c>
      <c r="BC111" s="41173">
        <f t="shared" si="199"/>
        <v>0</v>
      </c>
      <c r="BD111" s="41174">
        <f t="shared" si="200"/>
        <v>0</v>
      </c>
      <c r="BE111" s="41171">
        <f>MOV_REESTRUTURAÇÃO_CJ_E_FC!$AJ74</f>
        <v>0</v>
      </c>
      <c r="BF111" s="41255">
        <v>0</v>
      </c>
      <c r="BG111" s="41255">
        <v>0</v>
      </c>
      <c r="BH111" s="41173">
        <f t="shared" si="201"/>
        <v>0</v>
      </c>
      <c r="BI111" s="41174">
        <f t="shared" si="202"/>
        <v>0</v>
      </c>
      <c r="BJ111" s="41171">
        <f>MOV_REESTRUTURAÇÃO_CJ_E_FC!$AM74</f>
        <v>0</v>
      </c>
      <c r="BK111" s="41255">
        <v>0</v>
      </c>
      <c r="BL111" s="41255">
        <v>0</v>
      </c>
      <c r="BM111" s="41173">
        <f t="shared" si="203"/>
        <v>0</v>
      </c>
      <c r="BN111" s="41174">
        <f t="shared" si="204"/>
        <v>0</v>
      </c>
      <c r="BO111" s="41171">
        <f t="shared" si="205"/>
        <v>0</v>
      </c>
      <c r="BP111" s="41173">
        <f t="shared" si="206"/>
        <v>0</v>
      </c>
      <c r="BQ111" s="41173">
        <f t="shared" si="206"/>
        <v>0</v>
      </c>
      <c r="BR111" s="41189">
        <v>0</v>
      </c>
      <c r="BS111" s="41141"/>
      <c r="BT111" s="41160">
        <f t="shared" si="207"/>
        <v>0</v>
      </c>
      <c r="BU111" s="41168"/>
    </row>
    <row r="112" spans="1:73" hidden="1" x14ac:dyDescent="0.25">
      <c r="A112" s="41217" t="s">
        <v>34</v>
      </c>
      <c r="B112" s="41218"/>
      <c r="C112" s="41219"/>
      <c r="D112" s="41169">
        <v>0</v>
      </c>
      <c r="E112" s="41169">
        <v>0</v>
      </c>
      <c r="F112" s="41170">
        <f t="shared" si="180"/>
        <v>0</v>
      </c>
      <c r="G112" s="41171">
        <f>MOV_REESTRUTURAÇÃO_CJ_E_FC!$F75</f>
        <v>0</v>
      </c>
      <c r="H112" s="41255">
        <v>0</v>
      </c>
      <c r="I112" s="41255">
        <v>0</v>
      </c>
      <c r="J112" s="41173">
        <f t="shared" si="181"/>
        <v>0</v>
      </c>
      <c r="K112" s="41174">
        <f t="shared" si="182"/>
        <v>0</v>
      </c>
      <c r="L112" s="41171">
        <f>MOV_REESTRUTURAÇÃO_CJ_E_FC!$I75</f>
        <v>0</v>
      </c>
      <c r="M112" s="41255">
        <v>0</v>
      </c>
      <c r="N112" s="41255">
        <v>0</v>
      </c>
      <c r="O112" s="41173">
        <f t="shared" si="183"/>
        <v>0</v>
      </c>
      <c r="P112" s="41174">
        <f t="shared" si="184"/>
        <v>0</v>
      </c>
      <c r="Q112" s="41171">
        <f>MOV_REESTRUTURAÇÃO_CJ_E_FC!$L75</f>
        <v>0</v>
      </c>
      <c r="R112" s="41255">
        <v>0</v>
      </c>
      <c r="S112" s="41255">
        <v>0</v>
      </c>
      <c r="T112" s="41173">
        <f t="shared" si="185"/>
        <v>0</v>
      </c>
      <c r="U112" s="41174">
        <f t="shared" si="186"/>
        <v>0</v>
      </c>
      <c r="V112" s="41171">
        <f>MOV_REESTRUTURAÇÃO_CJ_E_FC!$O75</f>
        <v>0</v>
      </c>
      <c r="W112" s="41255">
        <v>0</v>
      </c>
      <c r="X112" s="41255">
        <v>0</v>
      </c>
      <c r="Y112" s="41173">
        <f t="shared" si="187"/>
        <v>0</v>
      </c>
      <c r="Z112" s="41174">
        <f t="shared" si="188"/>
        <v>0</v>
      </c>
      <c r="AA112" s="41171">
        <f>MOV_REESTRUTURAÇÃO_CJ_E_FC!$R75</f>
        <v>0</v>
      </c>
      <c r="AB112" s="41255">
        <v>0</v>
      </c>
      <c r="AC112" s="41255">
        <v>0</v>
      </c>
      <c r="AD112" s="41173">
        <f t="shared" si="189"/>
        <v>0</v>
      </c>
      <c r="AE112" s="41174">
        <f t="shared" si="190"/>
        <v>0</v>
      </c>
      <c r="AF112" s="41171">
        <f>MOV_REESTRUTURAÇÃO_CJ_E_FC!$U75</f>
        <v>0</v>
      </c>
      <c r="AG112" s="41255">
        <v>0</v>
      </c>
      <c r="AH112" s="41255">
        <v>0</v>
      </c>
      <c r="AI112" s="41173">
        <f t="shared" si="191"/>
        <v>0</v>
      </c>
      <c r="AJ112" s="41174">
        <f t="shared" si="192"/>
        <v>0</v>
      </c>
      <c r="AK112" s="41171">
        <f>MOV_REESTRUTURAÇÃO_CJ_E_FC!$X75</f>
        <v>0</v>
      </c>
      <c r="AL112" s="41255">
        <v>0</v>
      </c>
      <c r="AM112" s="41255">
        <v>0</v>
      </c>
      <c r="AN112" s="41173">
        <f t="shared" si="193"/>
        <v>0</v>
      </c>
      <c r="AO112" s="41174">
        <f t="shared" si="194"/>
        <v>0</v>
      </c>
      <c r="AP112" s="41171">
        <f>MOV_REESTRUTURAÇÃO_CJ_E_FC!$AA75</f>
        <v>0</v>
      </c>
      <c r="AQ112" s="41255">
        <v>0</v>
      </c>
      <c r="AR112" s="41255">
        <v>0</v>
      </c>
      <c r="AS112" s="41173">
        <f t="shared" si="195"/>
        <v>0</v>
      </c>
      <c r="AT112" s="41174">
        <f t="shared" si="196"/>
        <v>0</v>
      </c>
      <c r="AU112" s="41171">
        <f>MOV_REESTRUTURAÇÃO_CJ_E_FC!$AD75</f>
        <v>0</v>
      </c>
      <c r="AV112" s="41255">
        <v>0</v>
      </c>
      <c r="AW112" s="41255">
        <v>0</v>
      </c>
      <c r="AX112" s="41173">
        <f t="shared" si="197"/>
        <v>0</v>
      </c>
      <c r="AY112" s="41174">
        <f t="shared" si="198"/>
        <v>0</v>
      </c>
      <c r="AZ112" s="41171">
        <f>MOV_REESTRUTURAÇÃO_CJ_E_FC!$AG75</f>
        <v>0</v>
      </c>
      <c r="BA112" s="41255">
        <v>0</v>
      </c>
      <c r="BB112" s="41255">
        <v>0</v>
      </c>
      <c r="BC112" s="41173">
        <f t="shared" si="199"/>
        <v>0</v>
      </c>
      <c r="BD112" s="41174">
        <f t="shared" si="200"/>
        <v>0</v>
      </c>
      <c r="BE112" s="41171">
        <f>MOV_REESTRUTURAÇÃO_CJ_E_FC!$AJ75</f>
        <v>0</v>
      </c>
      <c r="BF112" s="41255">
        <v>0</v>
      </c>
      <c r="BG112" s="41255">
        <v>0</v>
      </c>
      <c r="BH112" s="41173">
        <f t="shared" si="201"/>
        <v>0</v>
      </c>
      <c r="BI112" s="41174">
        <f t="shared" si="202"/>
        <v>0</v>
      </c>
      <c r="BJ112" s="41171">
        <f>MOV_REESTRUTURAÇÃO_CJ_E_FC!$AM75</f>
        <v>0</v>
      </c>
      <c r="BK112" s="41255">
        <v>0</v>
      </c>
      <c r="BL112" s="41255">
        <v>0</v>
      </c>
      <c r="BM112" s="41173">
        <f t="shared" si="203"/>
        <v>0</v>
      </c>
      <c r="BN112" s="41174">
        <f t="shared" si="204"/>
        <v>0</v>
      </c>
      <c r="BO112" s="41171">
        <f t="shared" si="205"/>
        <v>0</v>
      </c>
      <c r="BP112" s="41173">
        <f t="shared" si="206"/>
        <v>0</v>
      </c>
      <c r="BQ112" s="41173">
        <f t="shared" si="206"/>
        <v>0</v>
      </c>
      <c r="BR112" s="41189">
        <v>0</v>
      </c>
      <c r="BS112" s="41141"/>
      <c r="BT112" s="41160">
        <f t="shared" si="207"/>
        <v>0</v>
      </c>
      <c r="BU112" s="41168"/>
    </row>
    <row r="113" spans="1:73" hidden="1" x14ac:dyDescent="0.25">
      <c r="A113" s="41227" t="s">
        <v>35</v>
      </c>
      <c r="B113" s="41228"/>
      <c r="C113" s="41229"/>
      <c r="D113" s="41248">
        <v>0</v>
      </c>
      <c r="E113" s="41248">
        <v>0</v>
      </c>
      <c r="F113" s="41249">
        <f t="shared" si="180"/>
        <v>0</v>
      </c>
      <c r="G113" s="41175">
        <f>MOV_REESTRUTURAÇÃO_CJ_E_FC!$F76</f>
        <v>0</v>
      </c>
      <c r="H113" s="41255">
        <v>0</v>
      </c>
      <c r="I113" s="41255">
        <v>0</v>
      </c>
      <c r="J113" s="41250">
        <f t="shared" si="181"/>
        <v>0</v>
      </c>
      <c r="K113" s="41251">
        <f t="shared" si="182"/>
        <v>0</v>
      </c>
      <c r="L113" s="41175">
        <f>MOV_REESTRUTURAÇÃO_CJ_E_FC!$I76</f>
        <v>0</v>
      </c>
      <c r="M113" s="41255">
        <v>0</v>
      </c>
      <c r="N113" s="41255">
        <v>0</v>
      </c>
      <c r="O113" s="41250">
        <f t="shared" si="183"/>
        <v>0</v>
      </c>
      <c r="P113" s="41251">
        <f t="shared" si="184"/>
        <v>0</v>
      </c>
      <c r="Q113" s="41175">
        <f>MOV_REESTRUTURAÇÃO_CJ_E_FC!$L76</f>
        <v>0</v>
      </c>
      <c r="R113" s="41255">
        <v>0</v>
      </c>
      <c r="S113" s="41255">
        <v>0</v>
      </c>
      <c r="T113" s="41250">
        <f t="shared" si="185"/>
        <v>0</v>
      </c>
      <c r="U113" s="41251">
        <f t="shared" si="186"/>
        <v>0</v>
      </c>
      <c r="V113" s="41175">
        <f>MOV_REESTRUTURAÇÃO_CJ_E_FC!$O76</f>
        <v>0</v>
      </c>
      <c r="W113" s="41255">
        <v>0</v>
      </c>
      <c r="X113" s="41255">
        <v>0</v>
      </c>
      <c r="Y113" s="41250">
        <f t="shared" si="187"/>
        <v>0</v>
      </c>
      <c r="Z113" s="41251">
        <f t="shared" si="188"/>
        <v>0</v>
      </c>
      <c r="AA113" s="41175">
        <f>MOV_REESTRUTURAÇÃO_CJ_E_FC!$R76</f>
        <v>0</v>
      </c>
      <c r="AB113" s="41255">
        <v>0</v>
      </c>
      <c r="AC113" s="41255">
        <v>0</v>
      </c>
      <c r="AD113" s="41250">
        <f t="shared" si="189"/>
        <v>0</v>
      </c>
      <c r="AE113" s="41251">
        <f t="shared" si="190"/>
        <v>0</v>
      </c>
      <c r="AF113" s="41175">
        <f>MOV_REESTRUTURAÇÃO_CJ_E_FC!$U76</f>
        <v>0</v>
      </c>
      <c r="AG113" s="41255">
        <v>0</v>
      </c>
      <c r="AH113" s="41255">
        <v>0</v>
      </c>
      <c r="AI113" s="41250">
        <f t="shared" si="191"/>
        <v>0</v>
      </c>
      <c r="AJ113" s="41251">
        <f t="shared" si="192"/>
        <v>0</v>
      </c>
      <c r="AK113" s="41175">
        <f>MOV_REESTRUTURAÇÃO_CJ_E_FC!$X76</f>
        <v>0</v>
      </c>
      <c r="AL113" s="41255">
        <v>0</v>
      </c>
      <c r="AM113" s="41255">
        <v>0</v>
      </c>
      <c r="AN113" s="41250">
        <f t="shared" si="193"/>
        <v>0</v>
      </c>
      <c r="AO113" s="41251">
        <f t="shared" si="194"/>
        <v>0</v>
      </c>
      <c r="AP113" s="41175">
        <f>MOV_REESTRUTURAÇÃO_CJ_E_FC!$AA76</f>
        <v>0</v>
      </c>
      <c r="AQ113" s="41255">
        <v>0</v>
      </c>
      <c r="AR113" s="41255">
        <v>0</v>
      </c>
      <c r="AS113" s="41250">
        <f t="shared" si="195"/>
        <v>0</v>
      </c>
      <c r="AT113" s="41251">
        <f t="shared" si="196"/>
        <v>0</v>
      </c>
      <c r="AU113" s="41175">
        <f>MOV_REESTRUTURAÇÃO_CJ_E_FC!$AD76</f>
        <v>0</v>
      </c>
      <c r="AV113" s="41255">
        <v>0</v>
      </c>
      <c r="AW113" s="41255">
        <v>0</v>
      </c>
      <c r="AX113" s="41250">
        <f t="shared" si="197"/>
        <v>0</v>
      </c>
      <c r="AY113" s="41251">
        <f t="shared" si="198"/>
        <v>0</v>
      </c>
      <c r="AZ113" s="41175">
        <f>MOV_REESTRUTURAÇÃO_CJ_E_FC!$AG76</f>
        <v>0</v>
      </c>
      <c r="BA113" s="41255">
        <v>0</v>
      </c>
      <c r="BB113" s="41255">
        <v>0</v>
      </c>
      <c r="BC113" s="41250">
        <f t="shared" si="199"/>
        <v>0</v>
      </c>
      <c r="BD113" s="41251">
        <f t="shared" si="200"/>
        <v>0</v>
      </c>
      <c r="BE113" s="41175">
        <f>MOV_REESTRUTURAÇÃO_CJ_E_FC!$AJ76</f>
        <v>0</v>
      </c>
      <c r="BF113" s="41255">
        <v>0</v>
      </c>
      <c r="BG113" s="41255">
        <v>0</v>
      </c>
      <c r="BH113" s="41250">
        <f t="shared" si="201"/>
        <v>0</v>
      </c>
      <c r="BI113" s="41251">
        <f t="shared" si="202"/>
        <v>0</v>
      </c>
      <c r="BJ113" s="41175">
        <f>MOV_REESTRUTURAÇÃO_CJ_E_FC!$AM76</f>
        <v>0</v>
      </c>
      <c r="BK113" s="41255">
        <v>0</v>
      </c>
      <c r="BL113" s="41255">
        <v>0</v>
      </c>
      <c r="BM113" s="41250">
        <f t="shared" si="203"/>
        <v>0</v>
      </c>
      <c r="BN113" s="41251">
        <f t="shared" si="204"/>
        <v>0</v>
      </c>
      <c r="BO113" s="41175">
        <f t="shared" si="205"/>
        <v>0</v>
      </c>
      <c r="BP113" s="41250">
        <f t="shared" si="206"/>
        <v>0</v>
      </c>
      <c r="BQ113" s="41250">
        <f t="shared" si="206"/>
        <v>0</v>
      </c>
      <c r="BR113" s="41260">
        <v>0</v>
      </c>
      <c r="BS113" s="41141"/>
      <c r="BT113" s="41160">
        <f t="shared" si="207"/>
        <v>0</v>
      </c>
      <c r="BU113" s="41168"/>
    </row>
    <row r="114" spans="1:73" hidden="1" x14ac:dyDescent="0.25">
      <c r="A114" s="41186" t="s">
        <v>51</v>
      </c>
      <c r="B114" s="41187"/>
      <c r="C114" s="41205"/>
      <c r="D114" s="41184">
        <f t="shared" ref="D114:AI114" si="208">SUM(D108:D113)</f>
        <v>0</v>
      </c>
      <c r="E114" s="41184">
        <f t="shared" si="208"/>
        <v>0</v>
      </c>
      <c r="F114" s="41184">
        <f t="shared" si="208"/>
        <v>0</v>
      </c>
      <c r="G114" s="41184">
        <f t="shared" si="208"/>
        <v>0</v>
      </c>
      <c r="H114" s="41184">
        <f t="shared" si="208"/>
        <v>0</v>
      </c>
      <c r="I114" s="41184">
        <f t="shared" si="208"/>
        <v>0</v>
      </c>
      <c r="J114" s="41184">
        <f t="shared" si="208"/>
        <v>0</v>
      </c>
      <c r="K114" s="41184">
        <f t="shared" si="208"/>
        <v>0</v>
      </c>
      <c r="L114" s="41184">
        <f t="shared" si="208"/>
        <v>0</v>
      </c>
      <c r="M114" s="41184">
        <f t="shared" si="208"/>
        <v>0</v>
      </c>
      <c r="N114" s="41184">
        <f t="shared" si="208"/>
        <v>0</v>
      </c>
      <c r="O114" s="41184">
        <f t="shared" si="208"/>
        <v>0</v>
      </c>
      <c r="P114" s="41184">
        <f t="shared" si="208"/>
        <v>0</v>
      </c>
      <c r="Q114" s="41184">
        <f t="shared" si="208"/>
        <v>0</v>
      </c>
      <c r="R114" s="41184">
        <f t="shared" si="208"/>
        <v>0</v>
      </c>
      <c r="S114" s="41184">
        <f t="shared" si="208"/>
        <v>0</v>
      </c>
      <c r="T114" s="41184">
        <f t="shared" si="208"/>
        <v>0</v>
      </c>
      <c r="U114" s="41184">
        <f t="shared" si="208"/>
        <v>0</v>
      </c>
      <c r="V114" s="41184">
        <f t="shared" si="208"/>
        <v>0</v>
      </c>
      <c r="W114" s="41184">
        <f t="shared" si="208"/>
        <v>0</v>
      </c>
      <c r="X114" s="41184">
        <f t="shared" si="208"/>
        <v>0</v>
      </c>
      <c r="Y114" s="41184">
        <f t="shared" si="208"/>
        <v>0</v>
      </c>
      <c r="Z114" s="41184">
        <f t="shared" si="208"/>
        <v>0</v>
      </c>
      <c r="AA114" s="41184">
        <f t="shared" si="208"/>
        <v>0</v>
      </c>
      <c r="AB114" s="41184">
        <f t="shared" si="208"/>
        <v>0</v>
      </c>
      <c r="AC114" s="41184">
        <f t="shared" si="208"/>
        <v>0</v>
      </c>
      <c r="AD114" s="41184">
        <f t="shared" si="208"/>
        <v>0</v>
      </c>
      <c r="AE114" s="41184">
        <f t="shared" si="208"/>
        <v>0</v>
      </c>
      <c r="AF114" s="41184">
        <f t="shared" si="208"/>
        <v>0</v>
      </c>
      <c r="AG114" s="41184">
        <f t="shared" si="208"/>
        <v>0</v>
      </c>
      <c r="AH114" s="41184">
        <f t="shared" si="208"/>
        <v>0</v>
      </c>
      <c r="AI114" s="41184">
        <f t="shared" si="208"/>
        <v>0</v>
      </c>
      <c r="AJ114" s="41184">
        <f t="shared" ref="AJ114:BO114" si="209">SUM(AJ108:AJ113)</f>
        <v>0</v>
      </c>
      <c r="AK114" s="41184">
        <f t="shared" si="209"/>
        <v>0</v>
      </c>
      <c r="AL114" s="41184">
        <f t="shared" si="209"/>
        <v>0</v>
      </c>
      <c r="AM114" s="41184">
        <f t="shared" si="209"/>
        <v>0</v>
      </c>
      <c r="AN114" s="41184">
        <f t="shared" si="209"/>
        <v>0</v>
      </c>
      <c r="AO114" s="41184">
        <f t="shared" si="209"/>
        <v>0</v>
      </c>
      <c r="AP114" s="41184">
        <f t="shared" si="209"/>
        <v>0</v>
      </c>
      <c r="AQ114" s="41184">
        <f t="shared" si="209"/>
        <v>0</v>
      </c>
      <c r="AR114" s="41184">
        <f t="shared" si="209"/>
        <v>0</v>
      </c>
      <c r="AS114" s="41184">
        <f t="shared" si="209"/>
        <v>0</v>
      </c>
      <c r="AT114" s="41184">
        <f t="shared" si="209"/>
        <v>0</v>
      </c>
      <c r="AU114" s="41184">
        <f t="shared" si="209"/>
        <v>0</v>
      </c>
      <c r="AV114" s="41184">
        <f t="shared" si="209"/>
        <v>0</v>
      </c>
      <c r="AW114" s="41184">
        <f t="shared" si="209"/>
        <v>0</v>
      </c>
      <c r="AX114" s="41184">
        <f t="shared" si="209"/>
        <v>0</v>
      </c>
      <c r="AY114" s="41184">
        <f t="shared" si="209"/>
        <v>0</v>
      </c>
      <c r="AZ114" s="41184">
        <f t="shared" si="209"/>
        <v>0</v>
      </c>
      <c r="BA114" s="41184">
        <f t="shared" si="209"/>
        <v>0</v>
      </c>
      <c r="BB114" s="41184">
        <f t="shared" si="209"/>
        <v>0</v>
      </c>
      <c r="BC114" s="41184">
        <f t="shared" si="209"/>
        <v>0</v>
      </c>
      <c r="BD114" s="41184">
        <f t="shared" si="209"/>
        <v>0</v>
      </c>
      <c r="BE114" s="41184">
        <f t="shared" si="209"/>
        <v>0</v>
      </c>
      <c r="BF114" s="41184">
        <f t="shared" si="209"/>
        <v>0</v>
      </c>
      <c r="BG114" s="41184">
        <f t="shared" si="209"/>
        <v>0</v>
      </c>
      <c r="BH114" s="41184">
        <f t="shared" si="209"/>
        <v>0</v>
      </c>
      <c r="BI114" s="41184">
        <f t="shared" si="209"/>
        <v>0</v>
      </c>
      <c r="BJ114" s="41184">
        <f t="shared" si="209"/>
        <v>0</v>
      </c>
      <c r="BK114" s="41184">
        <f t="shared" si="209"/>
        <v>0</v>
      </c>
      <c r="BL114" s="41184">
        <f t="shared" si="209"/>
        <v>0</v>
      </c>
      <c r="BM114" s="41184">
        <f t="shared" si="209"/>
        <v>0</v>
      </c>
      <c r="BN114" s="41184">
        <f t="shared" si="209"/>
        <v>0</v>
      </c>
      <c r="BO114" s="41184">
        <f t="shared" si="209"/>
        <v>0</v>
      </c>
      <c r="BP114" s="41184">
        <f t="shared" ref="BP114:CU114" si="210">SUM(BP108:BP113)</f>
        <v>0</v>
      </c>
      <c r="BQ114" s="41184">
        <f t="shared" si="210"/>
        <v>0</v>
      </c>
      <c r="BR114" s="41185">
        <f t="shared" si="210"/>
        <v>0</v>
      </c>
      <c r="BS114" s="41141"/>
      <c r="BT114" s="41160">
        <f>SUM(BT108:BT113)</f>
        <v>0</v>
      </c>
      <c r="BU114" s="41168"/>
    </row>
    <row r="115" spans="1:73" hidden="1" x14ac:dyDescent="0.25">
      <c r="A115" s="41186" t="s">
        <v>571</v>
      </c>
      <c r="B115" s="41187"/>
      <c r="C115" s="41205"/>
      <c r="D115" s="41184">
        <f t="shared" ref="D115:AI115" si="211">D107+D114</f>
        <v>0</v>
      </c>
      <c r="E115" s="41184">
        <f t="shared" si="211"/>
        <v>0</v>
      </c>
      <c r="F115" s="41184">
        <f t="shared" si="211"/>
        <v>0</v>
      </c>
      <c r="G115" s="41184">
        <f t="shared" si="211"/>
        <v>0</v>
      </c>
      <c r="H115" s="41184">
        <f t="shared" si="211"/>
        <v>0</v>
      </c>
      <c r="I115" s="41184">
        <f t="shared" si="211"/>
        <v>0</v>
      </c>
      <c r="J115" s="41184">
        <f t="shared" si="211"/>
        <v>0</v>
      </c>
      <c r="K115" s="41184">
        <f t="shared" si="211"/>
        <v>0</v>
      </c>
      <c r="L115" s="41184">
        <f t="shared" si="211"/>
        <v>0</v>
      </c>
      <c r="M115" s="41184">
        <f t="shared" si="211"/>
        <v>0</v>
      </c>
      <c r="N115" s="41184">
        <f t="shared" si="211"/>
        <v>0</v>
      </c>
      <c r="O115" s="41184">
        <f t="shared" si="211"/>
        <v>0</v>
      </c>
      <c r="P115" s="41184">
        <f t="shared" si="211"/>
        <v>0</v>
      </c>
      <c r="Q115" s="41184">
        <f t="shared" si="211"/>
        <v>0</v>
      </c>
      <c r="R115" s="41184">
        <f t="shared" si="211"/>
        <v>0</v>
      </c>
      <c r="S115" s="41184">
        <f t="shared" si="211"/>
        <v>0</v>
      </c>
      <c r="T115" s="41184">
        <f t="shared" si="211"/>
        <v>0</v>
      </c>
      <c r="U115" s="41184">
        <f t="shared" si="211"/>
        <v>0</v>
      </c>
      <c r="V115" s="41184">
        <f t="shared" si="211"/>
        <v>0</v>
      </c>
      <c r="W115" s="41184">
        <f t="shared" si="211"/>
        <v>0</v>
      </c>
      <c r="X115" s="41184">
        <f t="shared" si="211"/>
        <v>0</v>
      </c>
      <c r="Y115" s="41184">
        <f t="shared" si="211"/>
        <v>0</v>
      </c>
      <c r="Z115" s="41184">
        <f t="shared" si="211"/>
        <v>0</v>
      </c>
      <c r="AA115" s="41184">
        <f t="shared" si="211"/>
        <v>0</v>
      </c>
      <c r="AB115" s="41184">
        <f t="shared" si="211"/>
        <v>0</v>
      </c>
      <c r="AC115" s="41184">
        <f t="shared" si="211"/>
        <v>0</v>
      </c>
      <c r="AD115" s="41184">
        <f t="shared" si="211"/>
        <v>0</v>
      </c>
      <c r="AE115" s="41184">
        <f t="shared" si="211"/>
        <v>0</v>
      </c>
      <c r="AF115" s="41184">
        <f t="shared" si="211"/>
        <v>0</v>
      </c>
      <c r="AG115" s="41184">
        <f t="shared" si="211"/>
        <v>0</v>
      </c>
      <c r="AH115" s="41184">
        <f t="shared" si="211"/>
        <v>0</v>
      </c>
      <c r="AI115" s="41184">
        <f t="shared" si="211"/>
        <v>0</v>
      </c>
      <c r="AJ115" s="41184">
        <f t="shared" ref="AJ115:BO115" si="212">AJ107+AJ114</f>
        <v>0</v>
      </c>
      <c r="AK115" s="41184">
        <f t="shared" si="212"/>
        <v>0</v>
      </c>
      <c r="AL115" s="41184">
        <f t="shared" si="212"/>
        <v>0</v>
      </c>
      <c r="AM115" s="41184">
        <f t="shared" si="212"/>
        <v>0</v>
      </c>
      <c r="AN115" s="41184">
        <f t="shared" si="212"/>
        <v>0</v>
      </c>
      <c r="AO115" s="41184">
        <f t="shared" si="212"/>
        <v>0</v>
      </c>
      <c r="AP115" s="41184">
        <f t="shared" si="212"/>
        <v>0</v>
      </c>
      <c r="AQ115" s="41184">
        <f t="shared" si="212"/>
        <v>0</v>
      </c>
      <c r="AR115" s="41184">
        <f t="shared" si="212"/>
        <v>0</v>
      </c>
      <c r="AS115" s="41184">
        <f t="shared" si="212"/>
        <v>0</v>
      </c>
      <c r="AT115" s="41184">
        <f t="shared" si="212"/>
        <v>0</v>
      </c>
      <c r="AU115" s="41184">
        <f t="shared" si="212"/>
        <v>0</v>
      </c>
      <c r="AV115" s="41184">
        <f t="shared" si="212"/>
        <v>0</v>
      </c>
      <c r="AW115" s="41184">
        <f t="shared" si="212"/>
        <v>0</v>
      </c>
      <c r="AX115" s="41184">
        <f t="shared" si="212"/>
        <v>0</v>
      </c>
      <c r="AY115" s="41184">
        <f t="shared" si="212"/>
        <v>0</v>
      </c>
      <c r="AZ115" s="41184">
        <f t="shared" si="212"/>
        <v>0</v>
      </c>
      <c r="BA115" s="41184">
        <f t="shared" si="212"/>
        <v>0</v>
      </c>
      <c r="BB115" s="41184">
        <f t="shared" si="212"/>
        <v>0</v>
      </c>
      <c r="BC115" s="41184">
        <f t="shared" si="212"/>
        <v>0</v>
      </c>
      <c r="BD115" s="41184">
        <f t="shared" si="212"/>
        <v>0</v>
      </c>
      <c r="BE115" s="41184">
        <f t="shared" si="212"/>
        <v>0</v>
      </c>
      <c r="BF115" s="41184">
        <f t="shared" si="212"/>
        <v>0</v>
      </c>
      <c r="BG115" s="41184">
        <f t="shared" si="212"/>
        <v>0</v>
      </c>
      <c r="BH115" s="41184">
        <f t="shared" si="212"/>
        <v>0</v>
      </c>
      <c r="BI115" s="41184">
        <f t="shared" si="212"/>
        <v>0</v>
      </c>
      <c r="BJ115" s="41184">
        <f t="shared" si="212"/>
        <v>0</v>
      </c>
      <c r="BK115" s="41184">
        <f t="shared" si="212"/>
        <v>0</v>
      </c>
      <c r="BL115" s="41184">
        <f t="shared" si="212"/>
        <v>0</v>
      </c>
      <c r="BM115" s="41184">
        <f t="shared" si="212"/>
        <v>0</v>
      </c>
      <c r="BN115" s="41184">
        <f t="shared" si="212"/>
        <v>0</v>
      </c>
      <c r="BO115" s="41184">
        <f t="shared" si="212"/>
        <v>0</v>
      </c>
      <c r="BP115" s="41184">
        <f t="shared" ref="BP115:CU115" si="213">BP107+BP114</f>
        <v>0</v>
      </c>
      <c r="BQ115" s="41184">
        <f t="shared" si="213"/>
        <v>0</v>
      </c>
      <c r="BR115" s="41185">
        <f t="shared" si="213"/>
        <v>0</v>
      </c>
      <c r="BS115" s="41141"/>
      <c r="BT115" s="41160">
        <f>BT107+BT114</f>
        <v>0</v>
      </c>
      <c r="BU115" s="41168"/>
    </row>
    <row r="116" spans="1:73" hidden="1" x14ac:dyDescent="0.25">
      <c r="A116" s="41186" t="s">
        <v>46</v>
      </c>
      <c r="B116" s="41187"/>
      <c r="C116" s="41187"/>
      <c r="D116" s="41188"/>
      <c r="E116" s="41188"/>
      <c r="F116" s="41188"/>
      <c r="G116" s="41188"/>
      <c r="H116" s="41188"/>
      <c r="I116" s="41188"/>
      <c r="J116" s="41188"/>
      <c r="K116" s="41188"/>
      <c r="L116" s="41188"/>
      <c r="M116" s="41188"/>
      <c r="N116" s="41188"/>
      <c r="O116" s="41188"/>
      <c r="P116" s="41188"/>
      <c r="Q116" s="41188"/>
      <c r="R116" s="41188"/>
      <c r="S116" s="41188"/>
      <c r="T116" s="41188"/>
      <c r="U116" s="41188"/>
      <c r="V116" s="41188"/>
      <c r="W116" s="41188"/>
      <c r="X116" s="41188"/>
      <c r="Y116" s="41188"/>
      <c r="Z116" s="41188"/>
      <c r="AA116" s="41188"/>
      <c r="AB116" s="41188"/>
      <c r="AC116" s="41188"/>
      <c r="AD116" s="41188"/>
      <c r="AE116" s="41188"/>
      <c r="AF116" s="41188"/>
      <c r="AG116" s="41188"/>
      <c r="AH116" s="41188"/>
      <c r="AI116" s="41188"/>
      <c r="AJ116" s="41188"/>
      <c r="AK116" s="41188"/>
      <c r="AL116" s="41188"/>
      <c r="AM116" s="41188"/>
      <c r="AN116" s="41188"/>
      <c r="AO116" s="41188"/>
      <c r="AP116" s="41188"/>
      <c r="AQ116" s="41188"/>
      <c r="AR116" s="41188"/>
      <c r="AS116" s="41188"/>
      <c r="AT116" s="41188"/>
      <c r="AU116" s="41188"/>
      <c r="AV116" s="41188"/>
      <c r="AW116" s="41188"/>
      <c r="AX116" s="41188"/>
      <c r="AY116" s="41188"/>
      <c r="AZ116" s="41188"/>
      <c r="BA116" s="41188"/>
      <c r="BB116" s="41188"/>
      <c r="BC116" s="41188"/>
      <c r="BD116" s="41188"/>
      <c r="BE116" s="41188"/>
      <c r="BF116" s="41188"/>
      <c r="BG116" s="41188"/>
      <c r="BH116" s="41188"/>
      <c r="BI116" s="41188"/>
      <c r="BJ116" s="41188"/>
      <c r="BK116" s="41188"/>
      <c r="BL116" s="41188"/>
      <c r="BM116" s="41188"/>
      <c r="BN116" s="41188"/>
      <c r="BO116" s="41188"/>
      <c r="BP116" s="41188"/>
      <c r="BQ116" s="41188"/>
      <c r="BR116" s="41188"/>
      <c r="BS116" s="41141"/>
      <c r="BT116" s="41160"/>
      <c r="BU116" s="41168"/>
    </row>
    <row r="117" spans="1:73" hidden="1" x14ac:dyDescent="0.25">
      <c r="A117" s="41206" t="s">
        <v>25</v>
      </c>
      <c r="B117" s="41207"/>
      <c r="C117" s="41208"/>
      <c r="D117" s="41161">
        <v>0</v>
      </c>
      <c r="E117" s="41161">
        <v>0</v>
      </c>
      <c r="F117" s="41162">
        <f>D117-E117</f>
        <v>0</v>
      </c>
      <c r="G117" s="41209">
        <f>MOV_REESTRUTURAÇÃO_CJ_E_FC!$F80</f>
        <v>0</v>
      </c>
      <c r="H117" s="41255">
        <v>0</v>
      </c>
      <c r="I117" s="41255">
        <v>0</v>
      </c>
      <c r="J117" s="41211">
        <f>E117+H117-I117</f>
        <v>0</v>
      </c>
      <c r="K117" s="41212">
        <f>G117-J117</f>
        <v>0</v>
      </c>
      <c r="L117" s="41209">
        <f>MOV_REESTRUTURAÇÃO_CJ_E_FC!$I80</f>
        <v>0</v>
      </c>
      <c r="M117" s="41255">
        <v>0</v>
      </c>
      <c r="N117" s="41255">
        <v>0</v>
      </c>
      <c r="O117" s="41211">
        <f>J117+M117-N117</f>
        <v>0</v>
      </c>
      <c r="P117" s="41212">
        <f>L117-O117</f>
        <v>0</v>
      </c>
      <c r="Q117" s="41209">
        <f>MOV_REESTRUTURAÇÃO_CJ_E_FC!$L80</f>
        <v>0</v>
      </c>
      <c r="R117" s="41255">
        <v>0</v>
      </c>
      <c r="S117" s="41255">
        <v>0</v>
      </c>
      <c r="T117" s="41211">
        <f>O117+R117-S117</f>
        <v>0</v>
      </c>
      <c r="U117" s="41212">
        <f>Q117-T117</f>
        <v>0</v>
      </c>
      <c r="V117" s="41209">
        <f>MOV_REESTRUTURAÇÃO_CJ_E_FC!$O80</f>
        <v>0</v>
      </c>
      <c r="W117" s="41255">
        <v>0</v>
      </c>
      <c r="X117" s="41255">
        <v>0</v>
      </c>
      <c r="Y117" s="41211">
        <f>T117+W117-X117</f>
        <v>0</v>
      </c>
      <c r="Z117" s="41212">
        <f>V117-Y117</f>
        <v>0</v>
      </c>
      <c r="AA117" s="41209">
        <f>MOV_REESTRUTURAÇÃO_CJ_E_FC!$R80</f>
        <v>0</v>
      </c>
      <c r="AB117" s="41255">
        <v>0</v>
      </c>
      <c r="AC117" s="41255">
        <v>0</v>
      </c>
      <c r="AD117" s="41211">
        <f>Y117+AB117-AC117</f>
        <v>0</v>
      </c>
      <c r="AE117" s="41212">
        <f>AA117-AD117</f>
        <v>0</v>
      </c>
      <c r="AF117" s="41209">
        <f>MOV_REESTRUTURAÇÃO_CJ_E_FC!$U80</f>
        <v>0</v>
      </c>
      <c r="AG117" s="41255">
        <v>0</v>
      </c>
      <c r="AH117" s="41255">
        <v>0</v>
      </c>
      <c r="AI117" s="41211">
        <f>AD117+AG117-AH117</f>
        <v>0</v>
      </c>
      <c r="AJ117" s="41212">
        <f>AF117-AI117</f>
        <v>0</v>
      </c>
      <c r="AK117" s="41209">
        <f>MOV_REESTRUTURAÇÃO_CJ_E_FC!$X80</f>
        <v>0</v>
      </c>
      <c r="AL117" s="41255">
        <v>0</v>
      </c>
      <c r="AM117" s="41255">
        <v>0</v>
      </c>
      <c r="AN117" s="41211">
        <f>AI117+AL117-AM117</f>
        <v>0</v>
      </c>
      <c r="AO117" s="41212">
        <f>AK117-AN117</f>
        <v>0</v>
      </c>
      <c r="AP117" s="41209">
        <f>MOV_REESTRUTURAÇÃO_CJ_E_FC!$AA80</f>
        <v>0</v>
      </c>
      <c r="AQ117" s="41255">
        <v>0</v>
      </c>
      <c r="AR117" s="41255">
        <v>0</v>
      </c>
      <c r="AS117" s="41211">
        <f>AN117+AQ117-AR117</f>
        <v>0</v>
      </c>
      <c r="AT117" s="41212">
        <f>AP117-AS117</f>
        <v>0</v>
      </c>
      <c r="AU117" s="41209">
        <f>MOV_REESTRUTURAÇÃO_CJ_E_FC!$AD80</f>
        <v>0</v>
      </c>
      <c r="AV117" s="41255">
        <v>0</v>
      </c>
      <c r="AW117" s="41255">
        <v>0</v>
      </c>
      <c r="AX117" s="41211">
        <f>AS117+AV117-AW117</f>
        <v>0</v>
      </c>
      <c r="AY117" s="41212">
        <f>AU117-AX117</f>
        <v>0</v>
      </c>
      <c r="AZ117" s="41209">
        <f>MOV_REESTRUTURAÇÃO_CJ_E_FC!$AG80</f>
        <v>0</v>
      </c>
      <c r="BA117" s="41255">
        <v>0</v>
      </c>
      <c r="BB117" s="41255">
        <v>0</v>
      </c>
      <c r="BC117" s="41211">
        <f>AX117+BA117-BB117</f>
        <v>0</v>
      </c>
      <c r="BD117" s="41212">
        <f>AZ117-BC117</f>
        <v>0</v>
      </c>
      <c r="BE117" s="41209">
        <f>MOV_REESTRUTURAÇÃO_CJ_E_FC!$AJ80</f>
        <v>0</v>
      </c>
      <c r="BF117" s="41255">
        <v>0</v>
      </c>
      <c r="BG117" s="41255">
        <v>0</v>
      </c>
      <c r="BH117" s="41211">
        <f>BC117+BF117-BG117</f>
        <v>0</v>
      </c>
      <c r="BI117" s="41212">
        <f>BE117-BH117</f>
        <v>0</v>
      </c>
      <c r="BJ117" s="41209">
        <f>MOV_REESTRUTURAÇÃO_CJ_E_FC!$AM80</f>
        <v>0</v>
      </c>
      <c r="BK117" s="41255">
        <v>0</v>
      </c>
      <c r="BL117" s="41255">
        <v>0</v>
      </c>
      <c r="BM117" s="41211">
        <f>BH117+BK117-BL117</f>
        <v>0</v>
      </c>
      <c r="BN117" s="41212">
        <f>BJ117-BM117</f>
        <v>0</v>
      </c>
      <c r="BO117" s="41209">
        <f>BJ117</f>
        <v>0</v>
      </c>
      <c r="BP117" s="41211">
        <f t="shared" ref="BP117:BQ120" si="214">BM117</f>
        <v>0</v>
      </c>
      <c r="BQ117" s="41215">
        <f t="shared" si="214"/>
        <v>0</v>
      </c>
      <c r="BR117" s="41256">
        <v>0</v>
      </c>
      <c r="BS117" s="41141"/>
      <c r="BT117" s="41160">
        <f>BP117+BQ117</f>
        <v>0</v>
      </c>
      <c r="BU117" s="41168"/>
    </row>
    <row r="118" spans="1:73" hidden="1" x14ac:dyDescent="0.25">
      <c r="A118" s="41217" t="s">
        <v>26</v>
      </c>
      <c r="B118" s="41218"/>
      <c r="C118" s="41219"/>
      <c r="D118" s="41169">
        <v>0</v>
      </c>
      <c r="E118" s="41169">
        <v>0</v>
      </c>
      <c r="F118" s="41170">
        <f>D118-E118</f>
        <v>0</v>
      </c>
      <c r="G118" s="41171">
        <f>MOV_REESTRUTURAÇÃO_CJ_E_FC!$F81</f>
        <v>0</v>
      </c>
      <c r="H118" s="41255">
        <v>0</v>
      </c>
      <c r="I118" s="41255">
        <v>0</v>
      </c>
      <c r="J118" s="41173">
        <f>E118+H118-I118</f>
        <v>0</v>
      </c>
      <c r="K118" s="41174">
        <f>G118-J118</f>
        <v>0</v>
      </c>
      <c r="L118" s="41171">
        <f>MOV_REESTRUTURAÇÃO_CJ_E_FC!$I81</f>
        <v>0</v>
      </c>
      <c r="M118" s="41255">
        <v>0</v>
      </c>
      <c r="N118" s="41255">
        <v>0</v>
      </c>
      <c r="O118" s="41173">
        <f>J118+M118-N118</f>
        <v>0</v>
      </c>
      <c r="P118" s="41174">
        <f>L118-O118</f>
        <v>0</v>
      </c>
      <c r="Q118" s="41171">
        <f>MOV_REESTRUTURAÇÃO_CJ_E_FC!$L81</f>
        <v>0</v>
      </c>
      <c r="R118" s="41255">
        <v>0</v>
      </c>
      <c r="S118" s="41255">
        <v>0</v>
      </c>
      <c r="T118" s="41173">
        <f>O118+R118-S118</f>
        <v>0</v>
      </c>
      <c r="U118" s="41174">
        <f>Q118-T118</f>
        <v>0</v>
      </c>
      <c r="V118" s="41171">
        <f>MOV_REESTRUTURAÇÃO_CJ_E_FC!$O81</f>
        <v>0</v>
      </c>
      <c r="W118" s="41255">
        <v>0</v>
      </c>
      <c r="X118" s="41255">
        <v>0</v>
      </c>
      <c r="Y118" s="41173">
        <f>T118+W118-X118</f>
        <v>0</v>
      </c>
      <c r="Z118" s="41174">
        <f>V118-Y118</f>
        <v>0</v>
      </c>
      <c r="AA118" s="41171">
        <f>MOV_REESTRUTURAÇÃO_CJ_E_FC!$R81</f>
        <v>0</v>
      </c>
      <c r="AB118" s="41255">
        <v>0</v>
      </c>
      <c r="AC118" s="41255">
        <v>0</v>
      </c>
      <c r="AD118" s="41173">
        <f>Y118+AB118-AC118</f>
        <v>0</v>
      </c>
      <c r="AE118" s="41174">
        <f>AA118-AD118</f>
        <v>0</v>
      </c>
      <c r="AF118" s="41171">
        <f>MOV_REESTRUTURAÇÃO_CJ_E_FC!$U81</f>
        <v>0</v>
      </c>
      <c r="AG118" s="41255">
        <v>0</v>
      </c>
      <c r="AH118" s="41255">
        <v>0</v>
      </c>
      <c r="AI118" s="41173">
        <f>AD118+AG118-AH118</f>
        <v>0</v>
      </c>
      <c r="AJ118" s="41174">
        <f>AF118-AI118</f>
        <v>0</v>
      </c>
      <c r="AK118" s="41171">
        <f>MOV_REESTRUTURAÇÃO_CJ_E_FC!$X81</f>
        <v>0</v>
      </c>
      <c r="AL118" s="41255">
        <v>0</v>
      </c>
      <c r="AM118" s="41255">
        <v>0</v>
      </c>
      <c r="AN118" s="41173">
        <f>AI118+AL118-AM118</f>
        <v>0</v>
      </c>
      <c r="AO118" s="41174">
        <f>AK118-AN118</f>
        <v>0</v>
      </c>
      <c r="AP118" s="41171">
        <f>MOV_REESTRUTURAÇÃO_CJ_E_FC!$AA81</f>
        <v>0</v>
      </c>
      <c r="AQ118" s="41255">
        <v>0</v>
      </c>
      <c r="AR118" s="41255">
        <v>0</v>
      </c>
      <c r="AS118" s="41173">
        <f>AN118+AQ118-AR118</f>
        <v>0</v>
      </c>
      <c r="AT118" s="41174">
        <f>AP118-AS118</f>
        <v>0</v>
      </c>
      <c r="AU118" s="41171">
        <f>MOV_REESTRUTURAÇÃO_CJ_E_FC!$AD81</f>
        <v>0</v>
      </c>
      <c r="AV118" s="41255">
        <v>0</v>
      </c>
      <c r="AW118" s="41255">
        <v>0</v>
      </c>
      <c r="AX118" s="41173">
        <f>AS118+AV118-AW118</f>
        <v>0</v>
      </c>
      <c r="AY118" s="41174">
        <f>AU118-AX118</f>
        <v>0</v>
      </c>
      <c r="AZ118" s="41171">
        <f>MOV_REESTRUTURAÇÃO_CJ_E_FC!$AG81</f>
        <v>0</v>
      </c>
      <c r="BA118" s="41255">
        <v>0</v>
      </c>
      <c r="BB118" s="41255">
        <v>0</v>
      </c>
      <c r="BC118" s="41173">
        <f>AX118+BA118-BB118</f>
        <v>0</v>
      </c>
      <c r="BD118" s="41174">
        <f>AZ118-BC118</f>
        <v>0</v>
      </c>
      <c r="BE118" s="41171">
        <f>MOV_REESTRUTURAÇÃO_CJ_E_FC!$AJ81</f>
        <v>0</v>
      </c>
      <c r="BF118" s="41255">
        <v>0</v>
      </c>
      <c r="BG118" s="41255">
        <v>0</v>
      </c>
      <c r="BH118" s="41173">
        <f>BC118+BF118-BG118</f>
        <v>0</v>
      </c>
      <c r="BI118" s="41174">
        <f>BE118-BH118</f>
        <v>0</v>
      </c>
      <c r="BJ118" s="41171">
        <f>MOV_REESTRUTURAÇÃO_CJ_E_FC!$AM81</f>
        <v>0</v>
      </c>
      <c r="BK118" s="41255">
        <v>0</v>
      </c>
      <c r="BL118" s="41255">
        <v>0</v>
      </c>
      <c r="BM118" s="41173">
        <f>BH118+BK118-BL118</f>
        <v>0</v>
      </c>
      <c r="BN118" s="41174">
        <f>BJ118-BM118</f>
        <v>0</v>
      </c>
      <c r="BO118" s="41171">
        <f>BJ118</f>
        <v>0</v>
      </c>
      <c r="BP118" s="41173">
        <f t="shared" si="214"/>
        <v>0</v>
      </c>
      <c r="BQ118" s="41222">
        <f t="shared" si="214"/>
        <v>0</v>
      </c>
      <c r="BR118" s="41257">
        <v>0</v>
      </c>
      <c r="BS118" s="41141"/>
      <c r="BT118" s="41160">
        <f>BP118+BQ118</f>
        <v>0</v>
      </c>
      <c r="BU118" s="41168"/>
    </row>
    <row r="119" spans="1:73" hidden="1" x14ac:dyDescent="0.25">
      <c r="A119" s="41217" t="s">
        <v>27</v>
      </c>
      <c r="B119" s="41218"/>
      <c r="C119" s="41219"/>
      <c r="D119" s="41169">
        <v>0</v>
      </c>
      <c r="E119" s="41169">
        <v>0</v>
      </c>
      <c r="F119" s="41170">
        <f>D119-E119</f>
        <v>0</v>
      </c>
      <c r="G119" s="41171">
        <f>MOV_REESTRUTURAÇÃO_CJ_E_FC!$F82</f>
        <v>0</v>
      </c>
      <c r="H119" s="41255">
        <v>0</v>
      </c>
      <c r="I119" s="41255">
        <v>0</v>
      </c>
      <c r="J119" s="41173">
        <f>E119+H119-I119</f>
        <v>0</v>
      </c>
      <c r="K119" s="41174">
        <f>G119-J119</f>
        <v>0</v>
      </c>
      <c r="L119" s="41171">
        <f>MOV_REESTRUTURAÇÃO_CJ_E_FC!$I82</f>
        <v>0</v>
      </c>
      <c r="M119" s="41255">
        <v>0</v>
      </c>
      <c r="N119" s="41255">
        <v>0</v>
      </c>
      <c r="O119" s="41173">
        <f>J119+M119-N119</f>
        <v>0</v>
      </c>
      <c r="P119" s="41174">
        <f>L119-O119</f>
        <v>0</v>
      </c>
      <c r="Q119" s="41171">
        <f>MOV_REESTRUTURAÇÃO_CJ_E_FC!$L82</f>
        <v>0</v>
      </c>
      <c r="R119" s="41255">
        <v>0</v>
      </c>
      <c r="S119" s="41255">
        <v>0</v>
      </c>
      <c r="T119" s="41173">
        <f>O119+R119-S119</f>
        <v>0</v>
      </c>
      <c r="U119" s="41174">
        <f>Q119-T119</f>
        <v>0</v>
      </c>
      <c r="V119" s="41171">
        <f>MOV_REESTRUTURAÇÃO_CJ_E_FC!$O82</f>
        <v>0</v>
      </c>
      <c r="W119" s="41255">
        <v>0</v>
      </c>
      <c r="X119" s="41255">
        <v>0</v>
      </c>
      <c r="Y119" s="41173">
        <f>T119+W119-X119</f>
        <v>0</v>
      </c>
      <c r="Z119" s="41174">
        <f>V119-Y119</f>
        <v>0</v>
      </c>
      <c r="AA119" s="41171">
        <f>MOV_REESTRUTURAÇÃO_CJ_E_FC!$R82</f>
        <v>0</v>
      </c>
      <c r="AB119" s="41255">
        <v>0</v>
      </c>
      <c r="AC119" s="41255">
        <v>0</v>
      </c>
      <c r="AD119" s="41173">
        <f>Y119+AB119-AC119</f>
        <v>0</v>
      </c>
      <c r="AE119" s="41174">
        <f>AA119-AD119</f>
        <v>0</v>
      </c>
      <c r="AF119" s="41171">
        <f>MOV_REESTRUTURAÇÃO_CJ_E_FC!$U82</f>
        <v>0</v>
      </c>
      <c r="AG119" s="41255">
        <v>0</v>
      </c>
      <c r="AH119" s="41255">
        <v>0</v>
      </c>
      <c r="AI119" s="41173">
        <f>AD119+AG119-AH119</f>
        <v>0</v>
      </c>
      <c r="AJ119" s="41174">
        <f>AF119-AI119</f>
        <v>0</v>
      </c>
      <c r="AK119" s="41171">
        <f>MOV_REESTRUTURAÇÃO_CJ_E_FC!$X82</f>
        <v>0</v>
      </c>
      <c r="AL119" s="41255">
        <v>0</v>
      </c>
      <c r="AM119" s="41255">
        <v>0</v>
      </c>
      <c r="AN119" s="41173">
        <f>AI119+AL119-AM119</f>
        <v>0</v>
      </c>
      <c r="AO119" s="41174">
        <f>AK119-AN119</f>
        <v>0</v>
      </c>
      <c r="AP119" s="41171">
        <f>MOV_REESTRUTURAÇÃO_CJ_E_FC!$AA82</f>
        <v>0</v>
      </c>
      <c r="AQ119" s="41255">
        <v>0</v>
      </c>
      <c r="AR119" s="41255">
        <v>0</v>
      </c>
      <c r="AS119" s="41173">
        <f>AN119+AQ119-AR119</f>
        <v>0</v>
      </c>
      <c r="AT119" s="41174">
        <f>AP119-AS119</f>
        <v>0</v>
      </c>
      <c r="AU119" s="41171">
        <f>MOV_REESTRUTURAÇÃO_CJ_E_FC!$AD82</f>
        <v>0</v>
      </c>
      <c r="AV119" s="41255">
        <v>0</v>
      </c>
      <c r="AW119" s="41255">
        <v>0</v>
      </c>
      <c r="AX119" s="41173">
        <f>AS119+AV119-AW119</f>
        <v>0</v>
      </c>
      <c r="AY119" s="41174">
        <f>AU119-AX119</f>
        <v>0</v>
      </c>
      <c r="AZ119" s="41171">
        <f>MOV_REESTRUTURAÇÃO_CJ_E_FC!$AG82</f>
        <v>0</v>
      </c>
      <c r="BA119" s="41255">
        <v>0</v>
      </c>
      <c r="BB119" s="41255">
        <v>0</v>
      </c>
      <c r="BC119" s="41173">
        <f>AX119+BA119-BB119</f>
        <v>0</v>
      </c>
      <c r="BD119" s="41174">
        <f>AZ119-BC119</f>
        <v>0</v>
      </c>
      <c r="BE119" s="41171">
        <f>MOV_REESTRUTURAÇÃO_CJ_E_FC!$AJ82</f>
        <v>0</v>
      </c>
      <c r="BF119" s="41255">
        <v>0</v>
      </c>
      <c r="BG119" s="41255">
        <v>0</v>
      </c>
      <c r="BH119" s="41173">
        <f>BC119+BF119-BG119</f>
        <v>0</v>
      </c>
      <c r="BI119" s="41174">
        <f>BE119-BH119</f>
        <v>0</v>
      </c>
      <c r="BJ119" s="41171">
        <f>MOV_REESTRUTURAÇÃO_CJ_E_FC!$AM82</f>
        <v>0</v>
      </c>
      <c r="BK119" s="41255">
        <v>0</v>
      </c>
      <c r="BL119" s="41255">
        <v>0</v>
      </c>
      <c r="BM119" s="41173">
        <f>BH119+BK119-BL119</f>
        <v>0</v>
      </c>
      <c r="BN119" s="41174">
        <f>BJ119-BM119</f>
        <v>0</v>
      </c>
      <c r="BO119" s="41171">
        <f>BJ119</f>
        <v>0</v>
      </c>
      <c r="BP119" s="41173">
        <f t="shared" si="214"/>
        <v>0</v>
      </c>
      <c r="BQ119" s="41222">
        <f t="shared" si="214"/>
        <v>0</v>
      </c>
      <c r="BR119" s="41257">
        <v>0</v>
      </c>
      <c r="BS119" s="41141"/>
      <c r="BT119" s="41160">
        <f>BP119+BQ119</f>
        <v>0</v>
      </c>
      <c r="BU119" s="41168"/>
    </row>
    <row r="120" spans="1:73" hidden="1" x14ac:dyDescent="0.25">
      <c r="A120" s="41227" t="s">
        <v>28</v>
      </c>
      <c r="B120" s="41228"/>
      <c r="C120" s="41229"/>
      <c r="D120" s="41169">
        <v>0</v>
      </c>
      <c r="E120" s="41169">
        <v>0</v>
      </c>
      <c r="F120" s="41170">
        <f>D120-E120</f>
        <v>0</v>
      </c>
      <c r="G120" s="41171">
        <f>MOV_REESTRUTURAÇÃO_CJ_E_FC!$F83</f>
        <v>0</v>
      </c>
      <c r="H120" s="41255">
        <v>0</v>
      </c>
      <c r="I120" s="41255">
        <v>0</v>
      </c>
      <c r="J120" s="41173">
        <f>E120+H120-I120</f>
        <v>0</v>
      </c>
      <c r="K120" s="41174">
        <f>G120-J120</f>
        <v>0</v>
      </c>
      <c r="L120" s="41171">
        <f>MOV_REESTRUTURAÇÃO_CJ_E_FC!$I83</f>
        <v>0</v>
      </c>
      <c r="M120" s="41255">
        <v>0</v>
      </c>
      <c r="N120" s="41255">
        <v>0</v>
      </c>
      <c r="O120" s="41173">
        <f>J120+M120-N120</f>
        <v>0</v>
      </c>
      <c r="P120" s="41174">
        <f>L120-O120</f>
        <v>0</v>
      </c>
      <c r="Q120" s="41171">
        <f>MOV_REESTRUTURAÇÃO_CJ_E_FC!$L83</f>
        <v>0</v>
      </c>
      <c r="R120" s="41255">
        <v>0</v>
      </c>
      <c r="S120" s="41255">
        <v>0</v>
      </c>
      <c r="T120" s="41173">
        <f>O120+R120-S120</f>
        <v>0</v>
      </c>
      <c r="U120" s="41174">
        <f>Q120-T120</f>
        <v>0</v>
      </c>
      <c r="V120" s="41171">
        <f>MOV_REESTRUTURAÇÃO_CJ_E_FC!$O83</f>
        <v>0</v>
      </c>
      <c r="W120" s="41255">
        <v>0</v>
      </c>
      <c r="X120" s="41255">
        <v>0</v>
      </c>
      <c r="Y120" s="41173">
        <f>T120+W120-X120</f>
        <v>0</v>
      </c>
      <c r="Z120" s="41174">
        <f>V120-Y120</f>
        <v>0</v>
      </c>
      <c r="AA120" s="41171">
        <f>MOV_REESTRUTURAÇÃO_CJ_E_FC!$R83</f>
        <v>0</v>
      </c>
      <c r="AB120" s="41255">
        <v>0</v>
      </c>
      <c r="AC120" s="41255">
        <v>0</v>
      </c>
      <c r="AD120" s="41173">
        <f>Y120+AB120-AC120</f>
        <v>0</v>
      </c>
      <c r="AE120" s="41174">
        <f>AA120-AD120</f>
        <v>0</v>
      </c>
      <c r="AF120" s="41171">
        <f>MOV_REESTRUTURAÇÃO_CJ_E_FC!$U83</f>
        <v>0</v>
      </c>
      <c r="AG120" s="41255">
        <v>0</v>
      </c>
      <c r="AH120" s="41255">
        <v>0</v>
      </c>
      <c r="AI120" s="41173">
        <f>AD120+AG120-AH120</f>
        <v>0</v>
      </c>
      <c r="AJ120" s="41174">
        <f>AF120-AI120</f>
        <v>0</v>
      </c>
      <c r="AK120" s="41171">
        <f>MOV_REESTRUTURAÇÃO_CJ_E_FC!$X83</f>
        <v>0</v>
      </c>
      <c r="AL120" s="41255">
        <v>0</v>
      </c>
      <c r="AM120" s="41255">
        <v>0</v>
      </c>
      <c r="AN120" s="41173">
        <f>AI120+AL120-AM120</f>
        <v>0</v>
      </c>
      <c r="AO120" s="41174">
        <f>AK120-AN120</f>
        <v>0</v>
      </c>
      <c r="AP120" s="41171">
        <f>MOV_REESTRUTURAÇÃO_CJ_E_FC!$AA83</f>
        <v>0</v>
      </c>
      <c r="AQ120" s="41255">
        <v>0</v>
      </c>
      <c r="AR120" s="41255">
        <v>0</v>
      </c>
      <c r="AS120" s="41173">
        <f>AN120+AQ120-AR120</f>
        <v>0</v>
      </c>
      <c r="AT120" s="41174">
        <f>AP120-AS120</f>
        <v>0</v>
      </c>
      <c r="AU120" s="41171">
        <f>MOV_REESTRUTURAÇÃO_CJ_E_FC!$AD83</f>
        <v>0</v>
      </c>
      <c r="AV120" s="41255">
        <v>0</v>
      </c>
      <c r="AW120" s="41255">
        <v>0</v>
      </c>
      <c r="AX120" s="41173">
        <f>AS120+AV120-AW120</f>
        <v>0</v>
      </c>
      <c r="AY120" s="41174">
        <f>AU120-AX120</f>
        <v>0</v>
      </c>
      <c r="AZ120" s="41171">
        <f>MOV_REESTRUTURAÇÃO_CJ_E_FC!$AG83</f>
        <v>0</v>
      </c>
      <c r="BA120" s="41255">
        <v>0</v>
      </c>
      <c r="BB120" s="41255">
        <v>0</v>
      </c>
      <c r="BC120" s="41173">
        <f>AX120+BA120-BB120</f>
        <v>0</v>
      </c>
      <c r="BD120" s="41174">
        <f>AZ120-BC120</f>
        <v>0</v>
      </c>
      <c r="BE120" s="41171">
        <f>MOV_REESTRUTURAÇÃO_CJ_E_FC!$AJ83</f>
        <v>0</v>
      </c>
      <c r="BF120" s="41255">
        <v>0</v>
      </c>
      <c r="BG120" s="41255">
        <v>0</v>
      </c>
      <c r="BH120" s="41173">
        <f>BC120+BF120-BG120</f>
        <v>0</v>
      </c>
      <c r="BI120" s="41174">
        <f>BE120-BH120</f>
        <v>0</v>
      </c>
      <c r="BJ120" s="41171">
        <f>MOV_REESTRUTURAÇÃO_CJ_E_FC!$AM83</f>
        <v>0</v>
      </c>
      <c r="BK120" s="41255">
        <v>0</v>
      </c>
      <c r="BL120" s="41255">
        <v>0</v>
      </c>
      <c r="BM120" s="41173">
        <f>BH120+BK120-BL120</f>
        <v>0</v>
      </c>
      <c r="BN120" s="41174">
        <f>BJ120-BM120</f>
        <v>0</v>
      </c>
      <c r="BO120" s="41171">
        <f>BJ120</f>
        <v>0</v>
      </c>
      <c r="BP120" s="41173">
        <f t="shared" si="214"/>
        <v>0</v>
      </c>
      <c r="BQ120" s="41222">
        <f t="shared" si="214"/>
        <v>0</v>
      </c>
      <c r="BR120" s="41258">
        <v>0</v>
      </c>
      <c r="BS120" s="41141"/>
      <c r="BT120" s="41160">
        <f>BP120+BQ120</f>
        <v>0</v>
      </c>
      <c r="BU120" s="41168"/>
    </row>
    <row r="121" spans="1:73" hidden="1" x14ac:dyDescent="0.25">
      <c r="A121" s="41186" t="s">
        <v>29</v>
      </c>
      <c r="B121" s="41187"/>
      <c r="C121" s="41205"/>
      <c r="D121" s="41184">
        <f t="shared" ref="D121:AI121" si="215">SUM(D117:D120)</f>
        <v>0</v>
      </c>
      <c r="E121" s="41184">
        <f t="shared" si="215"/>
        <v>0</v>
      </c>
      <c r="F121" s="41184">
        <f t="shared" si="215"/>
        <v>0</v>
      </c>
      <c r="G121" s="41184">
        <f t="shared" si="215"/>
        <v>0</v>
      </c>
      <c r="H121" s="41184">
        <f t="shared" si="215"/>
        <v>0</v>
      </c>
      <c r="I121" s="41184">
        <f t="shared" si="215"/>
        <v>0</v>
      </c>
      <c r="J121" s="41184">
        <f t="shared" si="215"/>
        <v>0</v>
      </c>
      <c r="K121" s="41184">
        <f t="shared" si="215"/>
        <v>0</v>
      </c>
      <c r="L121" s="41184">
        <f t="shared" si="215"/>
        <v>0</v>
      </c>
      <c r="M121" s="41184">
        <f t="shared" si="215"/>
        <v>0</v>
      </c>
      <c r="N121" s="41184">
        <f t="shared" si="215"/>
        <v>0</v>
      </c>
      <c r="O121" s="41184">
        <f t="shared" si="215"/>
        <v>0</v>
      </c>
      <c r="P121" s="41184">
        <f t="shared" si="215"/>
        <v>0</v>
      </c>
      <c r="Q121" s="41184">
        <f t="shared" si="215"/>
        <v>0</v>
      </c>
      <c r="R121" s="41184">
        <f t="shared" si="215"/>
        <v>0</v>
      </c>
      <c r="S121" s="41184">
        <f t="shared" si="215"/>
        <v>0</v>
      </c>
      <c r="T121" s="41184">
        <f t="shared" si="215"/>
        <v>0</v>
      </c>
      <c r="U121" s="41184">
        <f t="shared" si="215"/>
        <v>0</v>
      </c>
      <c r="V121" s="41184">
        <f t="shared" si="215"/>
        <v>0</v>
      </c>
      <c r="W121" s="41184">
        <f t="shared" si="215"/>
        <v>0</v>
      </c>
      <c r="X121" s="41184">
        <f t="shared" si="215"/>
        <v>0</v>
      </c>
      <c r="Y121" s="41184">
        <f t="shared" si="215"/>
        <v>0</v>
      </c>
      <c r="Z121" s="41184">
        <f t="shared" si="215"/>
        <v>0</v>
      </c>
      <c r="AA121" s="41184">
        <f t="shared" si="215"/>
        <v>0</v>
      </c>
      <c r="AB121" s="41184">
        <f t="shared" si="215"/>
        <v>0</v>
      </c>
      <c r="AC121" s="41184">
        <f t="shared" si="215"/>
        <v>0</v>
      </c>
      <c r="AD121" s="41184">
        <f t="shared" si="215"/>
        <v>0</v>
      </c>
      <c r="AE121" s="41184">
        <f t="shared" si="215"/>
        <v>0</v>
      </c>
      <c r="AF121" s="41184">
        <f t="shared" si="215"/>
        <v>0</v>
      </c>
      <c r="AG121" s="41184">
        <f t="shared" si="215"/>
        <v>0</v>
      </c>
      <c r="AH121" s="41184">
        <f t="shared" si="215"/>
        <v>0</v>
      </c>
      <c r="AI121" s="41184">
        <f t="shared" si="215"/>
        <v>0</v>
      </c>
      <c r="AJ121" s="41184">
        <f t="shared" ref="AJ121:BO121" si="216">SUM(AJ117:AJ120)</f>
        <v>0</v>
      </c>
      <c r="AK121" s="41184">
        <f t="shared" si="216"/>
        <v>0</v>
      </c>
      <c r="AL121" s="41184">
        <f t="shared" si="216"/>
        <v>0</v>
      </c>
      <c r="AM121" s="41184">
        <f t="shared" si="216"/>
        <v>0</v>
      </c>
      <c r="AN121" s="41184">
        <f t="shared" si="216"/>
        <v>0</v>
      </c>
      <c r="AO121" s="41184">
        <f t="shared" si="216"/>
        <v>0</v>
      </c>
      <c r="AP121" s="41184">
        <f t="shared" si="216"/>
        <v>0</v>
      </c>
      <c r="AQ121" s="41184">
        <f t="shared" si="216"/>
        <v>0</v>
      </c>
      <c r="AR121" s="41184">
        <f t="shared" si="216"/>
        <v>0</v>
      </c>
      <c r="AS121" s="41184">
        <f t="shared" si="216"/>
        <v>0</v>
      </c>
      <c r="AT121" s="41184">
        <f t="shared" si="216"/>
        <v>0</v>
      </c>
      <c r="AU121" s="41184">
        <f t="shared" si="216"/>
        <v>0</v>
      </c>
      <c r="AV121" s="41184">
        <f t="shared" si="216"/>
        <v>0</v>
      </c>
      <c r="AW121" s="41184">
        <f t="shared" si="216"/>
        <v>0</v>
      </c>
      <c r="AX121" s="41184">
        <f t="shared" si="216"/>
        <v>0</v>
      </c>
      <c r="AY121" s="41184">
        <f t="shared" si="216"/>
        <v>0</v>
      </c>
      <c r="AZ121" s="41184">
        <f t="shared" si="216"/>
        <v>0</v>
      </c>
      <c r="BA121" s="41184">
        <f t="shared" si="216"/>
        <v>0</v>
      </c>
      <c r="BB121" s="41184">
        <f t="shared" si="216"/>
        <v>0</v>
      </c>
      <c r="BC121" s="41184">
        <f t="shared" si="216"/>
        <v>0</v>
      </c>
      <c r="BD121" s="41184">
        <f t="shared" si="216"/>
        <v>0</v>
      </c>
      <c r="BE121" s="41184">
        <f t="shared" si="216"/>
        <v>0</v>
      </c>
      <c r="BF121" s="41184">
        <f t="shared" si="216"/>
        <v>0</v>
      </c>
      <c r="BG121" s="41184">
        <f t="shared" si="216"/>
        <v>0</v>
      </c>
      <c r="BH121" s="41184">
        <f t="shared" si="216"/>
        <v>0</v>
      </c>
      <c r="BI121" s="41184">
        <f t="shared" si="216"/>
        <v>0</v>
      </c>
      <c r="BJ121" s="41184">
        <f t="shared" si="216"/>
        <v>0</v>
      </c>
      <c r="BK121" s="41184">
        <f t="shared" si="216"/>
        <v>0</v>
      </c>
      <c r="BL121" s="41184">
        <f t="shared" si="216"/>
        <v>0</v>
      </c>
      <c r="BM121" s="41184">
        <f t="shared" si="216"/>
        <v>0</v>
      </c>
      <c r="BN121" s="41184">
        <f t="shared" si="216"/>
        <v>0</v>
      </c>
      <c r="BO121" s="41184">
        <f t="shared" si="216"/>
        <v>0</v>
      </c>
      <c r="BP121" s="41184">
        <f t="shared" ref="BP121:CU121" si="217">SUM(BP117:BP120)</f>
        <v>0</v>
      </c>
      <c r="BQ121" s="41184">
        <f t="shared" si="217"/>
        <v>0</v>
      </c>
      <c r="BR121" s="41185">
        <f t="shared" si="217"/>
        <v>0</v>
      </c>
      <c r="BS121" s="41141"/>
      <c r="BT121" s="41160">
        <f>SUM(BT117:BT120)</f>
        <v>0</v>
      </c>
      <c r="BU121" s="41168"/>
    </row>
    <row r="122" spans="1:73" hidden="1" x14ac:dyDescent="0.25">
      <c r="A122" s="41206" t="s">
        <v>30</v>
      </c>
      <c r="B122" s="41207"/>
      <c r="C122" s="41208"/>
      <c r="D122" s="41169">
        <v>0</v>
      </c>
      <c r="E122" s="41169">
        <v>0</v>
      </c>
      <c r="F122" s="41170">
        <f t="shared" ref="F122:F127" si="218">D122-E122</f>
        <v>0</v>
      </c>
      <c r="G122" s="41171">
        <f>MOV_REESTRUTURAÇÃO_CJ_E_FC!$F85</f>
        <v>0</v>
      </c>
      <c r="H122" s="41255">
        <v>0</v>
      </c>
      <c r="I122" s="41255">
        <v>0</v>
      </c>
      <c r="J122" s="41173">
        <f t="shared" ref="J122:J127" si="219">E122+H122-I122</f>
        <v>0</v>
      </c>
      <c r="K122" s="41174">
        <f t="shared" ref="K122:K127" si="220">G122-J122</f>
        <v>0</v>
      </c>
      <c r="L122" s="41171">
        <f>MOV_REESTRUTURAÇÃO_CJ_E_FC!$I85</f>
        <v>0</v>
      </c>
      <c r="M122" s="41255">
        <v>0</v>
      </c>
      <c r="N122" s="41255">
        <v>0</v>
      </c>
      <c r="O122" s="41173">
        <f t="shared" ref="O122:O127" si="221">J122+M122-N122</f>
        <v>0</v>
      </c>
      <c r="P122" s="41174">
        <f t="shared" ref="P122:P127" si="222">L122-O122</f>
        <v>0</v>
      </c>
      <c r="Q122" s="41171">
        <f>MOV_REESTRUTURAÇÃO_CJ_E_FC!$L85</f>
        <v>0</v>
      </c>
      <c r="R122" s="41255">
        <v>0</v>
      </c>
      <c r="S122" s="41255">
        <v>0</v>
      </c>
      <c r="T122" s="41173">
        <f t="shared" ref="T122:T127" si="223">O122+R122-S122</f>
        <v>0</v>
      </c>
      <c r="U122" s="41174">
        <f t="shared" ref="U122:U127" si="224">Q122-T122</f>
        <v>0</v>
      </c>
      <c r="V122" s="41171">
        <f>MOV_REESTRUTURAÇÃO_CJ_E_FC!$O85</f>
        <v>0</v>
      </c>
      <c r="W122" s="41255">
        <v>0</v>
      </c>
      <c r="X122" s="41255">
        <v>0</v>
      </c>
      <c r="Y122" s="41173">
        <f t="shared" ref="Y122:Y127" si="225">T122+W122-X122</f>
        <v>0</v>
      </c>
      <c r="Z122" s="41174">
        <f t="shared" ref="Z122:Z127" si="226">V122-Y122</f>
        <v>0</v>
      </c>
      <c r="AA122" s="41171">
        <f>MOV_REESTRUTURAÇÃO_CJ_E_FC!$R85</f>
        <v>0</v>
      </c>
      <c r="AB122" s="41255">
        <v>0</v>
      </c>
      <c r="AC122" s="41255">
        <v>0</v>
      </c>
      <c r="AD122" s="41173">
        <f t="shared" ref="AD122:AD127" si="227">Y122+AB122-AC122</f>
        <v>0</v>
      </c>
      <c r="AE122" s="41174">
        <f t="shared" ref="AE122:AE127" si="228">AA122-AD122</f>
        <v>0</v>
      </c>
      <c r="AF122" s="41171">
        <f>MOV_REESTRUTURAÇÃO_CJ_E_FC!$U85</f>
        <v>0</v>
      </c>
      <c r="AG122" s="41255">
        <v>0</v>
      </c>
      <c r="AH122" s="41255">
        <v>0</v>
      </c>
      <c r="AI122" s="41173">
        <f t="shared" ref="AI122:AI127" si="229">AD122+AG122-AH122</f>
        <v>0</v>
      </c>
      <c r="AJ122" s="41174">
        <f t="shared" ref="AJ122:AJ127" si="230">AF122-AI122</f>
        <v>0</v>
      </c>
      <c r="AK122" s="41171">
        <f>MOV_REESTRUTURAÇÃO_CJ_E_FC!$X85</f>
        <v>0</v>
      </c>
      <c r="AL122" s="41255">
        <v>0</v>
      </c>
      <c r="AM122" s="41255">
        <v>0</v>
      </c>
      <c r="AN122" s="41173">
        <f t="shared" ref="AN122:AN127" si="231">AI122+AL122-AM122</f>
        <v>0</v>
      </c>
      <c r="AO122" s="41174">
        <f t="shared" ref="AO122:AO127" si="232">AK122-AN122</f>
        <v>0</v>
      </c>
      <c r="AP122" s="41171">
        <f>MOV_REESTRUTURAÇÃO_CJ_E_FC!$AA85</f>
        <v>0</v>
      </c>
      <c r="AQ122" s="41255">
        <v>0</v>
      </c>
      <c r="AR122" s="41255">
        <v>0</v>
      </c>
      <c r="AS122" s="41173">
        <f t="shared" ref="AS122:AS127" si="233">AN122+AQ122-AR122</f>
        <v>0</v>
      </c>
      <c r="AT122" s="41174">
        <f t="shared" ref="AT122:AT127" si="234">AP122-AS122</f>
        <v>0</v>
      </c>
      <c r="AU122" s="41171">
        <f>MOV_REESTRUTURAÇÃO_CJ_E_FC!$AD85</f>
        <v>0</v>
      </c>
      <c r="AV122" s="41255">
        <v>0</v>
      </c>
      <c r="AW122" s="41255">
        <v>0</v>
      </c>
      <c r="AX122" s="41173">
        <f t="shared" ref="AX122:AX127" si="235">AS122+AV122-AW122</f>
        <v>0</v>
      </c>
      <c r="AY122" s="41174">
        <f t="shared" ref="AY122:AY127" si="236">AU122-AX122</f>
        <v>0</v>
      </c>
      <c r="AZ122" s="41171">
        <f>MOV_REESTRUTURAÇÃO_CJ_E_FC!$AG85</f>
        <v>0</v>
      </c>
      <c r="BA122" s="41255">
        <v>0</v>
      </c>
      <c r="BB122" s="41255">
        <v>0</v>
      </c>
      <c r="BC122" s="41173">
        <f t="shared" ref="BC122:BC127" si="237">AX122+BA122-BB122</f>
        <v>0</v>
      </c>
      <c r="BD122" s="41174">
        <f t="shared" ref="BD122:BD127" si="238">AZ122-BC122</f>
        <v>0</v>
      </c>
      <c r="BE122" s="41171">
        <f>MOV_REESTRUTURAÇÃO_CJ_E_FC!$AJ85</f>
        <v>0</v>
      </c>
      <c r="BF122" s="41255">
        <v>0</v>
      </c>
      <c r="BG122" s="41255">
        <v>0</v>
      </c>
      <c r="BH122" s="41173">
        <f t="shared" ref="BH122:BH127" si="239">BC122+BF122-BG122</f>
        <v>0</v>
      </c>
      <c r="BI122" s="41174">
        <f t="shared" ref="BI122:BI127" si="240">BE122-BH122</f>
        <v>0</v>
      </c>
      <c r="BJ122" s="41171">
        <f>MOV_REESTRUTURAÇÃO_CJ_E_FC!$AM85</f>
        <v>0</v>
      </c>
      <c r="BK122" s="41255">
        <v>0</v>
      </c>
      <c r="BL122" s="41255">
        <v>0</v>
      </c>
      <c r="BM122" s="41173">
        <f t="shared" ref="BM122:BM127" si="241">BH122+BK122-BL122</f>
        <v>0</v>
      </c>
      <c r="BN122" s="41174">
        <f t="shared" ref="BN122:BN127" si="242">BJ122-BM122</f>
        <v>0</v>
      </c>
      <c r="BO122" s="41171">
        <f t="shared" ref="BO122:BO127" si="243">BJ122</f>
        <v>0</v>
      </c>
      <c r="BP122" s="41173">
        <f t="shared" ref="BP122:BQ127" si="244">BM122</f>
        <v>0</v>
      </c>
      <c r="BQ122" s="41173">
        <f t="shared" si="244"/>
        <v>0</v>
      </c>
      <c r="BR122" s="41259">
        <v>0</v>
      </c>
      <c r="BS122" s="41141"/>
      <c r="BT122" s="41160">
        <f t="shared" ref="BT122:BT127" si="245">BP122+BQ122</f>
        <v>0</v>
      </c>
      <c r="BU122" s="41168"/>
    </row>
    <row r="123" spans="1:73" hidden="1" x14ac:dyDescent="0.25">
      <c r="A123" s="41217" t="s">
        <v>31</v>
      </c>
      <c r="B123" s="41218"/>
      <c r="C123" s="41219"/>
      <c r="D123" s="41169">
        <v>0</v>
      </c>
      <c r="E123" s="41169">
        <v>0</v>
      </c>
      <c r="F123" s="41170">
        <f t="shared" si="218"/>
        <v>0</v>
      </c>
      <c r="G123" s="41171">
        <f>MOV_REESTRUTURAÇÃO_CJ_E_FC!$F86</f>
        <v>0</v>
      </c>
      <c r="H123" s="41255">
        <v>0</v>
      </c>
      <c r="I123" s="41255">
        <v>0</v>
      </c>
      <c r="J123" s="41173">
        <f t="shared" si="219"/>
        <v>0</v>
      </c>
      <c r="K123" s="41174">
        <f t="shared" si="220"/>
        <v>0</v>
      </c>
      <c r="L123" s="41171">
        <f>MOV_REESTRUTURAÇÃO_CJ_E_FC!$I86</f>
        <v>0</v>
      </c>
      <c r="M123" s="41255">
        <v>0</v>
      </c>
      <c r="N123" s="41255">
        <v>0</v>
      </c>
      <c r="O123" s="41173">
        <f t="shared" si="221"/>
        <v>0</v>
      </c>
      <c r="P123" s="41174">
        <f t="shared" si="222"/>
        <v>0</v>
      </c>
      <c r="Q123" s="41171">
        <f>MOV_REESTRUTURAÇÃO_CJ_E_FC!$L86</f>
        <v>0</v>
      </c>
      <c r="R123" s="41255">
        <v>0</v>
      </c>
      <c r="S123" s="41255">
        <v>0</v>
      </c>
      <c r="T123" s="41173">
        <f t="shared" si="223"/>
        <v>0</v>
      </c>
      <c r="U123" s="41174">
        <f t="shared" si="224"/>
        <v>0</v>
      </c>
      <c r="V123" s="41171">
        <f>MOV_REESTRUTURAÇÃO_CJ_E_FC!$O86</f>
        <v>0</v>
      </c>
      <c r="W123" s="41255">
        <v>0</v>
      </c>
      <c r="X123" s="41255">
        <v>0</v>
      </c>
      <c r="Y123" s="41173">
        <f t="shared" si="225"/>
        <v>0</v>
      </c>
      <c r="Z123" s="41174">
        <f t="shared" si="226"/>
        <v>0</v>
      </c>
      <c r="AA123" s="41171">
        <f>MOV_REESTRUTURAÇÃO_CJ_E_FC!$R86</f>
        <v>0</v>
      </c>
      <c r="AB123" s="41255">
        <v>0</v>
      </c>
      <c r="AC123" s="41255">
        <v>0</v>
      </c>
      <c r="AD123" s="41173">
        <f t="shared" si="227"/>
        <v>0</v>
      </c>
      <c r="AE123" s="41174">
        <f t="shared" si="228"/>
        <v>0</v>
      </c>
      <c r="AF123" s="41171">
        <f>MOV_REESTRUTURAÇÃO_CJ_E_FC!$U86</f>
        <v>0</v>
      </c>
      <c r="AG123" s="41255">
        <v>0</v>
      </c>
      <c r="AH123" s="41255">
        <v>0</v>
      </c>
      <c r="AI123" s="41173">
        <f t="shared" si="229"/>
        <v>0</v>
      </c>
      <c r="AJ123" s="41174">
        <f t="shared" si="230"/>
        <v>0</v>
      </c>
      <c r="AK123" s="41171">
        <f>MOV_REESTRUTURAÇÃO_CJ_E_FC!$X86</f>
        <v>0</v>
      </c>
      <c r="AL123" s="41255">
        <v>0</v>
      </c>
      <c r="AM123" s="41255">
        <v>0</v>
      </c>
      <c r="AN123" s="41173">
        <f t="shared" si="231"/>
        <v>0</v>
      </c>
      <c r="AO123" s="41174">
        <f t="shared" si="232"/>
        <v>0</v>
      </c>
      <c r="AP123" s="41171">
        <f>MOV_REESTRUTURAÇÃO_CJ_E_FC!$AA86</f>
        <v>0</v>
      </c>
      <c r="AQ123" s="41255">
        <v>0</v>
      </c>
      <c r="AR123" s="41255">
        <v>0</v>
      </c>
      <c r="AS123" s="41173">
        <f t="shared" si="233"/>
        <v>0</v>
      </c>
      <c r="AT123" s="41174">
        <f t="shared" si="234"/>
        <v>0</v>
      </c>
      <c r="AU123" s="41171">
        <f>MOV_REESTRUTURAÇÃO_CJ_E_FC!$AD86</f>
        <v>0</v>
      </c>
      <c r="AV123" s="41255">
        <v>0</v>
      </c>
      <c r="AW123" s="41255">
        <v>0</v>
      </c>
      <c r="AX123" s="41173">
        <f t="shared" si="235"/>
        <v>0</v>
      </c>
      <c r="AY123" s="41174">
        <f t="shared" si="236"/>
        <v>0</v>
      </c>
      <c r="AZ123" s="41171">
        <f>MOV_REESTRUTURAÇÃO_CJ_E_FC!$AG86</f>
        <v>0</v>
      </c>
      <c r="BA123" s="41255">
        <v>0</v>
      </c>
      <c r="BB123" s="41255">
        <v>0</v>
      </c>
      <c r="BC123" s="41173">
        <f t="shared" si="237"/>
        <v>0</v>
      </c>
      <c r="BD123" s="41174">
        <f t="shared" si="238"/>
        <v>0</v>
      </c>
      <c r="BE123" s="41171">
        <f>MOV_REESTRUTURAÇÃO_CJ_E_FC!$AJ86</f>
        <v>0</v>
      </c>
      <c r="BF123" s="41255">
        <v>0</v>
      </c>
      <c r="BG123" s="41255">
        <v>0</v>
      </c>
      <c r="BH123" s="41173">
        <f t="shared" si="239"/>
        <v>0</v>
      </c>
      <c r="BI123" s="41174">
        <f t="shared" si="240"/>
        <v>0</v>
      </c>
      <c r="BJ123" s="41171">
        <f>MOV_REESTRUTURAÇÃO_CJ_E_FC!$AM86</f>
        <v>0</v>
      </c>
      <c r="BK123" s="41255">
        <v>0</v>
      </c>
      <c r="BL123" s="41255">
        <v>0</v>
      </c>
      <c r="BM123" s="41173">
        <f t="shared" si="241"/>
        <v>0</v>
      </c>
      <c r="BN123" s="41174">
        <f t="shared" si="242"/>
        <v>0</v>
      </c>
      <c r="BO123" s="41171">
        <f t="shared" si="243"/>
        <v>0</v>
      </c>
      <c r="BP123" s="41173">
        <f t="shared" si="244"/>
        <v>0</v>
      </c>
      <c r="BQ123" s="41173">
        <f t="shared" si="244"/>
        <v>0</v>
      </c>
      <c r="BR123" s="41189">
        <v>0</v>
      </c>
      <c r="BS123" s="41141"/>
      <c r="BT123" s="41160">
        <f t="shared" si="245"/>
        <v>0</v>
      </c>
      <c r="BU123" s="41168"/>
    </row>
    <row r="124" spans="1:73" hidden="1" x14ac:dyDescent="0.25">
      <c r="A124" s="41217" t="s">
        <v>32</v>
      </c>
      <c r="B124" s="41218"/>
      <c r="C124" s="41219"/>
      <c r="D124" s="41169">
        <v>0</v>
      </c>
      <c r="E124" s="41169">
        <v>0</v>
      </c>
      <c r="F124" s="41170">
        <f t="shared" si="218"/>
        <v>0</v>
      </c>
      <c r="G124" s="41171">
        <f>MOV_REESTRUTURAÇÃO_CJ_E_FC!$F87</f>
        <v>0</v>
      </c>
      <c r="H124" s="41255">
        <v>0</v>
      </c>
      <c r="I124" s="41255">
        <v>0</v>
      </c>
      <c r="J124" s="41173">
        <f t="shared" si="219"/>
        <v>0</v>
      </c>
      <c r="K124" s="41174">
        <f t="shared" si="220"/>
        <v>0</v>
      </c>
      <c r="L124" s="41171">
        <f>MOV_REESTRUTURAÇÃO_CJ_E_FC!$I87</f>
        <v>0</v>
      </c>
      <c r="M124" s="41255">
        <v>0</v>
      </c>
      <c r="N124" s="41255">
        <v>0</v>
      </c>
      <c r="O124" s="41173">
        <f t="shared" si="221"/>
        <v>0</v>
      </c>
      <c r="P124" s="41174">
        <f t="shared" si="222"/>
        <v>0</v>
      </c>
      <c r="Q124" s="41171">
        <f>MOV_REESTRUTURAÇÃO_CJ_E_FC!$L87</f>
        <v>0</v>
      </c>
      <c r="R124" s="41255">
        <v>0</v>
      </c>
      <c r="S124" s="41255">
        <v>0</v>
      </c>
      <c r="T124" s="41173">
        <f t="shared" si="223"/>
        <v>0</v>
      </c>
      <c r="U124" s="41174">
        <f t="shared" si="224"/>
        <v>0</v>
      </c>
      <c r="V124" s="41171">
        <f>MOV_REESTRUTURAÇÃO_CJ_E_FC!$O87</f>
        <v>0</v>
      </c>
      <c r="W124" s="41255">
        <v>0</v>
      </c>
      <c r="X124" s="41255">
        <v>0</v>
      </c>
      <c r="Y124" s="41173">
        <f t="shared" si="225"/>
        <v>0</v>
      </c>
      <c r="Z124" s="41174">
        <f t="shared" si="226"/>
        <v>0</v>
      </c>
      <c r="AA124" s="41171">
        <f>MOV_REESTRUTURAÇÃO_CJ_E_FC!$R87</f>
        <v>0</v>
      </c>
      <c r="AB124" s="41255">
        <v>0</v>
      </c>
      <c r="AC124" s="41255">
        <v>0</v>
      </c>
      <c r="AD124" s="41173">
        <f t="shared" si="227"/>
        <v>0</v>
      </c>
      <c r="AE124" s="41174">
        <f t="shared" si="228"/>
        <v>0</v>
      </c>
      <c r="AF124" s="41171">
        <f>MOV_REESTRUTURAÇÃO_CJ_E_FC!$U87</f>
        <v>0</v>
      </c>
      <c r="AG124" s="41255">
        <v>0</v>
      </c>
      <c r="AH124" s="41255">
        <v>0</v>
      </c>
      <c r="AI124" s="41173">
        <f t="shared" si="229"/>
        <v>0</v>
      </c>
      <c r="AJ124" s="41174">
        <f t="shared" si="230"/>
        <v>0</v>
      </c>
      <c r="AK124" s="41171">
        <f>MOV_REESTRUTURAÇÃO_CJ_E_FC!$X87</f>
        <v>0</v>
      </c>
      <c r="AL124" s="41255">
        <v>0</v>
      </c>
      <c r="AM124" s="41255">
        <v>0</v>
      </c>
      <c r="AN124" s="41173">
        <f t="shared" si="231"/>
        <v>0</v>
      </c>
      <c r="AO124" s="41174">
        <f t="shared" si="232"/>
        <v>0</v>
      </c>
      <c r="AP124" s="41171">
        <f>MOV_REESTRUTURAÇÃO_CJ_E_FC!$AA87</f>
        <v>0</v>
      </c>
      <c r="AQ124" s="41255">
        <v>0</v>
      </c>
      <c r="AR124" s="41255">
        <v>0</v>
      </c>
      <c r="AS124" s="41173">
        <f t="shared" si="233"/>
        <v>0</v>
      </c>
      <c r="AT124" s="41174">
        <f t="shared" si="234"/>
        <v>0</v>
      </c>
      <c r="AU124" s="41171">
        <f>MOV_REESTRUTURAÇÃO_CJ_E_FC!$AD87</f>
        <v>0</v>
      </c>
      <c r="AV124" s="41255">
        <v>0</v>
      </c>
      <c r="AW124" s="41255">
        <v>0</v>
      </c>
      <c r="AX124" s="41173">
        <f t="shared" si="235"/>
        <v>0</v>
      </c>
      <c r="AY124" s="41174">
        <f t="shared" si="236"/>
        <v>0</v>
      </c>
      <c r="AZ124" s="41171">
        <f>MOV_REESTRUTURAÇÃO_CJ_E_FC!$AG87</f>
        <v>0</v>
      </c>
      <c r="BA124" s="41255">
        <v>0</v>
      </c>
      <c r="BB124" s="41255">
        <v>0</v>
      </c>
      <c r="BC124" s="41173">
        <f t="shared" si="237"/>
        <v>0</v>
      </c>
      <c r="BD124" s="41174">
        <f t="shared" si="238"/>
        <v>0</v>
      </c>
      <c r="BE124" s="41171">
        <f>MOV_REESTRUTURAÇÃO_CJ_E_FC!$AJ87</f>
        <v>0</v>
      </c>
      <c r="BF124" s="41255">
        <v>0</v>
      </c>
      <c r="BG124" s="41255">
        <v>0</v>
      </c>
      <c r="BH124" s="41173">
        <f t="shared" si="239"/>
        <v>0</v>
      </c>
      <c r="BI124" s="41174">
        <f t="shared" si="240"/>
        <v>0</v>
      </c>
      <c r="BJ124" s="41171">
        <f>MOV_REESTRUTURAÇÃO_CJ_E_FC!$AM87</f>
        <v>0</v>
      </c>
      <c r="BK124" s="41255">
        <v>0</v>
      </c>
      <c r="BL124" s="41255">
        <v>0</v>
      </c>
      <c r="BM124" s="41173">
        <f t="shared" si="241"/>
        <v>0</v>
      </c>
      <c r="BN124" s="41174">
        <f t="shared" si="242"/>
        <v>0</v>
      </c>
      <c r="BO124" s="41171">
        <f t="shared" si="243"/>
        <v>0</v>
      </c>
      <c r="BP124" s="41173">
        <f t="shared" si="244"/>
        <v>0</v>
      </c>
      <c r="BQ124" s="41173">
        <f t="shared" si="244"/>
        <v>0</v>
      </c>
      <c r="BR124" s="41189">
        <v>0</v>
      </c>
      <c r="BS124" s="41141"/>
      <c r="BT124" s="41160">
        <f t="shared" si="245"/>
        <v>0</v>
      </c>
      <c r="BU124" s="41168"/>
    </row>
    <row r="125" spans="1:73" hidden="1" x14ac:dyDescent="0.25">
      <c r="A125" s="41217" t="s">
        <v>33</v>
      </c>
      <c r="B125" s="41218"/>
      <c r="C125" s="41219"/>
      <c r="D125" s="41169">
        <v>0</v>
      </c>
      <c r="E125" s="41169">
        <v>0</v>
      </c>
      <c r="F125" s="41170">
        <f t="shared" si="218"/>
        <v>0</v>
      </c>
      <c r="G125" s="41171">
        <f>MOV_REESTRUTURAÇÃO_CJ_E_FC!$F88</f>
        <v>0</v>
      </c>
      <c r="H125" s="41255">
        <v>0</v>
      </c>
      <c r="I125" s="41255">
        <v>0</v>
      </c>
      <c r="J125" s="41173">
        <f t="shared" si="219"/>
        <v>0</v>
      </c>
      <c r="K125" s="41174">
        <f t="shared" si="220"/>
        <v>0</v>
      </c>
      <c r="L125" s="41171">
        <f>MOV_REESTRUTURAÇÃO_CJ_E_FC!$I88</f>
        <v>0</v>
      </c>
      <c r="M125" s="41255">
        <v>0</v>
      </c>
      <c r="N125" s="41255">
        <v>0</v>
      </c>
      <c r="O125" s="41173">
        <f t="shared" si="221"/>
        <v>0</v>
      </c>
      <c r="P125" s="41174">
        <f t="shared" si="222"/>
        <v>0</v>
      </c>
      <c r="Q125" s="41171">
        <f>MOV_REESTRUTURAÇÃO_CJ_E_FC!$L88</f>
        <v>0</v>
      </c>
      <c r="R125" s="41255">
        <v>0</v>
      </c>
      <c r="S125" s="41255">
        <v>0</v>
      </c>
      <c r="T125" s="41173">
        <f t="shared" si="223"/>
        <v>0</v>
      </c>
      <c r="U125" s="41174">
        <f t="shared" si="224"/>
        <v>0</v>
      </c>
      <c r="V125" s="41171">
        <f>MOV_REESTRUTURAÇÃO_CJ_E_FC!$O88</f>
        <v>0</v>
      </c>
      <c r="W125" s="41255">
        <v>0</v>
      </c>
      <c r="X125" s="41255">
        <v>0</v>
      </c>
      <c r="Y125" s="41173">
        <f t="shared" si="225"/>
        <v>0</v>
      </c>
      <c r="Z125" s="41174">
        <f t="shared" si="226"/>
        <v>0</v>
      </c>
      <c r="AA125" s="41171">
        <f>MOV_REESTRUTURAÇÃO_CJ_E_FC!$R88</f>
        <v>0</v>
      </c>
      <c r="AB125" s="41255">
        <v>0</v>
      </c>
      <c r="AC125" s="41255">
        <v>0</v>
      </c>
      <c r="AD125" s="41173">
        <f t="shared" si="227"/>
        <v>0</v>
      </c>
      <c r="AE125" s="41174">
        <f t="shared" si="228"/>
        <v>0</v>
      </c>
      <c r="AF125" s="41171">
        <f>MOV_REESTRUTURAÇÃO_CJ_E_FC!$U88</f>
        <v>0</v>
      </c>
      <c r="AG125" s="41255">
        <v>0</v>
      </c>
      <c r="AH125" s="41255">
        <v>0</v>
      </c>
      <c r="AI125" s="41173">
        <f t="shared" si="229"/>
        <v>0</v>
      </c>
      <c r="AJ125" s="41174">
        <f t="shared" si="230"/>
        <v>0</v>
      </c>
      <c r="AK125" s="41171">
        <f>MOV_REESTRUTURAÇÃO_CJ_E_FC!$X88</f>
        <v>0</v>
      </c>
      <c r="AL125" s="41255">
        <v>0</v>
      </c>
      <c r="AM125" s="41255">
        <v>0</v>
      </c>
      <c r="AN125" s="41173">
        <f t="shared" si="231"/>
        <v>0</v>
      </c>
      <c r="AO125" s="41174">
        <f t="shared" si="232"/>
        <v>0</v>
      </c>
      <c r="AP125" s="41171">
        <f>MOV_REESTRUTURAÇÃO_CJ_E_FC!$AA88</f>
        <v>0</v>
      </c>
      <c r="AQ125" s="41255">
        <v>0</v>
      </c>
      <c r="AR125" s="41255">
        <v>0</v>
      </c>
      <c r="AS125" s="41173">
        <f t="shared" si="233"/>
        <v>0</v>
      </c>
      <c r="AT125" s="41174">
        <f t="shared" si="234"/>
        <v>0</v>
      </c>
      <c r="AU125" s="41171">
        <f>MOV_REESTRUTURAÇÃO_CJ_E_FC!$AD88</f>
        <v>0</v>
      </c>
      <c r="AV125" s="41255">
        <v>0</v>
      </c>
      <c r="AW125" s="41255">
        <v>0</v>
      </c>
      <c r="AX125" s="41173">
        <f t="shared" si="235"/>
        <v>0</v>
      </c>
      <c r="AY125" s="41174">
        <f t="shared" si="236"/>
        <v>0</v>
      </c>
      <c r="AZ125" s="41171">
        <f>MOV_REESTRUTURAÇÃO_CJ_E_FC!$AG88</f>
        <v>0</v>
      </c>
      <c r="BA125" s="41255">
        <v>0</v>
      </c>
      <c r="BB125" s="41255">
        <v>0</v>
      </c>
      <c r="BC125" s="41173">
        <f t="shared" si="237"/>
        <v>0</v>
      </c>
      <c r="BD125" s="41174">
        <f t="shared" si="238"/>
        <v>0</v>
      </c>
      <c r="BE125" s="41171">
        <f>MOV_REESTRUTURAÇÃO_CJ_E_FC!$AJ88</f>
        <v>0</v>
      </c>
      <c r="BF125" s="41255">
        <v>0</v>
      </c>
      <c r="BG125" s="41255">
        <v>0</v>
      </c>
      <c r="BH125" s="41173">
        <f t="shared" si="239"/>
        <v>0</v>
      </c>
      <c r="BI125" s="41174">
        <f t="shared" si="240"/>
        <v>0</v>
      </c>
      <c r="BJ125" s="41171">
        <f>MOV_REESTRUTURAÇÃO_CJ_E_FC!$AM88</f>
        <v>0</v>
      </c>
      <c r="BK125" s="41255">
        <v>0</v>
      </c>
      <c r="BL125" s="41255">
        <v>0</v>
      </c>
      <c r="BM125" s="41173">
        <f t="shared" si="241"/>
        <v>0</v>
      </c>
      <c r="BN125" s="41174">
        <f t="shared" si="242"/>
        <v>0</v>
      </c>
      <c r="BO125" s="41171">
        <f t="shared" si="243"/>
        <v>0</v>
      </c>
      <c r="BP125" s="41173">
        <f t="shared" si="244"/>
        <v>0</v>
      </c>
      <c r="BQ125" s="41173">
        <f t="shared" si="244"/>
        <v>0</v>
      </c>
      <c r="BR125" s="41189">
        <v>0</v>
      </c>
      <c r="BS125" s="41141"/>
      <c r="BT125" s="41160">
        <f t="shared" si="245"/>
        <v>0</v>
      </c>
      <c r="BU125" s="41168"/>
    </row>
    <row r="126" spans="1:73" hidden="1" x14ac:dyDescent="0.25">
      <c r="A126" s="41217" t="s">
        <v>34</v>
      </c>
      <c r="B126" s="41218"/>
      <c r="C126" s="41219"/>
      <c r="D126" s="41169">
        <v>0</v>
      </c>
      <c r="E126" s="41169">
        <v>0</v>
      </c>
      <c r="F126" s="41170">
        <f t="shared" si="218"/>
        <v>0</v>
      </c>
      <c r="G126" s="41171">
        <f>MOV_REESTRUTURAÇÃO_CJ_E_FC!$F89</f>
        <v>0</v>
      </c>
      <c r="H126" s="41255">
        <v>0</v>
      </c>
      <c r="I126" s="41255">
        <v>0</v>
      </c>
      <c r="J126" s="41173">
        <f t="shared" si="219"/>
        <v>0</v>
      </c>
      <c r="K126" s="41174">
        <f t="shared" si="220"/>
        <v>0</v>
      </c>
      <c r="L126" s="41171">
        <f>MOV_REESTRUTURAÇÃO_CJ_E_FC!$I89</f>
        <v>0</v>
      </c>
      <c r="M126" s="41255">
        <v>0</v>
      </c>
      <c r="N126" s="41255">
        <v>0</v>
      </c>
      <c r="O126" s="41173">
        <f t="shared" si="221"/>
        <v>0</v>
      </c>
      <c r="P126" s="41174">
        <f t="shared" si="222"/>
        <v>0</v>
      </c>
      <c r="Q126" s="41171">
        <f>MOV_REESTRUTURAÇÃO_CJ_E_FC!$L89</f>
        <v>0</v>
      </c>
      <c r="R126" s="41255">
        <v>0</v>
      </c>
      <c r="S126" s="41255">
        <v>0</v>
      </c>
      <c r="T126" s="41173">
        <f t="shared" si="223"/>
        <v>0</v>
      </c>
      <c r="U126" s="41174">
        <f t="shared" si="224"/>
        <v>0</v>
      </c>
      <c r="V126" s="41171">
        <f>MOV_REESTRUTURAÇÃO_CJ_E_FC!$O89</f>
        <v>0</v>
      </c>
      <c r="W126" s="41255">
        <v>0</v>
      </c>
      <c r="X126" s="41255">
        <v>0</v>
      </c>
      <c r="Y126" s="41173">
        <f t="shared" si="225"/>
        <v>0</v>
      </c>
      <c r="Z126" s="41174">
        <f t="shared" si="226"/>
        <v>0</v>
      </c>
      <c r="AA126" s="41171">
        <f>MOV_REESTRUTURAÇÃO_CJ_E_FC!$R89</f>
        <v>0</v>
      </c>
      <c r="AB126" s="41255">
        <v>0</v>
      </c>
      <c r="AC126" s="41255">
        <v>0</v>
      </c>
      <c r="AD126" s="41173">
        <f t="shared" si="227"/>
        <v>0</v>
      </c>
      <c r="AE126" s="41174">
        <f t="shared" si="228"/>
        <v>0</v>
      </c>
      <c r="AF126" s="41171">
        <f>MOV_REESTRUTURAÇÃO_CJ_E_FC!$U89</f>
        <v>0</v>
      </c>
      <c r="AG126" s="41255">
        <v>0</v>
      </c>
      <c r="AH126" s="41255">
        <v>0</v>
      </c>
      <c r="AI126" s="41173">
        <f t="shared" si="229"/>
        <v>0</v>
      </c>
      <c r="AJ126" s="41174">
        <f t="shared" si="230"/>
        <v>0</v>
      </c>
      <c r="AK126" s="41171">
        <f>MOV_REESTRUTURAÇÃO_CJ_E_FC!$X89</f>
        <v>0</v>
      </c>
      <c r="AL126" s="41255">
        <v>0</v>
      </c>
      <c r="AM126" s="41255">
        <v>0</v>
      </c>
      <c r="AN126" s="41173">
        <f t="shared" si="231"/>
        <v>0</v>
      </c>
      <c r="AO126" s="41174">
        <f t="shared" si="232"/>
        <v>0</v>
      </c>
      <c r="AP126" s="41171">
        <f>MOV_REESTRUTURAÇÃO_CJ_E_FC!$AA89</f>
        <v>0</v>
      </c>
      <c r="AQ126" s="41255">
        <v>0</v>
      </c>
      <c r="AR126" s="41255">
        <v>0</v>
      </c>
      <c r="AS126" s="41173">
        <f t="shared" si="233"/>
        <v>0</v>
      </c>
      <c r="AT126" s="41174">
        <f t="shared" si="234"/>
        <v>0</v>
      </c>
      <c r="AU126" s="41171">
        <f>MOV_REESTRUTURAÇÃO_CJ_E_FC!$AD89</f>
        <v>0</v>
      </c>
      <c r="AV126" s="41255">
        <v>0</v>
      </c>
      <c r="AW126" s="41255">
        <v>0</v>
      </c>
      <c r="AX126" s="41173">
        <f t="shared" si="235"/>
        <v>0</v>
      </c>
      <c r="AY126" s="41174">
        <f t="shared" si="236"/>
        <v>0</v>
      </c>
      <c r="AZ126" s="41171">
        <f>MOV_REESTRUTURAÇÃO_CJ_E_FC!$AG89</f>
        <v>0</v>
      </c>
      <c r="BA126" s="41255">
        <v>0</v>
      </c>
      <c r="BB126" s="41255">
        <v>0</v>
      </c>
      <c r="BC126" s="41173">
        <f t="shared" si="237"/>
        <v>0</v>
      </c>
      <c r="BD126" s="41174">
        <f t="shared" si="238"/>
        <v>0</v>
      </c>
      <c r="BE126" s="41171">
        <f>MOV_REESTRUTURAÇÃO_CJ_E_FC!$AJ89</f>
        <v>0</v>
      </c>
      <c r="BF126" s="41255">
        <v>0</v>
      </c>
      <c r="BG126" s="41255">
        <v>0</v>
      </c>
      <c r="BH126" s="41173">
        <f t="shared" si="239"/>
        <v>0</v>
      </c>
      <c r="BI126" s="41174">
        <f t="shared" si="240"/>
        <v>0</v>
      </c>
      <c r="BJ126" s="41171">
        <f>MOV_REESTRUTURAÇÃO_CJ_E_FC!$AM89</f>
        <v>0</v>
      </c>
      <c r="BK126" s="41255">
        <v>0</v>
      </c>
      <c r="BL126" s="41255">
        <v>0</v>
      </c>
      <c r="BM126" s="41173">
        <f t="shared" si="241"/>
        <v>0</v>
      </c>
      <c r="BN126" s="41174">
        <f t="shared" si="242"/>
        <v>0</v>
      </c>
      <c r="BO126" s="41171">
        <f t="shared" si="243"/>
        <v>0</v>
      </c>
      <c r="BP126" s="41173">
        <f t="shared" si="244"/>
        <v>0</v>
      </c>
      <c r="BQ126" s="41173">
        <f t="shared" si="244"/>
        <v>0</v>
      </c>
      <c r="BR126" s="41189">
        <v>0</v>
      </c>
      <c r="BS126" s="41141"/>
      <c r="BT126" s="41160">
        <f t="shared" si="245"/>
        <v>0</v>
      </c>
      <c r="BU126" s="41168"/>
    </row>
    <row r="127" spans="1:73" hidden="1" x14ac:dyDescent="0.25">
      <c r="A127" s="41227" t="s">
        <v>35</v>
      </c>
      <c r="B127" s="41228"/>
      <c r="C127" s="41229"/>
      <c r="D127" s="41248">
        <v>0</v>
      </c>
      <c r="E127" s="41248">
        <v>0</v>
      </c>
      <c r="F127" s="41249">
        <f t="shared" si="218"/>
        <v>0</v>
      </c>
      <c r="G127" s="41175">
        <f>MOV_REESTRUTURAÇÃO_CJ_E_FC!$F90</f>
        <v>0</v>
      </c>
      <c r="H127" s="41255">
        <v>0</v>
      </c>
      <c r="I127" s="41255">
        <v>0</v>
      </c>
      <c r="J127" s="41250">
        <f t="shared" si="219"/>
        <v>0</v>
      </c>
      <c r="K127" s="41251">
        <f t="shared" si="220"/>
        <v>0</v>
      </c>
      <c r="L127" s="41175">
        <f>MOV_REESTRUTURAÇÃO_CJ_E_FC!$I90</f>
        <v>0</v>
      </c>
      <c r="M127" s="41255">
        <v>0</v>
      </c>
      <c r="N127" s="41255">
        <v>0</v>
      </c>
      <c r="O127" s="41250">
        <f t="shared" si="221"/>
        <v>0</v>
      </c>
      <c r="P127" s="41251">
        <f t="shared" si="222"/>
        <v>0</v>
      </c>
      <c r="Q127" s="41175">
        <f>MOV_REESTRUTURAÇÃO_CJ_E_FC!$L90</f>
        <v>0</v>
      </c>
      <c r="R127" s="41255">
        <v>0</v>
      </c>
      <c r="S127" s="41255">
        <v>0</v>
      </c>
      <c r="T127" s="41250">
        <f t="shared" si="223"/>
        <v>0</v>
      </c>
      <c r="U127" s="41251">
        <f t="shared" si="224"/>
        <v>0</v>
      </c>
      <c r="V127" s="41175">
        <f>MOV_REESTRUTURAÇÃO_CJ_E_FC!$O90</f>
        <v>0</v>
      </c>
      <c r="W127" s="41255">
        <v>0</v>
      </c>
      <c r="X127" s="41255">
        <v>0</v>
      </c>
      <c r="Y127" s="41250">
        <f t="shared" si="225"/>
        <v>0</v>
      </c>
      <c r="Z127" s="41251">
        <f t="shared" si="226"/>
        <v>0</v>
      </c>
      <c r="AA127" s="41175">
        <f>MOV_REESTRUTURAÇÃO_CJ_E_FC!$R90</f>
        <v>0</v>
      </c>
      <c r="AB127" s="41255">
        <v>0</v>
      </c>
      <c r="AC127" s="41255">
        <v>0</v>
      </c>
      <c r="AD127" s="41250">
        <f t="shared" si="227"/>
        <v>0</v>
      </c>
      <c r="AE127" s="41251">
        <f t="shared" si="228"/>
        <v>0</v>
      </c>
      <c r="AF127" s="41175">
        <f>MOV_REESTRUTURAÇÃO_CJ_E_FC!$U90</f>
        <v>0</v>
      </c>
      <c r="AG127" s="41255">
        <v>0</v>
      </c>
      <c r="AH127" s="41255">
        <v>0</v>
      </c>
      <c r="AI127" s="41250">
        <f t="shared" si="229"/>
        <v>0</v>
      </c>
      <c r="AJ127" s="41251">
        <f t="shared" si="230"/>
        <v>0</v>
      </c>
      <c r="AK127" s="41175">
        <f>MOV_REESTRUTURAÇÃO_CJ_E_FC!$X90</f>
        <v>0</v>
      </c>
      <c r="AL127" s="41255">
        <v>0</v>
      </c>
      <c r="AM127" s="41255">
        <v>0</v>
      </c>
      <c r="AN127" s="41250">
        <f t="shared" si="231"/>
        <v>0</v>
      </c>
      <c r="AO127" s="41251">
        <f t="shared" si="232"/>
        <v>0</v>
      </c>
      <c r="AP127" s="41175">
        <f>MOV_REESTRUTURAÇÃO_CJ_E_FC!$AA90</f>
        <v>0</v>
      </c>
      <c r="AQ127" s="41255">
        <v>0</v>
      </c>
      <c r="AR127" s="41255">
        <v>0</v>
      </c>
      <c r="AS127" s="41250">
        <f t="shared" si="233"/>
        <v>0</v>
      </c>
      <c r="AT127" s="41251">
        <f t="shared" si="234"/>
        <v>0</v>
      </c>
      <c r="AU127" s="41175">
        <f>MOV_REESTRUTURAÇÃO_CJ_E_FC!$AD90</f>
        <v>0</v>
      </c>
      <c r="AV127" s="41255">
        <v>0</v>
      </c>
      <c r="AW127" s="41255">
        <v>0</v>
      </c>
      <c r="AX127" s="41250">
        <f t="shared" si="235"/>
        <v>0</v>
      </c>
      <c r="AY127" s="41251">
        <f t="shared" si="236"/>
        <v>0</v>
      </c>
      <c r="AZ127" s="41175">
        <f>MOV_REESTRUTURAÇÃO_CJ_E_FC!$AG90</f>
        <v>0</v>
      </c>
      <c r="BA127" s="41255">
        <v>0</v>
      </c>
      <c r="BB127" s="41255">
        <v>0</v>
      </c>
      <c r="BC127" s="41250">
        <f t="shared" si="237"/>
        <v>0</v>
      </c>
      <c r="BD127" s="41251">
        <f t="shared" si="238"/>
        <v>0</v>
      </c>
      <c r="BE127" s="41175">
        <f>MOV_REESTRUTURAÇÃO_CJ_E_FC!$AJ90</f>
        <v>0</v>
      </c>
      <c r="BF127" s="41255">
        <v>0</v>
      </c>
      <c r="BG127" s="41255">
        <v>0</v>
      </c>
      <c r="BH127" s="41250">
        <f t="shared" si="239"/>
        <v>0</v>
      </c>
      <c r="BI127" s="41251">
        <f t="shared" si="240"/>
        <v>0</v>
      </c>
      <c r="BJ127" s="41175">
        <f>MOV_REESTRUTURAÇÃO_CJ_E_FC!$AM90</f>
        <v>0</v>
      </c>
      <c r="BK127" s="41255">
        <v>0</v>
      </c>
      <c r="BL127" s="41255">
        <v>0</v>
      </c>
      <c r="BM127" s="41250">
        <f t="shared" si="241"/>
        <v>0</v>
      </c>
      <c r="BN127" s="41251">
        <f t="shared" si="242"/>
        <v>0</v>
      </c>
      <c r="BO127" s="41175">
        <f t="shared" si="243"/>
        <v>0</v>
      </c>
      <c r="BP127" s="41250">
        <f t="shared" si="244"/>
        <v>0</v>
      </c>
      <c r="BQ127" s="41250">
        <f t="shared" si="244"/>
        <v>0</v>
      </c>
      <c r="BR127" s="41260">
        <v>0</v>
      </c>
      <c r="BS127" s="41141"/>
      <c r="BT127" s="41160">
        <f t="shared" si="245"/>
        <v>0</v>
      </c>
      <c r="BU127" s="41168"/>
    </row>
    <row r="128" spans="1:73" hidden="1" x14ac:dyDescent="0.25">
      <c r="A128" s="41186" t="s">
        <v>51</v>
      </c>
      <c r="B128" s="41187"/>
      <c r="C128" s="41205"/>
      <c r="D128" s="41184">
        <f t="shared" ref="D128:AI128" si="246">SUM(D122:D127)</f>
        <v>0</v>
      </c>
      <c r="E128" s="41184">
        <f t="shared" si="246"/>
        <v>0</v>
      </c>
      <c r="F128" s="41184">
        <f t="shared" si="246"/>
        <v>0</v>
      </c>
      <c r="G128" s="41184">
        <f t="shared" si="246"/>
        <v>0</v>
      </c>
      <c r="H128" s="41184">
        <f t="shared" si="246"/>
        <v>0</v>
      </c>
      <c r="I128" s="41184">
        <f t="shared" si="246"/>
        <v>0</v>
      </c>
      <c r="J128" s="41184">
        <f t="shared" si="246"/>
        <v>0</v>
      </c>
      <c r="K128" s="41184">
        <f t="shared" si="246"/>
        <v>0</v>
      </c>
      <c r="L128" s="41184">
        <f t="shared" si="246"/>
        <v>0</v>
      </c>
      <c r="M128" s="41184">
        <f t="shared" si="246"/>
        <v>0</v>
      </c>
      <c r="N128" s="41184">
        <f t="shared" si="246"/>
        <v>0</v>
      </c>
      <c r="O128" s="41184">
        <f t="shared" si="246"/>
        <v>0</v>
      </c>
      <c r="P128" s="41184">
        <f t="shared" si="246"/>
        <v>0</v>
      </c>
      <c r="Q128" s="41184">
        <f t="shared" si="246"/>
        <v>0</v>
      </c>
      <c r="R128" s="41184">
        <f t="shared" si="246"/>
        <v>0</v>
      </c>
      <c r="S128" s="41184">
        <f t="shared" si="246"/>
        <v>0</v>
      </c>
      <c r="T128" s="41184">
        <f t="shared" si="246"/>
        <v>0</v>
      </c>
      <c r="U128" s="41184">
        <f t="shared" si="246"/>
        <v>0</v>
      </c>
      <c r="V128" s="41184">
        <f t="shared" si="246"/>
        <v>0</v>
      </c>
      <c r="W128" s="41184">
        <f t="shared" si="246"/>
        <v>0</v>
      </c>
      <c r="X128" s="41184">
        <f t="shared" si="246"/>
        <v>0</v>
      </c>
      <c r="Y128" s="41184">
        <f t="shared" si="246"/>
        <v>0</v>
      </c>
      <c r="Z128" s="41184">
        <f t="shared" si="246"/>
        <v>0</v>
      </c>
      <c r="AA128" s="41184">
        <f t="shared" si="246"/>
        <v>0</v>
      </c>
      <c r="AB128" s="41184">
        <f t="shared" si="246"/>
        <v>0</v>
      </c>
      <c r="AC128" s="41184">
        <f t="shared" si="246"/>
        <v>0</v>
      </c>
      <c r="AD128" s="41184">
        <f t="shared" si="246"/>
        <v>0</v>
      </c>
      <c r="AE128" s="41184">
        <f t="shared" si="246"/>
        <v>0</v>
      </c>
      <c r="AF128" s="41184">
        <f t="shared" si="246"/>
        <v>0</v>
      </c>
      <c r="AG128" s="41184">
        <f t="shared" si="246"/>
        <v>0</v>
      </c>
      <c r="AH128" s="41184">
        <f t="shared" si="246"/>
        <v>0</v>
      </c>
      <c r="AI128" s="41184">
        <f t="shared" si="246"/>
        <v>0</v>
      </c>
      <c r="AJ128" s="41184">
        <f t="shared" ref="AJ128:BO128" si="247">SUM(AJ122:AJ127)</f>
        <v>0</v>
      </c>
      <c r="AK128" s="41184">
        <f t="shared" si="247"/>
        <v>0</v>
      </c>
      <c r="AL128" s="41184">
        <f t="shared" si="247"/>
        <v>0</v>
      </c>
      <c r="AM128" s="41184">
        <f t="shared" si="247"/>
        <v>0</v>
      </c>
      <c r="AN128" s="41184">
        <f t="shared" si="247"/>
        <v>0</v>
      </c>
      <c r="AO128" s="41184">
        <f t="shared" si="247"/>
        <v>0</v>
      </c>
      <c r="AP128" s="41184">
        <f t="shared" si="247"/>
        <v>0</v>
      </c>
      <c r="AQ128" s="41184">
        <f t="shared" si="247"/>
        <v>0</v>
      </c>
      <c r="AR128" s="41184">
        <f t="shared" si="247"/>
        <v>0</v>
      </c>
      <c r="AS128" s="41184">
        <f t="shared" si="247"/>
        <v>0</v>
      </c>
      <c r="AT128" s="41184">
        <f t="shared" si="247"/>
        <v>0</v>
      </c>
      <c r="AU128" s="41184">
        <f t="shared" si="247"/>
        <v>0</v>
      </c>
      <c r="AV128" s="41184">
        <f t="shared" si="247"/>
        <v>0</v>
      </c>
      <c r="AW128" s="41184">
        <f t="shared" si="247"/>
        <v>0</v>
      </c>
      <c r="AX128" s="41184">
        <f t="shared" si="247"/>
        <v>0</v>
      </c>
      <c r="AY128" s="41184">
        <f t="shared" si="247"/>
        <v>0</v>
      </c>
      <c r="AZ128" s="41184">
        <f t="shared" si="247"/>
        <v>0</v>
      </c>
      <c r="BA128" s="41184">
        <f t="shared" si="247"/>
        <v>0</v>
      </c>
      <c r="BB128" s="41184">
        <f t="shared" si="247"/>
        <v>0</v>
      </c>
      <c r="BC128" s="41184">
        <f t="shared" si="247"/>
        <v>0</v>
      </c>
      <c r="BD128" s="41184">
        <f t="shared" si="247"/>
        <v>0</v>
      </c>
      <c r="BE128" s="41184">
        <f t="shared" si="247"/>
        <v>0</v>
      </c>
      <c r="BF128" s="41184">
        <f t="shared" si="247"/>
        <v>0</v>
      </c>
      <c r="BG128" s="41184">
        <f t="shared" si="247"/>
        <v>0</v>
      </c>
      <c r="BH128" s="41184">
        <f t="shared" si="247"/>
        <v>0</v>
      </c>
      <c r="BI128" s="41184">
        <f t="shared" si="247"/>
        <v>0</v>
      </c>
      <c r="BJ128" s="41184">
        <f t="shared" si="247"/>
        <v>0</v>
      </c>
      <c r="BK128" s="41184">
        <f t="shared" si="247"/>
        <v>0</v>
      </c>
      <c r="BL128" s="41184">
        <f t="shared" si="247"/>
        <v>0</v>
      </c>
      <c r="BM128" s="41184">
        <f t="shared" si="247"/>
        <v>0</v>
      </c>
      <c r="BN128" s="41184">
        <f t="shared" si="247"/>
        <v>0</v>
      </c>
      <c r="BO128" s="41184">
        <f t="shared" si="247"/>
        <v>0</v>
      </c>
      <c r="BP128" s="41184">
        <f t="shared" ref="BP128:CU128" si="248">SUM(BP122:BP127)</f>
        <v>0</v>
      </c>
      <c r="BQ128" s="41184">
        <f t="shared" si="248"/>
        <v>0</v>
      </c>
      <c r="BR128" s="41185">
        <f t="shared" si="248"/>
        <v>0</v>
      </c>
      <c r="BS128" s="41141"/>
      <c r="BT128" s="41160">
        <f>SUM(BT122:BT127)</f>
        <v>0</v>
      </c>
      <c r="BU128" s="41168"/>
    </row>
    <row r="129" spans="1:73" hidden="1" x14ac:dyDescent="0.25">
      <c r="A129" s="41186" t="s">
        <v>572</v>
      </c>
      <c r="B129" s="41187"/>
      <c r="C129" s="41205"/>
      <c r="D129" s="41184">
        <f t="shared" ref="D129:AI129" si="249">D121+D128</f>
        <v>0</v>
      </c>
      <c r="E129" s="41184">
        <f t="shared" si="249"/>
        <v>0</v>
      </c>
      <c r="F129" s="41184">
        <f t="shared" si="249"/>
        <v>0</v>
      </c>
      <c r="G129" s="41184">
        <f t="shared" si="249"/>
        <v>0</v>
      </c>
      <c r="H129" s="41184">
        <f t="shared" si="249"/>
        <v>0</v>
      </c>
      <c r="I129" s="41184">
        <f t="shared" si="249"/>
        <v>0</v>
      </c>
      <c r="J129" s="41184">
        <f t="shared" si="249"/>
        <v>0</v>
      </c>
      <c r="K129" s="41184">
        <f t="shared" si="249"/>
        <v>0</v>
      </c>
      <c r="L129" s="41184">
        <f t="shared" si="249"/>
        <v>0</v>
      </c>
      <c r="M129" s="41184">
        <f t="shared" si="249"/>
        <v>0</v>
      </c>
      <c r="N129" s="41184">
        <f t="shared" si="249"/>
        <v>0</v>
      </c>
      <c r="O129" s="41184">
        <f t="shared" si="249"/>
        <v>0</v>
      </c>
      <c r="P129" s="41184">
        <f t="shared" si="249"/>
        <v>0</v>
      </c>
      <c r="Q129" s="41184">
        <f t="shared" si="249"/>
        <v>0</v>
      </c>
      <c r="R129" s="41184">
        <f t="shared" si="249"/>
        <v>0</v>
      </c>
      <c r="S129" s="41184">
        <f t="shared" si="249"/>
        <v>0</v>
      </c>
      <c r="T129" s="41184">
        <f t="shared" si="249"/>
        <v>0</v>
      </c>
      <c r="U129" s="41184">
        <f t="shared" si="249"/>
        <v>0</v>
      </c>
      <c r="V129" s="41184">
        <f t="shared" si="249"/>
        <v>0</v>
      </c>
      <c r="W129" s="41184">
        <f t="shared" si="249"/>
        <v>0</v>
      </c>
      <c r="X129" s="41184">
        <f t="shared" si="249"/>
        <v>0</v>
      </c>
      <c r="Y129" s="41184">
        <f t="shared" si="249"/>
        <v>0</v>
      </c>
      <c r="Z129" s="41184">
        <f t="shared" si="249"/>
        <v>0</v>
      </c>
      <c r="AA129" s="41184">
        <f t="shared" si="249"/>
        <v>0</v>
      </c>
      <c r="AB129" s="41184">
        <f t="shared" si="249"/>
        <v>0</v>
      </c>
      <c r="AC129" s="41184">
        <f t="shared" si="249"/>
        <v>0</v>
      </c>
      <c r="AD129" s="41184">
        <f t="shared" si="249"/>
        <v>0</v>
      </c>
      <c r="AE129" s="41184">
        <f t="shared" si="249"/>
        <v>0</v>
      </c>
      <c r="AF129" s="41184">
        <f t="shared" si="249"/>
        <v>0</v>
      </c>
      <c r="AG129" s="41184">
        <f t="shared" si="249"/>
        <v>0</v>
      </c>
      <c r="AH129" s="41184">
        <f t="shared" si="249"/>
        <v>0</v>
      </c>
      <c r="AI129" s="41184">
        <f t="shared" si="249"/>
        <v>0</v>
      </c>
      <c r="AJ129" s="41184">
        <f t="shared" ref="AJ129:BO129" si="250">AJ121+AJ128</f>
        <v>0</v>
      </c>
      <c r="AK129" s="41184">
        <f t="shared" si="250"/>
        <v>0</v>
      </c>
      <c r="AL129" s="41184">
        <f t="shared" si="250"/>
        <v>0</v>
      </c>
      <c r="AM129" s="41184">
        <f t="shared" si="250"/>
        <v>0</v>
      </c>
      <c r="AN129" s="41184">
        <f t="shared" si="250"/>
        <v>0</v>
      </c>
      <c r="AO129" s="41184">
        <f t="shared" si="250"/>
        <v>0</v>
      </c>
      <c r="AP129" s="41184">
        <f t="shared" si="250"/>
        <v>0</v>
      </c>
      <c r="AQ129" s="41184">
        <f t="shared" si="250"/>
        <v>0</v>
      </c>
      <c r="AR129" s="41184">
        <f t="shared" si="250"/>
        <v>0</v>
      </c>
      <c r="AS129" s="41184">
        <f t="shared" si="250"/>
        <v>0</v>
      </c>
      <c r="AT129" s="41184">
        <f t="shared" si="250"/>
        <v>0</v>
      </c>
      <c r="AU129" s="41184">
        <f t="shared" si="250"/>
        <v>0</v>
      </c>
      <c r="AV129" s="41184">
        <f t="shared" si="250"/>
        <v>0</v>
      </c>
      <c r="AW129" s="41184">
        <f t="shared" si="250"/>
        <v>0</v>
      </c>
      <c r="AX129" s="41184">
        <f t="shared" si="250"/>
        <v>0</v>
      </c>
      <c r="AY129" s="41184">
        <f t="shared" si="250"/>
        <v>0</v>
      </c>
      <c r="AZ129" s="41184">
        <f t="shared" si="250"/>
        <v>0</v>
      </c>
      <c r="BA129" s="41184">
        <f t="shared" si="250"/>
        <v>0</v>
      </c>
      <c r="BB129" s="41184">
        <f t="shared" si="250"/>
        <v>0</v>
      </c>
      <c r="BC129" s="41184">
        <f t="shared" si="250"/>
        <v>0</v>
      </c>
      <c r="BD129" s="41184">
        <f t="shared" si="250"/>
        <v>0</v>
      </c>
      <c r="BE129" s="41184">
        <f t="shared" si="250"/>
        <v>0</v>
      </c>
      <c r="BF129" s="41184">
        <f t="shared" si="250"/>
        <v>0</v>
      </c>
      <c r="BG129" s="41184">
        <f t="shared" si="250"/>
        <v>0</v>
      </c>
      <c r="BH129" s="41184">
        <f t="shared" si="250"/>
        <v>0</v>
      </c>
      <c r="BI129" s="41184">
        <f t="shared" si="250"/>
        <v>0</v>
      </c>
      <c r="BJ129" s="41184">
        <f t="shared" si="250"/>
        <v>0</v>
      </c>
      <c r="BK129" s="41184">
        <f t="shared" si="250"/>
        <v>0</v>
      </c>
      <c r="BL129" s="41184">
        <f t="shared" si="250"/>
        <v>0</v>
      </c>
      <c r="BM129" s="41184">
        <f t="shared" si="250"/>
        <v>0</v>
      </c>
      <c r="BN129" s="41184">
        <f t="shared" si="250"/>
        <v>0</v>
      </c>
      <c r="BO129" s="41184">
        <f t="shared" si="250"/>
        <v>0</v>
      </c>
      <c r="BP129" s="41184">
        <f t="shared" ref="BP129:CU129" si="251">BP121+BP128</f>
        <v>0</v>
      </c>
      <c r="BQ129" s="41184">
        <f t="shared" si="251"/>
        <v>0</v>
      </c>
      <c r="BR129" s="41185">
        <f t="shared" si="251"/>
        <v>0</v>
      </c>
      <c r="BS129" s="41141"/>
      <c r="BT129" s="41160">
        <f>BT121+BT128</f>
        <v>0</v>
      </c>
      <c r="BU129" s="41168"/>
    </row>
    <row r="130" spans="1:73" hidden="1" x14ac:dyDescent="0.25">
      <c r="A130" s="42297" t="s">
        <v>573</v>
      </c>
      <c r="B130" s="42258"/>
      <c r="C130" s="42259"/>
      <c r="D130" s="41184">
        <f t="shared" ref="D130:AI130" si="252">D59+D73+D87+D101+D115+D129</f>
        <v>744</v>
      </c>
      <c r="E130" s="41184">
        <f t="shared" si="252"/>
        <v>728</v>
      </c>
      <c r="F130" s="41184">
        <f t="shared" si="252"/>
        <v>16</v>
      </c>
      <c r="G130" s="41184">
        <f t="shared" si="252"/>
        <v>744</v>
      </c>
      <c r="H130" s="41184">
        <f t="shared" si="252"/>
        <v>19</v>
      </c>
      <c r="I130" s="41184">
        <f t="shared" si="252"/>
        <v>17</v>
      </c>
      <c r="J130" s="41184">
        <f t="shared" si="252"/>
        <v>730</v>
      </c>
      <c r="K130" s="41184">
        <f t="shared" si="252"/>
        <v>14</v>
      </c>
      <c r="L130" s="41184">
        <f t="shared" si="252"/>
        <v>744</v>
      </c>
      <c r="M130" s="41184">
        <f t="shared" si="252"/>
        <v>10</v>
      </c>
      <c r="N130" s="41184">
        <f t="shared" si="252"/>
        <v>11</v>
      </c>
      <c r="O130" s="41184">
        <f t="shared" si="252"/>
        <v>729</v>
      </c>
      <c r="P130" s="41184">
        <f t="shared" si="252"/>
        <v>15</v>
      </c>
      <c r="Q130" s="41184">
        <f t="shared" si="252"/>
        <v>744</v>
      </c>
      <c r="R130" s="41184">
        <f t="shared" si="252"/>
        <v>23</v>
      </c>
      <c r="S130" s="41184">
        <f t="shared" si="252"/>
        <v>20</v>
      </c>
      <c r="T130" s="41184">
        <f t="shared" si="252"/>
        <v>732</v>
      </c>
      <c r="U130" s="41184">
        <f t="shared" si="252"/>
        <v>12</v>
      </c>
      <c r="V130" s="41184">
        <f t="shared" si="252"/>
        <v>744</v>
      </c>
      <c r="W130" s="41184">
        <f t="shared" si="252"/>
        <v>12</v>
      </c>
      <c r="X130" s="41184">
        <f t="shared" si="252"/>
        <v>10</v>
      </c>
      <c r="Y130" s="41184">
        <f t="shared" si="252"/>
        <v>734</v>
      </c>
      <c r="Z130" s="41184">
        <f t="shared" si="252"/>
        <v>10</v>
      </c>
      <c r="AA130" s="41184">
        <f t="shared" si="252"/>
        <v>744</v>
      </c>
      <c r="AB130" s="41184">
        <f t="shared" si="252"/>
        <v>0</v>
      </c>
      <c r="AC130" s="41184">
        <f t="shared" si="252"/>
        <v>0</v>
      </c>
      <c r="AD130" s="41184">
        <f t="shared" si="252"/>
        <v>734</v>
      </c>
      <c r="AE130" s="41184">
        <f t="shared" si="252"/>
        <v>10</v>
      </c>
      <c r="AF130" s="41184">
        <f t="shared" si="252"/>
        <v>744</v>
      </c>
      <c r="AG130" s="41184">
        <f t="shared" si="252"/>
        <v>0</v>
      </c>
      <c r="AH130" s="41184">
        <f t="shared" si="252"/>
        <v>0</v>
      </c>
      <c r="AI130" s="41184">
        <f t="shared" si="252"/>
        <v>734</v>
      </c>
      <c r="AJ130" s="41184">
        <f t="shared" ref="AJ130:BO130" si="253">AJ59+AJ73+AJ87+AJ101+AJ115+AJ129</f>
        <v>10</v>
      </c>
      <c r="AK130" s="41184">
        <f t="shared" si="253"/>
        <v>744</v>
      </c>
      <c r="AL130" s="41184">
        <f t="shared" si="253"/>
        <v>0</v>
      </c>
      <c r="AM130" s="41184">
        <f t="shared" si="253"/>
        <v>0</v>
      </c>
      <c r="AN130" s="41184">
        <f t="shared" si="253"/>
        <v>734</v>
      </c>
      <c r="AO130" s="41184">
        <f t="shared" si="253"/>
        <v>10</v>
      </c>
      <c r="AP130" s="41184">
        <f t="shared" si="253"/>
        <v>744</v>
      </c>
      <c r="AQ130" s="41184">
        <f t="shared" si="253"/>
        <v>0</v>
      </c>
      <c r="AR130" s="41184">
        <f t="shared" si="253"/>
        <v>0</v>
      </c>
      <c r="AS130" s="41184">
        <f t="shared" si="253"/>
        <v>734</v>
      </c>
      <c r="AT130" s="41184">
        <f t="shared" si="253"/>
        <v>10</v>
      </c>
      <c r="AU130" s="41184">
        <f t="shared" si="253"/>
        <v>744</v>
      </c>
      <c r="AV130" s="41184">
        <f t="shared" si="253"/>
        <v>0</v>
      </c>
      <c r="AW130" s="41184">
        <f t="shared" si="253"/>
        <v>0</v>
      </c>
      <c r="AX130" s="41184">
        <f t="shared" si="253"/>
        <v>734</v>
      </c>
      <c r="AY130" s="41184">
        <f t="shared" si="253"/>
        <v>10</v>
      </c>
      <c r="AZ130" s="41184">
        <f t="shared" si="253"/>
        <v>744</v>
      </c>
      <c r="BA130" s="41184">
        <f t="shared" si="253"/>
        <v>0</v>
      </c>
      <c r="BB130" s="41184">
        <f t="shared" si="253"/>
        <v>0</v>
      </c>
      <c r="BC130" s="41184">
        <f t="shared" si="253"/>
        <v>734</v>
      </c>
      <c r="BD130" s="41184">
        <f t="shared" si="253"/>
        <v>10</v>
      </c>
      <c r="BE130" s="41184">
        <f t="shared" si="253"/>
        <v>744</v>
      </c>
      <c r="BF130" s="41184">
        <f t="shared" si="253"/>
        <v>0</v>
      </c>
      <c r="BG130" s="41184">
        <f t="shared" si="253"/>
        <v>0</v>
      </c>
      <c r="BH130" s="41184">
        <f t="shared" si="253"/>
        <v>734</v>
      </c>
      <c r="BI130" s="41184">
        <f t="shared" si="253"/>
        <v>10</v>
      </c>
      <c r="BJ130" s="41184">
        <f t="shared" si="253"/>
        <v>744</v>
      </c>
      <c r="BK130" s="41184">
        <f t="shared" si="253"/>
        <v>0</v>
      </c>
      <c r="BL130" s="41184">
        <f t="shared" si="253"/>
        <v>0</v>
      </c>
      <c r="BM130" s="41184">
        <f t="shared" si="253"/>
        <v>734</v>
      </c>
      <c r="BN130" s="41184">
        <f t="shared" si="253"/>
        <v>10</v>
      </c>
      <c r="BO130" s="41184">
        <f t="shared" si="253"/>
        <v>744</v>
      </c>
      <c r="BP130" s="41184">
        <f t="shared" ref="BP130:CU130" si="254">BP59+BP73+BP87+BP101+BP115+BP129</f>
        <v>734</v>
      </c>
      <c r="BQ130" s="41184">
        <f t="shared" si="254"/>
        <v>10</v>
      </c>
      <c r="BR130" s="41185">
        <f t="shared" si="254"/>
        <v>0</v>
      </c>
      <c r="BS130" s="41141"/>
      <c r="BT130" s="41160">
        <f>BT59+BT73+BT87+BT101+BT115+BT129</f>
        <v>744</v>
      </c>
      <c r="BU130" s="41168"/>
    </row>
    <row r="131" spans="1:73" ht="24.75" customHeight="1" x14ac:dyDescent="0.25">
      <c r="A131" s="42297" t="s">
        <v>574</v>
      </c>
      <c r="B131" s="42258"/>
      <c r="C131" s="42259"/>
      <c r="D131" s="41184">
        <f t="shared" ref="D131:AI131" si="255">D45+D59</f>
        <v>1641</v>
      </c>
      <c r="E131" s="41184">
        <f t="shared" si="255"/>
        <v>1602</v>
      </c>
      <c r="F131" s="41184">
        <f t="shared" si="255"/>
        <v>39</v>
      </c>
      <c r="G131" s="41184">
        <f t="shared" si="255"/>
        <v>1641</v>
      </c>
      <c r="H131" s="41184">
        <f t="shared" si="255"/>
        <v>29</v>
      </c>
      <c r="I131" s="41184">
        <f t="shared" si="255"/>
        <v>18</v>
      </c>
      <c r="J131" s="41184">
        <f t="shared" si="255"/>
        <v>1613</v>
      </c>
      <c r="K131" s="41184">
        <f t="shared" si="255"/>
        <v>28</v>
      </c>
      <c r="L131" s="41184">
        <f t="shared" si="255"/>
        <v>1641</v>
      </c>
      <c r="M131" s="41184">
        <f t="shared" si="255"/>
        <v>10</v>
      </c>
      <c r="N131" s="41184">
        <f t="shared" si="255"/>
        <v>11</v>
      </c>
      <c r="O131" s="41184">
        <f t="shared" si="255"/>
        <v>1612</v>
      </c>
      <c r="P131" s="41184">
        <f t="shared" si="255"/>
        <v>29</v>
      </c>
      <c r="Q131" s="41184">
        <f t="shared" si="255"/>
        <v>1641</v>
      </c>
      <c r="R131" s="41184">
        <f t="shared" si="255"/>
        <v>23</v>
      </c>
      <c r="S131" s="41184">
        <f t="shared" si="255"/>
        <v>22</v>
      </c>
      <c r="T131" s="41184">
        <f t="shared" si="255"/>
        <v>1613</v>
      </c>
      <c r="U131" s="41184">
        <f t="shared" si="255"/>
        <v>28</v>
      </c>
      <c r="V131" s="41184">
        <f t="shared" si="255"/>
        <v>1641</v>
      </c>
      <c r="W131" s="41184">
        <f t="shared" si="255"/>
        <v>14</v>
      </c>
      <c r="X131" s="41184">
        <f t="shared" si="255"/>
        <v>10</v>
      </c>
      <c r="Y131" s="41184">
        <f t="shared" si="255"/>
        <v>1617</v>
      </c>
      <c r="Z131" s="41184">
        <f t="shared" si="255"/>
        <v>24</v>
      </c>
      <c r="AA131" s="41184">
        <f t="shared" si="255"/>
        <v>1641</v>
      </c>
      <c r="AB131" s="41184">
        <f t="shared" si="255"/>
        <v>0</v>
      </c>
      <c r="AC131" s="41184">
        <f t="shared" si="255"/>
        <v>0</v>
      </c>
      <c r="AD131" s="41184">
        <f t="shared" si="255"/>
        <v>1617</v>
      </c>
      <c r="AE131" s="41184">
        <f t="shared" si="255"/>
        <v>24</v>
      </c>
      <c r="AF131" s="41184">
        <f t="shared" si="255"/>
        <v>1641</v>
      </c>
      <c r="AG131" s="41184">
        <f t="shared" si="255"/>
        <v>0</v>
      </c>
      <c r="AH131" s="41184">
        <f t="shared" si="255"/>
        <v>0</v>
      </c>
      <c r="AI131" s="41184">
        <f t="shared" si="255"/>
        <v>1617</v>
      </c>
      <c r="AJ131" s="41184">
        <f t="shared" ref="AJ131:BR131" si="256">AJ45+AJ59</f>
        <v>24</v>
      </c>
      <c r="AK131" s="41184">
        <f t="shared" si="256"/>
        <v>1641</v>
      </c>
      <c r="AL131" s="41184">
        <f t="shared" si="256"/>
        <v>0</v>
      </c>
      <c r="AM131" s="41184">
        <f t="shared" si="256"/>
        <v>0</v>
      </c>
      <c r="AN131" s="41184">
        <f t="shared" si="256"/>
        <v>1617</v>
      </c>
      <c r="AO131" s="41184">
        <f t="shared" si="256"/>
        <v>24</v>
      </c>
      <c r="AP131" s="41184">
        <f t="shared" si="256"/>
        <v>1641</v>
      </c>
      <c r="AQ131" s="41184">
        <f t="shared" si="256"/>
        <v>0</v>
      </c>
      <c r="AR131" s="41184">
        <f t="shared" si="256"/>
        <v>0</v>
      </c>
      <c r="AS131" s="41184">
        <f t="shared" si="256"/>
        <v>1617</v>
      </c>
      <c r="AT131" s="41184">
        <f t="shared" si="256"/>
        <v>24</v>
      </c>
      <c r="AU131" s="41184">
        <f t="shared" si="256"/>
        <v>1641</v>
      </c>
      <c r="AV131" s="41184">
        <f t="shared" si="256"/>
        <v>0</v>
      </c>
      <c r="AW131" s="41184">
        <f t="shared" si="256"/>
        <v>0</v>
      </c>
      <c r="AX131" s="41184">
        <f t="shared" si="256"/>
        <v>1617</v>
      </c>
      <c r="AY131" s="41184">
        <f t="shared" si="256"/>
        <v>24</v>
      </c>
      <c r="AZ131" s="41184">
        <f t="shared" si="256"/>
        <v>1641</v>
      </c>
      <c r="BA131" s="41184">
        <f t="shared" si="256"/>
        <v>0</v>
      </c>
      <c r="BB131" s="41184">
        <f t="shared" si="256"/>
        <v>0</v>
      </c>
      <c r="BC131" s="41184">
        <f t="shared" si="256"/>
        <v>1617</v>
      </c>
      <c r="BD131" s="41184">
        <f t="shared" si="256"/>
        <v>24</v>
      </c>
      <c r="BE131" s="41184">
        <f t="shared" si="256"/>
        <v>1641</v>
      </c>
      <c r="BF131" s="41184">
        <f t="shared" si="256"/>
        <v>0</v>
      </c>
      <c r="BG131" s="41184">
        <f t="shared" si="256"/>
        <v>0</v>
      </c>
      <c r="BH131" s="41184">
        <f t="shared" si="256"/>
        <v>1617</v>
      </c>
      <c r="BI131" s="41184">
        <f t="shared" si="256"/>
        <v>24</v>
      </c>
      <c r="BJ131" s="41184">
        <f t="shared" si="256"/>
        <v>1641</v>
      </c>
      <c r="BK131" s="41184">
        <f t="shared" si="256"/>
        <v>0</v>
      </c>
      <c r="BL131" s="41184">
        <f t="shared" si="256"/>
        <v>0</v>
      </c>
      <c r="BM131" s="41184">
        <f t="shared" si="256"/>
        <v>1617</v>
      </c>
      <c r="BN131" s="41184">
        <f t="shared" si="256"/>
        <v>24</v>
      </c>
      <c r="BO131" s="41184">
        <f t="shared" si="256"/>
        <v>1641</v>
      </c>
      <c r="BP131" s="41184">
        <f t="shared" si="256"/>
        <v>1617</v>
      </c>
      <c r="BQ131" s="41184">
        <f t="shared" si="256"/>
        <v>24</v>
      </c>
      <c r="BR131" s="41184">
        <f t="shared" si="256"/>
        <v>0</v>
      </c>
      <c r="BS131" s="41141"/>
      <c r="BT131" s="41160">
        <f>BT45+BT130</f>
        <v>1641</v>
      </c>
      <c r="BU131" s="41168"/>
    </row>
    <row r="132" spans="1:73" ht="14.25" customHeight="1" x14ac:dyDescent="0.25">
      <c r="A132" s="41261"/>
      <c r="B132" s="41262"/>
      <c r="C132" s="41262"/>
      <c r="D132" s="41262"/>
      <c r="E132" s="41262"/>
      <c r="F132" s="41262"/>
      <c r="G132" s="41262"/>
      <c r="H132" s="41262"/>
      <c r="I132" s="41262"/>
      <c r="J132" s="41262"/>
      <c r="K132" s="41262"/>
      <c r="L132" s="41262"/>
      <c r="M132" s="41262"/>
      <c r="N132" s="41262"/>
      <c r="O132" s="41262"/>
      <c r="P132" s="41262"/>
      <c r="Q132" s="41262"/>
      <c r="R132" s="41262"/>
      <c r="S132" s="41262"/>
      <c r="T132" s="41262"/>
      <c r="U132" s="41262"/>
      <c r="V132" s="41262"/>
      <c r="W132" s="41262"/>
      <c r="X132" s="41262"/>
      <c r="Y132" s="41262"/>
      <c r="Z132" s="41262"/>
      <c r="AA132" s="41262"/>
      <c r="AB132" s="41262"/>
      <c r="AC132" s="41262"/>
      <c r="AD132" s="41262"/>
      <c r="AE132" s="41262"/>
      <c r="AF132" s="41262"/>
      <c r="AG132" s="41262"/>
      <c r="AH132" s="41262"/>
      <c r="AI132" s="41262"/>
      <c r="AJ132" s="41262"/>
      <c r="AK132" s="41262"/>
      <c r="AL132" s="41262"/>
      <c r="AM132" s="41262"/>
      <c r="AN132" s="41262"/>
      <c r="AO132" s="41262"/>
      <c r="AP132" s="41262"/>
      <c r="AQ132" s="41262"/>
      <c r="AR132" s="41262"/>
      <c r="AS132" s="41262"/>
      <c r="AT132" s="41262"/>
      <c r="AU132" s="41262"/>
      <c r="AV132" s="41262"/>
      <c r="AW132" s="41262"/>
      <c r="AX132" s="41262"/>
      <c r="AY132" s="41262"/>
      <c r="AZ132" s="41262"/>
      <c r="BA132" s="41262"/>
      <c r="BB132" s="41262"/>
      <c r="BC132" s="41262"/>
      <c r="BD132" s="41262"/>
      <c r="BE132" s="41262"/>
      <c r="BF132" s="41262"/>
      <c r="BG132" s="41262"/>
      <c r="BH132" s="41262"/>
      <c r="BI132" s="41262"/>
      <c r="BJ132" s="41262"/>
      <c r="BK132" s="41262"/>
      <c r="BL132" s="41262"/>
      <c r="BM132" s="41262"/>
      <c r="BN132" s="41262"/>
      <c r="BO132" s="41262"/>
      <c r="BP132" s="41262"/>
      <c r="BQ132" s="41262"/>
      <c r="BR132" s="41262"/>
      <c r="BS132" s="41141"/>
      <c r="BT132" s="41143"/>
      <c r="BU132" s="41168"/>
    </row>
    <row r="133" spans="1:73" ht="34.5" customHeight="1" x14ac:dyDescent="0.25">
      <c r="A133" s="41263" t="s">
        <v>207</v>
      </c>
      <c r="B133" s="41264"/>
      <c r="C133" s="41264"/>
      <c r="D133" s="41264"/>
      <c r="E133" s="41264"/>
      <c r="F133" s="41264"/>
      <c r="G133" s="41264"/>
      <c r="H133" s="41264"/>
      <c r="I133" s="41264"/>
      <c r="J133" s="41264"/>
      <c r="K133" s="41264"/>
      <c r="L133" s="41264"/>
      <c r="M133" s="41264"/>
      <c r="N133" s="41264"/>
      <c r="O133" s="41264"/>
      <c r="P133" s="41264"/>
      <c r="Q133" s="41264"/>
      <c r="R133" s="41264"/>
      <c r="S133" s="41264"/>
      <c r="T133" s="41264"/>
      <c r="U133" s="41264"/>
      <c r="V133" s="41264"/>
      <c r="W133" s="41264"/>
      <c r="X133" s="41264"/>
      <c r="Y133" s="41264"/>
      <c r="Z133" s="41264"/>
      <c r="AA133" s="41264"/>
      <c r="AB133" s="41264"/>
      <c r="AC133" s="41264"/>
      <c r="AD133" s="41264"/>
      <c r="AE133" s="41264"/>
      <c r="AF133" s="41264"/>
      <c r="AG133" s="41264"/>
      <c r="AH133" s="41264"/>
      <c r="AI133" s="41264"/>
      <c r="AJ133" s="41264"/>
      <c r="AK133" s="41264"/>
      <c r="AL133" s="41264"/>
      <c r="AM133" s="41264"/>
      <c r="AN133" s="41264"/>
      <c r="AO133" s="41264"/>
      <c r="AP133" s="41264"/>
      <c r="AQ133" s="41264"/>
      <c r="AR133" s="41264"/>
      <c r="AS133" s="41264"/>
      <c r="AT133" s="41264"/>
      <c r="AU133" s="41264"/>
      <c r="AV133" s="41264"/>
      <c r="AW133" s="41264"/>
      <c r="AX133" s="41264"/>
      <c r="AY133" s="41264"/>
      <c r="AZ133" s="41264"/>
      <c r="BA133" s="41264"/>
      <c r="BB133" s="41264"/>
      <c r="BC133" s="41264"/>
      <c r="BD133" s="41264"/>
      <c r="BE133" s="41264"/>
      <c r="BF133" s="41264"/>
      <c r="BG133" s="41264"/>
      <c r="BH133" s="41264"/>
      <c r="BI133" s="41264"/>
      <c r="BJ133" s="41264"/>
      <c r="BK133" s="41264"/>
      <c r="BL133" s="41264"/>
      <c r="BM133" s="41264"/>
      <c r="BN133" s="41264"/>
      <c r="BO133" s="41264"/>
      <c r="BP133" s="41264"/>
      <c r="BQ133" s="41264"/>
      <c r="BR133" s="41264"/>
      <c r="BS133" s="41156"/>
      <c r="BT133" s="41143"/>
      <c r="BU133" s="41168"/>
    </row>
    <row r="134" spans="1:73" ht="39.75" customHeight="1" x14ac:dyDescent="0.25">
      <c r="A134" s="42233" t="s">
        <v>208</v>
      </c>
      <c r="B134" s="42291"/>
      <c r="C134" s="42234"/>
      <c r="D134" s="42287" t="s">
        <v>194</v>
      </c>
      <c r="E134" s="42288"/>
      <c r="F134" s="42289"/>
      <c r="G134" s="42281" t="s">
        <v>541</v>
      </c>
      <c r="H134" s="42282"/>
      <c r="I134" s="42282"/>
      <c r="J134" s="42282"/>
      <c r="K134" s="42283"/>
      <c r="L134" s="42281" t="s">
        <v>542</v>
      </c>
      <c r="M134" s="42282"/>
      <c r="N134" s="42282"/>
      <c r="O134" s="42282"/>
      <c r="P134" s="42283"/>
      <c r="Q134" s="42281" t="s">
        <v>543</v>
      </c>
      <c r="R134" s="42282"/>
      <c r="S134" s="42282"/>
      <c r="T134" s="42282"/>
      <c r="U134" s="42283"/>
      <c r="V134" s="42281" t="s">
        <v>544</v>
      </c>
      <c r="W134" s="42282"/>
      <c r="X134" s="42282"/>
      <c r="Y134" s="42282"/>
      <c r="Z134" s="42283"/>
      <c r="AA134" s="42281" t="s">
        <v>545</v>
      </c>
      <c r="AB134" s="42282"/>
      <c r="AC134" s="42282"/>
      <c r="AD134" s="42282"/>
      <c r="AE134" s="42283"/>
      <c r="AF134" s="42281" t="s">
        <v>546</v>
      </c>
      <c r="AG134" s="42282"/>
      <c r="AH134" s="42282"/>
      <c r="AI134" s="42282"/>
      <c r="AJ134" s="42283"/>
      <c r="AK134" s="42281" t="s">
        <v>547</v>
      </c>
      <c r="AL134" s="42282"/>
      <c r="AM134" s="42282"/>
      <c r="AN134" s="42282"/>
      <c r="AO134" s="42283"/>
      <c r="AP134" s="42281" t="s">
        <v>548</v>
      </c>
      <c r="AQ134" s="42282"/>
      <c r="AR134" s="42282"/>
      <c r="AS134" s="42282"/>
      <c r="AT134" s="42283"/>
      <c r="AU134" s="42281" t="s">
        <v>549</v>
      </c>
      <c r="AV134" s="42282"/>
      <c r="AW134" s="42282"/>
      <c r="AX134" s="42282"/>
      <c r="AY134" s="42283"/>
      <c r="AZ134" s="42281" t="s">
        <v>550</v>
      </c>
      <c r="BA134" s="42282"/>
      <c r="BB134" s="42282"/>
      <c r="BC134" s="42282"/>
      <c r="BD134" s="42283"/>
      <c r="BE134" s="42281" t="s">
        <v>551</v>
      </c>
      <c r="BF134" s="42282"/>
      <c r="BG134" s="42282"/>
      <c r="BH134" s="42282"/>
      <c r="BI134" s="42283"/>
      <c r="BJ134" s="42281" t="s">
        <v>552</v>
      </c>
      <c r="BK134" s="42282"/>
      <c r="BL134" s="42282"/>
      <c r="BM134" s="42282"/>
      <c r="BN134" s="42283"/>
      <c r="BO134" s="42287" t="s">
        <v>553</v>
      </c>
      <c r="BP134" s="42288"/>
      <c r="BQ134" s="42289"/>
      <c r="BR134" s="42233" t="s">
        <v>575</v>
      </c>
      <c r="BS134" s="41141"/>
      <c r="BT134" s="41265" t="s">
        <v>555</v>
      </c>
      <c r="BU134" s="41168"/>
    </row>
    <row r="135" spans="1:73" ht="24.75" customHeight="1" x14ac:dyDescent="0.25">
      <c r="A135" s="42319"/>
      <c r="B135" s="42320"/>
      <c r="C135" s="42321"/>
      <c r="D135" s="42220" t="s">
        <v>195</v>
      </c>
      <c r="E135" s="42220" t="s">
        <v>196</v>
      </c>
      <c r="F135" s="42220" t="s">
        <v>197</v>
      </c>
      <c r="G135" s="42235" t="s">
        <v>556</v>
      </c>
      <c r="H135" s="42342" t="s">
        <v>133</v>
      </c>
      <c r="I135" s="42342" t="s">
        <v>134</v>
      </c>
      <c r="J135" s="42342" t="s">
        <v>230</v>
      </c>
      <c r="K135" s="42342" t="s">
        <v>197</v>
      </c>
      <c r="L135" s="42235" t="s">
        <v>556</v>
      </c>
      <c r="M135" s="42342" t="s">
        <v>133</v>
      </c>
      <c r="N135" s="42342" t="s">
        <v>134</v>
      </c>
      <c r="O135" s="42342" t="s">
        <v>230</v>
      </c>
      <c r="P135" s="42342" t="s">
        <v>197</v>
      </c>
      <c r="Q135" s="42235" t="s">
        <v>556</v>
      </c>
      <c r="R135" s="42342" t="s">
        <v>133</v>
      </c>
      <c r="S135" s="42342" t="s">
        <v>134</v>
      </c>
      <c r="T135" s="42342" t="s">
        <v>230</v>
      </c>
      <c r="U135" s="42342" t="s">
        <v>197</v>
      </c>
      <c r="V135" s="42235" t="s">
        <v>556</v>
      </c>
      <c r="W135" s="42342" t="s">
        <v>133</v>
      </c>
      <c r="X135" s="42342" t="s">
        <v>134</v>
      </c>
      <c r="Y135" s="42342" t="s">
        <v>230</v>
      </c>
      <c r="Z135" s="42342" t="s">
        <v>197</v>
      </c>
      <c r="AA135" s="42235" t="s">
        <v>556</v>
      </c>
      <c r="AB135" s="42342" t="s">
        <v>133</v>
      </c>
      <c r="AC135" s="42342" t="s">
        <v>134</v>
      </c>
      <c r="AD135" s="42342" t="s">
        <v>230</v>
      </c>
      <c r="AE135" s="42342" t="s">
        <v>197</v>
      </c>
      <c r="AF135" s="42235" t="s">
        <v>556</v>
      </c>
      <c r="AG135" s="42342" t="s">
        <v>133</v>
      </c>
      <c r="AH135" s="42342" t="s">
        <v>134</v>
      </c>
      <c r="AI135" s="42342" t="s">
        <v>230</v>
      </c>
      <c r="AJ135" s="42342" t="s">
        <v>197</v>
      </c>
      <c r="AK135" s="42235" t="s">
        <v>556</v>
      </c>
      <c r="AL135" s="42342" t="s">
        <v>133</v>
      </c>
      <c r="AM135" s="42342" t="s">
        <v>134</v>
      </c>
      <c r="AN135" s="42342" t="s">
        <v>230</v>
      </c>
      <c r="AO135" s="42342" t="s">
        <v>197</v>
      </c>
      <c r="AP135" s="42235" t="s">
        <v>556</v>
      </c>
      <c r="AQ135" s="42342" t="s">
        <v>133</v>
      </c>
      <c r="AR135" s="42342" t="s">
        <v>134</v>
      </c>
      <c r="AS135" s="42342" t="s">
        <v>230</v>
      </c>
      <c r="AT135" s="42342" t="s">
        <v>197</v>
      </c>
      <c r="AU135" s="42235" t="s">
        <v>556</v>
      </c>
      <c r="AV135" s="42342" t="s">
        <v>133</v>
      </c>
      <c r="AW135" s="42342" t="s">
        <v>134</v>
      </c>
      <c r="AX135" s="42342" t="s">
        <v>230</v>
      </c>
      <c r="AY135" s="42342" t="s">
        <v>197</v>
      </c>
      <c r="AZ135" s="42235" t="s">
        <v>556</v>
      </c>
      <c r="BA135" s="42342" t="s">
        <v>133</v>
      </c>
      <c r="BB135" s="42342" t="s">
        <v>134</v>
      </c>
      <c r="BC135" s="42342" t="s">
        <v>230</v>
      </c>
      <c r="BD135" s="42342" t="s">
        <v>197</v>
      </c>
      <c r="BE135" s="42235" t="s">
        <v>556</v>
      </c>
      <c r="BF135" s="42342" t="s">
        <v>133</v>
      </c>
      <c r="BG135" s="42342" t="s">
        <v>134</v>
      </c>
      <c r="BH135" s="42342" t="s">
        <v>230</v>
      </c>
      <c r="BI135" s="42342" t="s">
        <v>197</v>
      </c>
      <c r="BJ135" s="42235" t="s">
        <v>556</v>
      </c>
      <c r="BK135" s="42342" t="s">
        <v>133</v>
      </c>
      <c r="BL135" s="42342" t="s">
        <v>134</v>
      </c>
      <c r="BM135" s="42342" t="s">
        <v>230</v>
      </c>
      <c r="BN135" s="42342" t="s">
        <v>197</v>
      </c>
      <c r="BO135" s="42235" t="s">
        <v>576</v>
      </c>
      <c r="BP135" s="42235" t="s">
        <v>230</v>
      </c>
      <c r="BQ135" s="42235" t="s">
        <v>197</v>
      </c>
      <c r="BR135" s="42319"/>
      <c r="BS135" s="41141"/>
      <c r="BT135" s="42252" t="s">
        <v>557</v>
      </c>
      <c r="BU135" s="41168"/>
    </row>
    <row r="136" spans="1:73" ht="24.75" customHeight="1" x14ac:dyDescent="0.25">
      <c r="A136" s="41982"/>
      <c r="B136" s="41983"/>
      <c r="C136" s="41984"/>
      <c r="D136" s="42340"/>
      <c r="E136" s="42340"/>
      <c r="F136" s="42340"/>
      <c r="G136" s="42236"/>
      <c r="H136" s="42343"/>
      <c r="I136" s="42343"/>
      <c r="J136" s="42343"/>
      <c r="K136" s="42343"/>
      <c r="L136" s="42236"/>
      <c r="M136" s="42343"/>
      <c r="N136" s="42343"/>
      <c r="O136" s="42343"/>
      <c r="P136" s="42343"/>
      <c r="Q136" s="42236"/>
      <c r="R136" s="42343"/>
      <c r="S136" s="42343"/>
      <c r="T136" s="42343"/>
      <c r="U136" s="42343"/>
      <c r="V136" s="42236"/>
      <c r="W136" s="42343"/>
      <c r="X136" s="42343"/>
      <c r="Y136" s="42343"/>
      <c r="Z136" s="42343"/>
      <c r="AA136" s="42236"/>
      <c r="AB136" s="42343"/>
      <c r="AC136" s="42343"/>
      <c r="AD136" s="42343"/>
      <c r="AE136" s="42343"/>
      <c r="AF136" s="42236"/>
      <c r="AG136" s="42343"/>
      <c r="AH136" s="42343"/>
      <c r="AI136" s="42343"/>
      <c r="AJ136" s="42343"/>
      <c r="AK136" s="42236"/>
      <c r="AL136" s="42343"/>
      <c r="AM136" s="42343"/>
      <c r="AN136" s="42343"/>
      <c r="AO136" s="42343"/>
      <c r="AP136" s="42236"/>
      <c r="AQ136" s="42343"/>
      <c r="AR136" s="42343"/>
      <c r="AS136" s="42343"/>
      <c r="AT136" s="42343"/>
      <c r="AU136" s="42236"/>
      <c r="AV136" s="42343"/>
      <c r="AW136" s="42343"/>
      <c r="AX136" s="42343"/>
      <c r="AY136" s="42343"/>
      <c r="AZ136" s="42236"/>
      <c r="BA136" s="42343"/>
      <c r="BB136" s="42343"/>
      <c r="BC136" s="42343"/>
      <c r="BD136" s="42343"/>
      <c r="BE136" s="42236"/>
      <c r="BF136" s="42343"/>
      <c r="BG136" s="42343"/>
      <c r="BH136" s="42343"/>
      <c r="BI136" s="42343"/>
      <c r="BJ136" s="42236"/>
      <c r="BK136" s="42343"/>
      <c r="BL136" s="42343"/>
      <c r="BM136" s="42343"/>
      <c r="BN136" s="42343"/>
      <c r="BO136" s="42236"/>
      <c r="BP136" s="42236"/>
      <c r="BQ136" s="42236"/>
      <c r="BR136" s="41982"/>
      <c r="BS136" s="41141"/>
      <c r="BT136" s="42252"/>
      <c r="BU136" s="41168"/>
    </row>
    <row r="137" spans="1:73" ht="24.75" customHeight="1" x14ac:dyDescent="0.25">
      <c r="A137" s="42322" t="s">
        <v>209</v>
      </c>
      <c r="B137" s="42323"/>
      <c r="C137" s="42324"/>
      <c r="D137" s="41268"/>
      <c r="E137" s="41268"/>
      <c r="F137" s="41268"/>
      <c r="G137" s="41268"/>
      <c r="H137" s="41269"/>
      <c r="I137" s="41269"/>
      <c r="J137" s="41269"/>
      <c r="K137" s="41269"/>
      <c r="L137" s="41268"/>
      <c r="M137" s="41269"/>
      <c r="N137" s="41269"/>
      <c r="O137" s="41269"/>
      <c r="P137" s="41269"/>
      <c r="Q137" s="41268"/>
      <c r="R137" s="41269"/>
      <c r="S137" s="41269"/>
      <c r="T137" s="41269"/>
      <c r="U137" s="41269"/>
      <c r="V137" s="41268"/>
      <c r="W137" s="41269"/>
      <c r="X137" s="41269"/>
      <c r="Y137" s="41269"/>
      <c r="Z137" s="41269"/>
      <c r="AA137" s="41268"/>
      <c r="AB137" s="41269"/>
      <c r="AC137" s="41269"/>
      <c r="AD137" s="41269"/>
      <c r="AE137" s="41269"/>
      <c r="AF137" s="41268"/>
      <c r="AG137" s="41269"/>
      <c r="AH137" s="41269"/>
      <c r="AI137" s="41269"/>
      <c r="AJ137" s="41269"/>
      <c r="AK137" s="41268"/>
      <c r="AL137" s="41269"/>
      <c r="AM137" s="41269"/>
      <c r="AN137" s="41269"/>
      <c r="AO137" s="41269"/>
      <c r="AP137" s="41268"/>
      <c r="AQ137" s="41269"/>
      <c r="AR137" s="41269"/>
      <c r="AS137" s="41269"/>
      <c r="AT137" s="41269"/>
      <c r="AU137" s="41268"/>
      <c r="AV137" s="41269"/>
      <c r="AW137" s="41269"/>
      <c r="AX137" s="41269"/>
      <c r="AY137" s="41269"/>
      <c r="AZ137" s="41268"/>
      <c r="BA137" s="41269"/>
      <c r="BB137" s="41269"/>
      <c r="BC137" s="41269"/>
      <c r="BD137" s="41269"/>
      <c r="BE137" s="41268"/>
      <c r="BF137" s="41269"/>
      <c r="BG137" s="41269"/>
      <c r="BH137" s="41269"/>
      <c r="BI137" s="41269"/>
      <c r="BJ137" s="41268"/>
      <c r="BK137" s="41269"/>
      <c r="BL137" s="41269"/>
      <c r="BM137" s="41269"/>
      <c r="BN137" s="41269"/>
      <c r="BO137" s="41269"/>
      <c r="BP137" s="41269"/>
      <c r="BQ137" s="41269"/>
      <c r="BR137" s="41270"/>
      <c r="BS137" s="41147"/>
      <c r="BT137" s="41160"/>
      <c r="BU137" s="41168"/>
    </row>
    <row r="138" spans="1:73" ht="19.5" customHeight="1" x14ac:dyDescent="0.25">
      <c r="A138" s="42315" t="s">
        <v>210</v>
      </c>
      <c r="B138" s="42279"/>
      <c r="C138" s="42280"/>
      <c r="D138" s="41271">
        <f>DB_PESSOAL_V.2021!D207</f>
        <v>0</v>
      </c>
      <c r="E138" s="41272">
        <f>DB_PESSOAL_V.2021!E207</f>
        <v>0</v>
      </c>
      <c r="F138" s="41272">
        <f>D138-E138</f>
        <v>0</v>
      </c>
      <c r="G138" s="41271">
        <v>0</v>
      </c>
      <c r="H138" s="41273">
        <v>0</v>
      </c>
      <c r="I138" s="41273">
        <v>0</v>
      </c>
      <c r="J138" s="41274">
        <f>E138+H138-I138</f>
        <v>0</v>
      </c>
      <c r="K138" s="41275">
        <f>G138-J138</f>
        <v>0</v>
      </c>
      <c r="L138" s="41271">
        <v>0</v>
      </c>
      <c r="M138" s="41273">
        <v>0</v>
      </c>
      <c r="N138" s="41273">
        <v>0</v>
      </c>
      <c r="O138" s="41274">
        <f>J138+M138-N138</f>
        <v>0</v>
      </c>
      <c r="P138" s="41275">
        <f>L138-O138</f>
        <v>0</v>
      </c>
      <c r="Q138" s="41271">
        <v>0</v>
      </c>
      <c r="R138" s="41273">
        <v>0</v>
      </c>
      <c r="S138" s="41273">
        <v>0</v>
      </c>
      <c r="T138" s="41274">
        <f>O138+R138-S138</f>
        <v>0</v>
      </c>
      <c r="U138" s="41275">
        <f>Q138-T138</f>
        <v>0</v>
      </c>
      <c r="V138" s="41271">
        <v>0</v>
      </c>
      <c r="W138" s="41276">
        <v>0</v>
      </c>
      <c r="X138" s="41277">
        <v>0</v>
      </c>
      <c r="Y138" s="41274">
        <f>T138+W138-X138</f>
        <v>0</v>
      </c>
      <c r="Z138" s="41275">
        <f>V138-Y138</f>
        <v>0</v>
      </c>
      <c r="AA138" s="41271">
        <v>0</v>
      </c>
      <c r="AB138" s="41273">
        <v>0</v>
      </c>
      <c r="AC138" s="41273">
        <v>0</v>
      </c>
      <c r="AD138" s="41274">
        <f>Y138+AB138-AC138</f>
        <v>0</v>
      </c>
      <c r="AE138" s="41275">
        <f>AA138-AD138</f>
        <v>0</v>
      </c>
      <c r="AF138" s="41271">
        <v>0</v>
      </c>
      <c r="AG138" s="41273">
        <v>0</v>
      </c>
      <c r="AH138" s="41273">
        <v>0</v>
      </c>
      <c r="AI138" s="41274">
        <f>AD138+AG138-AH138</f>
        <v>0</v>
      </c>
      <c r="AJ138" s="41275">
        <f>AF138-AI138</f>
        <v>0</v>
      </c>
      <c r="AK138" s="41271">
        <v>0</v>
      </c>
      <c r="AL138" s="41273">
        <v>0</v>
      </c>
      <c r="AM138" s="41273">
        <v>0</v>
      </c>
      <c r="AN138" s="41274">
        <f>AI138+AL138-AM138</f>
        <v>0</v>
      </c>
      <c r="AO138" s="41275">
        <f>AK138-AN138</f>
        <v>0</v>
      </c>
      <c r="AP138" s="41271">
        <v>0</v>
      </c>
      <c r="AQ138" s="41273">
        <v>0</v>
      </c>
      <c r="AR138" s="41273">
        <v>0</v>
      </c>
      <c r="AS138" s="41274">
        <f>AN138+AQ138-AR138</f>
        <v>0</v>
      </c>
      <c r="AT138" s="41275">
        <f>AP138-AS138</f>
        <v>0</v>
      </c>
      <c r="AU138" s="41271">
        <v>0</v>
      </c>
      <c r="AV138" s="41273">
        <v>0</v>
      </c>
      <c r="AW138" s="41273">
        <v>0</v>
      </c>
      <c r="AX138" s="41274">
        <f>AS138+AV138-AW138</f>
        <v>0</v>
      </c>
      <c r="AY138" s="41275">
        <f>AU138-AX138</f>
        <v>0</v>
      </c>
      <c r="AZ138" s="41271">
        <v>0</v>
      </c>
      <c r="BA138" s="41273">
        <v>0</v>
      </c>
      <c r="BB138" s="41273">
        <v>0</v>
      </c>
      <c r="BC138" s="41274">
        <f>AX138+BA138-BB138</f>
        <v>0</v>
      </c>
      <c r="BD138" s="41275">
        <f>AZ138-BC138</f>
        <v>0</v>
      </c>
      <c r="BE138" s="41271">
        <v>0</v>
      </c>
      <c r="BF138" s="41273">
        <v>0</v>
      </c>
      <c r="BG138" s="41273">
        <v>0</v>
      </c>
      <c r="BH138" s="41274">
        <f>BC138+BF138-BG138</f>
        <v>0</v>
      </c>
      <c r="BI138" s="41275">
        <f>BE138-BH138</f>
        <v>0</v>
      </c>
      <c r="BJ138" s="41271">
        <v>0</v>
      </c>
      <c r="BK138" s="41273">
        <v>0</v>
      </c>
      <c r="BL138" s="41273">
        <v>0</v>
      </c>
      <c r="BM138" s="41274">
        <f>BH138+BK138-BL138</f>
        <v>0</v>
      </c>
      <c r="BN138" s="41275">
        <f>BJ138-BM138</f>
        <v>0</v>
      </c>
      <c r="BO138" s="41278">
        <f>BJ138</f>
        <v>0</v>
      </c>
      <c r="BP138" s="41274">
        <f>BM138</f>
        <v>0</v>
      </c>
      <c r="BQ138" s="41215">
        <f>BO138-BP138</f>
        <v>0</v>
      </c>
      <c r="BR138" s="41279">
        <v>0</v>
      </c>
      <c r="BS138" s="41141"/>
      <c r="BT138" s="41160">
        <f>BP138+BQ138</f>
        <v>0</v>
      </c>
      <c r="BU138" s="41168"/>
    </row>
    <row r="139" spans="1:73" ht="19.5" customHeight="1" x14ac:dyDescent="0.25">
      <c r="A139" s="42308" t="s">
        <v>211</v>
      </c>
      <c r="B139" s="42261"/>
      <c r="C139" s="42262"/>
      <c r="D139" s="41280">
        <f>DB_PESSOAL_V.2021!D208</f>
        <v>0</v>
      </c>
      <c r="E139" s="41281">
        <f>DB_PESSOAL_V.2021!E208</f>
        <v>0</v>
      </c>
      <c r="F139" s="41170">
        <f>D139-E139</f>
        <v>0</v>
      </c>
      <c r="G139" s="41280">
        <f>MOV_FUNÇÕES_ZONA_ELEITORAL!$N$10</f>
        <v>0</v>
      </c>
      <c r="H139" s="41210">
        <v>0</v>
      </c>
      <c r="I139" s="41210">
        <v>0</v>
      </c>
      <c r="J139" s="41211">
        <f>E139+H139-I139</f>
        <v>0</v>
      </c>
      <c r="K139" s="41212">
        <f>G139-J139</f>
        <v>0</v>
      </c>
      <c r="L139" s="41280">
        <f>MOV_FUNÇÕES_ZONA_ELEITORAL!$T$10</f>
        <v>0</v>
      </c>
      <c r="M139" s="41210">
        <v>0</v>
      </c>
      <c r="N139" s="41210">
        <v>0</v>
      </c>
      <c r="O139" s="41211">
        <f>J139+M139-N139</f>
        <v>0</v>
      </c>
      <c r="P139" s="41212">
        <f>L139-O139</f>
        <v>0</v>
      </c>
      <c r="Q139" s="41280">
        <f>MOV_FUNÇÕES_ZONA_ELEITORAL!$U$10</f>
        <v>0</v>
      </c>
      <c r="R139" s="41210">
        <v>0</v>
      </c>
      <c r="S139" s="41210">
        <v>0</v>
      </c>
      <c r="T139" s="41211">
        <f>O139+R139-S139</f>
        <v>0</v>
      </c>
      <c r="U139" s="41212">
        <f>Q139-T139</f>
        <v>0</v>
      </c>
      <c r="V139" s="41280">
        <f>MOV_FUNÇÕES_ZONA_ELEITORAL!$AA$10</f>
        <v>0</v>
      </c>
      <c r="W139" s="41282">
        <v>0</v>
      </c>
      <c r="X139" s="41283">
        <v>0</v>
      </c>
      <c r="Y139" s="41211">
        <f>T139+W139-X139</f>
        <v>0</v>
      </c>
      <c r="Z139" s="41212">
        <f>V139-Y139</f>
        <v>0</v>
      </c>
      <c r="AA139" s="41280">
        <f>MOV_FUNÇÕES_ZONA_ELEITORAL!$AG$10</f>
        <v>0</v>
      </c>
      <c r="AB139" s="41210">
        <v>0</v>
      </c>
      <c r="AC139" s="41210">
        <v>0</v>
      </c>
      <c r="AD139" s="41211">
        <f>Y139+AB139-AC139</f>
        <v>0</v>
      </c>
      <c r="AE139" s="41212">
        <f>AA139-AD139</f>
        <v>0</v>
      </c>
      <c r="AF139" s="41280">
        <f>MOV_FUNÇÕES_ZONA_ELEITORAL!$AM$10</f>
        <v>0</v>
      </c>
      <c r="AG139" s="41210">
        <v>0</v>
      </c>
      <c r="AH139" s="41210">
        <v>0</v>
      </c>
      <c r="AI139" s="41211">
        <f>AD139+AG139-AH139</f>
        <v>0</v>
      </c>
      <c r="AJ139" s="41212">
        <f>AF139-AI139</f>
        <v>0</v>
      </c>
      <c r="AK139" s="41280">
        <f>MOV_FUNÇÕES_ZONA_ELEITORAL!$AS$10</f>
        <v>0</v>
      </c>
      <c r="AL139" s="41210">
        <v>0</v>
      </c>
      <c r="AM139" s="41210">
        <v>0</v>
      </c>
      <c r="AN139" s="41211">
        <f>AI139+AL139-AM139</f>
        <v>0</v>
      </c>
      <c r="AO139" s="41212">
        <f>AK139-AN139</f>
        <v>0</v>
      </c>
      <c r="AP139" s="41280">
        <f>MOV_FUNÇÕES_ZONA_ELEITORAL!$AY$10</f>
        <v>0</v>
      </c>
      <c r="AQ139" s="41210">
        <v>0</v>
      </c>
      <c r="AR139" s="41210">
        <v>0</v>
      </c>
      <c r="AS139" s="41211">
        <f>AN139+AQ139-AR139</f>
        <v>0</v>
      </c>
      <c r="AT139" s="41212">
        <f>AP139-AS139</f>
        <v>0</v>
      </c>
      <c r="AU139" s="41280">
        <f>MOV_FUNÇÕES_ZONA_ELEITORAL!$BE$10</f>
        <v>0</v>
      </c>
      <c r="AV139" s="41210">
        <v>0</v>
      </c>
      <c r="AW139" s="41210">
        <v>0</v>
      </c>
      <c r="AX139" s="41211">
        <f>AS139+AV139-AW139</f>
        <v>0</v>
      </c>
      <c r="AY139" s="41212">
        <f>AU139-AX139</f>
        <v>0</v>
      </c>
      <c r="AZ139" s="41280">
        <f>MOV_FUNÇÕES_ZONA_ELEITORAL!$BK$10</f>
        <v>0</v>
      </c>
      <c r="BA139" s="41210">
        <v>0</v>
      </c>
      <c r="BB139" s="41210">
        <v>0</v>
      </c>
      <c r="BC139" s="41211">
        <f>AX139+BA139-BB139</f>
        <v>0</v>
      </c>
      <c r="BD139" s="41212">
        <f>AZ139-BC139</f>
        <v>0</v>
      </c>
      <c r="BE139" s="41280">
        <f>MOV_FUNÇÕES_ZONA_ELEITORAL!$BQ$10</f>
        <v>0</v>
      </c>
      <c r="BF139" s="41210">
        <v>0</v>
      </c>
      <c r="BG139" s="41210">
        <v>0</v>
      </c>
      <c r="BH139" s="41211">
        <f>BC139+BF139-BG139</f>
        <v>0</v>
      </c>
      <c r="BI139" s="41212">
        <f>BE139-BH139</f>
        <v>0</v>
      </c>
      <c r="BJ139" s="41280">
        <f>MOV_FUNÇÕES_ZONA_ELEITORAL!$BW$10</f>
        <v>0</v>
      </c>
      <c r="BK139" s="41210">
        <v>0</v>
      </c>
      <c r="BL139" s="41210">
        <v>0</v>
      </c>
      <c r="BM139" s="41211">
        <f>BH139+BK139-BL139</f>
        <v>0</v>
      </c>
      <c r="BN139" s="41212">
        <f>BJ139-BM139</f>
        <v>0</v>
      </c>
      <c r="BO139" s="41209">
        <f>BJ139</f>
        <v>0</v>
      </c>
      <c r="BP139" s="41211">
        <f>BM139</f>
        <v>0</v>
      </c>
      <c r="BQ139" s="41284">
        <f>BO139-BP139</f>
        <v>0</v>
      </c>
      <c r="BR139" s="41285">
        <v>0</v>
      </c>
      <c r="BS139" s="41141"/>
      <c r="BT139" s="41160">
        <f>BP139+BQ139</f>
        <v>0</v>
      </c>
      <c r="BU139" s="41168"/>
    </row>
    <row r="140" spans="1:73" ht="19.5" customHeight="1" x14ac:dyDescent="0.25">
      <c r="A140" s="42318" t="s">
        <v>212</v>
      </c>
      <c r="B140" s="42270"/>
      <c r="C140" s="42271"/>
      <c r="D140" s="41286">
        <f>DB_PESSOAL_V.2021!D209</f>
        <v>0</v>
      </c>
      <c r="E140" s="41287">
        <f>DB_PESSOAL_V.2021!E209</f>
        <v>0</v>
      </c>
      <c r="F140" s="41170">
        <f>D140-E140</f>
        <v>0</v>
      </c>
      <c r="G140" s="41280">
        <f>MOV_FUNÇÕES_ZONA_ELEITORAL!$N$11</f>
        <v>0</v>
      </c>
      <c r="H140" s="41210">
        <v>0</v>
      </c>
      <c r="I140" s="41210">
        <v>0</v>
      </c>
      <c r="J140" s="41288">
        <f>E140+H140-I140</f>
        <v>0</v>
      </c>
      <c r="K140" s="41289">
        <f>G140-J140</f>
        <v>0</v>
      </c>
      <c r="L140" s="41280">
        <f>MOV_FUNÇÕES_ZONA_ELEITORAL!$T$11</f>
        <v>0</v>
      </c>
      <c r="M140" s="41210">
        <v>0</v>
      </c>
      <c r="N140" s="41210">
        <v>0</v>
      </c>
      <c r="O140" s="41288">
        <f>J140+M140-N140</f>
        <v>0</v>
      </c>
      <c r="P140" s="41289">
        <f>L140-O140</f>
        <v>0</v>
      </c>
      <c r="Q140" s="41280">
        <f>MOV_FUNÇÕES_ZONA_ELEITORAL!$U$11</f>
        <v>0</v>
      </c>
      <c r="R140" s="41210">
        <v>0</v>
      </c>
      <c r="S140" s="41210">
        <v>0</v>
      </c>
      <c r="T140" s="41288">
        <f>O140+R140-S140</f>
        <v>0</v>
      </c>
      <c r="U140" s="41289">
        <f>Q140-T140</f>
        <v>0</v>
      </c>
      <c r="V140" s="41280">
        <f>MOV_FUNÇÕES_ZONA_ELEITORAL!$AA$11</f>
        <v>0</v>
      </c>
      <c r="W140" s="41290">
        <v>0</v>
      </c>
      <c r="X140" s="41291">
        <v>0</v>
      </c>
      <c r="Y140" s="41288">
        <f>T140+W140-X140</f>
        <v>0</v>
      </c>
      <c r="Z140" s="41289">
        <f>V140-Y140</f>
        <v>0</v>
      </c>
      <c r="AA140" s="41280">
        <f>MOV_FUNÇÕES_ZONA_ELEITORAL!$AG$11</f>
        <v>0</v>
      </c>
      <c r="AB140" s="41210">
        <v>0</v>
      </c>
      <c r="AC140" s="41210">
        <v>0</v>
      </c>
      <c r="AD140" s="41288">
        <f>Y140+AB140-AC140</f>
        <v>0</v>
      </c>
      <c r="AE140" s="41289">
        <f>AA140-AD140</f>
        <v>0</v>
      </c>
      <c r="AF140" s="41280">
        <f>MOV_FUNÇÕES_ZONA_ELEITORAL!$AM$11</f>
        <v>0</v>
      </c>
      <c r="AG140" s="41210">
        <v>0</v>
      </c>
      <c r="AH140" s="41210">
        <v>0</v>
      </c>
      <c r="AI140" s="41288">
        <f>AD140+AG140-AH140</f>
        <v>0</v>
      </c>
      <c r="AJ140" s="41289">
        <f>AF140-AI140</f>
        <v>0</v>
      </c>
      <c r="AK140" s="41280">
        <f>MOV_FUNÇÕES_ZONA_ELEITORAL!$AS$11</f>
        <v>0</v>
      </c>
      <c r="AL140" s="41210">
        <v>0</v>
      </c>
      <c r="AM140" s="41210">
        <v>0</v>
      </c>
      <c r="AN140" s="41288">
        <f>AI140+AL140-AM140</f>
        <v>0</v>
      </c>
      <c r="AO140" s="41289">
        <f>AK140-AN140</f>
        <v>0</v>
      </c>
      <c r="AP140" s="41280">
        <f>MOV_FUNÇÕES_ZONA_ELEITORAL!$AY$11</f>
        <v>0</v>
      </c>
      <c r="AQ140" s="41210">
        <v>0</v>
      </c>
      <c r="AR140" s="41210">
        <v>0</v>
      </c>
      <c r="AS140" s="41288">
        <f>AN140+AQ140-AR140</f>
        <v>0</v>
      </c>
      <c r="AT140" s="41289">
        <f>AP140-AS140</f>
        <v>0</v>
      </c>
      <c r="AU140" s="41280">
        <f>MOV_FUNÇÕES_ZONA_ELEITORAL!$BE$11</f>
        <v>0</v>
      </c>
      <c r="AV140" s="41210">
        <v>0</v>
      </c>
      <c r="AW140" s="41210">
        <v>0</v>
      </c>
      <c r="AX140" s="41288">
        <f>AS140+AV140-AW140</f>
        <v>0</v>
      </c>
      <c r="AY140" s="41289">
        <f>AU140-AX140</f>
        <v>0</v>
      </c>
      <c r="AZ140" s="41280">
        <f>MOV_FUNÇÕES_ZONA_ELEITORAL!$BK$11</f>
        <v>0</v>
      </c>
      <c r="BA140" s="41210">
        <v>0</v>
      </c>
      <c r="BB140" s="41210">
        <v>0</v>
      </c>
      <c r="BC140" s="41288">
        <f>AX140+BA140-BB140</f>
        <v>0</v>
      </c>
      <c r="BD140" s="41289">
        <f>AZ140-BC140</f>
        <v>0</v>
      </c>
      <c r="BE140" s="41280">
        <f>MOV_FUNÇÕES_ZONA_ELEITORAL!$BQ$11</f>
        <v>0</v>
      </c>
      <c r="BF140" s="41210">
        <v>0</v>
      </c>
      <c r="BG140" s="41210">
        <v>0</v>
      </c>
      <c r="BH140" s="41288">
        <f>BC140+BF140-BG140</f>
        <v>0</v>
      </c>
      <c r="BI140" s="41289">
        <f>BE140-BH140</f>
        <v>0</v>
      </c>
      <c r="BJ140" s="41280">
        <f>MOV_FUNÇÕES_ZONA_ELEITORAL!$BW$11</f>
        <v>0</v>
      </c>
      <c r="BK140" s="41210">
        <v>0</v>
      </c>
      <c r="BL140" s="41210">
        <v>0</v>
      </c>
      <c r="BM140" s="41288">
        <f>BH140+BK140-BL140</f>
        <v>0</v>
      </c>
      <c r="BN140" s="41289">
        <f>BJ140-BM140</f>
        <v>0</v>
      </c>
      <c r="BO140" s="41292">
        <f>BJ140</f>
        <v>0</v>
      </c>
      <c r="BP140" s="41288">
        <f>BM140</f>
        <v>0</v>
      </c>
      <c r="BQ140" s="41293">
        <f>BO140-BP140</f>
        <v>0</v>
      </c>
      <c r="BR140" s="41294">
        <v>0</v>
      </c>
      <c r="BS140" s="41141"/>
      <c r="BT140" s="41160">
        <f>BP140+BQ140</f>
        <v>0</v>
      </c>
      <c r="BU140" s="41168"/>
    </row>
    <row r="141" spans="1:73" ht="19.5" customHeight="1" x14ac:dyDescent="0.25">
      <c r="A141" s="42312" t="s">
        <v>71</v>
      </c>
      <c r="B141" s="42273"/>
      <c r="C141" s="42274"/>
      <c r="D141" s="41184">
        <f t="shared" ref="D141:AI141" si="257">SUM(D138:D140)</f>
        <v>0</v>
      </c>
      <c r="E141" s="41184">
        <f t="shared" si="257"/>
        <v>0</v>
      </c>
      <c r="F141" s="41184">
        <f t="shared" si="257"/>
        <v>0</v>
      </c>
      <c r="G141" s="41184">
        <f t="shared" si="257"/>
        <v>0</v>
      </c>
      <c r="H141" s="41184">
        <f t="shared" si="257"/>
        <v>0</v>
      </c>
      <c r="I141" s="41184">
        <f t="shared" si="257"/>
        <v>0</v>
      </c>
      <c r="J141" s="41184">
        <f t="shared" si="257"/>
        <v>0</v>
      </c>
      <c r="K141" s="41184">
        <f t="shared" si="257"/>
        <v>0</v>
      </c>
      <c r="L141" s="41184">
        <f t="shared" si="257"/>
        <v>0</v>
      </c>
      <c r="M141" s="41184">
        <f t="shared" si="257"/>
        <v>0</v>
      </c>
      <c r="N141" s="41184">
        <f t="shared" si="257"/>
        <v>0</v>
      </c>
      <c r="O141" s="41184">
        <f t="shared" si="257"/>
        <v>0</v>
      </c>
      <c r="P141" s="41184">
        <f t="shared" si="257"/>
        <v>0</v>
      </c>
      <c r="Q141" s="41184">
        <f t="shared" si="257"/>
        <v>0</v>
      </c>
      <c r="R141" s="41184">
        <f t="shared" si="257"/>
        <v>0</v>
      </c>
      <c r="S141" s="41184">
        <f t="shared" si="257"/>
        <v>0</v>
      </c>
      <c r="T141" s="41184">
        <f t="shared" si="257"/>
        <v>0</v>
      </c>
      <c r="U141" s="41184">
        <f t="shared" si="257"/>
        <v>0</v>
      </c>
      <c r="V141" s="41184">
        <f t="shared" si="257"/>
        <v>0</v>
      </c>
      <c r="W141" s="41184">
        <f t="shared" si="257"/>
        <v>0</v>
      </c>
      <c r="X141" s="41184">
        <f t="shared" si="257"/>
        <v>0</v>
      </c>
      <c r="Y141" s="41184">
        <f t="shared" si="257"/>
        <v>0</v>
      </c>
      <c r="Z141" s="41184">
        <f t="shared" si="257"/>
        <v>0</v>
      </c>
      <c r="AA141" s="41184">
        <f t="shared" si="257"/>
        <v>0</v>
      </c>
      <c r="AB141" s="41184">
        <f t="shared" si="257"/>
        <v>0</v>
      </c>
      <c r="AC141" s="41184">
        <f t="shared" si="257"/>
        <v>0</v>
      </c>
      <c r="AD141" s="41184">
        <f t="shared" si="257"/>
        <v>0</v>
      </c>
      <c r="AE141" s="41184">
        <f t="shared" si="257"/>
        <v>0</v>
      </c>
      <c r="AF141" s="41184">
        <f t="shared" si="257"/>
        <v>0</v>
      </c>
      <c r="AG141" s="41184">
        <f t="shared" si="257"/>
        <v>0</v>
      </c>
      <c r="AH141" s="41184">
        <f t="shared" si="257"/>
        <v>0</v>
      </c>
      <c r="AI141" s="41184">
        <f t="shared" si="257"/>
        <v>0</v>
      </c>
      <c r="AJ141" s="41184">
        <f t="shared" ref="AJ141:BO141" si="258">SUM(AJ138:AJ140)</f>
        <v>0</v>
      </c>
      <c r="AK141" s="41184">
        <f t="shared" si="258"/>
        <v>0</v>
      </c>
      <c r="AL141" s="41184">
        <f t="shared" si="258"/>
        <v>0</v>
      </c>
      <c r="AM141" s="41184">
        <f t="shared" si="258"/>
        <v>0</v>
      </c>
      <c r="AN141" s="41184">
        <f t="shared" si="258"/>
        <v>0</v>
      </c>
      <c r="AO141" s="41184">
        <f t="shared" si="258"/>
        <v>0</v>
      </c>
      <c r="AP141" s="41184">
        <f t="shared" si="258"/>
        <v>0</v>
      </c>
      <c r="AQ141" s="41184">
        <f t="shared" si="258"/>
        <v>0</v>
      </c>
      <c r="AR141" s="41184">
        <f t="shared" si="258"/>
        <v>0</v>
      </c>
      <c r="AS141" s="41184">
        <f t="shared" si="258"/>
        <v>0</v>
      </c>
      <c r="AT141" s="41184">
        <f t="shared" si="258"/>
        <v>0</v>
      </c>
      <c r="AU141" s="41184">
        <f t="shared" si="258"/>
        <v>0</v>
      </c>
      <c r="AV141" s="41184">
        <f t="shared" si="258"/>
        <v>0</v>
      </c>
      <c r="AW141" s="41184">
        <f t="shared" si="258"/>
        <v>0</v>
      </c>
      <c r="AX141" s="41184">
        <f t="shared" si="258"/>
        <v>0</v>
      </c>
      <c r="AY141" s="41184">
        <f t="shared" si="258"/>
        <v>0</v>
      </c>
      <c r="AZ141" s="41184">
        <f t="shared" si="258"/>
        <v>0</v>
      </c>
      <c r="BA141" s="41184">
        <f t="shared" si="258"/>
        <v>0</v>
      </c>
      <c r="BB141" s="41184">
        <f t="shared" si="258"/>
        <v>0</v>
      </c>
      <c r="BC141" s="41184">
        <f t="shared" si="258"/>
        <v>0</v>
      </c>
      <c r="BD141" s="41184">
        <f t="shared" si="258"/>
        <v>0</v>
      </c>
      <c r="BE141" s="41184">
        <f t="shared" si="258"/>
        <v>0</v>
      </c>
      <c r="BF141" s="41184">
        <f t="shared" si="258"/>
        <v>0</v>
      </c>
      <c r="BG141" s="41184">
        <f t="shared" si="258"/>
        <v>0</v>
      </c>
      <c r="BH141" s="41184">
        <f t="shared" si="258"/>
        <v>0</v>
      </c>
      <c r="BI141" s="41184">
        <f t="shared" si="258"/>
        <v>0</v>
      </c>
      <c r="BJ141" s="41184">
        <f t="shared" si="258"/>
        <v>0</v>
      </c>
      <c r="BK141" s="41184">
        <f t="shared" si="258"/>
        <v>0</v>
      </c>
      <c r="BL141" s="41184">
        <f t="shared" si="258"/>
        <v>0</v>
      </c>
      <c r="BM141" s="41184">
        <f t="shared" si="258"/>
        <v>0</v>
      </c>
      <c r="BN141" s="41184">
        <f t="shared" si="258"/>
        <v>0</v>
      </c>
      <c r="BO141" s="41184">
        <f t="shared" si="258"/>
        <v>0</v>
      </c>
      <c r="BP141" s="41184">
        <f t="shared" ref="BP141:CU141" si="259">SUM(BP138:BP140)</f>
        <v>0</v>
      </c>
      <c r="BQ141" s="41184">
        <f t="shared" si="259"/>
        <v>0</v>
      </c>
      <c r="BR141" s="41185">
        <f t="shared" si="259"/>
        <v>0</v>
      </c>
      <c r="BS141" s="41147"/>
      <c r="BT141" s="41160">
        <f>SUM(BT138:BT140)</f>
        <v>0</v>
      </c>
      <c r="BU141" s="41168"/>
    </row>
    <row r="142" spans="1:73" ht="19.5" customHeight="1" x14ac:dyDescent="0.25">
      <c r="A142" s="42314" t="s">
        <v>164</v>
      </c>
      <c r="B142" s="42276"/>
      <c r="C142" s="42277"/>
      <c r="D142" s="41295"/>
      <c r="E142" s="41295"/>
      <c r="F142" s="41295"/>
      <c r="G142" s="41295"/>
      <c r="H142" s="41295"/>
      <c r="I142" s="41295"/>
      <c r="J142" s="41295"/>
      <c r="K142" s="41295"/>
      <c r="L142" s="41295"/>
      <c r="M142" s="41295"/>
      <c r="N142" s="41295"/>
      <c r="O142" s="41295"/>
      <c r="P142" s="41295"/>
      <c r="Q142" s="41295"/>
      <c r="R142" s="41295"/>
      <c r="S142" s="41295"/>
      <c r="T142" s="41295"/>
      <c r="U142" s="41295"/>
      <c r="V142" s="41295"/>
      <c r="W142" s="41295"/>
      <c r="X142" s="41295"/>
      <c r="Y142" s="41295"/>
      <c r="Z142" s="41295"/>
      <c r="AA142" s="41295"/>
      <c r="AB142" s="41295"/>
      <c r="AC142" s="41295"/>
      <c r="AD142" s="41295"/>
      <c r="AE142" s="41295"/>
      <c r="AF142" s="41295"/>
      <c r="AG142" s="41295"/>
      <c r="AH142" s="41295"/>
      <c r="AI142" s="41295"/>
      <c r="AJ142" s="41295"/>
      <c r="AK142" s="41295"/>
      <c r="AL142" s="41295"/>
      <c r="AM142" s="41295"/>
      <c r="AN142" s="41295"/>
      <c r="AO142" s="41295"/>
      <c r="AP142" s="41295"/>
      <c r="AQ142" s="41295"/>
      <c r="AR142" s="41295"/>
      <c r="AS142" s="41295"/>
      <c r="AT142" s="41295"/>
      <c r="AU142" s="41295"/>
      <c r="AV142" s="41295"/>
      <c r="AW142" s="41295"/>
      <c r="AX142" s="41295"/>
      <c r="AY142" s="41295"/>
      <c r="AZ142" s="41295"/>
      <c r="BA142" s="41295"/>
      <c r="BB142" s="41295"/>
      <c r="BC142" s="41295"/>
      <c r="BD142" s="41295"/>
      <c r="BE142" s="41295"/>
      <c r="BF142" s="41295"/>
      <c r="BG142" s="41295"/>
      <c r="BH142" s="41295"/>
      <c r="BI142" s="41295"/>
      <c r="BJ142" s="41295"/>
      <c r="BK142" s="41295"/>
      <c r="BL142" s="41295"/>
      <c r="BM142" s="41295"/>
      <c r="BN142" s="41295"/>
      <c r="BO142" s="41295">
        <v>0</v>
      </c>
      <c r="BP142" s="41295"/>
      <c r="BQ142" s="41295"/>
      <c r="BR142" s="41296">
        <v>0</v>
      </c>
      <c r="BS142" s="41147"/>
      <c r="BT142" s="41160"/>
      <c r="BU142" s="41168"/>
    </row>
    <row r="143" spans="1:73" ht="19.5" customHeight="1" x14ac:dyDescent="0.25">
      <c r="A143" s="42315" t="s">
        <v>213</v>
      </c>
      <c r="B143" s="42279"/>
      <c r="C143" s="42280"/>
      <c r="D143" s="41297">
        <f>DB_PESSOAL_V.2021!D212</f>
        <v>0</v>
      </c>
      <c r="E143" s="41297">
        <f>DB_PESSOAL_V.2021!E212</f>
        <v>0</v>
      </c>
      <c r="F143" s="41298">
        <f t="shared" ref="F143:F151" si="260">D143-E143</f>
        <v>0</v>
      </c>
      <c r="G143" s="41271">
        <f>MOV_FUNÇÕES_ZONA_ELEITORAL!$N146</f>
        <v>0</v>
      </c>
      <c r="H143" s="41273">
        <v>0</v>
      </c>
      <c r="I143" s="41273">
        <v>0</v>
      </c>
      <c r="J143" s="41274">
        <f t="shared" ref="J143:J151" si="261">E143+H143-I143</f>
        <v>0</v>
      </c>
      <c r="K143" s="41275">
        <f t="shared" ref="K143:K151" si="262">G143-J143</f>
        <v>0</v>
      </c>
      <c r="L143" s="41271">
        <f>MOV_FUNÇÕES_ZONA_ELEITORAL!$T146</f>
        <v>0</v>
      </c>
      <c r="M143" s="41273">
        <v>0</v>
      </c>
      <c r="N143" s="41273">
        <v>0</v>
      </c>
      <c r="O143" s="41274">
        <f t="shared" ref="O143:O151" si="263">J143+M143-N143</f>
        <v>0</v>
      </c>
      <c r="P143" s="41275">
        <f t="shared" ref="P143:P151" si="264">L143-O143</f>
        <v>0</v>
      </c>
      <c r="Q143" s="41271">
        <f>MOV_FUNÇÕES_ZONA_ELEITORAL!$Z146</f>
        <v>0</v>
      </c>
      <c r="R143" s="41273">
        <v>0</v>
      </c>
      <c r="S143" s="41273">
        <v>0</v>
      </c>
      <c r="T143" s="41274">
        <f t="shared" ref="T143:T151" si="265">O143+R143-S143</f>
        <v>0</v>
      </c>
      <c r="U143" s="41275">
        <f t="shared" ref="U143:U151" si="266">Q143-T143</f>
        <v>0</v>
      </c>
      <c r="V143" s="41271">
        <f>MOV_FUNÇÕES_ZONA_ELEITORAL!$AF146</f>
        <v>0</v>
      </c>
      <c r="W143" s="41299">
        <v>0</v>
      </c>
      <c r="X143" s="41300">
        <v>0</v>
      </c>
      <c r="Y143" s="41274">
        <f t="shared" ref="Y143:Y151" si="267">T143+W143-X143</f>
        <v>0</v>
      </c>
      <c r="Z143" s="41275">
        <f t="shared" ref="Z143:Z151" si="268">V143-Y143</f>
        <v>0</v>
      </c>
      <c r="AA143" s="41271">
        <f>MOV_FUNÇÕES_ZONA_ELEITORAL!$AL146</f>
        <v>0</v>
      </c>
      <c r="AB143" s="41273">
        <v>0</v>
      </c>
      <c r="AC143" s="41273">
        <v>0</v>
      </c>
      <c r="AD143" s="41274">
        <f t="shared" ref="AD143:AD151" si="269">Y143+AB143-AC143</f>
        <v>0</v>
      </c>
      <c r="AE143" s="41275">
        <f t="shared" ref="AE143:AE151" si="270">AA143-AD143</f>
        <v>0</v>
      </c>
      <c r="AF143" s="41271">
        <f>MOV_FUNÇÕES_ZONA_ELEITORAL!$AR146</f>
        <v>0</v>
      </c>
      <c r="AG143" s="41273">
        <v>0</v>
      </c>
      <c r="AH143" s="41273">
        <v>0</v>
      </c>
      <c r="AI143" s="41274">
        <f t="shared" ref="AI143:AI151" si="271">AD143+AG143-AH143</f>
        <v>0</v>
      </c>
      <c r="AJ143" s="41275">
        <f t="shared" ref="AJ143:AJ151" si="272">AF143-AI143</f>
        <v>0</v>
      </c>
      <c r="AK143" s="41271">
        <f>MOV_FUNÇÕES_ZONA_ELEITORAL!$AX146</f>
        <v>0</v>
      </c>
      <c r="AL143" s="41273">
        <v>0</v>
      </c>
      <c r="AM143" s="41273">
        <v>0</v>
      </c>
      <c r="AN143" s="41274">
        <f t="shared" ref="AN143:AN151" si="273">AI143+AL143-AM143</f>
        <v>0</v>
      </c>
      <c r="AO143" s="41275">
        <f t="shared" ref="AO143:AO151" si="274">AK143-AN143</f>
        <v>0</v>
      </c>
      <c r="AP143" s="41271">
        <f>MOV_FUNÇÕES_ZONA_ELEITORAL!$BD146</f>
        <v>0</v>
      </c>
      <c r="AQ143" s="41273">
        <v>0</v>
      </c>
      <c r="AR143" s="41273">
        <v>0</v>
      </c>
      <c r="AS143" s="41274">
        <f t="shared" ref="AS143:AS151" si="275">AN143+AQ143-AR143</f>
        <v>0</v>
      </c>
      <c r="AT143" s="41275">
        <f t="shared" ref="AT143:AT151" si="276">AP143-AS143</f>
        <v>0</v>
      </c>
      <c r="AU143" s="41271">
        <f>MOV_FUNÇÕES_ZONA_ELEITORAL!$BJ146</f>
        <v>0</v>
      </c>
      <c r="AV143" s="41273">
        <v>0</v>
      </c>
      <c r="AW143" s="41273">
        <v>0</v>
      </c>
      <c r="AX143" s="41274">
        <f t="shared" ref="AX143:AX151" si="277">AS143+AV143-AW143</f>
        <v>0</v>
      </c>
      <c r="AY143" s="41275">
        <f t="shared" ref="AY143:AY151" si="278">AU143-AX143</f>
        <v>0</v>
      </c>
      <c r="AZ143" s="41271">
        <f>MOV_FUNÇÕES_ZONA_ELEITORAL!$BP146</f>
        <v>0</v>
      </c>
      <c r="BA143" s="41273">
        <v>0</v>
      </c>
      <c r="BB143" s="41273">
        <v>0</v>
      </c>
      <c r="BC143" s="41274">
        <f t="shared" ref="BC143:BC151" si="279">AX143+BA143-BB143</f>
        <v>0</v>
      </c>
      <c r="BD143" s="41275">
        <f t="shared" ref="BD143:BD151" si="280">AZ143-BC143</f>
        <v>0</v>
      </c>
      <c r="BE143" s="41271">
        <f>MOV_FUNÇÕES_ZONA_ELEITORAL!$BV146</f>
        <v>0</v>
      </c>
      <c r="BF143" s="41273">
        <v>0</v>
      </c>
      <c r="BG143" s="41273">
        <v>0</v>
      </c>
      <c r="BH143" s="41274">
        <f t="shared" ref="BH143:BH151" si="281">BC143+BF143-BG143</f>
        <v>0</v>
      </c>
      <c r="BI143" s="41275">
        <f t="shared" ref="BI143:BI151" si="282">BE143-BH143</f>
        <v>0</v>
      </c>
      <c r="BJ143" s="41271">
        <f>MOV_FUNÇÕES_ZONA_ELEITORAL!$CB146</f>
        <v>0</v>
      </c>
      <c r="BK143" s="41273">
        <v>0</v>
      </c>
      <c r="BL143" s="41273">
        <v>0</v>
      </c>
      <c r="BM143" s="41274">
        <f t="shared" ref="BM143:BM151" si="283">BH143+BK143-BL143</f>
        <v>0</v>
      </c>
      <c r="BN143" s="41275">
        <f t="shared" ref="BN143:BN151" si="284">BJ143-BM143</f>
        <v>0</v>
      </c>
      <c r="BO143" s="41278">
        <f t="shared" ref="BO143:BO151" si="285">BJ143</f>
        <v>0</v>
      </c>
      <c r="BP143" s="41274">
        <f t="shared" ref="BP143:BP151" si="286">BM143</f>
        <v>0</v>
      </c>
      <c r="BQ143" s="41274">
        <f t="shared" ref="BQ143:BQ151" si="287">BO143-BP143</f>
        <v>0</v>
      </c>
      <c r="BR143" s="41301">
        <v>0</v>
      </c>
      <c r="BS143" s="41141"/>
      <c r="BT143" s="41160">
        <f t="shared" ref="BT143:BT151" si="288">BP143+BQ143</f>
        <v>0</v>
      </c>
      <c r="BU143" s="41168"/>
    </row>
    <row r="144" spans="1:73" ht="19.5" customHeight="1" x14ac:dyDescent="0.25">
      <c r="A144" s="42308" t="s">
        <v>214</v>
      </c>
      <c r="B144" s="42261"/>
      <c r="C144" s="42262"/>
      <c r="D144" s="41302">
        <f>DB_PESSOAL_V.2021!D213</f>
        <v>0</v>
      </c>
      <c r="E144" s="41302">
        <f>DB_PESSOAL_V.2021!E213</f>
        <v>0</v>
      </c>
      <c r="F144" s="41303">
        <f t="shared" si="260"/>
        <v>0</v>
      </c>
      <c r="G144" s="41280">
        <f>MOV_FUNÇÕES_ZONA_ELEITORAL!$N147</f>
        <v>0</v>
      </c>
      <c r="H144" s="41172">
        <v>0</v>
      </c>
      <c r="I144" s="41172">
        <v>0</v>
      </c>
      <c r="J144" s="41173">
        <f t="shared" si="261"/>
        <v>0</v>
      </c>
      <c r="K144" s="41174">
        <f t="shared" si="262"/>
        <v>0</v>
      </c>
      <c r="L144" s="41280">
        <f>MOV_FUNÇÕES_ZONA_ELEITORAL!$T147</f>
        <v>0</v>
      </c>
      <c r="M144" s="41172">
        <v>0</v>
      </c>
      <c r="N144" s="41172">
        <v>0</v>
      </c>
      <c r="O144" s="41173">
        <f t="shared" si="263"/>
        <v>0</v>
      </c>
      <c r="P144" s="41174">
        <f t="shared" si="264"/>
        <v>0</v>
      </c>
      <c r="Q144" s="41280">
        <f>MOV_FUNÇÕES_ZONA_ELEITORAL!$Z147</f>
        <v>0</v>
      </c>
      <c r="R144" s="41172">
        <v>0</v>
      </c>
      <c r="S144" s="41172">
        <v>0</v>
      </c>
      <c r="T144" s="41173">
        <f t="shared" si="265"/>
        <v>0</v>
      </c>
      <c r="U144" s="41174">
        <f t="shared" si="266"/>
        <v>0</v>
      </c>
      <c r="V144" s="41280">
        <f>MOV_FUNÇÕES_ZONA_ELEITORAL!$AF147</f>
        <v>0</v>
      </c>
      <c r="W144" s="41304">
        <v>0</v>
      </c>
      <c r="X144" s="41305">
        <v>0</v>
      </c>
      <c r="Y144" s="41173">
        <f t="shared" si="267"/>
        <v>0</v>
      </c>
      <c r="Z144" s="41174">
        <f t="shared" si="268"/>
        <v>0</v>
      </c>
      <c r="AA144" s="41280">
        <f>MOV_FUNÇÕES_ZONA_ELEITORAL!$AL147</f>
        <v>0</v>
      </c>
      <c r="AB144" s="41172">
        <v>0</v>
      </c>
      <c r="AC144" s="41172">
        <v>0</v>
      </c>
      <c r="AD144" s="41173">
        <f t="shared" si="269"/>
        <v>0</v>
      </c>
      <c r="AE144" s="41174">
        <f t="shared" si="270"/>
        <v>0</v>
      </c>
      <c r="AF144" s="41280">
        <f>MOV_FUNÇÕES_ZONA_ELEITORAL!$AR147</f>
        <v>0</v>
      </c>
      <c r="AG144" s="41172">
        <v>0</v>
      </c>
      <c r="AH144" s="41172">
        <v>0</v>
      </c>
      <c r="AI144" s="41173">
        <f t="shared" si="271"/>
        <v>0</v>
      </c>
      <c r="AJ144" s="41174">
        <f t="shared" si="272"/>
        <v>0</v>
      </c>
      <c r="AK144" s="41280">
        <f>MOV_FUNÇÕES_ZONA_ELEITORAL!$AX147</f>
        <v>0</v>
      </c>
      <c r="AL144" s="41172">
        <v>0</v>
      </c>
      <c r="AM144" s="41172">
        <v>0</v>
      </c>
      <c r="AN144" s="41173">
        <f t="shared" si="273"/>
        <v>0</v>
      </c>
      <c r="AO144" s="41174">
        <f t="shared" si="274"/>
        <v>0</v>
      </c>
      <c r="AP144" s="41280">
        <f>MOV_FUNÇÕES_ZONA_ELEITORAL!$BD147</f>
        <v>0</v>
      </c>
      <c r="AQ144" s="41172">
        <v>0</v>
      </c>
      <c r="AR144" s="41172">
        <v>0</v>
      </c>
      <c r="AS144" s="41173">
        <f t="shared" si="275"/>
        <v>0</v>
      </c>
      <c r="AT144" s="41174">
        <f t="shared" si="276"/>
        <v>0</v>
      </c>
      <c r="AU144" s="41280">
        <f>MOV_FUNÇÕES_ZONA_ELEITORAL!$BJ147</f>
        <v>0</v>
      </c>
      <c r="AV144" s="41172">
        <v>0</v>
      </c>
      <c r="AW144" s="41172">
        <v>0</v>
      </c>
      <c r="AX144" s="41173">
        <f t="shared" si="277"/>
        <v>0</v>
      </c>
      <c r="AY144" s="41174">
        <f t="shared" si="278"/>
        <v>0</v>
      </c>
      <c r="AZ144" s="41280">
        <f>MOV_FUNÇÕES_ZONA_ELEITORAL!$BP147</f>
        <v>0</v>
      </c>
      <c r="BA144" s="41172">
        <v>0</v>
      </c>
      <c r="BB144" s="41172">
        <v>0</v>
      </c>
      <c r="BC144" s="41173">
        <f t="shared" si="279"/>
        <v>0</v>
      </c>
      <c r="BD144" s="41174">
        <f t="shared" si="280"/>
        <v>0</v>
      </c>
      <c r="BE144" s="41280">
        <f>MOV_FUNÇÕES_ZONA_ELEITORAL!$BV147</f>
        <v>0</v>
      </c>
      <c r="BF144" s="41172">
        <v>0</v>
      </c>
      <c r="BG144" s="41172">
        <v>0</v>
      </c>
      <c r="BH144" s="41173">
        <f t="shared" si="281"/>
        <v>0</v>
      </c>
      <c r="BI144" s="41174">
        <f t="shared" si="282"/>
        <v>0</v>
      </c>
      <c r="BJ144" s="41280">
        <f>MOV_FUNÇÕES_ZONA_ELEITORAL!$CB147</f>
        <v>0</v>
      </c>
      <c r="BK144" s="41172">
        <v>0</v>
      </c>
      <c r="BL144" s="41172">
        <v>0</v>
      </c>
      <c r="BM144" s="41173">
        <f t="shared" si="283"/>
        <v>0</v>
      </c>
      <c r="BN144" s="41174">
        <f t="shared" si="284"/>
        <v>0</v>
      </c>
      <c r="BO144" s="41171">
        <f t="shared" si="285"/>
        <v>0</v>
      </c>
      <c r="BP144" s="41173">
        <f t="shared" si="286"/>
        <v>0</v>
      </c>
      <c r="BQ144" s="41173">
        <f t="shared" si="287"/>
        <v>0</v>
      </c>
      <c r="BR144" s="41306">
        <v>0</v>
      </c>
      <c r="BS144" s="41141"/>
      <c r="BT144" s="41160">
        <f t="shared" si="288"/>
        <v>0</v>
      </c>
      <c r="BU144" s="41168"/>
    </row>
    <row r="145" spans="1:73" ht="19.5" customHeight="1" x14ac:dyDescent="0.25">
      <c r="A145" s="42308" t="s">
        <v>215</v>
      </c>
      <c r="B145" s="42261"/>
      <c r="C145" s="42262"/>
      <c r="D145" s="41302">
        <f>DB_PESSOAL_V.2021!D214</f>
        <v>0</v>
      </c>
      <c r="E145" s="41302">
        <f>DB_PESSOAL_V.2021!E214</f>
        <v>0</v>
      </c>
      <c r="F145" s="41303">
        <f t="shared" si="260"/>
        <v>0</v>
      </c>
      <c r="G145" s="41280">
        <f>MOV_FUNÇÕES_ZONA_ELEITORAL!$N148</f>
        <v>0</v>
      </c>
      <c r="H145" s="41172">
        <v>0</v>
      </c>
      <c r="I145" s="41172">
        <v>0</v>
      </c>
      <c r="J145" s="41173">
        <f t="shared" si="261"/>
        <v>0</v>
      </c>
      <c r="K145" s="41174">
        <f t="shared" si="262"/>
        <v>0</v>
      </c>
      <c r="L145" s="41280">
        <f>MOV_FUNÇÕES_ZONA_ELEITORAL!$T148</f>
        <v>0</v>
      </c>
      <c r="M145" s="41172">
        <v>0</v>
      </c>
      <c r="N145" s="41172">
        <v>0</v>
      </c>
      <c r="O145" s="41173">
        <f t="shared" si="263"/>
        <v>0</v>
      </c>
      <c r="P145" s="41174">
        <f t="shared" si="264"/>
        <v>0</v>
      </c>
      <c r="Q145" s="41280">
        <f>MOV_FUNÇÕES_ZONA_ELEITORAL!$Z148</f>
        <v>0</v>
      </c>
      <c r="R145" s="41172">
        <v>0</v>
      </c>
      <c r="S145" s="41172">
        <v>0</v>
      </c>
      <c r="T145" s="41173">
        <f t="shared" si="265"/>
        <v>0</v>
      </c>
      <c r="U145" s="41174">
        <f t="shared" si="266"/>
        <v>0</v>
      </c>
      <c r="V145" s="41280">
        <f>MOV_FUNÇÕES_ZONA_ELEITORAL!$AF148</f>
        <v>0</v>
      </c>
      <c r="W145" s="41307">
        <v>0</v>
      </c>
      <c r="X145" s="41308">
        <v>0</v>
      </c>
      <c r="Y145" s="41173">
        <f t="shared" si="267"/>
        <v>0</v>
      </c>
      <c r="Z145" s="41174">
        <f t="shared" si="268"/>
        <v>0</v>
      </c>
      <c r="AA145" s="41280">
        <f>MOV_FUNÇÕES_ZONA_ELEITORAL!$AL148</f>
        <v>0</v>
      </c>
      <c r="AB145" s="41172">
        <v>0</v>
      </c>
      <c r="AC145" s="41172">
        <v>0</v>
      </c>
      <c r="AD145" s="41173">
        <f t="shared" si="269"/>
        <v>0</v>
      </c>
      <c r="AE145" s="41174">
        <f t="shared" si="270"/>
        <v>0</v>
      </c>
      <c r="AF145" s="41280">
        <f>MOV_FUNÇÕES_ZONA_ELEITORAL!$AR148</f>
        <v>0</v>
      </c>
      <c r="AG145" s="41172"/>
      <c r="AH145" s="41172">
        <v>0</v>
      </c>
      <c r="AI145" s="41173">
        <f t="shared" si="271"/>
        <v>0</v>
      </c>
      <c r="AJ145" s="41174">
        <f t="shared" si="272"/>
        <v>0</v>
      </c>
      <c r="AK145" s="41280">
        <f>MOV_FUNÇÕES_ZONA_ELEITORAL!$AX148</f>
        <v>0</v>
      </c>
      <c r="AL145" s="41172">
        <v>0</v>
      </c>
      <c r="AM145" s="41172">
        <v>0</v>
      </c>
      <c r="AN145" s="41173">
        <f t="shared" si="273"/>
        <v>0</v>
      </c>
      <c r="AO145" s="41174">
        <f t="shared" si="274"/>
        <v>0</v>
      </c>
      <c r="AP145" s="41280">
        <f>MOV_FUNÇÕES_ZONA_ELEITORAL!$BD148</f>
        <v>0</v>
      </c>
      <c r="AQ145" s="41172">
        <v>0</v>
      </c>
      <c r="AR145" s="41172">
        <v>0</v>
      </c>
      <c r="AS145" s="41173">
        <f t="shared" si="275"/>
        <v>0</v>
      </c>
      <c r="AT145" s="41174">
        <f t="shared" si="276"/>
        <v>0</v>
      </c>
      <c r="AU145" s="41280">
        <f>MOV_FUNÇÕES_ZONA_ELEITORAL!$BJ148</f>
        <v>0</v>
      </c>
      <c r="AV145" s="41172">
        <v>0</v>
      </c>
      <c r="AW145" s="41172">
        <v>0</v>
      </c>
      <c r="AX145" s="41173">
        <f t="shared" si="277"/>
        <v>0</v>
      </c>
      <c r="AY145" s="41174">
        <f t="shared" si="278"/>
        <v>0</v>
      </c>
      <c r="AZ145" s="41280">
        <f>MOV_FUNÇÕES_ZONA_ELEITORAL!$BP148</f>
        <v>0</v>
      </c>
      <c r="BA145" s="41172">
        <v>0</v>
      </c>
      <c r="BB145" s="41172">
        <v>0</v>
      </c>
      <c r="BC145" s="41173">
        <f t="shared" si="279"/>
        <v>0</v>
      </c>
      <c r="BD145" s="41174">
        <f t="shared" si="280"/>
        <v>0</v>
      </c>
      <c r="BE145" s="41280">
        <f>MOV_FUNÇÕES_ZONA_ELEITORAL!$BV148</f>
        <v>0</v>
      </c>
      <c r="BF145" s="41172">
        <v>0</v>
      </c>
      <c r="BG145" s="41172">
        <v>0</v>
      </c>
      <c r="BH145" s="41173">
        <f t="shared" si="281"/>
        <v>0</v>
      </c>
      <c r="BI145" s="41174">
        <f t="shared" si="282"/>
        <v>0</v>
      </c>
      <c r="BJ145" s="41280">
        <f>MOV_FUNÇÕES_ZONA_ELEITORAL!$CB148</f>
        <v>0</v>
      </c>
      <c r="BK145" s="41172">
        <v>0</v>
      </c>
      <c r="BL145" s="41172">
        <v>0</v>
      </c>
      <c r="BM145" s="41173">
        <f t="shared" si="283"/>
        <v>0</v>
      </c>
      <c r="BN145" s="41174">
        <f t="shared" si="284"/>
        <v>0</v>
      </c>
      <c r="BO145" s="41171">
        <f t="shared" si="285"/>
        <v>0</v>
      </c>
      <c r="BP145" s="41173">
        <f t="shared" si="286"/>
        <v>0</v>
      </c>
      <c r="BQ145" s="41173">
        <f t="shared" si="287"/>
        <v>0</v>
      </c>
      <c r="BR145" s="41309">
        <v>0</v>
      </c>
      <c r="BS145" s="41141"/>
      <c r="BT145" s="41160">
        <f t="shared" si="288"/>
        <v>0</v>
      </c>
      <c r="BU145" s="41168"/>
    </row>
    <row r="146" spans="1:73" ht="19.5" customHeight="1" x14ac:dyDescent="0.25">
      <c r="A146" s="42308" t="s">
        <v>216</v>
      </c>
      <c r="B146" s="42261"/>
      <c r="C146" s="42262"/>
      <c r="D146" s="41302">
        <f>DB_PESSOAL_V.2021!D215</f>
        <v>0</v>
      </c>
      <c r="E146" s="41302">
        <f>DB_PESSOAL_V.2021!E215</f>
        <v>0</v>
      </c>
      <c r="F146" s="41303">
        <f t="shared" si="260"/>
        <v>0</v>
      </c>
      <c r="G146" s="41280">
        <f>MOV_FUNÇÕES_ZONA_ELEITORAL!$N149</f>
        <v>0</v>
      </c>
      <c r="H146" s="41172">
        <v>0</v>
      </c>
      <c r="I146" s="41172">
        <v>0</v>
      </c>
      <c r="J146" s="41173">
        <f t="shared" si="261"/>
        <v>0</v>
      </c>
      <c r="K146" s="41174">
        <f t="shared" si="262"/>
        <v>0</v>
      </c>
      <c r="L146" s="41280">
        <f>MOV_FUNÇÕES_ZONA_ELEITORAL!$T149</f>
        <v>0</v>
      </c>
      <c r="M146" s="41172">
        <v>0</v>
      </c>
      <c r="N146" s="41172">
        <v>0</v>
      </c>
      <c r="O146" s="41173">
        <f t="shared" si="263"/>
        <v>0</v>
      </c>
      <c r="P146" s="41174">
        <f t="shared" si="264"/>
        <v>0</v>
      </c>
      <c r="Q146" s="41280">
        <f>MOV_FUNÇÕES_ZONA_ELEITORAL!$Z149</f>
        <v>0</v>
      </c>
      <c r="R146" s="41172">
        <v>0</v>
      </c>
      <c r="S146" s="41172">
        <v>0</v>
      </c>
      <c r="T146" s="41173">
        <f t="shared" si="265"/>
        <v>0</v>
      </c>
      <c r="U146" s="41174">
        <f t="shared" si="266"/>
        <v>0</v>
      </c>
      <c r="V146" s="41280">
        <f>MOV_FUNÇÕES_ZONA_ELEITORAL!$AF149</f>
        <v>0</v>
      </c>
      <c r="W146" s="41310">
        <v>0</v>
      </c>
      <c r="X146" s="41311">
        <v>0</v>
      </c>
      <c r="Y146" s="41173">
        <f t="shared" si="267"/>
        <v>0</v>
      </c>
      <c r="Z146" s="41174">
        <f t="shared" si="268"/>
        <v>0</v>
      </c>
      <c r="AA146" s="41280">
        <f>MOV_FUNÇÕES_ZONA_ELEITORAL!$AL149</f>
        <v>0</v>
      </c>
      <c r="AB146" s="41172">
        <v>0</v>
      </c>
      <c r="AC146" s="41172">
        <v>0</v>
      </c>
      <c r="AD146" s="41173">
        <f t="shared" si="269"/>
        <v>0</v>
      </c>
      <c r="AE146" s="41174">
        <f t="shared" si="270"/>
        <v>0</v>
      </c>
      <c r="AF146" s="41280">
        <f>MOV_FUNÇÕES_ZONA_ELEITORAL!$AR149</f>
        <v>0</v>
      </c>
      <c r="AG146" s="41172">
        <v>0</v>
      </c>
      <c r="AH146" s="41172">
        <v>0</v>
      </c>
      <c r="AI146" s="41173">
        <f t="shared" si="271"/>
        <v>0</v>
      </c>
      <c r="AJ146" s="41174">
        <f t="shared" si="272"/>
        <v>0</v>
      </c>
      <c r="AK146" s="41280">
        <f>MOV_FUNÇÕES_ZONA_ELEITORAL!$AX149</f>
        <v>0</v>
      </c>
      <c r="AL146" s="41172">
        <v>0</v>
      </c>
      <c r="AM146" s="41172">
        <v>0</v>
      </c>
      <c r="AN146" s="41173">
        <f t="shared" si="273"/>
        <v>0</v>
      </c>
      <c r="AO146" s="41174">
        <f t="shared" si="274"/>
        <v>0</v>
      </c>
      <c r="AP146" s="41280">
        <f>MOV_FUNÇÕES_ZONA_ELEITORAL!$BD149</f>
        <v>0</v>
      </c>
      <c r="AQ146" s="41172">
        <v>0</v>
      </c>
      <c r="AR146" s="41172">
        <v>0</v>
      </c>
      <c r="AS146" s="41173">
        <f t="shared" si="275"/>
        <v>0</v>
      </c>
      <c r="AT146" s="41174">
        <f t="shared" si="276"/>
        <v>0</v>
      </c>
      <c r="AU146" s="41280">
        <f>MOV_FUNÇÕES_ZONA_ELEITORAL!$BJ149</f>
        <v>0</v>
      </c>
      <c r="AV146" s="41172">
        <v>0</v>
      </c>
      <c r="AW146" s="41172">
        <v>0</v>
      </c>
      <c r="AX146" s="41173">
        <f t="shared" si="277"/>
        <v>0</v>
      </c>
      <c r="AY146" s="41174">
        <f t="shared" si="278"/>
        <v>0</v>
      </c>
      <c r="AZ146" s="41280">
        <f>MOV_FUNÇÕES_ZONA_ELEITORAL!$BP149</f>
        <v>0</v>
      </c>
      <c r="BA146" s="41172">
        <v>0</v>
      </c>
      <c r="BB146" s="41172">
        <v>0</v>
      </c>
      <c r="BC146" s="41173">
        <f t="shared" si="279"/>
        <v>0</v>
      </c>
      <c r="BD146" s="41174">
        <f t="shared" si="280"/>
        <v>0</v>
      </c>
      <c r="BE146" s="41280">
        <f>MOV_FUNÇÕES_ZONA_ELEITORAL!$BV149</f>
        <v>0</v>
      </c>
      <c r="BF146" s="41172">
        <v>0</v>
      </c>
      <c r="BG146" s="41172">
        <v>0</v>
      </c>
      <c r="BH146" s="41173">
        <f t="shared" si="281"/>
        <v>0</v>
      </c>
      <c r="BI146" s="41174">
        <f t="shared" si="282"/>
        <v>0</v>
      </c>
      <c r="BJ146" s="41280">
        <f>MOV_FUNÇÕES_ZONA_ELEITORAL!$CB149</f>
        <v>0</v>
      </c>
      <c r="BK146" s="41172">
        <v>0</v>
      </c>
      <c r="BL146" s="41172">
        <v>0</v>
      </c>
      <c r="BM146" s="41173">
        <f t="shared" si="283"/>
        <v>0</v>
      </c>
      <c r="BN146" s="41174">
        <f t="shared" si="284"/>
        <v>0</v>
      </c>
      <c r="BO146" s="41171">
        <f t="shared" si="285"/>
        <v>0</v>
      </c>
      <c r="BP146" s="41173">
        <f t="shared" si="286"/>
        <v>0</v>
      </c>
      <c r="BQ146" s="41173">
        <f t="shared" si="287"/>
        <v>0</v>
      </c>
      <c r="BR146" s="41312">
        <v>0</v>
      </c>
      <c r="BS146" s="41141"/>
      <c r="BT146" s="41160">
        <f t="shared" si="288"/>
        <v>0</v>
      </c>
      <c r="BU146" s="41168"/>
    </row>
    <row r="147" spans="1:73" ht="19.5" customHeight="1" x14ac:dyDescent="0.25">
      <c r="A147" s="42308" t="s">
        <v>217</v>
      </c>
      <c r="B147" s="42261"/>
      <c r="C147" s="42262"/>
      <c r="D147" s="41302">
        <f>DB_PESSOAL_V.2021!D216</f>
        <v>0</v>
      </c>
      <c r="E147" s="41302">
        <f>DB_PESSOAL_V.2021!E216</f>
        <v>0</v>
      </c>
      <c r="F147" s="41303">
        <f t="shared" si="260"/>
        <v>0</v>
      </c>
      <c r="G147" s="41280">
        <f>MOV_FUNÇÕES_ZONA_ELEITORAL!$N150</f>
        <v>0</v>
      </c>
      <c r="H147" s="41172">
        <v>0</v>
      </c>
      <c r="I147" s="41172">
        <v>0</v>
      </c>
      <c r="J147" s="41173">
        <f t="shared" si="261"/>
        <v>0</v>
      </c>
      <c r="K147" s="41174">
        <f t="shared" si="262"/>
        <v>0</v>
      </c>
      <c r="L147" s="41280">
        <f>MOV_FUNÇÕES_ZONA_ELEITORAL!$T150</f>
        <v>0</v>
      </c>
      <c r="M147" s="41172">
        <v>0</v>
      </c>
      <c r="N147" s="41172">
        <v>0</v>
      </c>
      <c r="O147" s="41173">
        <f t="shared" si="263"/>
        <v>0</v>
      </c>
      <c r="P147" s="41174">
        <f t="shared" si="264"/>
        <v>0</v>
      </c>
      <c r="Q147" s="41280">
        <f>MOV_FUNÇÕES_ZONA_ELEITORAL!$Z150</f>
        <v>0</v>
      </c>
      <c r="R147" s="41172">
        <v>0</v>
      </c>
      <c r="S147" s="41172">
        <v>0</v>
      </c>
      <c r="T147" s="41173">
        <f t="shared" si="265"/>
        <v>0</v>
      </c>
      <c r="U147" s="41174">
        <f t="shared" si="266"/>
        <v>0</v>
      </c>
      <c r="V147" s="41280">
        <f>MOV_FUNÇÕES_ZONA_ELEITORAL!$AF150</f>
        <v>0</v>
      </c>
      <c r="W147" s="41313">
        <v>0</v>
      </c>
      <c r="X147" s="41314">
        <v>0</v>
      </c>
      <c r="Y147" s="41173">
        <f t="shared" si="267"/>
        <v>0</v>
      </c>
      <c r="Z147" s="41174">
        <f t="shared" si="268"/>
        <v>0</v>
      </c>
      <c r="AA147" s="41280">
        <f>MOV_FUNÇÕES_ZONA_ELEITORAL!$AL150</f>
        <v>0</v>
      </c>
      <c r="AB147" s="41172">
        <v>0</v>
      </c>
      <c r="AC147" s="41172">
        <v>0</v>
      </c>
      <c r="AD147" s="41173">
        <f t="shared" si="269"/>
        <v>0</v>
      </c>
      <c r="AE147" s="41174">
        <f t="shared" si="270"/>
        <v>0</v>
      </c>
      <c r="AF147" s="41280">
        <f>MOV_FUNÇÕES_ZONA_ELEITORAL!$AR150</f>
        <v>0</v>
      </c>
      <c r="AG147" s="41172">
        <v>0</v>
      </c>
      <c r="AH147" s="41172">
        <v>0</v>
      </c>
      <c r="AI147" s="41173">
        <f t="shared" si="271"/>
        <v>0</v>
      </c>
      <c r="AJ147" s="41174">
        <f t="shared" si="272"/>
        <v>0</v>
      </c>
      <c r="AK147" s="41280">
        <f>MOV_FUNÇÕES_ZONA_ELEITORAL!$AX150</f>
        <v>0</v>
      </c>
      <c r="AL147" s="41172">
        <v>0</v>
      </c>
      <c r="AM147" s="41172">
        <v>0</v>
      </c>
      <c r="AN147" s="41173">
        <f t="shared" si="273"/>
        <v>0</v>
      </c>
      <c r="AO147" s="41174">
        <f t="shared" si="274"/>
        <v>0</v>
      </c>
      <c r="AP147" s="41280">
        <f>MOV_FUNÇÕES_ZONA_ELEITORAL!$BD150</f>
        <v>0</v>
      </c>
      <c r="AQ147" s="41172">
        <v>0</v>
      </c>
      <c r="AR147" s="41172">
        <v>0</v>
      </c>
      <c r="AS147" s="41173">
        <f t="shared" si="275"/>
        <v>0</v>
      </c>
      <c r="AT147" s="41174">
        <f t="shared" si="276"/>
        <v>0</v>
      </c>
      <c r="AU147" s="41280">
        <f>MOV_FUNÇÕES_ZONA_ELEITORAL!$BJ150</f>
        <v>0</v>
      </c>
      <c r="AV147" s="41172">
        <v>0</v>
      </c>
      <c r="AW147" s="41172">
        <v>0</v>
      </c>
      <c r="AX147" s="41173">
        <f t="shared" si="277"/>
        <v>0</v>
      </c>
      <c r="AY147" s="41174">
        <f t="shared" si="278"/>
        <v>0</v>
      </c>
      <c r="AZ147" s="41280">
        <f>MOV_FUNÇÕES_ZONA_ELEITORAL!$BP150</f>
        <v>0</v>
      </c>
      <c r="BA147" s="41172">
        <v>0</v>
      </c>
      <c r="BB147" s="41172">
        <v>0</v>
      </c>
      <c r="BC147" s="41173">
        <f t="shared" si="279"/>
        <v>0</v>
      </c>
      <c r="BD147" s="41174">
        <f t="shared" si="280"/>
        <v>0</v>
      </c>
      <c r="BE147" s="41280">
        <f>MOV_FUNÇÕES_ZONA_ELEITORAL!$BV150</f>
        <v>0</v>
      </c>
      <c r="BF147" s="41172">
        <v>0</v>
      </c>
      <c r="BG147" s="41172">
        <v>0</v>
      </c>
      <c r="BH147" s="41173">
        <f t="shared" si="281"/>
        <v>0</v>
      </c>
      <c r="BI147" s="41174">
        <f t="shared" si="282"/>
        <v>0</v>
      </c>
      <c r="BJ147" s="41280">
        <f>MOV_FUNÇÕES_ZONA_ELEITORAL!$CB150</f>
        <v>0</v>
      </c>
      <c r="BK147" s="41172">
        <v>0</v>
      </c>
      <c r="BL147" s="41172">
        <v>0</v>
      </c>
      <c r="BM147" s="41173">
        <f t="shared" si="283"/>
        <v>0</v>
      </c>
      <c r="BN147" s="41174">
        <f t="shared" si="284"/>
        <v>0</v>
      </c>
      <c r="BO147" s="41171">
        <f t="shared" si="285"/>
        <v>0</v>
      </c>
      <c r="BP147" s="41173">
        <f t="shared" si="286"/>
        <v>0</v>
      </c>
      <c r="BQ147" s="41173">
        <f t="shared" si="287"/>
        <v>0</v>
      </c>
      <c r="BR147" s="41315">
        <v>0</v>
      </c>
      <c r="BS147" s="41141"/>
      <c r="BT147" s="41160">
        <f t="shared" si="288"/>
        <v>0</v>
      </c>
      <c r="BU147" s="41168"/>
    </row>
    <row r="148" spans="1:73" ht="19.5" customHeight="1" x14ac:dyDescent="0.25">
      <c r="A148" s="42308" t="s">
        <v>218</v>
      </c>
      <c r="B148" s="42261"/>
      <c r="C148" s="42262"/>
      <c r="D148" s="41302">
        <f>DB_PESSOAL_V.2021!D217</f>
        <v>0</v>
      </c>
      <c r="E148" s="41302">
        <f>DB_PESSOAL_V.2021!E217</f>
        <v>0</v>
      </c>
      <c r="F148" s="41303">
        <f t="shared" si="260"/>
        <v>0</v>
      </c>
      <c r="G148" s="41280">
        <f>MOV_FUNÇÕES_ZONA_ELEITORAL!$N151</f>
        <v>0</v>
      </c>
      <c r="H148" s="41172">
        <v>0</v>
      </c>
      <c r="I148" s="41172">
        <v>0</v>
      </c>
      <c r="J148" s="41173">
        <f t="shared" si="261"/>
        <v>0</v>
      </c>
      <c r="K148" s="41174">
        <f t="shared" si="262"/>
        <v>0</v>
      </c>
      <c r="L148" s="41280">
        <f>MOV_FUNÇÕES_ZONA_ELEITORAL!$T151</f>
        <v>0</v>
      </c>
      <c r="M148" s="41172">
        <v>0</v>
      </c>
      <c r="N148" s="41172">
        <v>0</v>
      </c>
      <c r="O148" s="41173">
        <f t="shared" si="263"/>
        <v>0</v>
      </c>
      <c r="P148" s="41174">
        <f t="shared" si="264"/>
        <v>0</v>
      </c>
      <c r="Q148" s="41280">
        <f>MOV_FUNÇÕES_ZONA_ELEITORAL!$Z151</f>
        <v>0</v>
      </c>
      <c r="R148" s="41172">
        <v>0</v>
      </c>
      <c r="S148" s="41172">
        <v>0</v>
      </c>
      <c r="T148" s="41173">
        <f t="shared" si="265"/>
        <v>0</v>
      </c>
      <c r="U148" s="41174">
        <f t="shared" si="266"/>
        <v>0</v>
      </c>
      <c r="V148" s="41280">
        <f>MOV_FUNÇÕES_ZONA_ELEITORAL!$AF151</f>
        <v>0</v>
      </c>
      <c r="W148" s="41316">
        <v>0</v>
      </c>
      <c r="X148" s="41317">
        <v>0</v>
      </c>
      <c r="Y148" s="41173">
        <f t="shared" si="267"/>
        <v>0</v>
      </c>
      <c r="Z148" s="41174">
        <f t="shared" si="268"/>
        <v>0</v>
      </c>
      <c r="AA148" s="41280">
        <f>MOV_FUNÇÕES_ZONA_ELEITORAL!$AL151</f>
        <v>0</v>
      </c>
      <c r="AB148" s="41172">
        <v>0</v>
      </c>
      <c r="AC148" s="41172">
        <v>0</v>
      </c>
      <c r="AD148" s="41173">
        <f t="shared" si="269"/>
        <v>0</v>
      </c>
      <c r="AE148" s="41174">
        <f t="shared" si="270"/>
        <v>0</v>
      </c>
      <c r="AF148" s="41280">
        <f>MOV_FUNÇÕES_ZONA_ELEITORAL!$AR151</f>
        <v>0</v>
      </c>
      <c r="AG148" s="41172">
        <v>0</v>
      </c>
      <c r="AH148" s="41172">
        <v>0</v>
      </c>
      <c r="AI148" s="41173">
        <f t="shared" si="271"/>
        <v>0</v>
      </c>
      <c r="AJ148" s="41174">
        <f t="shared" si="272"/>
        <v>0</v>
      </c>
      <c r="AK148" s="41280">
        <f>MOV_FUNÇÕES_ZONA_ELEITORAL!$AX151</f>
        <v>0</v>
      </c>
      <c r="AL148" s="41172">
        <v>0</v>
      </c>
      <c r="AM148" s="41172">
        <v>0</v>
      </c>
      <c r="AN148" s="41173">
        <f t="shared" si="273"/>
        <v>0</v>
      </c>
      <c r="AO148" s="41174">
        <f t="shared" si="274"/>
        <v>0</v>
      </c>
      <c r="AP148" s="41280">
        <f>MOV_FUNÇÕES_ZONA_ELEITORAL!$BD151</f>
        <v>0</v>
      </c>
      <c r="AQ148" s="41172">
        <v>0</v>
      </c>
      <c r="AR148" s="41172">
        <v>0</v>
      </c>
      <c r="AS148" s="41173">
        <f t="shared" si="275"/>
        <v>0</v>
      </c>
      <c r="AT148" s="41174">
        <f t="shared" si="276"/>
        <v>0</v>
      </c>
      <c r="AU148" s="41280">
        <f>MOV_FUNÇÕES_ZONA_ELEITORAL!$BJ151</f>
        <v>0</v>
      </c>
      <c r="AV148" s="41172">
        <v>0</v>
      </c>
      <c r="AW148" s="41172">
        <v>0</v>
      </c>
      <c r="AX148" s="41173">
        <f t="shared" si="277"/>
        <v>0</v>
      </c>
      <c r="AY148" s="41174">
        <f t="shared" si="278"/>
        <v>0</v>
      </c>
      <c r="AZ148" s="41280">
        <f>MOV_FUNÇÕES_ZONA_ELEITORAL!$BP151</f>
        <v>0</v>
      </c>
      <c r="BA148" s="41172">
        <v>0</v>
      </c>
      <c r="BB148" s="41172">
        <v>0</v>
      </c>
      <c r="BC148" s="41173">
        <f t="shared" si="279"/>
        <v>0</v>
      </c>
      <c r="BD148" s="41174">
        <f t="shared" si="280"/>
        <v>0</v>
      </c>
      <c r="BE148" s="41280">
        <f>MOV_FUNÇÕES_ZONA_ELEITORAL!$BV151</f>
        <v>0</v>
      </c>
      <c r="BF148" s="41172">
        <v>0</v>
      </c>
      <c r="BG148" s="41172">
        <v>0</v>
      </c>
      <c r="BH148" s="41173">
        <f t="shared" si="281"/>
        <v>0</v>
      </c>
      <c r="BI148" s="41174">
        <f t="shared" si="282"/>
        <v>0</v>
      </c>
      <c r="BJ148" s="41280">
        <f>MOV_FUNÇÕES_ZONA_ELEITORAL!$CB151</f>
        <v>0</v>
      </c>
      <c r="BK148" s="41172">
        <v>0</v>
      </c>
      <c r="BL148" s="41172">
        <v>0</v>
      </c>
      <c r="BM148" s="41173">
        <f t="shared" si="283"/>
        <v>0</v>
      </c>
      <c r="BN148" s="41174">
        <f t="shared" si="284"/>
        <v>0</v>
      </c>
      <c r="BO148" s="41171">
        <f t="shared" si="285"/>
        <v>0</v>
      </c>
      <c r="BP148" s="41173">
        <f t="shared" si="286"/>
        <v>0</v>
      </c>
      <c r="BQ148" s="41173">
        <f t="shared" si="287"/>
        <v>0</v>
      </c>
      <c r="BR148" s="41318">
        <v>0</v>
      </c>
      <c r="BS148" s="41141"/>
      <c r="BT148" s="41160">
        <f t="shared" si="288"/>
        <v>0</v>
      </c>
      <c r="BU148" s="41168"/>
    </row>
    <row r="149" spans="1:73" ht="19.5" customHeight="1" x14ac:dyDescent="0.25">
      <c r="A149" s="42308" t="s">
        <v>219</v>
      </c>
      <c r="B149" s="42261"/>
      <c r="C149" s="42262"/>
      <c r="D149" s="41302">
        <f>DB_PESSOAL_V.2021!D218</f>
        <v>0</v>
      </c>
      <c r="E149" s="41302">
        <f>DB_PESSOAL_V.2021!E218</f>
        <v>0</v>
      </c>
      <c r="F149" s="41303">
        <f t="shared" si="260"/>
        <v>0</v>
      </c>
      <c r="G149" s="41280">
        <f>MOV_FUNÇÕES_ZONA_ELEITORAL!$N152</f>
        <v>0</v>
      </c>
      <c r="H149" s="41172">
        <v>0</v>
      </c>
      <c r="I149" s="41172">
        <v>0</v>
      </c>
      <c r="J149" s="41173">
        <f t="shared" si="261"/>
        <v>0</v>
      </c>
      <c r="K149" s="41174">
        <f t="shared" si="262"/>
        <v>0</v>
      </c>
      <c r="L149" s="41280">
        <f>MOV_FUNÇÕES_ZONA_ELEITORAL!$T152</f>
        <v>0</v>
      </c>
      <c r="M149" s="41172">
        <v>0</v>
      </c>
      <c r="N149" s="41172">
        <v>0</v>
      </c>
      <c r="O149" s="41173">
        <f t="shared" si="263"/>
        <v>0</v>
      </c>
      <c r="P149" s="41174">
        <f t="shared" si="264"/>
        <v>0</v>
      </c>
      <c r="Q149" s="41280">
        <f>MOV_FUNÇÕES_ZONA_ELEITORAL!$Z152</f>
        <v>0</v>
      </c>
      <c r="R149" s="41172">
        <v>0</v>
      </c>
      <c r="S149" s="41172">
        <v>0</v>
      </c>
      <c r="T149" s="41173">
        <f t="shared" si="265"/>
        <v>0</v>
      </c>
      <c r="U149" s="41174">
        <f t="shared" si="266"/>
        <v>0</v>
      </c>
      <c r="V149" s="41280">
        <f>MOV_FUNÇÕES_ZONA_ELEITORAL!$AF152</f>
        <v>0</v>
      </c>
      <c r="W149" s="41319">
        <v>0</v>
      </c>
      <c r="X149" s="41320">
        <v>0</v>
      </c>
      <c r="Y149" s="41173">
        <f t="shared" si="267"/>
        <v>0</v>
      </c>
      <c r="Z149" s="41174">
        <f t="shared" si="268"/>
        <v>0</v>
      </c>
      <c r="AA149" s="41280">
        <f>MOV_FUNÇÕES_ZONA_ELEITORAL!$AL152</f>
        <v>0</v>
      </c>
      <c r="AB149" s="41172">
        <v>0</v>
      </c>
      <c r="AC149" s="41172">
        <v>0</v>
      </c>
      <c r="AD149" s="41173">
        <f t="shared" si="269"/>
        <v>0</v>
      </c>
      <c r="AE149" s="41174">
        <f t="shared" si="270"/>
        <v>0</v>
      </c>
      <c r="AF149" s="41280">
        <f>MOV_FUNÇÕES_ZONA_ELEITORAL!$AR152</f>
        <v>0</v>
      </c>
      <c r="AG149" s="41172">
        <v>0</v>
      </c>
      <c r="AH149" s="41172">
        <v>0</v>
      </c>
      <c r="AI149" s="41173">
        <f t="shared" si="271"/>
        <v>0</v>
      </c>
      <c r="AJ149" s="41174">
        <f t="shared" si="272"/>
        <v>0</v>
      </c>
      <c r="AK149" s="41280">
        <f>MOV_FUNÇÕES_ZONA_ELEITORAL!$AX152</f>
        <v>0</v>
      </c>
      <c r="AL149" s="41172">
        <v>0</v>
      </c>
      <c r="AM149" s="41172">
        <v>0</v>
      </c>
      <c r="AN149" s="41173">
        <f t="shared" si="273"/>
        <v>0</v>
      </c>
      <c r="AO149" s="41174">
        <f t="shared" si="274"/>
        <v>0</v>
      </c>
      <c r="AP149" s="41280">
        <f>MOV_FUNÇÕES_ZONA_ELEITORAL!$BD152</f>
        <v>0</v>
      </c>
      <c r="AQ149" s="41172">
        <v>0</v>
      </c>
      <c r="AR149" s="41172">
        <v>0</v>
      </c>
      <c r="AS149" s="41173">
        <f t="shared" si="275"/>
        <v>0</v>
      </c>
      <c r="AT149" s="41174">
        <f t="shared" si="276"/>
        <v>0</v>
      </c>
      <c r="AU149" s="41280">
        <f>MOV_FUNÇÕES_ZONA_ELEITORAL!$BJ152</f>
        <v>0</v>
      </c>
      <c r="AV149" s="41172">
        <v>0</v>
      </c>
      <c r="AW149" s="41172">
        <v>0</v>
      </c>
      <c r="AX149" s="41173">
        <f t="shared" si="277"/>
        <v>0</v>
      </c>
      <c r="AY149" s="41174">
        <f t="shared" si="278"/>
        <v>0</v>
      </c>
      <c r="AZ149" s="41280">
        <f>MOV_FUNÇÕES_ZONA_ELEITORAL!$BP152</f>
        <v>0</v>
      </c>
      <c r="BA149" s="41172">
        <v>0</v>
      </c>
      <c r="BB149" s="41172">
        <v>0</v>
      </c>
      <c r="BC149" s="41173">
        <f t="shared" si="279"/>
        <v>0</v>
      </c>
      <c r="BD149" s="41174">
        <f t="shared" si="280"/>
        <v>0</v>
      </c>
      <c r="BE149" s="41280">
        <f>MOV_FUNÇÕES_ZONA_ELEITORAL!$BV152</f>
        <v>0</v>
      </c>
      <c r="BF149" s="41172">
        <v>0</v>
      </c>
      <c r="BG149" s="41172">
        <v>0</v>
      </c>
      <c r="BH149" s="41173">
        <f t="shared" si="281"/>
        <v>0</v>
      </c>
      <c r="BI149" s="41174">
        <f t="shared" si="282"/>
        <v>0</v>
      </c>
      <c r="BJ149" s="41280">
        <f>MOV_FUNÇÕES_ZONA_ELEITORAL!$CB152</f>
        <v>0</v>
      </c>
      <c r="BK149" s="41172">
        <v>0</v>
      </c>
      <c r="BL149" s="41172">
        <v>0</v>
      </c>
      <c r="BM149" s="41173">
        <f t="shared" si="283"/>
        <v>0</v>
      </c>
      <c r="BN149" s="41174">
        <f t="shared" si="284"/>
        <v>0</v>
      </c>
      <c r="BO149" s="41171">
        <f t="shared" si="285"/>
        <v>0</v>
      </c>
      <c r="BP149" s="41173">
        <f t="shared" si="286"/>
        <v>0</v>
      </c>
      <c r="BQ149" s="41173">
        <f t="shared" si="287"/>
        <v>0</v>
      </c>
      <c r="BR149" s="41321">
        <v>0</v>
      </c>
      <c r="BS149" s="41141"/>
      <c r="BT149" s="41160">
        <f t="shared" si="288"/>
        <v>0</v>
      </c>
      <c r="BU149" s="41168"/>
    </row>
    <row r="150" spans="1:73" ht="19.5" customHeight="1" x14ac:dyDescent="0.25">
      <c r="A150" s="42308" t="s">
        <v>220</v>
      </c>
      <c r="B150" s="42261"/>
      <c r="C150" s="42262"/>
      <c r="D150" s="41302">
        <f>DB_PESSOAL_V.2021!D219</f>
        <v>0</v>
      </c>
      <c r="E150" s="41302">
        <f>DB_PESSOAL_V.2021!E219</f>
        <v>0</v>
      </c>
      <c r="F150" s="41303">
        <f t="shared" si="260"/>
        <v>0</v>
      </c>
      <c r="G150" s="41280">
        <f>MOV_FUNÇÕES_ZONA_ELEITORAL!$N153</f>
        <v>0</v>
      </c>
      <c r="H150" s="41172">
        <v>0</v>
      </c>
      <c r="I150" s="41172">
        <v>0</v>
      </c>
      <c r="J150" s="41173">
        <f t="shared" si="261"/>
        <v>0</v>
      </c>
      <c r="K150" s="41174">
        <f t="shared" si="262"/>
        <v>0</v>
      </c>
      <c r="L150" s="41280">
        <f>MOV_FUNÇÕES_ZONA_ELEITORAL!$T153</f>
        <v>0</v>
      </c>
      <c r="M150" s="41172">
        <v>0</v>
      </c>
      <c r="N150" s="41172">
        <v>0</v>
      </c>
      <c r="O150" s="41173">
        <f t="shared" si="263"/>
        <v>0</v>
      </c>
      <c r="P150" s="41174">
        <f t="shared" si="264"/>
        <v>0</v>
      </c>
      <c r="Q150" s="41280">
        <f>MOV_FUNÇÕES_ZONA_ELEITORAL!$Z153</f>
        <v>0</v>
      </c>
      <c r="R150" s="41172">
        <v>0</v>
      </c>
      <c r="S150" s="41172">
        <v>0</v>
      </c>
      <c r="T150" s="41173">
        <f t="shared" si="265"/>
        <v>0</v>
      </c>
      <c r="U150" s="41174">
        <f t="shared" si="266"/>
        <v>0</v>
      </c>
      <c r="V150" s="41280">
        <f>MOV_FUNÇÕES_ZONA_ELEITORAL!$AF153</f>
        <v>0</v>
      </c>
      <c r="W150" s="41322">
        <v>0</v>
      </c>
      <c r="X150" s="41323">
        <v>0</v>
      </c>
      <c r="Y150" s="41173">
        <f t="shared" si="267"/>
        <v>0</v>
      </c>
      <c r="Z150" s="41174">
        <f t="shared" si="268"/>
        <v>0</v>
      </c>
      <c r="AA150" s="41280">
        <f>MOV_FUNÇÕES_ZONA_ELEITORAL!$AL153</f>
        <v>0</v>
      </c>
      <c r="AB150" s="41172">
        <v>0</v>
      </c>
      <c r="AC150" s="41172">
        <v>0</v>
      </c>
      <c r="AD150" s="41173">
        <f t="shared" si="269"/>
        <v>0</v>
      </c>
      <c r="AE150" s="41174">
        <f t="shared" si="270"/>
        <v>0</v>
      </c>
      <c r="AF150" s="41280">
        <f>MOV_FUNÇÕES_ZONA_ELEITORAL!$AR153</f>
        <v>0</v>
      </c>
      <c r="AG150" s="41172">
        <v>0</v>
      </c>
      <c r="AH150" s="41172">
        <v>0</v>
      </c>
      <c r="AI150" s="41173">
        <f t="shared" si="271"/>
        <v>0</v>
      </c>
      <c r="AJ150" s="41174">
        <f t="shared" si="272"/>
        <v>0</v>
      </c>
      <c r="AK150" s="41280">
        <f>MOV_FUNÇÕES_ZONA_ELEITORAL!$AX153</f>
        <v>0</v>
      </c>
      <c r="AL150" s="41172">
        <v>0</v>
      </c>
      <c r="AM150" s="41172">
        <v>0</v>
      </c>
      <c r="AN150" s="41173">
        <f t="shared" si="273"/>
        <v>0</v>
      </c>
      <c r="AO150" s="41174">
        <f t="shared" si="274"/>
        <v>0</v>
      </c>
      <c r="AP150" s="41280">
        <f>MOV_FUNÇÕES_ZONA_ELEITORAL!$BD153</f>
        <v>0</v>
      </c>
      <c r="AQ150" s="41172">
        <v>0</v>
      </c>
      <c r="AR150" s="41172">
        <v>0</v>
      </c>
      <c r="AS150" s="41173">
        <f t="shared" si="275"/>
        <v>0</v>
      </c>
      <c r="AT150" s="41174">
        <f t="shared" si="276"/>
        <v>0</v>
      </c>
      <c r="AU150" s="41280">
        <f>MOV_FUNÇÕES_ZONA_ELEITORAL!$BJ153</f>
        <v>0</v>
      </c>
      <c r="AV150" s="41172">
        <v>0</v>
      </c>
      <c r="AW150" s="41172">
        <v>0</v>
      </c>
      <c r="AX150" s="41173">
        <f t="shared" si="277"/>
        <v>0</v>
      </c>
      <c r="AY150" s="41174">
        <f t="shared" si="278"/>
        <v>0</v>
      </c>
      <c r="AZ150" s="41280">
        <f>MOV_FUNÇÕES_ZONA_ELEITORAL!$BP153</f>
        <v>0</v>
      </c>
      <c r="BA150" s="41172">
        <v>0</v>
      </c>
      <c r="BB150" s="41172">
        <v>0</v>
      </c>
      <c r="BC150" s="41173">
        <f t="shared" si="279"/>
        <v>0</v>
      </c>
      <c r="BD150" s="41174">
        <f t="shared" si="280"/>
        <v>0</v>
      </c>
      <c r="BE150" s="41280">
        <f>MOV_FUNÇÕES_ZONA_ELEITORAL!$BV153</f>
        <v>0</v>
      </c>
      <c r="BF150" s="41172">
        <v>0</v>
      </c>
      <c r="BG150" s="41172">
        <v>0</v>
      </c>
      <c r="BH150" s="41173">
        <f t="shared" si="281"/>
        <v>0</v>
      </c>
      <c r="BI150" s="41174">
        <f t="shared" si="282"/>
        <v>0</v>
      </c>
      <c r="BJ150" s="41280">
        <f>MOV_FUNÇÕES_ZONA_ELEITORAL!$CB153</f>
        <v>0</v>
      </c>
      <c r="BK150" s="41172">
        <v>0</v>
      </c>
      <c r="BL150" s="41172">
        <v>0</v>
      </c>
      <c r="BM150" s="41173">
        <f t="shared" si="283"/>
        <v>0</v>
      </c>
      <c r="BN150" s="41174">
        <f t="shared" si="284"/>
        <v>0</v>
      </c>
      <c r="BO150" s="41171">
        <f t="shared" si="285"/>
        <v>0</v>
      </c>
      <c r="BP150" s="41173">
        <f t="shared" si="286"/>
        <v>0</v>
      </c>
      <c r="BQ150" s="41173">
        <f t="shared" si="287"/>
        <v>0</v>
      </c>
      <c r="BR150" s="41324">
        <v>0</v>
      </c>
      <c r="BS150" s="41141"/>
      <c r="BT150" s="41160">
        <f t="shared" si="288"/>
        <v>0</v>
      </c>
      <c r="BU150" s="41168"/>
    </row>
    <row r="151" spans="1:73" ht="19.5" customHeight="1" x14ac:dyDescent="0.25">
      <c r="A151" s="42313" t="s">
        <v>221</v>
      </c>
      <c r="B151" s="42264"/>
      <c r="C151" s="42265"/>
      <c r="D151" s="41325">
        <f>DB_PESSOAL_V.2021!D220</f>
        <v>0</v>
      </c>
      <c r="E151" s="41325">
        <f>DB_PESSOAL_V.2021!E220</f>
        <v>0</v>
      </c>
      <c r="F151" s="41326">
        <f t="shared" si="260"/>
        <v>0</v>
      </c>
      <c r="G151" s="41286">
        <f>MOV_FUNÇÕES_ZONA_ELEITORAL!$N154</f>
        <v>0</v>
      </c>
      <c r="H151" s="41172">
        <v>0</v>
      </c>
      <c r="I151" s="41172">
        <v>0</v>
      </c>
      <c r="J151" s="41327">
        <f t="shared" si="261"/>
        <v>0</v>
      </c>
      <c r="K151" s="41328">
        <f t="shared" si="262"/>
        <v>0</v>
      </c>
      <c r="L151" s="41286">
        <f>MOV_FUNÇÕES_ZONA_ELEITORAL!$T154</f>
        <v>0</v>
      </c>
      <c r="M151" s="41172">
        <v>0</v>
      </c>
      <c r="N151" s="41172">
        <v>0</v>
      </c>
      <c r="O151" s="41327">
        <f t="shared" si="263"/>
        <v>0</v>
      </c>
      <c r="P151" s="41328">
        <f t="shared" si="264"/>
        <v>0</v>
      </c>
      <c r="Q151" s="41286">
        <f>MOV_FUNÇÕES_ZONA_ELEITORAL!$Z154</f>
        <v>0</v>
      </c>
      <c r="R151" s="41172">
        <v>0</v>
      </c>
      <c r="S151" s="41172">
        <v>0</v>
      </c>
      <c r="T151" s="41327">
        <f t="shared" si="265"/>
        <v>0</v>
      </c>
      <c r="U151" s="41328">
        <f t="shared" si="266"/>
        <v>0</v>
      </c>
      <c r="V151" s="41286">
        <f>MOV_FUNÇÕES_ZONA_ELEITORAL!$AF154</f>
        <v>0</v>
      </c>
      <c r="W151" s="41329">
        <v>0</v>
      </c>
      <c r="X151" s="41330">
        <v>0</v>
      </c>
      <c r="Y151" s="41327">
        <f t="shared" si="267"/>
        <v>0</v>
      </c>
      <c r="Z151" s="41328">
        <f t="shared" si="268"/>
        <v>0</v>
      </c>
      <c r="AA151" s="41286">
        <f>MOV_FUNÇÕES_ZONA_ELEITORAL!$AL154</f>
        <v>0</v>
      </c>
      <c r="AB151" s="41172">
        <v>0</v>
      </c>
      <c r="AC151" s="41172">
        <v>0</v>
      </c>
      <c r="AD151" s="41327">
        <f t="shared" si="269"/>
        <v>0</v>
      </c>
      <c r="AE151" s="41328">
        <f t="shared" si="270"/>
        <v>0</v>
      </c>
      <c r="AF151" s="41286">
        <f>MOV_FUNÇÕES_ZONA_ELEITORAL!$AR154</f>
        <v>0</v>
      </c>
      <c r="AG151" s="41172">
        <v>0</v>
      </c>
      <c r="AH151" s="41172">
        <v>0</v>
      </c>
      <c r="AI151" s="41327">
        <f t="shared" si="271"/>
        <v>0</v>
      </c>
      <c r="AJ151" s="41328">
        <f t="shared" si="272"/>
        <v>0</v>
      </c>
      <c r="AK151" s="41286">
        <f>MOV_FUNÇÕES_ZONA_ELEITORAL!$AX154</f>
        <v>0</v>
      </c>
      <c r="AL151" s="41172">
        <v>0</v>
      </c>
      <c r="AM151" s="41172">
        <v>0</v>
      </c>
      <c r="AN151" s="41327">
        <f t="shared" si="273"/>
        <v>0</v>
      </c>
      <c r="AO151" s="41328">
        <f t="shared" si="274"/>
        <v>0</v>
      </c>
      <c r="AP151" s="41286">
        <f>MOV_FUNÇÕES_ZONA_ELEITORAL!$BD154</f>
        <v>0</v>
      </c>
      <c r="AQ151" s="41172">
        <v>0</v>
      </c>
      <c r="AR151" s="41172">
        <v>0</v>
      </c>
      <c r="AS151" s="41327">
        <f t="shared" si="275"/>
        <v>0</v>
      </c>
      <c r="AT151" s="41328">
        <f t="shared" si="276"/>
        <v>0</v>
      </c>
      <c r="AU151" s="41286">
        <f>MOV_FUNÇÕES_ZONA_ELEITORAL!$BJ154</f>
        <v>0</v>
      </c>
      <c r="AV151" s="41172">
        <v>0</v>
      </c>
      <c r="AW151" s="41172">
        <v>0</v>
      </c>
      <c r="AX151" s="41327">
        <f t="shared" si="277"/>
        <v>0</v>
      </c>
      <c r="AY151" s="41328">
        <f t="shared" si="278"/>
        <v>0</v>
      </c>
      <c r="AZ151" s="41286">
        <f>MOV_FUNÇÕES_ZONA_ELEITORAL!$BP154</f>
        <v>0</v>
      </c>
      <c r="BA151" s="41172">
        <v>0</v>
      </c>
      <c r="BB151" s="41172">
        <v>0</v>
      </c>
      <c r="BC151" s="41327">
        <f t="shared" si="279"/>
        <v>0</v>
      </c>
      <c r="BD151" s="41328">
        <f t="shared" si="280"/>
        <v>0</v>
      </c>
      <c r="BE151" s="41286">
        <f>MOV_FUNÇÕES_ZONA_ELEITORAL!$BV154</f>
        <v>0</v>
      </c>
      <c r="BF151" s="41172">
        <v>0</v>
      </c>
      <c r="BG151" s="41172">
        <v>0</v>
      </c>
      <c r="BH151" s="41327">
        <f t="shared" si="281"/>
        <v>0</v>
      </c>
      <c r="BI151" s="41328">
        <f t="shared" si="282"/>
        <v>0</v>
      </c>
      <c r="BJ151" s="41286">
        <f>MOV_FUNÇÕES_ZONA_ELEITORAL!$CB154</f>
        <v>0</v>
      </c>
      <c r="BK151" s="41172">
        <v>0</v>
      </c>
      <c r="BL151" s="41172">
        <v>0</v>
      </c>
      <c r="BM151" s="41327">
        <f t="shared" si="283"/>
        <v>0</v>
      </c>
      <c r="BN151" s="41328">
        <f t="shared" si="284"/>
        <v>0</v>
      </c>
      <c r="BO151" s="41331">
        <f t="shared" si="285"/>
        <v>0</v>
      </c>
      <c r="BP151" s="41327">
        <f t="shared" si="286"/>
        <v>0</v>
      </c>
      <c r="BQ151" s="41327">
        <f t="shared" si="287"/>
        <v>0</v>
      </c>
      <c r="BR151" s="41332">
        <v>0</v>
      </c>
      <c r="BS151" s="41141"/>
      <c r="BT151" s="41160">
        <f t="shared" si="288"/>
        <v>0</v>
      </c>
      <c r="BU151" s="41168"/>
    </row>
    <row r="152" spans="1:73" ht="24.75" customHeight="1" x14ac:dyDescent="0.25">
      <c r="A152" s="42297" t="s">
        <v>71</v>
      </c>
      <c r="B152" s="42258"/>
      <c r="C152" s="42259"/>
      <c r="D152" s="41184">
        <f t="shared" ref="D152:AI152" si="289">SUM(D143:D151)</f>
        <v>0</v>
      </c>
      <c r="E152" s="41184">
        <f t="shared" si="289"/>
        <v>0</v>
      </c>
      <c r="F152" s="41184">
        <f t="shared" si="289"/>
        <v>0</v>
      </c>
      <c r="G152" s="41184">
        <f t="shared" si="289"/>
        <v>0</v>
      </c>
      <c r="H152" s="41184">
        <f t="shared" si="289"/>
        <v>0</v>
      </c>
      <c r="I152" s="41184">
        <f t="shared" si="289"/>
        <v>0</v>
      </c>
      <c r="J152" s="41184">
        <f t="shared" si="289"/>
        <v>0</v>
      </c>
      <c r="K152" s="41184">
        <f t="shared" si="289"/>
        <v>0</v>
      </c>
      <c r="L152" s="41184">
        <f t="shared" si="289"/>
        <v>0</v>
      </c>
      <c r="M152" s="41184">
        <f t="shared" si="289"/>
        <v>0</v>
      </c>
      <c r="N152" s="41184">
        <f t="shared" si="289"/>
        <v>0</v>
      </c>
      <c r="O152" s="41184">
        <f t="shared" si="289"/>
        <v>0</v>
      </c>
      <c r="P152" s="41184">
        <f t="shared" si="289"/>
        <v>0</v>
      </c>
      <c r="Q152" s="41184">
        <f t="shared" si="289"/>
        <v>0</v>
      </c>
      <c r="R152" s="41184">
        <f t="shared" si="289"/>
        <v>0</v>
      </c>
      <c r="S152" s="41184">
        <f t="shared" si="289"/>
        <v>0</v>
      </c>
      <c r="T152" s="41184">
        <f t="shared" si="289"/>
        <v>0</v>
      </c>
      <c r="U152" s="41184">
        <f t="shared" si="289"/>
        <v>0</v>
      </c>
      <c r="V152" s="41184">
        <f t="shared" si="289"/>
        <v>0</v>
      </c>
      <c r="W152" s="41184">
        <f t="shared" si="289"/>
        <v>0</v>
      </c>
      <c r="X152" s="41184">
        <f t="shared" si="289"/>
        <v>0</v>
      </c>
      <c r="Y152" s="41184">
        <f t="shared" si="289"/>
        <v>0</v>
      </c>
      <c r="Z152" s="41184">
        <f t="shared" si="289"/>
        <v>0</v>
      </c>
      <c r="AA152" s="41184">
        <f t="shared" si="289"/>
        <v>0</v>
      </c>
      <c r="AB152" s="41184">
        <f t="shared" si="289"/>
        <v>0</v>
      </c>
      <c r="AC152" s="41184">
        <f t="shared" si="289"/>
        <v>0</v>
      </c>
      <c r="AD152" s="41184">
        <f t="shared" si="289"/>
        <v>0</v>
      </c>
      <c r="AE152" s="41184">
        <f t="shared" si="289"/>
        <v>0</v>
      </c>
      <c r="AF152" s="41184">
        <f t="shared" si="289"/>
        <v>0</v>
      </c>
      <c r="AG152" s="41184">
        <f t="shared" si="289"/>
        <v>0</v>
      </c>
      <c r="AH152" s="41184">
        <f t="shared" si="289"/>
        <v>0</v>
      </c>
      <c r="AI152" s="41184">
        <f t="shared" si="289"/>
        <v>0</v>
      </c>
      <c r="AJ152" s="41184">
        <f t="shared" ref="AJ152:BO152" si="290">SUM(AJ143:AJ151)</f>
        <v>0</v>
      </c>
      <c r="AK152" s="41184">
        <f t="shared" si="290"/>
        <v>0</v>
      </c>
      <c r="AL152" s="41184">
        <f t="shared" si="290"/>
        <v>0</v>
      </c>
      <c r="AM152" s="41184">
        <f t="shared" si="290"/>
        <v>0</v>
      </c>
      <c r="AN152" s="41184">
        <f t="shared" si="290"/>
        <v>0</v>
      </c>
      <c r="AO152" s="41184">
        <f t="shared" si="290"/>
        <v>0</v>
      </c>
      <c r="AP152" s="41184">
        <f t="shared" si="290"/>
        <v>0</v>
      </c>
      <c r="AQ152" s="41184">
        <f t="shared" si="290"/>
        <v>0</v>
      </c>
      <c r="AR152" s="41184">
        <f t="shared" si="290"/>
        <v>0</v>
      </c>
      <c r="AS152" s="41184">
        <f t="shared" si="290"/>
        <v>0</v>
      </c>
      <c r="AT152" s="41184">
        <f t="shared" si="290"/>
        <v>0</v>
      </c>
      <c r="AU152" s="41184">
        <f t="shared" si="290"/>
        <v>0</v>
      </c>
      <c r="AV152" s="41184">
        <f t="shared" si="290"/>
        <v>0</v>
      </c>
      <c r="AW152" s="41184">
        <f t="shared" si="290"/>
        <v>0</v>
      </c>
      <c r="AX152" s="41184">
        <f t="shared" si="290"/>
        <v>0</v>
      </c>
      <c r="AY152" s="41184">
        <f t="shared" si="290"/>
        <v>0</v>
      </c>
      <c r="AZ152" s="41184">
        <f t="shared" si="290"/>
        <v>0</v>
      </c>
      <c r="BA152" s="41184">
        <f t="shared" si="290"/>
        <v>0</v>
      </c>
      <c r="BB152" s="41184">
        <f t="shared" si="290"/>
        <v>0</v>
      </c>
      <c r="BC152" s="41184">
        <f t="shared" si="290"/>
        <v>0</v>
      </c>
      <c r="BD152" s="41184">
        <f t="shared" si="290"/>
        <v>0</v>
      </c>
      <c r="BE152" s="41184">
        <f t="shared" si="290"/>
        <v>0</v>
      </c>
      <c r="BF152" s="41184">
        <f t="shared" si="290"/>
        <v>0</v>
      </c>
      <c r="BG152" s="41184">
        <f t="shared" si="290"/>
        <v>0</v>
      </c>
      <c r="BH152" s="41184">
        <f t="shared" si="290"/>
        <v>0</v>
      </c>
      <c r="BI152" s="41184">
        <f t="shared" si="290"/>
        <v>0</v>
      </c>
      <c r="BJ152" s="41184">
        <f t="shared" si="290"/>
        <v>0</v>
      </c>
      <c r="BK152" s="41184">
        <f t="shared" si="290"/>
        <v>0</v>
      </c>
      <c r="BL152" s="41184">
        <f t="shared" si="290"/>
        <v>0</v>
      </c>
      <c r="BM152" s="41184">
        <f t="shared" si="290"/>
        <v>0</v>
      </c>
      <c r="BN152" s="41184">
        <f t="shared" si="290"/>
        <v>0</v>
      </c>
      <c r="BO152" s="41184">
        <f t="shared" si="290"/>
        <v>0</v>
      </c>
      <c r="BP152" s="41184">
        <f t="shared" ref="BP152:CU152" si="291">SUM(BP143:BP151)</f>
        <v>0</v>
      </c>
      <c r="BQ152" s="41184">
        <f t="shared" si="291"/>
        <v>0</v>
      </c>
      <c r="BR152" s="41185">
        <f t="shared" si="291"/>
        <v>0</v>
      </c>
      <c r="BS152" s="41147"/>
      <c r="BT152" s="41160">
        <f>SUM(BT143:BT151)</f>
        <v>0</v>
      </c>
      <c r="BU152" s="41168"/>
    </row>
    <row r="153" spans="1:73" ht="24.75" customHeight="1" x14ac:dyDescent="0.25">
      <c r="A153" s="42297" t="s">
        <v>222</v>
      </c>
      <c r="B153" s="42258"/>
      <c r="C153" s="42259"/>
      <c r="D153" s="41333">
        <f t="shared" ref="D153:AI153" si="292">D141+D152</f>
        <v>0</v>
      </c>
      <c r="E153" s="41333">
        <f t="shared" si="292"/>
        <v>0</v>
      </c>
      <c r="F153" s="41333">
        <f t="shared" si="292"/>
        <v>0</v>
      </c>
      <c r="G153" s="41333">
        <f t="shared" si="292"/>
        <v>0</v>
      </c>
      <c r="H153" s="41333">
        <f t="shared" si="292"/>
        <v>0</v>
      </c>
      <c r="I153" s="41333">
        <f t="shared" si="292"/>
        <v>0</v>
      </c>
      <c r="J153" s="41333">
        <f t="shared" si="292"/>
        <v>0</v>
      </c>
      <c r="K153" s="41333">
        <f t="shared" si="292"/>
        <v>0</v>
      </c>
      <c r="L153" s="41333">
        <f t="shared" si="292"/>
        <v>0</v>
      </c>
      <c r="M153" s="41333">
        <f t="shared" si="292"/>
        <v>0</v>
      </c>
      <c r="N153" s="41333">
        <f t="shared" si="292"/>
        <v>0</v>
      </c>
      <c r="O153" s="41333">
        <f t="shared" si="292"/>
        <v>0</v>
      </c>
      <c r="P153" s="41333">
        <f t="shared" si="292"/>
        <v>0</v>
      </c>
      <c r="Q153" s="41333">
        <f t="shared" si="292"/>
        <v>0</v>
      </c>
      <c r="R153" s="41333">
        <f t="shared" si="292"/>
        <v>0</v>
      </c>
      <c r="S153" s="41333">
        <f t="shared" si="292"/>
        <v>0</v>
      </c>
      <c r="T153" s="41333">
        <f t="shared" si="292"/>
        <v>0</v>
      </c>
      <c r="U153" s="41333">
        <f t="shared" si="292"/>
        <v>0</v>
      </c>
      <c r="V153" s="41333">
        <f t="shared" si="292"/>
        <v>0</v>
      </c>
      <c r="W153" s="41333">
        <f t="shared" si="292"/>
        <v>0</v>
      </c>
      <c r="X153" s="41333">
        <f t="shared" si="292"/>
        <v>0</v>
      </c>
      <c r="Y153" s="41333">
        <f t="shared" si="292"/>
        <v>0</v>
      </c>
      <c r="Z153" s="41333">
        <f t="shared" si="292"/>
        <v>0</v>
      </c>
      <c r="AA153" s="41333">
        <f t="shared" si="292"/>
        <v>0</v>
      </c>
      <c r="AB153" s="41333">
        <f t="shared" si="292"/>
        <v>0</v>
      </c>
      <c r="AC153" s="41333">
        <f t="shared" si="292"/>
        <v>0</v>
      </c>
      <c r="AD153" s="41333">
        <f t="shared" si="292"/>
        <v>0</v>
      </c>
      <c r="AE153" s="41333">
        <f t="shared" si="292"/>
        <v>0</v>
      </c>
      <c r="AF153" s="41333">
        <f t="shared" si="292"/>
        <v>0</v>
      </c>
      <c r="AG153" s="41333">
        <f t="shared" si="292"/>
        <v>0</v>
      </c>
      <c r="AH153" s="41333">
        <f t="shared" si="292"/>
        <v>0</v>
      </c>
      <c r="AI153" s="41333">
        <f t="shared" si="292"/>
        <v>0</v>
      </c>
      <c r="AJ153" s="41333">
        <f t="shared" ref="AJ153:BO153" si="293">AJ141+AJ152</f>
        <v>0</v>
      </c>
      <c r="AK153" s="41333">
        <f t="shared" si="293"/>
        <v>0</v>
      </c>
      <c r="AL153" s="41333">
        <f t="shared" si="293"/>
        <v>0</v>
      </c>
      <c r="AM153" s="41333">
        <f t="shared" si="293"/>
        <v>0</v>
      </c>
      <c r="AN153" s="41333">
        <f t="shared" si="293"/>
        <v>0</v>
      </c>
      <c r="AO153" s="41333">
        <f t="shared" si="293"/>
        <v>0</v>
      </c>
      <c r="AP153" s="41333">
        <f t="shared" si="293"/>
        <v>0</v>
      </c>
      <c r="AQ153" s="41333">
        <f t="shared" si="293"/>
        <v>0</v>
      </c>
      <c r="AR153" s="41333">
        <f t="shared" si="293"/>
        <v>0</v>
      </c>
      <c r="AS153" s="41333">
        <f t="shared" si="293"/>
        <v>0</v>
      </c>
      <c r="AT153" s="41333">
        <f t="shared" si="293"/>
        <v>0</v>
      </c>
      <c r="AU153" s="41333">
        <f t="shared" si="293"/>
        <v>0</v>
      </c>
      <c r="AV153" s="41333">
        <f t="shared" si="293"/>
        <v>0</v>
      </c>
      <c r="AW153" s="41333">
        <f t="shared" si="293"/>
        <v>0</v>
      </c>
      <c r="AX153" s="41333">
        <f t="shared" si="293"/>
        <v>0</v>
      </c>
      <c r="AY153" s="41333">
        <f t="shared" si="293"/>
        <v>0</v>
      </c>
      <c r="AZ153" s="41333">
        <f t="shared" si="293"/>
        <v>0</v>
      </c>
      <c r="BA153" s="41333">
        <f t="shared" si="293"/>
        <v>0</v>
      </c>
      <c r="BB153" s="41333">
        <f t="shared" si="293"/>
        <v>0</v>
      </c>
      <c r="BC153" s="41333">
        <f t="shared" si="293"/>
        <v>0</v>
      </c>
      <c r="BD153" s="41333">
        <f t="shared" si="293"/>
        <v>0</v>
      </c>
      <c r="BE153" s="41333">
        <f t="shared" si="293"/>
        <v>0</v>
      </c>
      <c r="BF153" s="41333">
        <f t="shared" si="293"/>
        <v>0</v>
      </c>
      <c r="BG153" s="41333">
        <f t="shared" si="293"/>
        <v>0</v>
      </c>
      <c r="BH153" s="41333">
        <f t="shared" si="293"/>
        <v>0</v>
      </c>
      <c r="BI153" s="41333">
        <f t="shared" si="293"/>
        <v>0</v>
      </c>
      <c r="BJ153" s="41333">
        <f t="shared" si="293"/>
        <v>0</v>
      </c>
      <c r="BK153" s="41333">
        <f t="shared" si="293"/>
        <v>0</v>
      </c>
      <c r="BL153" s="41333">
        <f t="shared" si="293"/>
        <v>0</v>
      </c>
      <c r="BM153" s="41333">
        <f t="shared" si="293"/>
        <v>0</v>
      </c>
      <c r="BN153" s="41333">
        <f t="shared" si="293"/>
        <v>0</v>
      </c>
      <c r="BO153" s="41333">
        <f t="shared" si="293"/>
        <v>0</v>
      </c>
      <c r="BP153" s="41333">
        <f t="shared" ref="BP153:CU153" si="294">BP141+BP152</f>
        <v>0</v>
      </c>
      <c r="BQ153" s="41333">
        <f t="shared" si="294"/>
        <v>0</v>
      </c>
      <c r="BR153" s="41334">
        <f t="shared" si="294"/>
        <v>0</v>
      </c>
      <c r="BS153" s="41147"/>
      <c r="BT153" s="41160">
        <f>BT141+BT152</f>
        <v>0</v>
      </c>
      <c r="BU153" s="41168"/>
    </row>
    <row r="154" spans="1:73" ht="24.75" customHeight="1" x14ac:dyDescent="0.25">
      <c r="A154" s="41335" t="s">
        <v>577</v>
      </c>
      <c r="B154" s="41336"/>
      <c r="C154" s="41336"/>
      <c r="D154" s="41333">
        <f t="shared" ref="D154:AI154" si="295">D131+D153</f>
        <v>1641</v>
      </c>
      <c r="E154" s="41333">
        <f t="shared" si="295"/>
        <v>1602</v>
      </c>
      <c r="F154" s="41333">
        <f t="shared" si="295"/>
        <v>39</v>
      </c>
      <c r="G154" s="41333">
        <f t="shared" si="295"/>
        <v>1641</v>
      </c>
      <c r="H154" s="41333">
        <f t="shared" si="295"/>
        <v>29</v>
      </c>
      <c r="I154" s="41333">
        <f t="shared" si="295"/>
        <v>18</v>
      </c>
      <c r="J154" s="41333">
        <f t="shared" si="295"/>
        <v>1613</v>
      </c>
      <c r="K154" s="41333">
        <f t="shared" si="295"/>
        <v>28</v>
      </c>
      <c r="L154" s="41333">
        <f t="shared" si="295"/>
        <v>1641</v>
      </c>
      <c r="M154" s="41333">
        <f t="shared" si="295"/>
        <v>10</v>
      </c>
      <c r="N154" s="41333">
        <f t="shared" si="295"/>
        <v>11</v>
      </c>
      <c r="O154" s="41333">
        <f t="shared" si="295"/>
        <v>1612</v>
      </c>
      <c r="P154" s="41333">
        <f t="shared" si="295"/>
        <v>29</v>
      </c>
      <c r="Q154" s="41333">
        <f t="shared" si="295"/>
        <v>1641</v>
      </c>
      <c r="R154" s="41333">
        <f t="shared" si="295"/>
        <v>23</v>
      </c>
      <c r="S154" s="41333">
        <f t="shared" si="295"/>
        <v>22</v>
      </c>
      <c r="T154" s="41333">
        <f t="shared" si="295"/>
        <v>1613</v>
      </c>
      <c r="U154" s="41333">
        <f t="shared" si="295"/>
        <v>28</v>
      </c>
      <c r="V154" s="41333">
        <f t="shared" si="295"/>
        <v>1641</v>
      </c>
      <c r="W154" s="41333">
        <f t="shared" si="295"/>
        <v>14</v>
      </c>
      <c r="X154" s="41333">
        <f t="shared" si="295"/>
        <v>10</v>
      </c>
      <c r="Y154" s="41333">
        <f t="shared" si="295"/>
        <v>1617</v>
      </c>
      <c r="Z154" s="41333">
        <f t="shared" si="295"/>
        <v>24</v>
      </c>
      <c r="AA154" s="41333">
        <f t="shared" si="295"/>
        <v>1641</v>
      </c>
      <c r="AB154" s="41333">
        <f t="shared" si="295"/>
        <v>0</v>
      </c>
      <c r="AC154" s="41333">
        <f t="shared" si="295"/>
        <v>0</v>
      </c>
      <c r="AD154" s="41333">
        <f t="shared" si="295"/>
        <v>1617</v>
      </c>
      <c r="AE154" s="41333">
        <f t="shared" si="295"/>
        <v>24</v>
      </c>
      <c r="AF154" s="41333">
        <f t="shared" si="295"/>
        <v>1641</v>
      </c>
      <c r="AG154" s="41333">
        <f t="shared" si="295"/>
        <v>0</v>
      </c>
      <c r="AH154" s="41333">
        <f t="shared" si="295"/>
        <v>0</v>
      </c>
      <c r="AI154" s="41333">
        <f t="shared" si="295"/>
        <v>1617</v>
      </c>
      <c r="AJ154" s="41333">
        <f t="shared" ref="AJ154:BO154" si="296">AJ131+AJ153</f>
        <v>24</v>
      </c>
      <c r="AK154" s="41333">
        <f t="shared" si="296"/>
        <v>1641</v>
      </c>
      <c r="AL154" s="41333">
        <f t="shared" si="296"/>
        <v>0</v>
      </c>
      <c r="AM154" s="41333">
        <f t="shared" si="296"/>
        <v>0</v>
      </c>
      <c r="AN154" s="41333">
        <f t="shared" si="296"/>
        <v>1617</v>
      </c>
      <c r="AO154" s="41333">
        <f t="shared" si="296"/>
        <v>24</v>
      </c>
      <c r="AP154" s="41333">
        <f t="shared" si="296"/>
        <v>1641</v>
      </c>
      <c r="AQ154" s="41333">
        <f t="shared" si="296"/>
        <v>0</v>
      </c>
      <c r="AR154" s="41333">
        <f t="shared" si="296"/>
        <v>0</v>
      </c>
      <c r="AS154" s="41333">
        <f t="shared" si="296"/>
        <v>1617</v>
      </c>
      <c r="AT154" s="41333">
        <f t="shared" si="296"/>
        <v>24</v>
      </c>
      <c r="AU154" s="41333">
        <f t="shared" si="296"/>
        <v>1641</v>
      </c>
      <c r="AV154" s="41333">
        <f t="shared" si="296"/>
        <v>0</v>
      </c>
      <c r="AW154" s="41333">
        <f t="shared" si="296"/>
        <v>0</v>
      </c>
      <c r="AX154" s="41333">
        <f t="shared" si="296"/>
        <v>1617</v>
      </c>
      <c r="AY154" s="41333">
        <f t="shared" si="296"/>
        <v>24</v>
      </c>
      <c r="AZ154" s="41333">
        <f t="shared" si="296"/>
        <v>1641</v>
      </c>
      <c r="BA154" s="41333">
        <f t="shared" si="296"/>
        <v>0</v>
      </c>
      <c r="BB154" s="41333">
        <f t="shared" si="296"/>
        <v>0</v>
      </c>
      <c r="BC154" s="41333">
        <f t="shared" si="296"/>
        <v>1617</v>
      </c>
      <c r="BD154" s="41333">
        <f t="shared" si="296"/>
        <v>24</v>
      </c>
      <c r="BE154" s="41333">
        <f t="shared" si="296"/>
        <v>1641</v>
      </c>
      <c r="BF154" s="41333">
        <f t="shared" si="296"/>
        <v>0</v>
      </c>
      <c r="BG154" s="41333">
        <f t="shared" si="296"/>
        <v>0</v>
      </c>
      <c r="BH154" s="41333">
        <f t="shared" si="296"/>
        <v>1617</v>
      </c>
      <c r="BI154" s="41333">
        <f t="shared" si="296"/>
        <v>24</v>
      </c>
      <c r="BJ154" s="41333">
        <f t="shared" si="296"/>
        <v>1641</v>
      </c>
      <c r="BK154" s="41333">
        <f t="shared" si="296"/>
        <v>0</v>
      </c>
      <c r="BL154" s="41333">
        <f t="shared" si="296"/>
        <v>0</v>
      </c>
      <c r="BM154" s="41333">
        <f t="shared" si="296"/>
        <v>1617</v>
      </c>
      <c r="BN154" s="41333">
        <f t="shared" si="296"/>
        <v>24</v>
      </c>
      <c r="BO154" s="41333">
        <f t="shared" si="296"/>
        <v>1641</v>
      </c>
      <c r="BP154" s="41333">
        <f t="shared" ref="BP154:CU154" si="297">BP131+BP153</f>
        <v>1617</v>
      </c>
      <c r="BQ154" s="41333">
        <f t="shared" si="297"/>
        <v>24</v>
      </c>
      <c r="BR154" s="41334">
        <f t="shared" si="297"/>
        <v>0</v>
      </c>
      <c r="BS154" s="41147"/>
      <c r="BT154" s="41160">
        <f>BP154+BQ154</f>
        <v>1641</v>
      </c>
      <c r="BU154" s="41168"/>
    </row>
    <row r="155" spans="1:73" ht="15.75" customHeight="1" x14ac:dyDescent="0.25">
      <c r="A155" s="41337" t="s">
        <v>578</v>
      </c>
      <c r="B155" s="41337"/>
      <c r="C155" s="41337"/>
      <c r="D155" s="41337" t="s">
        <v>578</v>
      </c>
      <c r="E155" s="41337" t="s">
        <v>578</v>
      </c>
      <c r="F155" s="41337"/>
      <c r="G155" s="41337">
        <f>F153-F206</f>
        <v>0</v>
      </c>
      <c r="H155" s="41337" t="s">
        <v>578</v>
      </c>
      <c r="I155" s="41337" t="s">
        <v>578</v>
      </c>
      <c r="J155" s="41337" t="s">
        <v>578</v>
      </c>
      <c r="K155" s="41337" t="s">
        <v>578</v>
      </c>
      <c r="L155" s="41337" t="s">
        <v>578</v>
      </c>
      <c r="M155" s="41337" t="s">
        <v>578</v>
      </c>
      <c r="N155" s="41337" t="s">
        <v>578</v>
      </c>
      <c r="O155" s="41337" t="s">
        <v>578</v>
      </c>
      <c r="P155" s="41337" t="s">
        <v>578</v>
      </c>
      <c r="Q155" s="41337" t="s">
        <v>578</v>
      </c>
      <c r="R155" s="41337" t="s">
        <v>578</v>
      </c>
      <c r="S155" s="41337" t="s">
        <v>578</v>
      </c>
      <c r="T155" s="41337" t="s">
        <v>578</v>
      </c>
      <c r="U155" s="41337" t="s">
        <v>578</v>
      </c>
      <c r="V155" s="41337" t="s">
        <v>578</v>
      </c>
      <c r="W155" s="41337" t="s">
        <v>578</v>
      </c>
      <c r="X155" s="41337" t="s">
        <v>578</v>
      </c>
      <c r="Y155" s="41337" t="s">
        <v>578</v>
      </c>
      <c r="Z155" s="41337" t="s">
        <v>578</v>
      </c>
      <c r="AA155" s="41337" t="s">
        <v>578</v>
      </c>
      <c r="AB155" s="41337" t="s">
        <v>578</v>
      </c>
      <c r="AC155" s="41337" t="s">
        <v>578</v>
      </c>
      <c r="AD155" s="41337" t="s">
        <v>578</v>
      </c>
      <c r="AE155" s="41337" t="s">
        <v>578</v>
      </c>
      <c r="AF155" s="41337" t="s">
        <v>578</v>
      </c>
      <c r="AG155" s="41337" t="s">
        <v>578</v>
      </c>
      <c r="AH155" s="41337" t="s">
        <v>578</v>
      </c>
      <c r="AI155" s="41337" t="s">
        <v>578</v>
      </c>
      <c r="AJ155" s="41337" t="s">
        <v>578</v>
      </c>
      <c r="AK155" s="41337" t="s">
        <v>578</v>
      </c>
      <c r="AL155" s="41337" t="s">
        <v>578</v>
      </c>
      <c r="AM155" s="41337" t="s">
        <v>578</v>
      </c>
      <c r="AN155" s="41337" t="s">
        <v>578</v>
      </c>
      <c r="AO155" s="41337" t="s">
        <v>578</v>
      </c>
      <c r="AP155" s="41337" t="s">
        <v>578</v>
      </c>
      <c r="AQ155" s="41337" t="s">
        <v>578</v>
      </c>
      <c r="AR155" s="41337" t="s">
        <v>578</v>
      </c>
      <c r="AS155" s="41337" t="s">
        <v>578</v>
      </c>
      <c r="AT155" s="41337" t="s">
        <v>578</v>
      </c>
      <c r="AU155" s="41337" t="s">
        <v>578</v>
      </c>
      <c r="AV155" s="41337" t="s">
        <v>578</v>
      </c>
      <c r="AW155" s="41337" t="s">
        <v>578</v>
      </c>
      <c r="AX155" s="41337" t="s">
        <v>578</v>
      </c>
      <c r="AY155" s="41337" t="s">
        <v>578</v>
      </c>
      <c r="AZ155" s="41337" t="s">
        <v>578</v>
      </c>
      <c r="BA155" s="41337" t="s">
        <v>578</v>
      </c>
      <c r="BB155" s="41337" t="s">
        <v>578</v>
      </c>
      <c r="BC155" s="41337" t="s">
        <v>578</v>
      </c>
      <c r="BD155" s="41337" t="s">
        <v>578</v>
      </c>
      <c r="BE155" s="41337" t="s">
        <v>578</v>
      </c>
      <c r="BF155" s="41337" t="s">
        <v>578</v>
      </c>
      <c r="BG155" s="41337" t="s">
        <v>578</v>
      </c>
      <c r="BH155" s="41337" t="s">
        <v>578</v>
      </c>
      <c r="BI155" s="41337" t="s">
        <v>578</v>
      </c>
      <c r="BJ155" s="41337" t="s">
        <v>578</v>
      </c>
      <c r="BK155" s="41337" t="s">
        <v>578</v>
      </c>
      <c r="BL155" s="41337" t="s">
        <v>578</v>
      </c>
      <c r="BM155" s="41337" t="s">
        <v>578</v>
      </c>
      <c r="BN155" s="41337" t="s">
        <v>578</v>
      </c>
      <c r="BO155" s="41337" t="s">
        <v>578</v>
      </c>
      <c r="BP155" s="41337" t="s">
        <v>578</v>
      </c>
      <c r="BQ155" s="41337" t="s">
        <v>578</v>
      </c>
      <c r="BR155" s="41337" t="s">
        <v>578</v>
      </c>
      <c r="BS155" s="41142"/>
      <c r="BT155" s="41338" t="s">
        <v>579</v>
      </c>
      <c r="BU155" s="41168"/>
    </row>
    <row r="156" spans="1:73" ht="17.25" customHeight="1" x14ac:dyDescent="0.25">
      <c r="A156" s="41339" t="s">
        <v>49</v>
      </c>
      <c r="B156" s="41339"/>
      <c r="C156" s="41339"/>
      <c r="D156" s="41339"/>
      <c r="E156" s="41340"/>
      <c r="F156" s="41340"/>
      <c r="G156" s="41339"/>
      <c r="H156" s="41339"/>
      <c r="I156" s="41339"/>
      <c r="J156" s="41339"/>
      <c r="K156" s="41340"/>
      <c r="L156" s="41339"/>
      <c r="M156" s="41339"/>
      <c r="N156" s="41339"/>
      <c r="O156" s="41339"/>
      <c r="P156" s="41340"/>
      <c r="Q156" s="41339"/>
      <c r="R156" s="41339"/>
      <c r="S156" s="41339"/>
      <c r="T156" s="41339"/>
      <c r="U156" s="41340"/>
      <c r="V156" s="41339"/>
      <c r="W156" s="41339"/>
      <c r="X156" s="41339"/>
      <c r="Y156" s="41339"/>
      <c r="Z156" s="41340"/>
      <c r="AA156" s="41339"/>
      <c r="AB156" s="41339"/>
      <c r="AC156" s="41339"/>
      <c r="AD156" s="41339"/>
      <c r="AE156" s="41340"/>
      <c r="AF156" s="41339"/>
      <c r="AG156" s="41339"/>
      <c r="AH156" s="41339"/>
      <c r="AI156" s="41339"/>
      <c r="AJ156" s="41340"/>
      <c r="AK156" s="41339"/>
      <c r="AL156" s="41339"/>
      <c r="AM156" s="41339"/>
      <c r="AN156" s="41339"/>
      <c r="AO156" s="41340"/>
      <c r="AP156" s="41339"/>
      <c r="AQ156" s="41339"/>
      <c r="AR156" s="41339"/>
      <c r="AS156" s="41339"/>
      <c r="AT156" s="41340"/>
      <c r="AU156" s="41339"/>
      <c r="AV156" s="41339"/>
      <c r="AW156" s="41339"/>
      <c r="AX156" s="41339"/>
      <c r="AY156" s="41340"/>
      <c r="AZ156" s="41339"/>
      <c r="BA156" s="41339"/>
      <c r="BB156" s="41339"/>
      <c r="BC156" s="41339"/>
      <c r="BD156" s="41340"/>
      <c r="BE156" s="41339"/>
      <c r="BF156" s="41339"/>
      <c r="BG156" s="41339"/>
      <c r="BH156" s="41339"/>
      <c r="BI156" s="41340"/>
      <c r="BJ156" s="41339"/>
      <c r="BK156" s="41339"/>
      <c r="BL156" s="41339"/>
      <c r="BM156" s="41339"/>
      <c r="BN156" s="41340"/>
      <c r="BO156" s="41340"/>
      <c r="BP156" s="41339"/>
      <c r="BQ156" s="41340"/>
      <c r="BR156" s="41340"/>
      <c r="BS156" s="41341"/>
      <c r="BT156" s="41143"/>
      <c r="BU156" s="41168"/>
    </row>
    <row r="157" spans="1:73" ht="16.5" customHeight="1" x14ac:dyDescent="0.25">
      <c r="A157" s="42347"/>
      <c r="B157" s="42347"/>
      <c r="C157" s="42347"/>
      <c r="D157" s="42347"/>
      <c r="E157" s="42347"/>
      <c r="F157" s="42347"/>
      <c r="G157" s="42347"/>
      <c r="H157" s="42347"/>
      <c r="I157" s="42347"/>
      <c r="J157" s="42347"/>
      <c r="K157" s="42347"/>
      <c r="L157" s="42347"/>
      <c r="M157" s="42347"/>
      <c r="N157" s="42347"/>
      <c r="O157" s="42347"/>
      <c r="P157" s="42347"/>
      <c r="Q157" s="42347"/>
      <c r="R157" s="42347"/>
      <c r="S157" s="42347"/>
      <c r="T157" s="42347"/>
      <c r="U157" s="42347"/>
      <c r="V157" s="42347"/>
      <c r="W157" s="42347"/>
      <c r="X157" s="42347"/>
      <c r="Y157" s="42347"/>
      <c r="Z157" s="42347"/>
      <c r="AA157" s="42347"/>
      <c r="AB157" s="42347"/>
      <c r="AC157" s="42347"/>
      <c r="AD157" s="42347"/>
      <c r="AE157" s="42347"/>
      <c r="AF157" s="42347"/>
      <c r="AG157" s="42347"/>
      <c r="AH157" s="42347"/>
      <c r="AI157" s="42347"/>
      <c r="AJ157" s="42347"/>
      <c r="AK157" s="42347"/>
      <c r="AL157" s="42347"/>
      <c r="AM157" s="42347"/>
      <c r="AN157" s="42347"/>
      <c r="AO157" s="42347"/>
      <c r="AP157" s="42347"/>
      <c r="AQ157" s="42347"/>
      <c r="AR157" s="42347"/>
      <c r="AS157" s="42347"/>
      <c r="AT157" s="42347"/>
      <c r="AU157" s="42347"/>
      <c r="AV157" s="42347"/>
      <c r="AW157" s="42347"/>
      <c r="AX157" s="42347"/>
      <c r="AY157" s="42347"/>
      <c r="AZ157" s="42347"/>
      <c r="BA157" s="42347"/>
      <c r="BB157" s="42347"/>
      <c r="BC157" s="42347"/>
      <c r="BD157" s="42347"/>
      <c r="BE157" s="42347"/>
      <c r="BF157" s="42347"/>
      <c r="BG157" s="42347"/>
      <c r="BH157" s="42347"/>
      <c r="BI157" s="42347"/>
      <c r="BJ157" s="42347"/>
      <c r="BK157" s="42347"/>
      <c r="BL157" s="42347"/>
      <c r="BM157" s="42347"/>
      <c r="BN157" s="42347"/>
      <c r="BO157" s="42347"/>
      <c r="BP157" s="42347"/>
      <c r="BQ157" s="42347"/>
      <c r="BR157" s="42348"/>
      <c r="BS157" s="41141"/>
      <c r="BT157" s="41143"/>
      <c r="BU157" s="41168"/>
    </row>
    <row r="158" spans="1:73" ht="16.5" customHeight="1" x14ac:dyDescent="0.25">
      <c r="A158" s="42347"/>
      <c r="B158" s="42347"/>
      <c r="C158" s="42347"/>
      <c r="D158" s="42347"/>
      <c r="E158" s="42347"/>
      <c r="F158" s="42347"/>
      <c r="G158" s="42347"/>
      <c r="H158" s="42347"/>
      <c r="I158" s="42347"/>
      <c r="J158" s="42347"/>
      <c r="K158" s="42347"/>
      <c r="L158" s="42347"/>
      <c r="M158" s="42347"/>
      <c r="N158" s="42347"/>
      <c r="O158" s="42347"/>
      <c r="P158" s="42347"/>
      <c r="Q158" s="42347"/>
      <c r="R158" s="42347"/>
      <c r="S158" s="42347"/>
      <c r="T158" s="42347"/>
      <c r="U158" s="42347"/>
      <c r="V158" s="42347"/>
      <c r="W158" s="42347"/>
      <c r="X158" s="42347"/>
      <c r="Y158" s="42347"/>
      <c r="Z158" s="42347"/>
      <c r="AA158" s="42347"/>
      <c r="AB158" s="42347"/>
      <c r="AC158" s="42347"/>
      <c r="AD158" s="42347"/>
      <c r="AE158" s="42347"/>
      <c r="AF158" s="42347"/>
      <c r="AG158" s="42347"/>
      <c r="AH158" s="42347"/>
      <c r="AI158" s="42347"/>
      <c r="AJ158" s="42347"/>
      <c r="AK158" s="42347"/>
      <c r="AL158" s="42347"/>
      <c r="AM158" s="42347"/>
      <c r="AN158" s="42347"/>
      <c r="AO158" s="42347"/>
      <c r="AP158" s="42347"/>
      <c r="AQ158" s="42347"/>
      <c r="AR158" s="42347"/>
      <c r="AS158" s="42347"/>
      <c r="AT158" s="42347"/>
      <c r="AU158" s="42347"/>
      <c r="AV158" s="42347"/>
      <c r="AW158" s="42347"/>
      <c r="AX158" s="42347"/>
      <c r="AY158" s="42347"/>
      <c r="AZ158" s="42347"/>
      <c r="BA158" s="42347"/>
      <c r="BB158" s="42347"/>
      <c r="BC158" s="42347"/>
      <c r="BD158" s="42347"/>
      <c r="BE158" s="42347"/>
      <c r="BF158" s="42347"/>
      <c r="BG158" s="42347"/>
      <c r="BH158" s="42347"/>
      <c r="BI158" s="42347"/>
      <c r="BJ158" s="42347"/>
      <c r="BK158" s="42347"/>
      <c r="BL158" s="42347"/>
      <c r="BM158" s="42347"/>
      <c r="BN158" s="42347"/>
      <c r="BO158" s="42347"/>
      <c r="BP158" s="42347"/>
      <c r="BQ158" s="42347"/>
      <c r="BR158" s="42348"/>
      <c r="BS158" s="41141"/>
      <c r="BT158" s="41143"/>
      <c r="BU158" s="41168"/>
    </row>
    <row r="159" spans="1:73" ht="16.5" customHeight="1" x14ac:dyDescent="0.25">
      <c r="A159" s="42347"/>
      <c r="B159" s="42347"/>
      <c r="C159" s="42347"/>
      <c r="D159" s="42347"/>
      <c r="E159" s="42347"/>
      <c r="F159" s="42347"/>
      <c r="G159" s="42347"/>
      <c r="H159" s="42347"/>
      <c r="I159" s="42347"/>
      <c r="J159" s="42347"/>
      <c r="K159" s="42347"/>
      <c r="L159" s="42347"/>
      <c r="M159" s="42347"/>
      <c r="N159" s="42347"/>
      <c r="O159" s="42347"/>
      <c r="P159" s="42347"/>
      <c r="Q159" s="42347"/>
      <c r="R159" s="42347"/>
      <c r="S159" s="42347"/>
      <c r="T159" s="42347"/>
      <c r="U159" s="42347"/>
      <c r="V159" s="42347"/>
      <c r="W159" s="42347"/>
      <c r="X159" s="42347"/>
      <c r="Y159" s="42347"/>
      <c r="Z159" s="42347"/>
      <c r="AA159" s="42347"/>
      <c r="AB159" s="42347"/>
      <c r="AC159" s="42347"/>
      <c r="AD159" s="42347"/>
      <c r="AE159" s="42347"/>
      <c r="AF159" s="42347"/>
      <c r="AG159" s="42347"/>
      <c r="AH159" s="42347"/>
      <c r="AI159" s="42347"/>
      <c r="AJ159" s="42347"/>
      <c r="AK159" s="42347"/>
      <c r="AL159" s="42347"/>
      <c r="AM159" s="42347"/>
      <c r="AN159" s="42347"/>
      <c r="AO159" s="42347"/>
      <c r="AP159" s="42347"/>
      <c r="AQ159" s="42347"/>
      <c r="AR159" s="42347"/>
      <c r="AS159" s="42347"/>
      <c r="AT159" s="42347"/>
      <c r="AU159" s="42347"/>
      <c r="AV159" s="42347"/>
      <c r="AW159" s="42347"/>
      <c r="AX159" s="42347"/>
      <c r="AY159" s="42347"/>
      <c r="AZ159" s="42347"/>
      <c r="BA159" s="42347"/>
      <c r="BB159" s="42347"/>
      <c r="BC159" s="42347"/>
      <c r="BD159" s="42347"/>
      <c r="BE159" s="42347"/>
      <c r="BF159" s="42347"/>
      <c r="BG159" s="42347"/>
      <c r="BH159" s="42347"/>
      <c r="BI159" s="42347"/>
      <c r="BJ159" s="42347"/>
      <c r="BK159" s="42347"/>
      <c r="BL159" s="42347"/>
      <c r="BM159" s="42347"/>
      <c r="BN159" s="42347"/>
      <c r="BO159" s="42347"/>
      <c r="BP159" s="42347"/>
      <c r="BQ159" s="42347"/>
      <c r="BR159" s="42348"/>
      <c r="BS159" s="41141"/>
      <c r="BT159" s="41143"/>
      <c r="BU159" s="41168"/>
    </row>
    <row r="160" spans="1:73" ht="16.5" customHeight="1" x14ac:dyDescent="0.25">
      <c r="A160" s="42347"/>
      <c r="B160" s="42347"/>
      <c r="C160" s="42347"/>
      <c r="D160" s="42347"/>
      <c r="E160" s="42347"/>
      <c r="F160" s="42347"/>
      <c r="G160" s="42347"/>
      <c r="H160" s="42347"/>
      <c r="I160" s="42347"/>
      <c r="J160" s="42347"/>
      <c r="K160" s="42347"/>
      <c r="L160" s="42347"/>
      <c r="M160" s="42347"/>
      <c r="N160" s="42347"/>
      <c r="O160" s="42347"/>
      <c r="P160" s="42347"/>
      <c r="Q160" s="42347"/>
      <c r="R160" s="42347"/>
      <c r="S160" s="42347"/>
      <c r="T160" s="42347"/>
      <c r="U160" s="42347"/>
      <c r="V160" s="42347"/>
      <c r="W160" s="42347"/>
      <c r="X160" s="42347"/>
      <c r="Y160" s="42347"/>
      <c r="Z160" s="42347"/>
      <c r="AA160" s="42347"/>
      <c r="AB160" s="42347"/>
      <c r="AC160" s="42347"/>
      <c r="AD160" s="42347"/>
      <c r="AE160" s="42347"/>
      <c r="AF160" s="42347"/>
      <c r="AG160" s="42347"/>
      <c r="AH160" s="42347"/>
      <c r="AI160" s="42347"/>
      <c r="AJ160" s="42347"/>
      <c r="AK160" s="42347"/>
      <c r="AL160" s="42347"/>
      <c r="AM160" s="42347"/>
      <c r="AN160" s="42347"/>
      <c r="AO160" s="42347"/>
      <c r="AP160" s="42347"/>
      <c r="AQ160" s="42347"/>
      <c r="AR160" s="42347"/>
      <c r="AS160" s="42347"/>
      <c r="AT160" s="42347"/>
      <c r="AU160" s="42347"/>
      <c r="AV160" s="42347"/>
      <c r="AW160" s="42347"/>
      <c r="AX160" s="42347"/>
      <c r="AY160" s="42347"/>
      <c r="AZ160" s="42347"/>
      <c r="BA160" s="42347"/>
      <c r="BB160" s="42347"/>
      <c r="BC160" s="42347"/>
      <c r="BD160" s="42347"/>
      <c r="BE160" s="42347"/>
      <c r="BF160" s="42347"/>
      <c r="BG160" s="42347"/>
      <c r="BH160" s="42347"/>
      <c r="BI160" s="42347"/>
      <c r="BJ160" s="42347"/>
      <c r="BK160" s="42347"/>
      <c r="BL160" s="42347"/>
      <c r="BM160" s="42347"/>
      <c r="BN160" s="42347"/>
      <c r="BO160" s="42347"/>
      <c r="BP160" s="42347"/>
      <c r="BQ160" s="42347"/>
      <c r="BR160" s="42348"/>
      <c r="BS160" s="41141"/>
      <c r="BT160" s="41143"/>
      <c r="BU160" s="41168"/>
    </row>
    <row r="161" spans="1:73" ht="16.5" customHeight="1" x14ac:dyDescent="0.25">
      <c r="A161" s="42349"/>
      <c r="B161" s="42349"/>
      <c r="C161" s="42349"/>
      <c r="D161" s="42349"/>
      <c r="E161" s="42349"/>
      <c r="F161" s="42349"/>
      <c r="G161" s="42349"/>
      <c r="H161" s="42349"/>
      <c r="I161" s="42349"/>
      <c r="J161" s="42349"/>
      <c r="K161" s="42349"/>
      <c r="L161" s="42349"/>
      <c r="M161" s="42349"/>
      <c r="N161" s="42349"/>
      <c r="O161" s="42349"/>
      <c r="P161" s="42349"/>
      <c r="Q161" s="42349"/>
      <c r="R161" s="42349"/>
      <c r="S161" s="42349"/>
      <c r="T161" s="42349"/>
      <c r="U161" s="42349"/>
      <c r="V161" s="42349"/>
      <c r="W161" s="42349"/>
      <c r="X161" s="42349"/>
      <c r="Y161" s="42349"/>
      <c r="Z161" s="42349"/>
      <c r="AA161" s="42349"/>
      <c r="AB161" s="42349"/>
      <c r="AC161" s="42349"/>
      <c r="AD161" s="42349"/>
      <c r="AE161" s="42349"/>
      <c r="AF161" s="42349"/>
      <c r="AG161" s="42349"/>
      <c r="AH161" s="42349"/>
      <c r="AI161" s="42349"/>
      <c r="AJ161" s="42349"/>
      <c r="AK161" s="42349"/>
      <c r="AL161" s="42349"/>
      <c r="AM161" s="42349"/>
      <c r="AN161" s="42349"/>
      <c r="AO161" s="42349"/>
      <c r="AP161" s="42349"/>
      <c r="AQ161" s="42349"/>
      <c r="AR161" s="42349"/>
      <c r="AS161" s="42349"/>
      <c r="AT161" s="42349"/>
      <c r="AU161" s="42349"/>
      <c r="AV161" s="42349"/>
      <c r="AW161" s="42349"/>
      <c r="AX161" s="42349"/>
      <c r="AY161" s="42349"/>
      <c r="AZ161" s="42349"/>
      <c r="BA161" s="42349"/>
      <c r="BB161" s="42349"/>
      <c r="BC161" s="42349"/>
      <c r="BD161" s="42349"/>
      <c r="BE161" s="42349"/>
      <c r="BF161" s="42349"/>
      <c r="BG161" s="42349"/>
      <c r="BH161" s="42349"/>
      <c r="BI161" s="42349"/>
      <c r="BJ161" s="42349"/>
      <c r="BK161" s="42349"/>
      <c r="BL161" s="42349"/>
      <c r="BM161" s="42349"/>
      <c r="BN161" s="42349"/>
      <c r="BO161" s="42349"/>
      <c r="BP161" s="42349"/>
      <c r="BQ161" s="42349"/>
      <c r="BR161" s="42350"/>
      <c r="BS161" s="41141"/>
      <c r="BT161" s="41143"/>
      <c r="BU161" s="41168"/>
    </row>
    <row r="162" spans="1:73" ht="12.75" customHeight="1" x14ac:dyDescent="0.25">
      <c r="A162" s="41262"/>
      <c r="B162" s="41262"/>
      <c r="C162" s="41262"/>
      <c r="D162" s="41262"/>
      <c r="E162" s="41262"/>
      <c r="F162" s="41262"/>
      <c r="G162" s="41262"/>
      <c r="H162" s="41262"/>
      <c r="I162" s="41262"/>
      <c r="J162" s="41262"/>
      <c r="K162" s="41262"/>
      <c r="L162" s="41262"/>
      <c r="M162" s="41262"/>
      <c r="N162" s="41262"/>
      <c r="O162" s="41262"/>
      <c r="P162" s="41262"/>
      <c r="Q162" s="41262"/>
      <c r="R162" s="41262"/>
      <c r="S162" s="41262"/>
      <c r="T162" s="41262"/>
      <c r="U162" s="41262"/>
      <c r="V162" s="41262"/>
      <c r="W162" s="41262"/>
      <c r="X162" s="41262"/>
      <c r="Y162" s="41262"/>
      <c r="Z162" s="41262"/>
      <c r="AA162" s="41262"/>
      <c r="AB162" s="41262"/>
      <c r="AC162" s="41262"/>
      <c r="AD162" s="41262"/>
      <c r="AE162" s="41262"/>
      <c r="AF162" s="41262"/>
      <c r="AG162" s="41262"/>
      <c r="AH162" s="41262"/>
      <c r="AI162" s="41262"/>
      <c r="AJ162" s="41262"/>
      <c r="AK162" s="41262"/>
      <c r="AL162" s="41262"/>
      <c r="AM162" s="41262"/>
      <c r="AN162" s="41262"/>
      <c r="AO162" s="41262"/>
      <c r="AP162" s="41262"/>
      <c r="AQ162" s="41262"/>
      <c r="AR162" s="41262"/>
      <c r="AS162" s="41262"/>
      <c r="AT162" s="41262"/>
      <c r="AU162" s="41262"/>
      <c r="AV162" s="41262"/>
      <c r="AW162" s="41262"/>
      <c r="AX162" s="41262"/>
      <c r="AY162" s="41262"/>
      <c r="AZ162" s="41262"/>
      <c r="BA162" s="41262"/>
      <c r="BB162" s="41262"/>
      <c r="BC162" s="41262"/>
      <c r="BD162" s="41262"/>
      <c r="BE162" s="41262"/>
      <c r="BF162" s="41262"/>
      <c r="BG162" s="41262"/>
      <c r="BH162" s="41262"/>
      <c r="BI162" s="41262"/>
      <c r="BJ162" s="41262"/>
      <c r="BK162" s="41262"/>
      <c r="BL162" s="41262"/>
      <c r="BM162" s="41262"/>
      <c r="BN162" s="41262"/>
      <c r="BO162" s="41262"/>
      <c r="BP162" s="41262"/>
      <c r="BQ162" s="41262"/>
      <c r="BR162" s="41262"/>
      <c r="BS162" s="41141"/>
      <c r="BT162" s="41143"/>
      <c r="BU162" s="41168"/>
    </row>
    <row r="163" spans="1:73" ht="13.5" customHeight="1" x14ac:dyDescent="0.25">
      <c r="A163" s="41262"/>
      <c r="B163" s="41262"/>
      <c r="C163" s="41262"/>
      <c r="D163" s="41262"/>
      <c r="E163" s="41262"/>
      <c r="F163" s="41262"/>
      <c r="G163" s="41262"/>
      <c r="H163" s="41262"/>
      <c r="I163" s="41262"/>
      <c r="J163" s="41262"/>
      <c r="K163" s="41262"/>
      <c r="L163" s="41262"/>
      <c r="M163" s="41262"/>
      <c r="N163" s="41262"/>
      <c r="O163" s="41262"/>
      <c r="P163" s="41262"/>
      <c r="Q163" s="41262"/>
      <c r="R163" s="41262"/>
      <c r="S163" s="41262"/>
      <c r="T163" s="41262"/>
      <c r="U163" s="41262"/>
      <c r="V163" s="41262"/>
      <c r="W163" s="41262"/>
      <c r="X163" s="41262"/>
      <c r="Y163" s="41262"/>
      <c r="Z163" s="41262"/>
      <c r="AA163" s="41262"/>
      <c r="AB163" s="41262"/>
      <c r="AC163" s="41262"/>
      <c r="AD163" s="41262"/>
      <c r="AE163" s="41262"/>
      <c r="AF163" s="41262"/>
      <c r="AG163" s="41262"/>
      <c r="AH163" s="41262"/>
      <c r="AI163" s="41262"/>
      <c r="AJ163" s="41262"/>
      <c r="AK163" s="41262"/>
      <c r="AL163" s="41262"/>
      <c r="AM163" s="41262"/>
      <c r="AN163" s="41262"/>
      <c r="AO163" s="41262"/>
      <c r="AP163" s="41262"/>
      <c r="AQ163" s="41262"/>
      <c r="AR163" s="41262"/>
      <c r="AS163" s="41262"/>
      <c r="AT163" s="41262"/>
      <c r="AU163" s="41262"/>
      <c r="AV163" s="41262"/>
      <c r="AW163" s="41262"/>
      <c r="AX163" s="41262"/>
      <c r="AY163" s="41262"/>
      <c r="AZ163" s="41262"/>
      <c r="BA163" s="41262"/>
      <c r="BB163" s="41262"/>
      <c r="BC163" s="41262"/>
      <c r="BD163" s="41262"/>
      <c r="BE163" s="41262"/>
      <c r="BF163" s="41262"/>
      <c r="BG163" s="41262"/>
      <c r="BH163" s="41262"/>
      <c r="BI163" s="41262"/>
      <c r="BJ163" s="41262"/>
      <c r="BK163" s="41262"/>
      <c r="BL163" s="41262"/>
      <c r="BM163" s="41262"/>
      <c r="BN163" s="41262"/>
      <c r="BO163" s="41262"/>
      <c r="BP163" s="41262"/>
      <c r="BQ163" s="41262"/>
      <c r="BR163" s="41262"/>
      <c r="BS163" s="41141"/>
      <c r="BT163" s="41143"/>
      <c r="BU163" s="41168"/>
    </row>
    <row r="164" spans="1:73" ht="49.5" customHeight="1" x14ac:dyDescent="0.25">
      <c r="A164" s="41342"/>
      <c r="B164" s="41343"/>
      <c r="C164" s="41343"/>
      <c r="D164" s="41344" t="s">
        <v>580</v>
      </c>
      <c r="E164" s="41343"/>
      <c r="F164" s="41343"/>
      <c r="G164" s="41343"/>
      <c r="H164" s="41343"/>
      <c r="I164" s="41343"/>
      <c r="J164" s="41343"/>
      <c r="K164" s="41343"/>
      <c r="L164" s="41343"/>
      <c r="M164" s="41343"/>
      <c r="N164" s="41343"/>
      <c r="O164" s="41343"/>
      <c r="P164" s="41343"/>
      <c r="Q164" s="41343"/>
      <c r="R164" s="41343"/>
      <c r="S164" s="41343"/>
      <c r="T164" s="41343"/>
      <c r="U164" s="41343"/>
      <c r="V164" s="41343"/>
      <c r="W164" s="41345" t="s">
        <v>3</v>
      </c>
      <c r="X164" s="41343" t="str">
        <f>$C$4</f>
        <v>TSE</v>
      </c>
      <c r="Y164" s="41343"/>
      <c r="Z164" s="41346"/>
      <c r="AA164" s="41346"/>
      <c r="AB164" s="41346"/>
      <c r="AC164" s="41346"/>
      <c r="AD164" s="41346"/>
      <c r="AE164" s="41346"/>
      <c r="AF164" s="41346"/>
      <c r="AG164" s="41346"/>
      <c r="AH164" s="41346"/>
      <c r="AI164" s="41346"/>
      <c r="AJ164" s="41346"/>
      <c r="AK164" s="41346"/>
      <c r="AL164" s="41346"/>
      <c r="AM164" s="41346"/>
      <c r="AN164" s="41346"/>
      <c r="AO164" s="41346"/>
      <c r="AP164" s="41346"/>
      <c r="AQ164" s="41346"/>
      <c r="AR164" s="41346"/>
      <c r="AS164" s="41346"/>
      <c r="AT164" s="41346"/>
      <c r="AU164" s="41346"/>
      <c r="AV164" s="41346"/>
      <c r="AW164" s="41346"/>
      <c r="AX164" s="41346"/>
      <c r="AY164" s="41346"/>
      <c r="AZ164" s="41346"/>
      <c r="BA164" s="41346"/>
      <c r="BB164" s="41346"/>
      <c r="BC164" s="41346"/>
      <c r="BD164" s="41346"/>
      <c r="BE164" s="41346"/>
      <c r="BF164" s="41346"/>
      <c r="BG164" s="41346"/>
      <c r="BH164" s="41346"/>
      <c r="BI164" s="41346"/>
      <c r="BJ164" s="41346"/>
      <c r="BK164" s="41346"/>
      <c r="BL164" s="41346"/>
      <c r="BM164" s="41346"/>
      <c r="BN164" s="41346"/>
      <c r="BO164" s="41346"/>
      <c r="BP164" s="41346"/>
      <c r="BQ164" s="41346"/>
      <c r="BR164" s="41347"/>
      <c r="BS164" s="41141"/>
      <c r="BT164" s="41143"/>
      <c r="BU164" s="41168"/>
    </row>
    <row r="165" spans="1:73" ht="39.75" customHeight="1" x14ac:dyDescent="0.25">
      <c r="A165" s="42344" t="s">
        <v>192</v>
      </c>
      <c r="B165" s="42345"/>
      <c r="C165" s="42345"/>
      <c r="D165" s="42345"/>
      <c r="E165" s="42345"/>
      <c r="F165" s="42345"/>
      <c r="G165" s="42345"/>
      <c r="H165" s="42345"/>
      <c r="I165" s="42345"/>
      <c r="J165" s="42345"/>
      <c r="K165" s="42345"/>
      <c r="L165" s="42345"/>
      <c r="M165" s="42345"/>
      <c r="N165" s="42345"/>
      <c r="O165" s="42345"/>
      <c r="P165" s="42345"/>
      <c r="Q165" s="42345"/>
      <c r="R165" s="42345"/>
      <c r="S165" s="42345"/>
      <c r="T165" s="42345"/>
      <c r="U165" s="42345"/>
      <c r="V165" s="42345"/>
      <c r="W165" s="42345"/>
      <c r="X165" s="42345"/>
      <c r="Y165" s="42345"/>
      <c r="Z165" s="42345"/>
      <c r="AA165" s="42345"/>
      <c r="AB165" s="42345"/>
      <c r="AC165" s="42345"/>
      <c r="AD165" s="42345"/>
      <c r="AE165" s="42345"/>
      <c r="AF165" s="42345"/>
      <c r="AG165" s="42345"/>
      <c r="AH165" s="42345"/>
      <c r="AI165" s="42345"/>
      <c r="AJ165" s="42345"/>
      <c r="AK165" s="42345"/>
      <c r="AL165" s="42345"/>
      <c r="AM165" s="42345"/>
      <c r="AN165" s="42345"/>
      <c r="AO165" s="42345"/>
      <c r="AP165" s="42345"/>
      <c r="AQ165" s="42345"/>
      <c r="AR165" s="42345"/>
      <c r="AS165" s="42345"/>
      <c r="AT165" s="42345"/>
      <c r="AU165" s="42345"/>
      <c r="AV165" s="42345"/>
      <c r="AW165" s="42345"/>
      <c r="AX165" s="42345"/>
      <c r="AY165" s="42345"/>
      <c r="AZ165" s="42345"/>
      <c r="BA165" s="42345"/>
      <c r="BB165" s="42345"/>
      <c r="BC165" s="42345"/>
      <c r="BD165" s="42345"/>
      <c r="BE165" s="42345"/>
      <c r="BF165" s="42345"/>
      <c r="BG165" s="42345"/>
      <c r="BH165" s="42345"/>
      <c r="BI165" s="42345"/>
      <c r="BJ165" s="42345"/>
      <c r="BK165" s="42345"/>
      <c r="BL165" s="42345"/>
      <c r="BM165" s="42345"/>
      <c r="BN165" s="42345"/>
      <c r="BO165" s="42345"/>
      <c r="BP165" s="42345"/>
      <c r="BQ165" s="42345"/>
      <c r="BR165" s="42346"/>
      <c r="BS165" s="41156"/>
      <c r="BT165" s="41348"/>
      <c r="BU165" s="41168"/>
    </row>
    <row r="166" spans="1:73" ht="39.75" customHeight="1" x14ac:dyDescent="0.25">
      <c r="A166" s="42293" t="s">
        <v>193</v>
      </c>
      <c r="B166" s="42294"/>
      <c r="C166" s="42295"/>
      <c r="D166" s="42287" t="s">
        <v>194</v>
      </c>
      <c r="E166" s="42288"/>
      <c r="F166" s="42289"/>
      <c r="G166" s="42281" t="s">
        <v>541</v>
      </c>
      <c r="H166" s="42282"/>
      <c r="I166" s="42282"/>
      <c r="J166" s="42282"/>
      <c r="K166" s="42283"/>
      <c r="L166" s="42281" t="s">
        <v>542</v>
      </c>
      <c r="M166" s="42282"/>
      <c r="N166" s="42282"/>
      <c r="O166" s="42282"/>
      <c r="P166" s="42283"/>
      <c r="Q166" s="42281" t="s">
        <v>543</v>
      </c>
      <c r="R166" s="42282"/>
      <c r="S166" s="42282"/>
      <c r="T166" s="42282"/>
      <c r="U166" s="42283"/>
      <c r="V166" s="42281" t="s">
        <v>544</v>
      </c>
      <c r="W166" s="42282"/>
      <c r="X166" s="42282"/>
      <c r="Y166" s="42282"/>
      <c r="Z166" s="42283"/>
      <c r="AA166" s="42281" t="s">
        <v>545</v>
      </c>
      <c r="AB166" s="42282"/>
      <c r="AC166" s="42282"/>
      <c r="AD166" s="42282"/>
      <c r="AE166" s="42283"/>
      <c r="AF166" s="42281" t="s">
        <v>546</v>
      </c>
      <c r="AG166" s="42282"/>
      <c r="AH166" s="42282"/>
      <c r="AI166" s="42282"/>
      <c r="AJ166" s="42283"/>
      <c r="AK166" s="42281" t="s">
        <v>547</v>
      </c>
      <c r="AL166" s="42282"/>
      <c r="AM166" s="42282"/>
      <c r="AN166" s="42282"/>
      <c r="AO166" s="42283"/>
      <c r="AP166" s="42281" t="s">
        <v>548</v>
      </c>
      <c r="AQ166" s="42282"/>
      <c r="AR166" s="42282"/>
      <c r="AS166" s="42282"/>
      <c r="AT166" s="42283"/>
      <c r="AU166" s="42281" t="s">
        <v>549</v>
      </c>
      <c r="AV166" s="42282"/>
      <c r="AW166" s="42282"/>
      <c r="AX166" s="42282"/>
      <c r="AY166" s="42283"/>
      <c r="AZ166" s="42281" t="s">
        <v>550</v>
      </c>
      <c r="BA166" s="42282"/>
      <c r="BB166" s="42282"/>
      <c r="BC166" s="42282"/>
      <c r="BD166" s="42283"/>
      <c r="BE166" s="42281" t="s">
        <v>551</v>
      </c>
      <c r="BF166" s="42282"/>
      <c r="BG166" s="42282"/>
      <c r="BH166" s="42282"/>
      <c r="BI166" s="42283"/>
      <c r="BJ166" s="42281" t="s">
        <v>552</v>
      </c>
      <c r="BK166" s="42282"/>
      <c r="BL166" s="42282"/>
      <c r="BM166" s="42282"/>
      <c r="BN166" s="42283"/>
      <c r="BO166" s="42287" t="s">
        <v>553</v>
      </c>
      <c r="BP166" s="42288"/>
      <c r="BQ166" s="42289"/>
      <c r="BR166" s="42255" t="s">
        <v>554</v>
      </c>
      <c r="BS166" s="41141"/>
      <c r="BT166" s="41265" t="s">
        <v>555</v>
      </c>
      <c r="BU166" s="41168"/>
    </row>
    <row r="167" spans="1:73" ht="39.75" customHeight="1" x14ac:dyDescent="0.25">
      <c r="A167" s="42296"/>
      <c r="B167" s="42222"/>
      <c r="C167" s="42223"/>
      <c r="D167" s="41158" t="s">
        <v>195</v>
      </c>
      <c r="E167" s="41158" t="s">
        <v>196</v>
      </c>
      <c r="F167" s="41158" t="s">
        <v>197</v>
      </c>
      <c r="G167" s="41266" t="s">
        <v>556</v>
      </c>
      <c r="H167" s="41267" t="s">
        <v>133</v>
      </c>
      <c r="I167" s="41267" t="s">
        <v>134</v>
      </c>
      <c r="J167" s="41267" t="s">
        <v>196</v>
      </c>
      <c r="K167" s="41267" t="s">
        <v>197</v>
      </c>
      <c r="L167" s="41266" t="s">
        <v>556</v>
      </c>
      <c r="M167" s="41267" t="s">
        <v>133</v>
      </c>
      <c r="N167" s="41267" t="s">
        <v>134</v>
      </c>
      <c r="O167" s="41267" t="s">
        <v>196</v>
      </c>
      <c r="P167" s="41267" t="s">
        <v>197</v>
      </c>
      <c r="Q167" s="41266" t="s">
        <v>556</v>
      </c>
      <c r="R167" s="41267" t="s">
        <v>133</v>
      </c>
      <c r="S167" s="41267" t="s">
        <v>134</v>
      </c>
      <c r="T167" s="41267" t="s">
        <v>196</v>
      </c>
      <c r="U167" s="41267" t="s">
        <v>197</v>
      </c>
      <c r="V167" s="41266" t="s">
        <v>556</v>
      </c>
      <c r="W167" s="41267" t="s">
        <v>133</v>
      </c>
      <c r="X167" s="41267" t="s">
        <v>134</v>
      </c>
      <c r="Y167" s="41267" t="s">
        <v>196</v>
      </c>
      <c r="Z167" s="41267" t="s">
        <v>197</v>
      </c>
      <c r="AA167" s="41266" t="s">
        <v>556</v>
      </c>
      <c r="AB167" s="41267" t="s">
        <v>133</v>
      </c>
      <c r="AC167" s="41267" t="s">
        <v>134</v>
      </c>
      <c r="AD167" s="41267" t="s">
        <v>196</v>
      </c>
      <c r="AE167" s="41267" t="s">
        <v>197</v>
      </c>
      <c r="AF167" s="41266" t="s">
        <v>556</v>
      </c>
      <c r="AG167" s="41267" t="s">
        <v>133</v>
      </c>
      <c r="AH167" s="41267" t="s">
        <v>134</v>
      </c>
      <c r="AI167" s="41267" t="s">
        <v>196</v>
      </c>
      <c r="AJ167" s="41267" t="s">
        <v>197</v>
      </c>
      <c r="AK167" s="41266" t="s">
        <v>556</v>
      </c>
      <c r="AL167" s="41267" t="s">
        <v>133</v>
      </c>
      <c r="AM167" s="41267" t="s">
        <v>134</v>
      </c>
      <c r="AN167" s="41267" t="s">
        <v>196</v>
      </c>
      <c r="AO167" s="41267" t="s">
        <v>197</v>
      </c>
      <c r="AP167" s="41266" t="s">
        <v>556</v>
      </c>
      <c r="AQ167" s="41267" t="s">
        <v>133</v>
      </c>
      <c r="AR167" s="41267" t="s">
        <v>134</v>
      </c>
      <c r="AS167" s="41267" t="s">
        <v>196</v>
      </c>
      <c r="AT167" s="41267" t="s">
        <v>197</v>
      </c>
      <c r="AU167" s="41266" t="s">
        <v>556</v>
      </c>
      <c r="AV167" s="41267" t="s">
        <v>133</v>
      </c>
      <c r="AW167" s="41267" t="s">
        <v>134</v>
      </c>
      <c r="AX167" s="41267" t="s">
        <v>196</v>
      </c>
      <c r="AY167" s="41267" t="s">
        <v>197</v>
      </c>
      <c r="AZ167" s="41266" t="s">
        <v>556</v>
      </c>
      <c r="BA167" s="41267" t="s">
        <v>133</v>
      </c>
      <c r="BB167" s="41267" t="s">
        <v>134</v>
      </c>
      <c r="BC167" s="41267" t="s">
        <v>196</v>
      </c>
      <c r="BD167" s="41267" t="s">
        <v>197</v>
      </c>
      <c r="BE167" s="41266" t="s">
        <v>556</v>
      </c>
      <c r="BF167" s="41267" t="s">
        <v>133</v>
      </c>
      <c r="BG167" s="41267" t="s">
        <v>134</v>
      </c>
      <c r="BH167" s="41267" t="s">
        <v>196</v>
      </c>
      <c r="BI167" s="41267" t="s">
        <v>197</v>
      </c>
      <c r="BJ167" s="41266" t="s">
        <v>556</v>
      </c>
      <c r="BK167" s="41267" t="s">
        <v>133</v>
      </c>
      <c r="BL167" s="41267" t="s">
        <v>134</v>
      </c>
      <c r="BM167" s="41267" t="s">
        <v>196</v>
      </c>
      <c r="BN167" s="41267" t="s">
        <v>197</v>
      </c>
      <c r="BO167" s="41158" t="s">
        <v>556</v>
      </c>
      <c r="BP167" s="41158" t="s">
        <v>196</v>
      </c>
      <c r="BQ167" s="41158" t="s">
        <v>197</v>
      </c>
      <c r="BR167" s="42256"/>
      <c r="BS167" s="41141"/>
      <c r="BT167" s="42253" t="s">
        <v>557</v>
      </c>
      <c r="BU167" s="41168"/>
    </row>
    <row r="168" spans="1:73" ht="19.5" customHeight="1" x14ac:dyDescent="0.25">
      <c r="A168" s="42257" t="s">
        <v>198</v>
      </c>
      <c r="B168" s="42258"/>
      <c r="C168" s="42258"/>
      <c r="D168" s="41188"/>
      <c r="E168" s="41188"/>
      <c r="F168" s="41188"/>
      <c r="G168" s="41188"/>
      <c r="H168" s="41188"/>
      <c r="I168" s="41188"/>
      <c r="J168" s="41188"/>
      <c r="K168" s="41188"/>
      <c r="L168" s="41188"/>
      <c r="M168" s="41188"/>
      <c r="N168" s="41188"/>
      <c r="O168" s="41188"/>
      <c r="P168" s="41188"/>
      <c r="Q168" s="41188"/>
      <c r="R168" s="41188"/>
      <c r="S168" s="41188"/>
      <c r="T168" s="41188"/>
      <c r="U168" s="41188"/>
      <c r="V168" s="41188"/>
      <c r="W168" s="41188"/>
      <c r="X168" s="41188"/>
      <c r="Y168" s="41188"/>
      <c r="Z168" s="41188"/>
      <c r="AA168" s="41188"/>
      <c r="AB168" s="41188"/>
      <c r="AC168" s="41188"/>
      <c r="AD168" s="41188"/>
      <c r="AE168" s="41188"/>
      <c r="AF168" s="41188"/>
      <c r="AG168" s="41188"/>
      <c r="AH168" s="41188"/>
      <c r="AI168" s="41188"/>
      <c r="AJ168" s="41188"/>
      <c r="AK168" s="41188"/>
      <c r="AL168" s="41188"/>
      <c r="AM168" s="41188"/>
      <c r="AN168" s="41188"/>
      <c r="AO168" s="41188"/>
      <c r="AP168" s="41188"/>
      <c r="AQ168" s="41188"/>
      <c r="AR168" s="41188"/>
      <c r="AS168" s="41188"/>
      <c r="AT168" s="41188"/>
      <c r="AU168" s="41188"/>
      <c r="AV168" s="41188"/>
      <c r="AW168" s="41188"/>
      <c r="AX168" s="41188"/>
      <c r="AY168" s="41188"/>
      <c r="AZ168" s="41188"/>
      <c r="BA168" s="41188"/>
      <c r="BB168" s="41188"/>
      <c r="BC168" s="41188"/>
      <c r="BD168" s="41188"/>
      <c r="BE168" s="41188"/>
      <c r="BF168" s="41188"/>
      <c r="BG168" s="41188"/>
      <c r="BH168" s="41188"/>
      <c r="BI168" s="41188"/>
      <c r="BJ168" s="41188"/>
      <c r="BK168" s="41188"/>
      <c r="BL168" s="41188"/>
      <c r="BM168" s="41188"/>
      <c r="BN168" s="41188"/>
      <c r="BO168" s="41188"/>
      <c r="BP168" s="41188"/>
      <c r="BQ168" s="41188"/>
      <c r="BR168" s="41349"/>
      <c r="BS168" s="41141"/>
      <c r="BT168" s="42254"/>
      <c r="BU168" s="41168"/>
    </row>
    <row r="169" spans="1:73" ht="19.5" customHeight="1" x14ac:dyDescent="0.25">
      <c r="A169" s="42266" t="s">
        <v>199</v>
      </c>
      <c r="B169" s="42267"/>
      <c r="C169" s="42268"/>
      <c r="D169" s="41163">
        <f>D11</f>
        <v>429</v>
      </c>
      <c r="E169" s="41165">
        <f>E11+E16+E21+E26+E31+E36</f>
        <v>424</v>
      </c>
      <c r="F169" s="41350">
        <f>D169-E169</f>
        <v>5</v>
      </c>
      <c r="G169" s="41163">
        <f>D169</f>
        <v>429</v>
      </c>
      <c r="H169" s="41163">
        <f t="shared" ref="H169:I171" si="298">H11+H16+H21+H26+H31+H36</f>
        <v>1</v>
      </c>
      <c r="I169" s="41165">
        <f t="shared" si="298"/>
        <v>0</v>
      </c>
      <c r="J169" s="41165">
        <f>E169+H169-I169</f>
        <v>425</v>
      </c>
      <c r="K169" s="41166">
        <f>G169-J169</f>
        <v>4</v>
      </c>
      <c r="L169" s="41163">
        <f>G169</f>
        <v>429</v>
      </c>
      <c r="M169" s="41163">
        <f t="shared" ref="M169:N171" si="299">M11+M16+M21+M26+M31+M36</f>
        <v>0</v>
      </c>
      <c r="N169" s="41165">
        <f t="shared" si="299"/>
        <v>0</v>
      </c>
      <c r="O169" s="41165">
        <f>J169+M169-N169</f>
        <v>425</v>
      </c>
      <c r="P169" s="41166">
        <f>L169-O169</f>
        <v>4</v>
      </c>
      <c r="Q169" s="41163">
        <f>L169</f>
        <v>429</v>
      </c>
      <c r="R169" s="41163">
        <f t="shared" ref="R169:S171" si="300">R11+R16+R21+R26+R31+R36</f>
        <v>0</v>
      </c>
      <c r="S169" s="41165">
        <f t="shared" si="300"/>
        <v>2</v>
      </c>
      <c r="T169" s="41165">
        <f>O169+R169-S169</f>
        <v>423</v>
      </c>
      <c r="U169" s="41166">
        <f>Q169-T169</f>
        <v>6</v>
      </c>
      <c r="V169" s="41163">
        <f>Q169</f>
        <v>429</v>
      </c>
      <c r="W169" s="41163">
        <f t="shared" ref="W169:X171" si="301">W11+W16+W21+W26+W31+W36</f>
        <v>0</v>
      </c>
      <c r="X169" s="41165">
        <f t="shared" si="301"/>
        <v>0</v>
      </c>
      <c r="Y169" s="41165">
        <f>T169+W169-X169</f>
        <v>423</v>
      </c>
      <c r="Z169" s="41166">
        <f>V169-Y169</f>
        <v>6</v>
      </c>
      <c r="AA169" s="41163">
        <f>V169</f>
        <v>429</v>
      </c>
      <c r="AB169" s="41163">
        <f t="shared" ref="AB169:AC171" si="302">AB11+AB16+AB21+AB26+AB31+AB36</f>
        <v>0</v>
      </c>
      <c r="AC169" s="41165">
        <f t="shared" si="302"/>
        <v>0</v>
      </c>
      <c r="AD169" s="41165">
        <f>Y169+AB169-AC169</f>
        <v>423</v>
      </c>
      <c r="AE169" s="41166">
        <f>AA169-AD169</f>
        <v>6</v>
      </c>
      <c r="AF169" s="41163">
        <f>AA169</f>
        <v>429</v>
      </c>
      <c r="AG169" s="41163">
        <f t="shared" ref="AG169:AH171" si="303">AG11+AG16+AG21+AG26+AG31+AG36</f>
        <v>0</v>
      </c>
      <c r="AH169" s="41165">
        <f t="shared" si="303"/>
        <v>0</v>
      </c>
      <c r="AI169" s="41165">
        <f>AD169+AG169-AH169</f>
        <v>423</v>
      </c>
      <c r="AJ169" s="41166">
        <f>AF169-AI169</f>
        <v>6</v>
      </c>
      <c r="AK169" s="41163">
        <f>AF169</f>
        <v>429</v>
      </c>
      <c r="AL169" s="41163">
        <f t="shared" ref="AL169:AM171" si="304">AL11+AL16+AL21+AL26+AL31+AL36</f>
        <v>0</v>
      </c>
      <c r="AM169" s="41165">
        <f t="shared" si="304"/>
        <v>0</v>
      </c>
      <c r="AN169" s="41165">
        <f>AI169+AL169-AM169</f>
        <v>423</v>
      </c>
      <c r="AO169" s="41166">
        <f>AK169-AN169</f>
        <v>6</v>
      </c>
      <c r="AP169" s="41163">
        <f>AK169</f>
        <v>429</v>
      </c>
      <c r="AQ169" s="41163">
        <f t="shared" ref="AQ169:AR171" si="305">AQ11+AQ16+AQ21+AQ26+AQ31+AQ36</f>
        <v>0</v>
      </c>
      <c r="AR169" s="41163">
        <f t="shared" si="305"/>
        <v>0</v>
      </c>
      <c r="AS169" s="41165">
        <f>AN169+AQ169-AR169</f>
        <v>423</v>
      </c>
      <c r="AT169" s="41166">
        <f>AP169-AS169</f>
        <v>6</v>
      </c>
      <c r="AU169" s="41163">
        <f>AP169</f>
        <v>429</v>
      </c>
      <c r="AV169" s="41163">
        <f t="shared" ref="AV169:AW171" si="306">AV11+AV16+AV21+AV26+AV31+AV36</f>
        <v>0</v>
      </c>
      <c r="AW169" s="41165">
        <f t="shared" si="306"/>
        <v>0</v>
      </c>
      <c r="AX169" s="41165">
        <f>AS169+AV169-AW169</f>
        <v>423</v>
      </c>
      <c r="AY169" s="41166">
        <f>AU169-AX169</f>
        <v>6</v>
      </c>
      <c r="AZ169" s="41163">
        <f>AU169</f>
        <v>429</v>
      </c>
      <c r="BA169" s="41163">
        <f t="shared" ref="BA169:BB171" si="307">BA11+BA16+BA21+BA26+BA31+BA36</f>
        <v>0</v>
      </c>
      <c r="BB169" s="41165">
        <f t="shared" si="307"/>
        <v>0</v>
      </c>
      <c r="BC169" s="41165">
        <f>AX169+BA169-BB169</f>
        <v>423</v>
      </c>
      <c r="BD169" s="41166">
        <f>AZ169-BC169</f>
        <v>6</v>
      </c>
      <c r="BE169" s="41163">
        <f>AZ169</f>
        <v>429</v>
      </c>
      <c r="BF169" s="41163">
        <f t="shared" ref="BF169:BG171" si="308">BF11+BF16+BF21+BF26+BF31+BF36</f>
        <v>0</v>
      </c>
      <c r="BG169" s="41165">
        <f t="shared" si="308"/>
        <v>0</v>
      </c>
      <c r="BH169" s="41165">
        <f>BC169+BF169-BG169</f>
        <v>423</v>
      </c>
      <c r="BI169" s="41166">
        <f>BE169-BH169</f>
        <v>6</v>
      </c>
      <c r="BJ169" s="41163">
        <f>BE169</f>
        <v>429</v>
      </c>
      <c r="BK169" s="41163">
        <f t="shared" ref="BK169:BL171" si="309">BK11+BK16+BK21+BK26+BK31+BK36</f>
        <v>0</v>
      </c>
      <c r="BL169" s="41165">
        <f t="shared" si="309"/>
        <v>0</v>
      </c>
      <c r="BM169" s="41165">
        <f>BH169+BK169-BL169</f>
        <v>423</v>
      </c>
      <c r="BN169" s="41166">
        <f>BJ169-BM169</f>
        <v>6</v>
      </c>
      <c r="BO169" s="41163">
        <f>BJ169</f>
        <v>429</v>
      </c>
      <c r="BP169" s="41165">
        <f>BM169</f>
        <v>423</v>
      </c>
      <c r="BQ169" s="41165">
        <f>BN169</f>
        <v>6</v>
      </c>
      <c r="BR169" s="41351">
        <f>BR11+BR16+BR21+BR26+BR31+BR36</f>
        <v>0</v>
      </c>
      <c r="BS169" s="41141"/>
      <c r="BT169" s="41160">
        <f>BP169+BQ169</f>
        <v>429</v>
      </c>
      <c r="BU169" s="41168"/>
    </row>
    <row r="170" spans="1:73" ht="19.5" customHeight="1" x14ac:dyDescent="0.25">
      <c r="A170" s="42260" t="s">
        <v>200</v>
      </c>
      <c r="B170" s="42261"/>
      <c r="C170" s="42262"/>
      <c r="D170" s="41171">
        <f>D12</f>
        <v>468</v>
      </c>
      <c r="E170" s="41173">
        <f>E12+E17+E22+E27+E32+E37</f>
        <v>450</v>
      </c>
      <c r="F170" s="41352">
        <f>D170-E170</f>
        <v>18</v>
      </c>
      <c r="G170" s="41171">
        <f>D170</f>
        <v>468</v>
      </c>
      <c r="H170" s="41171">
        <f t="shared" si="298"/>
        <v>9</v>
      </c>
      <c r="I170" s="41173">
        <f t="shared" si="298"/>
        <v>1</v>
      </c>
      <c r="J170" s="41173">
        <f>E170+H170-I170</f>
        <v>458</v>
      </c>
      <c r="K170" s="41174">
        <f>G170-J170</f>
        <v>10</v>
      </c>
      <c r="L170" s="41171">
        <f>G170</f>
        <v>468</v>
      </c>
      <c r="M170" s="41171">
        <f t="shared" si="299"/>
        <v>0</v>
      </c>
      <c r="N170" s="41173">
        <f t="shared" si="299"/>
        <v>0</v>
      </c>
      <c r="O170" s="41173">
        <f>J170+M170-N170</f>
        <v>458</v>
      </c>
      <c r="P170" s="41174">
        <f>L170-O170</f>
        <v>10</v>
      </c>
      <c r="Q170" s="41171">
        <f>L170</f>
        <v>468</v>
      </c>
      <c r="R170" s="41171">
        <f t="shared" si="300"/>
        <v>0</v>
      </c>
      <c r="S170" s="41173">
        <f t="shared" si="300"/>
        <v>0</v>
      </c>
      <c r="T170" s="41173">
        <f>O170+R170-S170</f>
        <v>458</v>
      </c>
      <c r="U170" s="41174">
        <f>Q170-T170</f>
        <v>10</v>
      </c>
      <c r="V170" s="41171">
        <f>Q170</f>
        <v>468</v>
      </c>
      <c r="W170" s="41171">
        <f t="shared" si="301"/>
        <v>2</v>
      </c>
      <c r="X170" s="41173">
        <f t="shared" si="301"/>
        <v>0</v>
      </c>
      <c r="Y170" s="41173">
        <f>T170+W170-X170</f>
        <v>460</v>
      </c>
      <c r="Z170" s="41174">
        <f>V170-Y170</f>
        <v>8</v>
      </c>
      <c r="AA170" s="41171">
        <f>V170</f>
        <v>468</v>
      </c>
      <c r="AB170" s="41171">
        <f t="shared" si="302"/>
        <v>0</v>
      </c>
      <c r="AC170" s="41173">
        <f t="shared" si="302"/>
        <v>0</v>
      </c>
      <c r="AD170" s="41173">
        <f>Y170+AB170-AC170</f>
        <v>460</v>
      </c>
      <c r="AE170" s="41174">
        <f>AA170-AD170</f>
        <v>8</v>
      </c>
      <c r="AF170" s="41171">
        <f>AA170</f>
        <v>468</v>
      </c>
      <c r="AG170" s="41171">
        <f t="shared" si="303"/>
        <v>0</v>
      </c>
      <c r="AH170" s="41173">
        <f t="shared" si="303"/>
        <v>0</v>
      </c>
      <c r="AI170" s="41173">
        <f>AD170+AG170-AH170</f>
        <v>460</v>
      </c>
      <c r="AJ170" s="41174">
        <f>AF170-AI170</f>
        <v>8</v>
      </c>
      <c r="AK170" s="41171">
        <f>AF170</f>
        <v>468</v>
      </c>
      <c r="AL170" s="41171">
        <f t="shared" si="304"/>
        <v>0</v>
      </c>
      <c r="AM170" s="41173">
        <f t="shared" si="304"/>
        <v>0</v>
      </c>
      <c r="AN170" s="41173">
        <f>AI170+AL170-AM170</f>
        <v>460</v>
      </c>
      <c r="AO170" s="41174">
        <f>AK170-AN170</f>
        <v>8</v>
      </c>
      <c r="AP170" s="41171">
        <f>AK170</f>
        <v>468</v>
      </c>
      <c r="AQ170" s="41171">
        <f t="shared" si="305"/>
        <v>0</v>
      </c>
      <c r="AR170" s="41171">
        <f t="shared" si="305"/>
        <v>0</v>
      </c>
      <c r="AS170" s="41173">
        <f>AN170+AQ170-AR170</f>
        <v>460</v>
      </c>
      <c r="AT170" s="41174">
        <f>AP170-AS170</f>
        <v>8</v>
      </c>
      <c r="AU170" s="41171">
        <f>AP170</f>
        <v>468</v>
      </c>
      <c r="AV170" s="41171">
        <f t="shared" si="306"/>
        <v>0</v>
      </c>
      <c r="AW170" s="41173">
        <f t="shared" si="306"/>
        <v>0</v>
      </c>
      <c r="AX170" s="41173">
        <f>AS170+AV170-AW170</f>
        <v>460</v>
      </c>
      <c r="AY170" s="41174">
        <f>AU170-AX170</f>
        <v>8</v>
      </c>
      <c r="AZ170" s="41171">
        <f>AU170</f>
        <v>468</v>
      </c>
      <c r="BA170" s="41171">
        <f t="shared" si="307"/>
        <v>0</v>
      </c>
      <c r="BB170" s="41173">
        <f t="shared" si="307"/>
        <v>0</v>
      </c>
      <c r="BC170" s="41173">
        <f>AX170+BA170-BB170</f>
        <v>460</v>
      </c>
      <c r="BD170" s="41174">
        <f>AZ170-BC170</f>
        <v>8</v>
      </c>
      <c r="BE170" s="41171">
        <f>AZ170</f>
        <v>468</v>
      </c>
      <c r="BF170" s="41171">
        <f t="shared" si="308"/>
        <v>0</v>
      </c>
      <c r="BG170" s="41173">
        <f t="shared" si="308"/>
        <v>0</v>
      </c>
      <c r="BH170" s="41173">
        <f>BC170+BF170-BG170</f>
        <v>460</v>
      </c>
      <c r="BI170" s="41174">
        <f>BE170-BH170</f>
        <v>8</v>
      </c>
      <c r="BJ170" s="41171">
        <f>BE170</f>
        <v>468</v>
      </c>
      <c r="BK170" s="41171">
        <f t="shared" si="309"/>
        <v>0</v>
      </c>
      <c r="BL170" s="41173">
        <f t="shared" si="309"/>
        <v>0</v>
      </c>
      <c r="BM170" s="41173">
        <f>BH170+BK170-BL170</f>
        <v>460</v>
      </c>
      <c r="BN170" s="41174">
        <f>BJ170-BM170</f>
        <v>8</v>
      </c>
      <c r="BO170" s="41175">
        <f>BJ170</f>
        <v>468</v>
      </c>
      <c r="BP170" s="41173">
        <f>BM170</f>
        <v>460</v>
      </c>
      <c r="BQ170" s="41173">
        <f>BN170</f>
        <v>8</v>
      </c>
      <c r="BR170" s="41351">
        <f>BR12+BR17+BR22+BR27+BR32+BR37</f>
        <v>0</v>
      </c>
      <c r="BS170" s="41141"/>
      <c r="BT170" s="41160">
        <f>BP170+BQ170</f>
        <v>468</v>
      </c>
      <c r="BU170" s="41168"/>
    </row>
    <row r="171" spans="1:73" ht="19.5" customHeight="1" x14ac:dyDescent="0.25">
      <c r="A171" s="42269" t="s">
        <v>201</v>
      </c>
      <c r="B171" s="42270"/>
      <c r="C171" s="42271"/>
      <c r="D171" s="41331">
        <f>D13</f>
        <v>0</v>
      </c>
      <c r="E171" s="41327">
        <f>E13+E18+E23+E28+E33+E38</f>
        <v>0</v>
      </c>
      <c r="F171" s="41353">
        <f>D171-E171</f>
        <v>0</v>
      </c>
      <c r="G171" s="41179">
        <f>D171</f>
        <v>0</v>
      </c>
      <c r="H171" s="41331">
        <f t="shared" si="298"/>
        <v>0</v>
      </c>
      <c r="I171" s="41327">
        <f t="shared" si="298"/>
        <v>0</v>
      </c>
      <c r="J171" s="41181">
        <f>E171+H171-I171</f>
        <v>0</v>
      </c>
      <c r="K171" s="41182">
        <v>0</v>
      </c>
      <c r="L171" s="41179">
        <f>J171</f>
        <v>0</v>
      </c>
      <c r="M171" s="41331">
        <f t="shared" si="299"/>
        <v>0</v>
      </c>
      <c r="N171" s="41327">
        <f t="shared" si="299"/>
        <v>0</v>
      </c>
      <c r="O171" s="41181">
        <f>J171+M171-N171</f>
        <v>0</v>
      </c>
      <c r="P171" s="41182">
        <v>0</v>
      </c>
      <c r="Q171" s="41179">
        <f>O171</f>
        <v>0</v>
      </c>
      <c r="R171" s="41331">
        <f t="shared" si="300"/>
        <v>0</v>
      </c>
      <c r="S171" s="41327">
        <f t="shared" si="300"/>
        <v>0</v>
      </c>
      <c r="T171" s="41181">
        <f>O171+R171-S171</f>
        <v>0</v>
      </c>
      <c r="U171" s="41182">
        <v>0</v>
      </c>
      <c r="V171" s="41179">
        <f>T171</f>
        <v>0</v>
      </c>
      <c r="W171" s="41331">
        <f t="shared" si="301"/>
        <v>0</v>
      </c>
      <c r="X171" s="41327">
        <f t="shared" si="301"/>
        <v>0</v>
      </c>
      <c r="Y171" s="41181">
        <f>T171+W171-X171</f>
        <v>0</v>
      </c>
      <c r="Z171" s="41182">
        <v>0</v>
      </c>
      <c r="AA171" s="41179">
        <f>Y171</f>
        <v>0</v>
      </c>
      <c r="AB171" s="41331">
        <f t="shared" si="302"/>
        <v>0</v>
      </c>
      <c r="AC171" s="41327">
        <f t="shared" si="302"/>
        <v>0</v>
      </c>
      <c r="AD171" s="41181">
        <f>Y171+AB171-AC171</f>
        <v>0</v>
      </c>
      <c r="AE171" s="41182">
        <v>0</v>
      </c>
      <c r="AF171" s="41179">
        <f>AD171</f>
        <v>0</v>
      </c>
      <c r="AG171" s="41331">
        <f t="shared" si="303"/>
        <v>0</v>
      </c>
      <c r="AH171" s="41327">
        <f t="shared" si="303"/>
        <v>0</v>
      </c>
      <c r="AI171" s="41181">
        <f>AD171+AG171-AH171</f>
        <v>0</v>
      </c>
      <c r="AJ171" s="41182">
        <v>0</v>
      </c>
      <c r="AK171" s="41179">
        <f>AI171</f>
        <v>0</v>
      </c>
      <c r="AL171" s="41331">
        <f t="shared" si="304"/>
        <v>0</v>
      </c>
      <c r="AM171" s="41327">
        <f t="shared" si="304"/>
        <v>0</v>
      </c>
      <c r="AN171" s="41181">
        <f>AI171+AL171-AM171</f>
        <v>0</v>
      </c>
      <c r="AO171" s="41182">
        <v>0</v>
      </c>
      <c r="AP171" s="41179">
        <f>AN171</f>
        <v>0</v>
      </c>
      <c r="AQ171" s="41331">
        <f t="shared" si="305"/>
        <v>0</v>
      </c>
      <c r="AR171" s="41331">
        <f t="shared" si="305"/>
        <v>0</v>
      </c>
      <c r="AS171" s="41327">
        <f>AN171+AQ171-AR171</f>
        <v>0</v>
      </c>
      <c r="AT171" s="41182">
        <v>0</v>
      </c>
      <c r="AU171" s="41179">
        <f>AS171</f>
        <v>0</v>
      </c>
      <c r="AV171" s="41331">
        <f t="shared" si="306"/>
        <v>0</v>
      </c>
      <c r="AW171" s="41327">
        <f t="shared" si="306"/>
        <v>0</v>
      </c>
      <c r="AX171" s="41181">
        <f>AS171+AV171-AW171</f>
        <v>0</v>
      </c>
      <c r="AY171" s="41182">
        <v>0</v>
      </c>
      <c r="AZ171" s="41179">
        <f>AX171</f>
        <v>0</v>
      </c>
      <c r="BA171" s="41331">
        <f t="shared" si="307"/>
        <v>0</v>
      </c>
      <c r="BB171" s="41327">
        <f t="shared" si="307"/>
        <v>0</v>
      </c>
      <c r="BC171" s="41181">
        <f>AX171+BA171-BB171</f>
        <v>0</v>
      </c>
      <c r="BD171" s="41182">
        <v>0</v>
      </c>
      <c r="BE171" s="41179">
        <f>BC171</f>
        <v>0</v>
      </c>
      <c r="BF171" s="41331">
        <f t="shared" si="308"/>
        <v>0</v>
      </c>
      <c r="BG171" s="41327">
        <f t="shared" si="308"/>
        <v>0</v>
      </c>
      <c r="BH171" s="41181">
        <f>BC171+BF171-BG171</f>
        <v>0</v>
      </c>
      <c r="BI171" s="41182">
        <v>0</v>
      </c>
      <c r="BJ171" s="41179">
        <f>BH171</f>
        <v>0</v>
      </c>
      <c r="BK171" s="41331">
        <f t="shared" si="309"/>
        <v>0</v>
      </c>
      <c r="BL171" s="41327">
        <f t="shared" si="309"/>
        <v>0</v>
      </c>
      <c r="BM171" s="41181">
        <f>BH171+BK171-BL171</f>
        <v>0</v>
      </c>
      <c r="BN171" s="41182">
        <v>0</v>
      </c>
      <c r="BO171" s="41179">
        <f>BJ171</f>
        <v>0</v>
      </c>
      <c r="BP171" s="41181">
        <f>BM171</f>
        <v>0</v>
      </c>
      <c r="BQ171" s="41193">
        <v>0</v>
      </c>
      <c r="BR171" s="41351">
        <f>BR13+BR18+BR23+BR28+BR33+BR38</f>
        <v>0</v>
      </c>
      <c r="BS171" s="41141"/>
      <c r="BT171" s="41160">
        <f>BP171+BQ171</f>
        <v>0</v>
      </c>
      <c r="BU171" s="41168"/>
    </row>
    <row r="172" spans="1:73" ht="19.5" customHeight="1" x14ac:dyDescent="0.25">
      <c r="A172" s="42272" t="s">
        <v>202</v>
      </c>
      <c r="B172" s="42273"/>
      <c r="C172" s="42274"/>
      <c r="D172" s="41184">
        <f t="shared" ref="D172:AI172" si="310">SUM(D169:D171)</f>
        <v>897</v>
      </c>
      <c r="E172" s="41184">
        <f t="shared" si="310"/>
        <v>874</v>
      </c>
      <c r="F172" s="41184">
        <f t="shared" si="310"/>
        <v>23</v>
      </c>
      <c r="G172" s="41184">
        <f t="shared" si="310"/>
        <v>897</v>
      </c>
      <c r="H172" s="41184">
        <f t="shared" si="310"/>
        <v>10</v>
      </c>
      <c r="I172" s="41184">
        <f t="shared" si="310"/>
        <v>1</v>
      </c>
      <c r="J172" s="41184">
        <f t="shared" si="310"/>
        <v>883</v>
      </c>
      <c r="K172" s="41184">
        <f t="shared" si="310"/>
        <v>14</v>
      </c>
      <c r="L172" s="41184">
        <f t="shared" si="310"/>
        <v>897</v>
      </c>
      <c r="M172" s="41184">
        <f t="shared" si="310"/>
        <v>0</v>
      </c>
      <c r="N172" s="41184">
        <f t="shared" si="310"/>
        <v>0</v>
      </c>
      <c r="O172" s="41184">
        <f t="shared" si="310"/>
        <v>883</v>
      </c>
      <c r="P172" s="41184">
        <f t="shared" si="310"/>
        <v>14</v>
      </c>
      <c r="Q172" s="41184">
        <f t="shared" si="310"/>
        <v>897</v>
      </c>
      <c r="R172" s="41184">
        <f t="shared" si="310"/>
        <v>0</v>
      </c>
      <c r="S172" s="41184">
        <f t="shared" si="310"/>
        <v>2</v>
      </c>
      <c r="T172" s="41184">
        <f t="shared" si="310"/>
        <v>881</v>
      </c>
      <c r="U172" s="41184">
        <f t="shared" si="310"/>
        <v>16</v>
      </c>
      <c r="V172" s="41184">
        <f t="shared" si="310"/>
        <v>897</v>
      </c>
      <c r="W172" s="41184">
        <f t="shared" si="310"/>
        <v>2</v>
      </c>
      <c r="X172" s="41184">
        <f t="shared" si="310"/>
        <v>0</v>
      </c>
      <c r="Y172" s="41184">
        <f t="shared" si="310"/>
        <v>883</v>
      </c>
      <c r="Z172" s="41184">
        <f t="shared" si="310"/>
        <v>14</v>
      </c>
      <c r="AA172" s="41184">
        <f t="shared" si="310"/>
        <v>897</v>
      </c>
      <c r="AB172" s="41184">
        <f t="shared" si="310"/>
        <v>0</v>
      </c>
      <c r="AC172" s="41184">
        <f t="shared" si="310"/>
        <v>0</v>
      </c>
      <c r="AD172" s="41184">
        <f t="shared" si="310"/>
        <v>883</v>
      </c>
      <c r="AE172" s="41184">
        <f t="shared" si="310"/>
        <v>14</v>
      </c>
      <c r="AF172" s="41184">
        <f t="shared" si="310"/>
        <v>897</v>
      </c>
      <c r="AG172" s="41184">
        <f t="shared" si="310"/>
        <v>0</v>
      </c>
      <c r="AH172" s="41184">
        <f t="shared" si="310"/>
        <v>0</v>
      </c>
      <c r="AI172" s="41184">
        <f t="shared" si="310"/>
        <v>883</v>
      </c>
      <c r="AJ172" s="41184">
        <f t="shared" ref="AJ172:BO172" si="311">SUM(AJ169:AJ171)</f>
        <v>14</v>
      </c>
      <c r="AK172" s="41184">
        <f t="shared" si="311"/>
        <v>897</v>
      </c>
      <c r="AL172" s="41184">
        <f t="shared" si="311"/>
        <v>0</v>
      </c>
      <c r="AM172" s="41184">
        <f t="shared" si="311"/>
        <v>0</v>
      </c>
      <c r="AN172" s="41184">
        <f t="shared" si="311"/>
        <v>883</v>
      </c>
      <c r="AO172" s="41184">
        <f t="shared" si="311"/>
        <v>14</v>
      </c>
      <c r="AP172" s="41184">
        <f t="shared" si="311"/>
        <v>897</v>
      </c>
      <c r="AQ172" s="41184">
        <f t="shared" si="311"/>
        <v>0</v>
      </c>
      <c r="AR172" s="41184">
        <f t="shared" si="311"/>
        <v>0</v>
      </c>
      <c r="AS172" s="41184">
        <f t="shared" si="311"/>
        <v>883</v>
      </c>
      <c r="AT172" s="41184">
        <f t="shared" si="311"/>
        <v>14</v>
      </c>
      <c r="AU172" s="41184">
        <f t="shared" si="311"/>
        <v>897</v>
      </c>
      <c r="AV172" s="41184">
        <f t="shared" si="311"/>
        <v>0</v>
      </c>
      <c r="AW172" s="41184">
        <f t="shared" si="311"/>
        <v>0</v>
      </c>
      <c r="AX172" s="41184">
        <f t="shared" si="311"/>
        <v>883</v>
      </c>
      <c r="AY172" s="41184">
        <f t="shared" si="311"/>
        <v>14</v>
      </c>
      <c r="AZ172" s="41184">
        <f t="shared" si="311"/>
        <v>897</v>
      </c>
      <c r="BA172" s="41184">
        <f t="shared" si="311"/>
        <v>0</v>
      </c>
      <c r="BB172" s="41184">
        <f t="shared" si="311"/>
        <v>0</v>
      </c>
      <c r="BC172" s="41184">
        <f t="shared" si="311"/>
        <v>883</v>
      </c>
      <c r="BD172" s="41184">
        <f t="shared" si="311"/>
        <v>14</v>
      </c>
      <c r="BE172" s="41184">
        <f t="shared" si="311"/>
        <v>897</v>
      </c>
      <c r="BF172" s="41184">
        <f t="shared" si="311"/>
        <v>0</v>
      </c>
      <c r="BG172" s="41184">
        <f t="shared" si="311"/>
        <v>0</v>
      </c>
      <c r="BH172" s="41184">
        <f t="shared" si="311"/>
        <v>883</v>
      </c>
      <c r="BI172" s="41184">
        <f t="shared" si="311"/>
        <v>14</v>
      </c>
      <c r="BJ172" s="41184">
        <f t="shared" si="311"/>
        <v>897</v>
      </c>
      <c r="BK172" s="41184">
        <f t="shared" si="311"/>
        <v>0</v>
      </c>
      <c r="BL172" s="41184">
        <f t="shared" si="311"/>
        <v>0</v>
      </c>
      <c r="BM172" s="41184">
        <f t="shared" si="311"/>
        <v>883</v>
      </c>
      <c r="BN172" s="41184">
        <f t="shared" si="311"/>
        <v>14</v>
      </c>
      <c r="BO172" s="41184">
        <f t="shared" si="311"/>
        <v>897</v>
      </c>
      <c r="BP172" s="41184">
        <f t="shared" ref="BP172:CU172" si="312">SUM(BP169:BP171)</f>
        <v>883</v>
      </c>
      <c r="BQ172" s="41184">
        <f t="shared" si="312"/>
        <v>14</v>
      </c>
      <c r="BR172" s="41354">
        <f t="shared" si="312"/>
        <v>0</v>
      </c>
      <c r="BS172" s="41141"/>
      <c r="BT172" s="41160">
        <f>SUM(BT169:BT171)</f>
        <v>897</v>
      </c>
      <c r="BU172" s="41168"/>
    </row>
    <row r="173" spans="1:73" ht="19.5" customHeight="1" x14ac:dyDescent="0.25">
      <c r="A173" s="42297" t="s">
        <v>203</v>
      </c>
      <c r="B173" s="42258"/>
      <c r="C173" s="42258"/>
      <c r="D173" s="41188"/>
      <c r="E173" s="41188"/>
      <c r="F173" s="41188"/>
      <c r="G173" s="41188"/>
      <c r="H173" s="41188"/>
      <c r="I173" s="41188"/>
      <c r="J173" s="41188"/>
      <c r="K173" s="41188"/>
      <c r="L173" s="41188"/>
      <c r="M173" s="41188"/>
      <c r="N173" s="41188"/>
      <c r="O173" s="41188"/>
      <c r="P173" s="41188"/>
      <c r="Q173" s="41188"/>
      <c r="R173" s="41188"/>
      <c r="S173" s="41188"/>
      <c r="T173" s="41188"/>
      <c r="U173" s="41188"/>
      <c r="V173" s="41188"/>
      <c r="W173" s="41188"/>
      <c r="X173" s="41188"/>
      <c r="Y173" s="41188"/>
      <c r="Z173" s="41188"/>
      <c r="AA173" s="41188"/>
      <c r="AB173" s="41188"/>
      <c r="AC173" s="41188"/>
      <c r="AD173" s="41188"/>
      <c r="AE173" s="41188"/>
      <c r="AF173" s="41188"/>
      <c r="AG173" s="41188"/>
      <c r="AH173" s="41188"/>
      <c r="AI173" s="41188"/>
      <c r="AJ173" s="41188"/>
      <c r="AK173" s="41188"/>
      <c r="AL173" s="41188"/>
      <c r="AM173" s="41188"/>
      <c r="AN173" s="41188"/>
      <c r="AO173" s="41188"/>
      <c r="AP173" s="41188"/>
      <c r="AQ173" s="41188"/>
      <c r="AR173" s="41188"/>
      <c r="AS173" s="41188"/>
      <c r="AT173" s="41188"/>
      <c r="AU173" s="41188"/>
      <c r="AV173" s="41188"/>
      <c r="AW173" s="41188"/>
      <c r="AX173" s="41188"/>
      <c r="AY173" s="41188"/>
      <c r="AZ173" s="41188"/>
      <c r="BA173" s="41188"/>
      <c r="BB173" s="41188"/>
      <c r="BC173" s="41188"/>
      <c r="BD173" s="41188"/>
      <c r="BE173" s="41188"/>
      <c r="BF173" s="41188"/>
      <c r="BG173" s="41188"/>
      <c r="BH173" s="41188"/>
      <c r="BI173" s="41188"/>
      <c r="BJ173" s="41188"/>
      <c r="BK173" s="41188"/>
      <c r="BL173" s="41188"/>
      <c r="BM173" s="41188"/>
      <c r="BN173" s="41188"/>
      <c r="BO173" s="41188"/>
      <c r="BP173" s="41188"/>
      <c r="BQ173" s="41188"/>
      <c r="BR173" s="41188"/>
      <c r="BS173" s="41141"/>
      <c r="BT173" s="41160"/>
      <c r="BU173" s="41168"/>
    </row>
    <row r="174" spans="1:73" ht="19.5" customHeight="1" x14ac:dyDescent="0.25">
      <c r="A174" s="42298" t="s">
        <v>199</v>
      </c>
      <c r="B174" s="42267"/>
      <c r="C174" s="42268"/>
      <c r="D174" s="41163">
        <f>D41</f>
        <v>0</v>
      </c>
      <c r="E174" s="41166">
        <f>E41</f>
        <v>0</v>
      </c>
      <c r="F174" s="41196">
        <v>0</v>
      </c>
      <c r="G174" s="41163">
        <f>D174</f>
        <v>0</v>
      </c>
      <c r="H174" s="41164">
        <f t="shared" ref="H174:J175" si="313">H41</f>
        <v>0</v>
      </c>
      <c r="I174" s="41164">
        <f t="shared" si="313"/>
        <v>0</v>
      </c>
      <c r="J174" s="41165">
        <f t="shared" si="313"/>
        <v>0</v>
      </c>
      <c r="K174" s="41196">
        <v>0</v>
      </c>
      <c r="L174" s="41163">
        <f>J174</f>
        <v>0</v>
      </c>
      <c r="M174" s="41164">
        <f t="shared" ref="M174:O175" si="314">M41</f>
        <v>0</v>
      </c>
      <c r="N174" s="41164">
        <f t="shared" si="314"/>
        <v>0</v>
      </c>
      <c r="O174" s="41165">
        <f t="shared" si="314"/>
        <v>0</v>
      </c>
      <c r="P174" s="41196">
        <v>0</v>
      </c>
      <c r="Q174" s="41163">
        <f>O174</f>
        <v>0</v>
      </c>
      <c r="R174" s="41164">
        <f t="shared" ref="R174:T175" si="315">R41</f>
        <v>0</v>
      </c>
      <c r="S174" s="41164">
        <f t="shared" si="315"/>
        <v>0</v>
      </c>
      <c r="T174" s="41165">
        <f t="shared" si="315"/>
        <v>0</v>
      </c>
      <c r="U174" s="41196">
        <v>0</v>
      </c>
      <c r="V174" s="41163">
        <f>T174</f>
        <v>0</v>
      </c>
      <c r="W174" s="41164">
        <f t="shared" ref="W174:Y175" si="316">W41</f>
        <v>0</v>
      </c>
      <c r="X174" s="41164">
        <f t="shared" si="316"/>
        <v>0</v>
      </c>
      <c r="Y174" s="41165">
        <f t="shared" si="316"/>
        <v>0</v>
      </c>
      <c r="Z174" s="41196">
        <v>0</v>
      </c>
      <c r="AA174" s="41163">
        <f>Y174</f>
        <v>0</v>
      </c>
      <c r="AB174" s="41164">
        <f t="shared" ref="AB174:AD175" si="317">AB41</f>
        <v>0</v>
      </c>
      <c r="AC174" s="41164">
        <f t="shared" si="317"/>
        <v>0</v>
      </c>
      <c r="AD174" s="41165">
        <f t="shared" si="317"/>
        <v>0</v>
      </c>
      <c r="AE174" s="41196">
        <v>0</v>
      </c>
      <c r="AF174" s="41163">
        <f>AD174</f>
        <v>0</v>
      </c>
      <c r="AG174" s="41164">
        <f t="shared" ref="AG174:AI175" si="318">AG41</f>
        <v>0</v>
      </c>
      <c r="AH174" s="41164">
        <f t="shared" si="318"/>
        <v>0</v>
      </c>
      <c r="AI174" s="41165">
        <f t="shared" si="318"/>
        <v>0</v>
      </c>
      <c r="AJ174" s="41196">
        <v>0</v>
      </c>
      <c r="AK174" s="41163">
        <f>AI174</f>
        <v>0</v>
      </c>
      <c r="AL174" s="41164">
        <f t="shared" ref="AL174:AN175" si="319">AL41</f>
        <v>0</v>
      </c>
      <c r="AM174" s="41164">
        <f t="shared" si="319"/>
        <v>0</v>
      </c>
      <c r="AN174" s="41165">
        <f t="shared" si="319"/>
        <v>0</v>
      </c>
      <c r="AO174" s="41196">
        <v>0</v>
      </c>
      <c r="AP174" s="41163">
        <f>AN174</f>
        <v>0</v>
      </c>
      <c r="AQ174" s="41164">
        <f t="shared" ref="AQ174:AS175" si="320">AQ41</f>
        <v>0</v>
      </c>
      <c r="AR174" s="41164">
        <f t="shared" si="320"/>
        <v>0</v>
      </c>
      <c r="AS174" s="41165">
        <f t="shared" si="320"/>
        <v>0</v>
      </c>
      <c r="AT174" s="41196">
        <v>0</v>
      </c>
      <c r="AU174" s="41163">
        <f>AS174</f>
        <v>0</v>
      </c>
      <c r="AV174" s="41164">
        <f t="shared" ref="AV174:AX175" si="321">AV41</f>
        <v>0</v>
      </c>
      <c r="AW174" s="41164">
        <f t="shared" si="321"/>
        <v>0</v>
      </c>
      <c r="AX174" s="41165">
        <f t="shared" si="321"/>
        <v>0</v>
      </c>
      <c r="AY174" s="41196">
        <v>0</v>
      </c>
      <c r="AZ174" s="41163">
        <f>AX174</f>
        <v>0</v>
      </c>
      <c r="BA174" s="41164">
        <f t="shared" ref="BA174:BC175" si="322">BA41</f>
        <v>0</v>
      </c>
      <c r="BB174" s="41164">
        <f t="shared" si="322"/>
        <v>0</v>
      </c>
      <c r="BC174" s="41165">
        <f t="shared" si="322"/>
        <v>0</v>
      </c>
      <c r="BD174" s="41196">
        <v>0</v>
      </c>
      <c r="BE174" s="41163">
        <f>BC174</f>
        <v>0</v>
      </c>
      <c r="BF174" s="41164">
        <f t="shared" ref="BF174:BH175" si="323">BF41</f>
        <v>0</v>
      </c>
      <c r="BG174" s="41164">
        <f t="shared" si="323"/>
        <v>0</v>
      </c>
      <c r="BH174" s="41165">
        <f t="shared" si="323"/>
        <v>0</v>
      </c>
      <c r="BI174" s="41196">
        <v>0</v>
      </c>
      <c r="BJ174" s="41163">
        <f>BH174</f>
        <v>0</v>
      </c>
      <c r="BK174" s="41164">
        <f t="shared" ref="BK174:BM175" si="324">BK41</f>
        <v>0</v>
      </c>
      <c r="BL174" s="41164">
        <f t="shared" si="324"/>
        <v>0</v>
      </c>
      <c r="BM174" s="41165">
        <f t="shared" si="324"/>
        <v>0</v>
      </c>
      <c r="BN174" s="41196">
        <v>0</v>
      </c>
      <c r="BO174" s="41163">
        <f>BJ174</f>
        <v>0</v>
      </c>
      <c r="BP174" s="41165">
        <f>BM174</f>
        <v>0</v>
      </c>
      <c r="BQ174" s="41197">
        <v>0</v>
      </c>
      <c r="BR174" s="41355">
        <v>0</v>
      </c>
      <c r="BS174" s="41141"/>
      <c r="BT174" s="41160">
        <f>BP174+BQ174</f>
        <v>0</v>
      </c>
      <c r="BU174" s="41168"/>
    </row>
    <row r="175" spans="1:73" ht="19.5" customHeight="1" x14ac:dyDescent="0.25">
      <c r="A175" s="42308" t="s">
        <v>200</v>
      </c>
      <c r="B175" s="42261"/>
      <c r="C175" s="42262"/>
      <c r="D175" s="41171">
        <f>D42</f>
        <v>0</v>
      </c>
      <c r="E175" s="41174">
        <f>E42</f>
        <v>0</v>
      </c>
      <c r="F175" s="41198">
        <v>0</v>
      </c>
      <c r="G175" s="41171">
        <f>D175</f>
        <v>0</v>
      </c>
      <c r="H175" s="41172">
        <f t="shared" si="313"/>
        <v>0</v>
      </c>
      <c r="I175" s="41172">
        <f t="shared" si="313"/>
        <v>0</v>
      </c>
      <c r="J175" s="41173">
        <f t="shared" si="313"/>
        <v>0</v>
      </c>
      <c r="K175" s="41198">
        <v>0</v>
      </c>
      <c r="L175" s="41171">
        <f>J175</f>
        <v>0</v>
      </c>
      <c r="M175" s="41172">
        <f t="shared" si="314"/>
        <v>0</v>
      </c>
      <c r="N175" s="41172">
        <f t="shared" si="314"/>
        <v>0</v>
      </c>
      <c r="O175" s="41173">
        <f t="shared" si="314"/>
        <v>0</v>
      </c>
      <c r="P175" s="41198">
        <v>0</v>
      </c>
      <c r="Q175" s="41171">
        <f>O175</f>
        <v>0</v>
      </c>
      <c r="R175" s="41172">
        <f t="shared" si="315"/>
        <v>0</v>
      </c>
      <c r="S175" s="41172">
        <f t="shared" si="315"/>
        <v>0</v>
      </c>
      <c r="T175" s="41173">
        <f t="shared" si="315"/>
        <v>0</v>
      </c>
      <c r="U175" s="41198">
        <v>0</v>
      </c>
      <c r="V175" s="41171">
        <f>T175</f>
        <v>0</v>
      </c>
      <c r="W175" s="41172">
        <f t="shared" si="316"/>
        <v>0</v>
      </c>
      <c r="X175" s="41172">
        <f t="shared" si="316"/>
        <v>0</v>
      </c>
      <c r="Y175" s="41173">
        <f t="shared" si="316"/>
        <v>0</v>
      </c>
      <c r="Z175" s="41198">
        <v>0</v>
      </c>
      <c r="AA175" s="41171">
        <f>Y175</f>
        <v>0</v>
      </c>
      <c r="AB175" s="41172">
        <f t="shared" si="317"/>
        <v>0</v>
      </c>
      <c r="AC175" s="41172">
        <f t="shared" si="317"/>
        <v>0</v>
      </c>
      <c r="AD175" s="41173">
        <f t="shared" si="317"/>
        <v>0</v>
      </c>
      <c r="AE175" s="41198">
        <v>0</v>
      </c>
      <c r="AF175" s="41171">
        <f>AD175</f>
        <v>0</v>
      </c>
      <c r="AG175" s="41172">
        <f t="shared" si="318"/>
        <v>0</v>
      </c>
      <c r="AH175" s="41172">
        <f t="shared" si="318"/>
        <v>0</v>
      </c>
      <c r="AI175" s="41173">
        <f t="shared" si="318"/>
        <v>0</v>
      </c>
      <c r="AJ175" s="41198">
        <v>0</v>
      </c>
      <c r="AK175" s="41171">
        <f>AI175</f>
        <v>0</v>
      </c>
      <c r="AL175" s="41172">
        <f t="shared" si="319"/>
        <v>0</v>
      </c>
      <c r="AM175" s="41172">
        <f t="shared" si="319"/>
        <v>0</v>
      </c>
      <c r="AN175" s="41173">
        <f t="shared" si="319"/>
        <v>0</v>
      </c>
      <c r="AO175" s="41198">
        <v>0</v>
      </c>
      <c r="AP175" s="41171">
        <f>AN175</f>
        <v>0</v>
      </c>
      <c r="AQ175" s="41172">
        <f t="shared" si="320"/>
        <v>0</v>
      </c>
      <c r="AR175" s="41172">
        <f t="shared" si="320"/>
        <v>0</v>
      </c>
      <c r="AS175" s="41173">
        <f t="shared" si="320"/>
        <v>0</v>
      </c>
      <c r="AT175" s="41198">
        <v>0</v>
      </c>
      <c r="AU175" s="41171">
        <f>AS175</f>
        <v>0</v>
      </c>
      <c r="AV175" s="41172">
        <f t="shared" si="321"/>
        <v>0</v>
      </c>
      <c r="AW175" s="41172">
        <f t="shared" si="321"/>
        <v>0</v>
      </c>
      <c r="AX175" s="41173">
        <f t="shared" si="321"/>
        <v>0</v>
      </c>
      <c r="AY175" s="41198">
        <v>0</v>
      </c>
      <c r="AZ175" s="41171">
        <f>AX175</f>
        <v>0</v>
      </c>
      <c r="BA175" s="41172">
        <f t="shared" si="322"/>
        <v>0</v>
      </c>
      <c r="BB175" s="41172">
        <f t="shared" si="322"/>
        <v>0</v>
      </c>
      <c r="BC175" s="41173">
        <f t="shared" si="322"/>
        <v>0</v>
      </c>
      <c r="BD175" s="41198">
        <v>0</v>
      </c>
      <c r="BE175" s="41171">
        <f>BC175</f>
        <v>0</v>
      </c>
      <c r="BF175" s="41172">
        <f t="shared" si="323"/>
        <v>0</v>
      </c>
      <c r="BG175" s="41172">
        <f t="shared" si="323"/>
        <v>0</v>
      </c>
      <c r="BH175" s="41173">
        <f t="shared" si="323"/>
        <v>0</v>
      </c>
      <c r="BI175" s="41198">
        <v>0</v>
      </c>
      <c r="BJ175" s="41171">
        <f>BH175</f>
        <v>0</v>
      </c>
      <c r="BK175" s="41172">
        <f t="shared" si="324"/>
        <v>0</v>
      </c>
      <c r="BL175" s="41172">
        <f t="shared" si="324"/>
        <v>0</v>
      </c>
      <c r="BM175" s="41173">
        <f t="shared" si="324"/>
        <v>0</v>
      </c>
      <c r="BN175" s="41198">
        <v>0</v>
      </c>
      <c r="BO175" s="41175">
        <f>BJ175</f>
        <v>0</v>
      </c>
      <c r="BP175" s="41173">
        <f>BM175</f>
        <v>0</v>
      </c>
      <c r="BQ175" s="41199">
        <v>0</v>
      </c>
      <c r="BR175" s="41355">
        <v>0</v>
      </c>
      <c r="BS175" s="41141"/>
      <c r="BT175" s="41160">
        <f>BP175+BQ175</f>
        <v>0</v>
      </c>
      <c r="BU175" s="41168"/>
    </row>
    <row r="176" spans="1:73" hidden="1" x14ac:dyDescent="0.25">
      <c r="A176" s="42309" t="s">
        <v>201</v>
      </c>
      <c r="B176" s="42310"/>
      <c r="C176" s="42311"/>
      <c r="D176" s="41191">
        <v>0</v>
      </c>
      <c r="E176" s="41194">
        <v>0</v>
      </c>
      <c r="F176" s="41190">
        <v>0</v>
      </c>
      <c r="G176" s="41191">
        <v>0</v>
      </c>
      <c r="H176" s="41192" t="e">
        <v>#REF!</v>
      </c>
      <c r="I176" s="41192" t="e">
        <v>#REF!</v>
      </c>
      <c r="J176" s="41193" t="e">
        <v>#REF!</v>
      </c>
      <c r="K176" s="41190">
        <v>0</v>
      </c>
      <c r="L176" s="41191" t="e">
        <v>#REF!</v>
      </c>
      <c r="M176" s="41192" t="e">
        <v>#REF!</v>
      </c>
      <c r="N176" s="41192" t="e">
        <v>#REF!</v>
      </c>
      <c r="O176" s="41193" t="e">
        <v>#REF!</v>
      </c>
      <c r="P176" s="41190">
        <v>0</v>
      </c>
      <c r="Q176" s="41191" t="e">
        <v>#REF!</v>
      </c>
      <c r="R176" s="41192" t="e">
        <v>#REF!</v>
      </c>
      <c r="S176" s="41192" t="e">
        <v>#REF!</v>
      </c>
      <c r="T176" s="41193" t="e">
        <v>#REF!</v>
      </c>
      <c r="U176" s="41190">
        <v>0</v>
      </c>
      <c r="V176" s="41191" t="e">
        <v>#REF!</v>
      </c>
      <c r="W176" s="41192" t="e">
        <v>#REF!</v>
      </c>
      <c r="X176" s="41192" t="e">
        <v>#REF!</v>
      </c>
      <c r="Y176" s="41193" t="e">
        <v>#REF!</v>
      </c>
      <c r="Z176" s="41190">
        <v>0</v>
      </c>
      <c r="AA176" s="41191" t="e">
        <v>#REF!</v>
      </c>
      <c r="AB176" s="41192" t="e">
        <v>#REF!</v>
      </c>
      <c r="AC176" s="41192" t="e">
        <v>#REF!</v>
      </c>
      <c r="AD176" s="41193" t="e">
        <v>#REF!</v>
      </c>
      <c r="AE176" s="41190">
        <v>0</v>
      </c>
      <c r="AF176" s="41191" t="e">
        <v>#REF!</v>
      </c>
      <c r="AG176" s="41192" t="e">
        <v>#REF!</v>
      </c>
      <c r="AH176" s="41192" t="e">
        <v>#REF!</v>
      </c>
      <c r="AI176" s="41193" t="e">
        <v>#REF!</v>
      </c>
      <c r="AJ176" s="41190">
        <v>0</v>
      </c>
      <c r="AK176" s="41191" t="e">
        <v>#REF!</v>
      </c>
      <c r="AL176" s="41192" t="e">
        <v>#REF!</v>
      </c>
      <c r="AM176" s="41192" t="e">
        <v>#REF!</v>
      </c>
      <c r="AN176" s="41193" t="e">
        <v>#REF!</v>
      </c>
      <c r="AO176" s="41190">
        <v>0</v>
      </c>
      <c r="AP176" s="41191" t="e">
        <v>#REF!</v>
      </c>
      <c r="AQ176" s="41192" t="e">
        <v>#REF!</v>
      </c>
      <c r="AR176" s="41192" t="e">
        <v>#REF!</v>
      </c>
      <c r="AS176" s="41193" t="e">
        <v>#REF!</v>
      </c>
      <c r="AT176" s="41190">
        <v>0</v>
      </c>
      <c r="AU176" s="41191" t="e">
        <v>#REF!</v>
      </c>
      <c r="AV176" s="41192" t="e">
        <v>#REF!</v>
      </c>
      <c r="AW176" s="41192" t="e">
        <v>#REF!</v>
      </c>
      <c r="AX176" s="41193" t="e">
        <v>#REF!</v>
      </c>
      <c r="AY176" s="41190">
        <v>0</v>
      </c>
      <c r="AZ176" s="41191" t="e">
        <v>#REF!</v>
      </c>
      <c r="BA176" s="41192" t="e">
        <v>#REF!</v>
      </c>
      <c r="BB176" s="41192" t="e">
        <v>#REF!</v>
      </c>
      <c r="BC176" s="41193" t="e">
        <v>#REF!</v>
      </c>
      <c r="BD176" s="41190">
        <v>0</v>
      </c>
      <c r="BE176" s="41191" t="e">
        <v>#REF!</v>
      </c>
      <c r="BF176" s="41192" t="e">
        <v>#REF!</v>
      </c>
      <c r="BG176" s="41192" t="e">
        <v>#REF!</v>
      </c>
      <c r="BH176" s="41193" t="e">
        <v>#REF!</v>
      </c>
      <c r="BI176" s="41190">
        <v>0</v>
      </c>
      <c r="BJ176" s="41191" t="e">
        <v>#REF!</v>
      </c>
      <c r="BK176" s="41192" t="e">
        <v>#REF!</v>
      </c>
      <c r="BL176" s="41192" t="e">
        <v>#REF!</v>
      </c>
      <c r="BM176" s="41193" t="e">
        <v>#REF!</v>
      </c>
      <c r="BN176" s="41190">
        <v>0</v>
      </c>
      <c r="BO176" s="41191" t="e">
        <v>#REF!</v>
      </c>
      <c r="BP176" s="41193" t="e">
        <v>#REF!</v>
      </c>
      <c r="BQ176" s="41190">
        <v>0</v>
      </c>
      <c r="BR176" s="41355">
        <v>0</v>
      </c>
      <c r="BS176" s="41141"/>
      <c r="BT176" s="41160" t="e">
        <f>BP176+BQ176</f>
        <v>#REF!</v>
      </c>
      <c r="BU176" s="41168"/>
    </row>
    <row r="177" spans="1:73" ht="24.75" customHeight="1" x14ac:dyDescent="0.25">
      <c r="A177" s="42312" t="s">
        <v>204</v>
      </c>
      <c r="B177" s="42273"/>
      <c r="C177" s="42274"/>
      <c r="D177" s="41184">
        <f t="shared" ref="D177:AI177" si="325">SUM(D174:D175)</f>
        <v>0</v>
      </c>
      <c r="E177" s="41184">
        <f t="shared" si="325"/>
        <v>0</v>
      </c>
      <c r="F177" s="41184">
        <f t="shared" si="325"/>
        <v>0</v>
      </c>
      <c r="G177" s="41184">
        <f t="shared" si="325"/>
        <v>0</v>
      </c>
      <c r="H177" s="41184">
        <f t="shared" si="325"/>
        <v>0</v>
      </c>
      <c r="I177" s="41184">
        <f t="shared" si="325"/>
        <v>0</v>
      </c>
      <c r="J177" s="41184">
        <f t="shared" si="325"/>
        <v>0</v>
      </c>
      <c r="K177" s="41184">
        <f t="shared" si="325"/>
        <v>0</v>
      </c>
      <c r="L177" s="41184">
        <f t="shared" si="325"/>
        <v>0</v>
      </c>
      <c r="M177" s="41184">
        <f t="shared" si="325"/>
        <v>0</v>
      </c>
      <c r="N177" s="41184">
        <f t="shared" si="325"/>
        <v>0</v>
      </c>
      <c r="O177" s="41184">
        <f t="shared" si="325"/>
        <v>0</v>
      </c>
      <c r="P177" s="41184">
        <f t="shared" si="325"/>
        <v>0</v>
      </c>
      <c r="Q177" s="41184">
        <f t="shared" si="325"/>
        <v>0</v>
      </c>
      <c r="R177" s="41184">
        <f t="shared" si="325"/>
        <v>0</v>
      </c>
      <c r="S177" s="41184">
        <f t="shared" si="325"/>
        <v>0</v>
      </c>
      <c r="T177" s="41184">
        <f t="shared" si="325"/>
        <v>0</v>
      </c>
      <c r="U177" s="41184">
        <f t="shared" si="325"/>
        <v>0</v>
      </c>
      <c r="V177" s="41184">
        <f t="shared" si="325"/>
        <v>0</v>
      </c>
      <c r="W177" s="41184">
        <f t="shared" si="325"/>
        <v>0</v>
      </c>
      <c r="X177" s="41184">
        <f t="shared" si="325"/>
        <v>0</v>
      </c>
      <c r="Y177" s="41184">
        <f t="shared" si="325"/>
        <v>0</v>
      </c>
      <c r="Z177" s="41184">
        <f t="shared" si="325"/>
        <v>0</v>
      </c>
      <c r="AA177" s="41184">
        <f t="shared" si="325"/>
        <v>0</v>
      </c>
      <c r="AB177" s="41184">
        <f t="shared" si="325"/>
        <v>0</v>
      </c>
      <c r="AC177" s="41184">
        <f t="shared" si="325"/>
        <v>0</v>
      </c>
      <c r="AD177" s="41184">
        <f t="shared" si="325"/>
        <v>0</v>
      </c>
      <c r="AE177" s="41184">
        <f t="shared" si="325"/>
        <v>0</v>
      </c>
      <c r="AF177" s="41184">
        <f t="shared" si="325"/>
        <v>0</v>
      </c>
      <c r="AG177" s="41184">
        <f t="shared" si="325"/>
        <v>0</v>
      </c>
      <c r="AH177" s="41184">
        <f t="shared" si="325"/>
        <v>0</v>
      </c>
      <c r="AI177" s="41184">
        <f t="shared" si="325"/>
        <v>0</v>
      </c>
      <c r="AJ177" s="41184">
        <f t="shared" ref="AJ177:BR177" si="326">SUM(AJ174:AJ175)</f>
        <v>0</v>
      </c>
      <c r="AK177" s="41184">
        <f t="shared" si="326"/>
        <v>0</v>
      </c>
      <c r="AL177" s="41184">
        <f t="shared" si="326"/>
        <v>0</v>
      </c>
      <c r="AM177" s="41184">
        <f t="shared" si="326"/>
        <v>0</v>
      </c>
      <c r="AN177" s="41184">
        <f t="shared" si="326"/>
        <v>0</v>
      </c>
      <c r="AO177" s="41184">
        <f t="shared" si="326"/>
        <v>0</v>
      </c>
      <c r="AP177" s="41184">
        <f t="shared" si="326"/>
        <v>0</v>
      </c>
      <c r="AQ177" s="41184">
        <f t="shared" si="326"/>
        <v>0</v>
      </c>
      <c r="AR177" s="41184">
        <f t="shared" si="326"/>
        <v>0</v>
      </c>
      <c r="AS177" s="41184">
        <f t="shared" si="326"/>
        <v>0</v>
      </c>
      <c r="AT177" s="41184">
        <f t="shared" si="326"/>
        <v>0</v>
      </c>
      <c r="AU177" s="41184">
        <f t="shared" si="326"/>
        <v>0</v>
      </c>
      <c r="AV177" s="41184">
        <f t="shared" si="326"/>
        <v>0</v>
      </c>
      <c r="AW177" s="41184">
        <f t="shared" si="326"/>
        <v>0</v>
      </c>
      <c r="AX177" s="41184">
        <f t="shared" si="326"/>
        <v>0</v>
      </c>
      <c r="AY177" s="41184">
        <f t="shared" si="326"/>
        <v>0</v>
      </c>
      <c r="AZ177" s="41184">
        <f t="shared" si="326"/>
        <v>0</v>
      </c>
      <c r="BA177" s="41184">
        <f t="shared" si="326"/>
        <v>0</v>
      </c>
      <c r="BB177" s="41184">
        <f t="shared" si="326"/>
        <v>0</v>
      </c>
      <c r="BC177" s="41184">
        <f t="shared" si="326"/>
        <v>0</v>
      </c>
      <c r="BD177" s="41184">
        <f t="shared" si="326"/>
        <v>0</v>
      </c>
      <c r="BE177" s="41184">
        <f t="shared" si="326"/>
        <v>0</v>
      </c>
      <c r="BF177" s="41184">
        <f t="shared" si="326"/>
        <v>0</v>
      </c>
      <c r="BG177" s="41184">
        <f t="shared" si="326"/>
        <v>0</v>
      </c>
      <c r="BH177" s="41184">
        <f t="shared" si="326"/>
        <v>0</v>
      </c>
      <c r="BI177" s="41184">
        <f t="shared" si="326"/>
        <v>0</v>
      </c>
      <c r="BJ177" s="41184">
        <f t="shared" si="326"/>
        <v>0</v>
      </c>
      <c r="BK177" s="41184">
        <f t="shared" si="326"/>
        <v>0</v>
      </c>
      <c r="BL177" s="41184">
        <f t="shared" si="326"/>
        <v>0</v>
      </c>
      <c r="BM177" s="41184">
        <f t="shared" si="326"/>
        <v>0</v>
      </c>
      <c r="BN177" s="41184">
        <f t="shared" si="326"/>
        <v>0</v>
      </c>
      <c r="BO177" s="41184">
        <f t="shared" si="326"/>
        <v>0</v>
      </c>
      <c r="BP177" s="41184">
        <f t="shared" si="326"/>
        <v>0</v>
      </c>
      <c r="BQ177" s="41184">
        <f t="shared" si="326"/>
        <v>0</v>
      </c>
      <c r="BR177" s="41185">
        <f t="shared" si="326"/>
        <v>0</v>
      </c>
      <c r="BS177" s="41141"/>
      <c r="BT177" s="41160" t="e">
        <f>SUM(BT174:BT176)</f>
        <v>#REF!</v>
      </c>
      <c r="BU177" s="41168"/>
    </row>
    <row r="178" spans="1:73" ht="24.75" customHeight="1" x14ac:dyDescent="0.25">
      <c r="A178" s="42297" t="s">
        <v>205</v>
      </c>
      <c r="B178" s="42258"/>
      <c r="C178" s="42259"/>
      <c r="D178" s="41184">
        <f t="shared" ref="D178:AI178" si="327">D172+D177</f>
        <v>897</v>
      </c>
      <c r="E178" s="41184">
        <f t="shared" si="327"/>
        <v>874</v>
      </c>
      <c r="F178" s="41184">
        <f t="shared" si="327"/>
        <v>23</v>
      </c>
      <c r="G178" s="41184">
        <f t="shared" si="327"/>
        <v>897</v>
      </c>
      <c r="H178" s="41184">
        <f t="shared" si="327"/>
        <v>10</v>
      </c>
      <c r="I178" s="41184">
        <f t="shared" si="327"/>
        <v>1</v>
      </c>
      <c r="J178" s="41184">
        <f t="shared" si="327"/>
        <v>883</v>
      </c>
      <c r="K178" s="41184">
        <f t="shared" si="327"/>
        <v>14</v>
      </c>
      <c r="L178" s="41184">
        <f t="shared" si="327"/>
        <v>897</v>
      </c>
      <c r="M178" s="41184">
        <f t="shared" si="327"/>
        <v>0</v>
      </c>
      <c r="N178" s="41184">
        <f t="shared" si="327"/>
        <v>0</v>
      </c>
      <c r="O178" s="41184">
        <f t="shared" si="327"/>
        <v>883</v>
      </c>
      <c r="P178" s="41184">
        <f t="shared" si="327"/>
        <v>14</v>
      </c>
      <c r="Q178" s="41184">
        <f t="shared" si="327"/>
        <v>897</v>
      </c>
      <c r="R178" s="41184">
        <f t="shared" si="327"/>
        <v>0</v>
      </c>
      <c r="S178" s="41184">
        <f t="shared" si="327"/>
        <v>2</v>
      </c>
      <c r="T178" s="41184">
        <f t="shared" si="327"/>
        <v>881</v>
      </c>
      <c r="U178" s="41184">
        <f t="shared" si="327"/>
        <v>16</v>
      </c>
      <c r="V178" s="41184">
        <f t="shared" si="327"/>
        <v>897</v>
      </c>
      <c r="W178" s="41184">
        <f t="shared" si="327"/>
        <v>2</v>
      </c>
      <c r="X178" s="41184">
        <f t="shared" si="327"/>
        <v>0</v>
      </c>
      <c r="Y178" s="41184">
        <f t="shared" si="327"/>
        <v>883</v>
      </c>
      <c r="Z178" s="41184">
        <f t="shared" si="327"/>
        <v>14</v>
      </c>
      <c r="AA178" s="41184">
        <f t="shared" si="327"/>
        <v>897</v>
      </c>
      <c r="AB178" s="41184">
        <f t="shared" si="327"/>
        <v>0</v>
      </c>
      <c r="AC178" s="41184">
        <f t="shared" si="327"/>
        <v>0</v>
      </c>
      <c r="AD178" s="41184">
        <f t="shared" si="327"/>
        <v>883</v>
      </c>
      <c r="AE178" s="41184">
        <f t="shared" si="327"/>
        <v>14</v>
      </c>
      <c r="AF178" s="41184">
        <f t="shared" si="327"/>
        <v>897</v>
      </c>
      <c r="AG178" s="41184">
        <f t="shared" si="327"/>
        <v>0</v>
      </c>
      <c r="AH178" s="41184">
        <f t="shared" si="327"/>
        <v>0</v>
      </c>
      <c r="AI178" s="41184">
        <f t="shared" si="327"/>
        <v>883</v>
      </c>
      <c r="AJ178" s="41184">
        <f t="shared" ref="AJ178:BO178" si="328">AJ172+AJ177</f>
        <v>14</v>
      </c>
      <c r="AK178" s="41184">
        <f t="shared" si="328"/>
        <v>897</v>
      </c>
      <c r="AL178" s="41184">
        <f t="shared" si="328"/>
        <v>0</v>
      </c>
      <c r="AM178" s="41184">
        <f t="shared" si="328"/>
        <v>0</v>
      </c>
      <c r="AN178" s="41184">
        <f t="shared" si="328"/>
        <v>883</v>
      </c>
      <c r="AO178" s="41184">
        <f t="shared" si="328"/>
        <v>14</v>
      </c>
      <c r="AP178" s="41184">
        <f t="shared" si="328"/>
        <v>897</v>
      </c>
      <c r="AQ178" s="41184">
        <f t="shared" si="328"/>
        <v>0</v>
      </c>
      <c r="AR178" s="41184">
        <f t="shared" si="328"/>
        <v>0</v>
      </c>
      <c r="AS178" s="41184">
        <f t="shared" si="328"/>
        <v>883</v>
      </c>
      <c r="AT178" s="41184">
        <f t="shared" si="328"/>
        <v>14</v>
      </c>
      <c r="AU178" s="41184">
        <f t="shared" si="328"/>
        <v>897</v>
      </c>
      <c r="AV178" s="41184">
        <f t="shared" si="328"/>
        <v>0</v>
      </c>
      <c r="AW178" s="41184">
        <f t="shared" si="328"/>
        <v>0</v>
      </c>
      <c r="AX178" s="41184">
        <f t="shared" si="328"/>
        <v>883</v>
      </c>
      <c r="AY178" s="41184">
        <f t="shared" si="328"/>
        <v>14</v>
      </c>
      <c r="AZ178" s="41184">
        <f t="shared" si="328"/>
        <v>897</v>
      </c>
      <c r="BA178" s="41184">
        <f t="shared" si="328"/>
        <v>0</v>
      </c>
      <c r="BB178" s="41184">
        <f t="shared" si="328"/>
        <v>0</v>
      </c>
      <c r="BC178" s="41184">
        <f t="shared" si="328"/>
        <v>883</v>
      </c>
      <c r="BD178" s="41184">
        <f t="shared" si="328"/>
        <v>14</v>
      </c>
      <c r="BE178" s="41184">
        <f t="shared" si="328"/>
        <v>897</v>
      </c>
      <c r="BF178" s="41184">
        <f t="shared" si="328"/>
        <v>0</v>
      </c>
      <c r="BG178" s="41184">
        <f t="shared" si="328"/>
        <v>0</v>
      </c>
      <c r="BH178" s="41184">
        <f t="shared" si="328"/>
        <v>883</v>
      </c>
      <c r="BI178" s="41184">
        <f t="shared" si="328"/>
        <v>14</v>
      </c>
      <c r="BJ178" s="41184">
        <f t="shared" si="328"/>
        <v>897</v>
      </c>
      <c r="BK178" s="41184">
        <f t="shared" si="328"/>
        <v>0</v>
      </c>
      <c r="BL178" s="41184">
        <f t="shared" si="328"/>
        <v>0</v>
      </c>
      <c r="BM178" s="41184">
        <f t="shared" si="328"/>
        <v>883</v>
      </c>
      <c r="BN178" s="41184">
        <f t="shared" si="328"/>
        <v>14</v>
      </c>
      <c r="BO178" s="41184">
        <f t="shared" si="328"/>
        <v>897</v>
      </c>
      <c r="BP178" s="41184">
        <f t="shared" ref="BP178:CU178" si="329">BP172+BP177</f>
        <v>883</v>
      </c>
      <c r="BQ178" s="41184">
        <f t="shared" si="329"/>
        <v>14</v>
      </c>
      <c r="BR178" s="41185">
        <f t="shared" si="329"/>
        <v>0</v>
      </c>
      <c r="BS178" s="41141"/>
      <c r="BT178" s="41160" t="e">
        <f>BT147+BT177</f>
        <v>#REF!</v>
      </c>
      <c r="BU178" s="41168"/>
    </row>
    <row r="179" spans="1:73" ht="19.5" customHeight="1" x14ac:dyDescent="0.25">
      <c r="A179" s="42257" t="s">
        <v>24</v>
      </c>
      <c r="B179" s="42258"/>
      <c r="C179" s="42258"/>
      <c r="D179" s="41188"/>
      <c r="E179" s="41188"/>
      <c r="F179" s="41188"/>
      <c r="G179" s="41188"/>
      <c r="H179" s="41188"/>
      <c r="I179" s="41188"/>
      <c r="J179" s="41188"/>
      <c r="K179" s="41188"/>
      <c r="L179" s="41188"/>
      <c r="M179" s="41188"/>
      <c r="N179" s="41188"/>
      <c r="O179" s="41188"/>
      <c r="P179" s="41188"/>
      <c r="Q179" s="41188"/>
      <c r="R179" s="41188"/>
      <c r="S179" s="41188"/>
      <c r="T179" s="41188"/>
      <c r="U179" s="41188"/>
      <c r="V179" s="41188"/>
      <c r="W179" s="41188"/>
      <c r="X179" s="41188"/>
      <c r="Y179" s="41188"/>
      <c r="Z179" s="41188"/>
      <c r="AA179" s="41188"/>
      <c r="AB179" s="41188"/>
      <c r="AC179" s="41188"/>
      <c r="AD179" s="41188"/>
      <c r="AE179" s="41188"/>
      <c r="AF179" s="41188"/>
      <c r="AG179" s="41188"/>
      <c r="AH179" s="41188"/>
      <c r="AI179" s="41188"/>
      <c r="AJ179" s="41188"/>
      <c r="AK179" s="41188"/>
      <c r="AL179" s="41188"/>
      <c r="AM179" s="41188"/>
      <c r="AN179" s="41188"/>
      <c r="AO179" s="41188"/>
      <c r="AP179" s="41188"/>
      <c r="AQ179" s="41188"/>
      <c r="AR179" s="41188"/>
      <c r="AS179" s="41188"/>
      <c r="AT179" s="41188"/>
      <c r="AU179" s="41188"/>
      <c r="AV179" s="41188"/>
      <c r="AW179" s="41188"/>
      <c r="AX179" s="41188"/>
      <c r="AY179" s="41188"/>
      <c r="AZ179" s="41188"/>
      <c r="BA179" s="41188"/>
      <c r="BB179" s="41188"/>
      <c r="BC179" s="41188"/>
      <c r="BD179" s="41188"/>
      <c r="BE179" s="41188"/>
      <c r="BF179" s="41188"/>
      <c r="BG179" s="41188"/>
      <c r="BH179" s="41188"/>
      <c r="BI179" s="41188"/>
      <c r="BJ179" s="41188"/>
      <c r="BK179" s="41188"/>
      <c r="BL179" s="41188"/>
      <c r="BM179" s="41188"/>
      <c r="BN179" s="41188"/>
      <c r="BO179" s="41188"/>
      <c r="BP179" s="41188"/>
      <c r="BQ179" s="41188"/>
      <c r="BR179" s="41349"/>
      <c r="BS179" s="41141"/>
      <c r="BT179" s="41160"/>
      <c r="BU179" s="41168"/>
    </row>
    <row r="180" spans="1:73" ht="19.5" customHeight="1" x14ac:dyDescent="0.25">
      <c r="A180" s="42284" t="s">
        <v>25</v>
      </c>
      <c r="B180" s="42285"/>
      <c r="C180" s="42286"/>
      <c r="D180" s="41163">
        <f t="shared" ref="D180:E183" si="330">D47</f>
        <v>2</v>
      </c>
      <c r="E180" s="41166">
        <f t="shared" si="330"/>
        <v>2</v>
      </c>
      <c r="F180" s="41356">
        <f>D180-E180</f>
        <v>0</v>
      </c>
      <c r="G180" s="41209">
        <f t="shared" ref="G180:I183" si="331">G47</f>
        <v>2</v>
      </c>
      <c r="H180" s="41210">
        <f t="shared" si="331"/>
        <v>0</v>
      </c>
      <c r="I180" s="41210">
        <f t="shared" si="331"/>
        <v>0</v>
      </c>
      <c r="J180" s="41211">
        <f>E180+H180-I180</f>
        <v>2</v>
      </c>
      <c r="K180" s="41212">
        <f>G180-J180</f>
        <v>0</v>
      </c>
      <c r="L180" s="41209">
        <f t="shared" ref="L180:N183" si="332">L47</f>
        <v>2</v>
      </c>
      <c r="M180" s="41210">
        <f t="shared" si="332"/>
        <v>0</v>
      </c>
      <c r="N180" s="41210">
        <f t="shared" si="332"/>
        <v>0</v>
      </c>
      <c r="O180" s="41211">
        <f>J180+M180-N180</f>
        <v>2</v>
      </c>
      <c r="P180" s="41212">
        <f>L180-O180</f>
        <v>0</v>
      </c>
      <c r="Q180" s="41209">
        <f t="shared" ref="Q180:S183" si="333">Q47</f>
        <v>2</v>
      </c>
      <c r="R180" s="41210">
        <f t="shared" si="333"/>
        <v>0</v>
      </c>
      <c r="S180" s="41210">
        <f t="shared" si="333"/>
        <v>0</v>
      </c>
      <c r="T180" s="41211">
        <f>O180+R180-S180</f>
        <v>2</v>
      </c>
      <c r="U180" s="41212">
        <f>Q180-T180</f>
        <v>0</v>
      </c>
      <c r="V180" s="41209">
        <f t="shared" ref="V180:X183" si="334">V47</f>
        <v>2</v>
      </c>
      <c r="W180" s="41210">
        <f t="shared" si="334"/>
        <v>0</v>
      </c>
      <c r="X180" s="41210">
        <f t="shared" si="334"/>
        <v>0</v>
      </c>
      <c r="Y180" s="41211">
        <f>T180+W180-X180</f>
        <v>2</v>
      </c>
      <c r="Z180" s="41212">
        <f>V180-Y180</f>
        <v>0</v>
      </c>
      <c r="AA180" s="41209">
        <f t="shared" ref="AA180:AC183" si="335">AA47</f>
        <v>2</v>
      </c>
      <c r="AB180" s="41210">
        <f t="shared" si="335"/>
        <v>0</v>
      </c>
      <c r="AC180" s="41210">
        <f t="shared" si="335"/>
        <v>0</v>
      </c>
      <c r="AD180" s="41211">
        <f>Y180+AB180-AC180</f>
        <v>2</v>
      </c>
      <c r="AE180" s="41212">
        <f>AA180-AD180</f>
        <v>0</v>
      </c>
      <c r="AF180" s="41209">
        <f t="shared" ref="AF180:AH183" si="336">AF47</f>
        <v>2</v>
      </c>
      <c r="AG180" s="41210">
        <f t="shared" si="336"/>
        <v>0</v>
      </c>
      <c r="AH180" s="41210">
        <f t="shared" si="336"/>
        <v>0</v>
      </c>
      <c r="AI180" s="41211">
        <f>AD180+AG180-AH180</f>
        <v>2</v>
      </c>
      <c r="AJ180" s="41212">
        <f t="shared" ref="AJ180:AL183" si="337">AJ47</f>
        <v>0</v>
      </c>
      <c r="AK180" s="41209">
        <f t="shared" si="337"/>
        <v>2</v>
      </c>
      <c r="AL180" s="41210">
        <f t="shared" si="337"/>
        <v>0</v>
      </c>
      <c r="AM180" s="41210">
        <f>AM16+AM21+AM26+AM31+AM36+AM41</f>
        <v>0</v>
      </c>
      <c r="AN180" s="41211">
        <f>AI180+AL180-AM180</f>
        <v>2</v>
      </c>
      <c r="AO180" s="41212">
        <f>AK180-AN180</f>
        <v>0</v>
      </c>
      <c r="AP180" s="41209">
        <f t="shared" ref="AP180:AR183" si="338">AP47</f>
        <v>2</v>
      </c>
      <c r="AQ180" s="41210">
        <f t="shared" si="338"/>
        <v>0</v>
      </c>
      <c r="AR180" s="41210">
        <f t="shared" si="338"/>
        <v>0</v>
      </c>
      <c r="AS180" s="41211">
        <f>AN180+AQ180-AR180</f>
        <v>2</v>
      </c>
      <c r="AT180" s="41212">
        <f>AP180-AS180</f>
        <v>0</v>
      </c>
      <c r="AU180" s="41209">
        <f t="shared" ref="AU180:AW183" si="339">AU47</f>
        <v>2</v>
      </c>
      <c r="AV180" s="41210">
        <f t="shared" si="339"/>
        <v>0</v>
      </c>
      <c r="AW180" s="41210">
        <f t="shared" si="339"/>
        <v>0</v>
      </c>
      <c r="AX180" s="41211">
        <f>AS180+AV180-AW180</f>
        <v>2</v>
      </c>
      <c r="AY180" s="41212">
        <f>AU180-AX180</f>
        <v>0</v>
      </c>
      <c r="AZ180" s="41209">
        <f t="shared" ref="AZ180:BB183" si="340">AZ47</f>
        <v>2</v>
      </c>
      <c r="BA180" s="41210">
        <f t="shared" si="340"/>
        <v>0</v>
      </c>
      <c r="BB180" s="41210">
        <f t="shared" si="340"/>
        <v>0</v>
      </c>
      <c r="BC180" s="41211">
        <f>AX180+BA180-BB180</f>
        <v>2</v>
      </c>
      <c r="BD180" s="41212">
        <f>AZ180-BC180</f>
        <v>0</v>
      </c>
      <c r="BE180" s="41209">
        <f t="shared" ref="BE180:BG183" si="341">BE47</f>
        <v>2</v>
      </c>
      <c r="BF180" s="41210">
        <f t="shared" si="341"/>
        <v>0</v>
      </c>
      <c r="BG180" s="41210">
        <f t="shared" si="341"/>
        <v>0</v>
      </c>
      <c r="BH180" s="41211">
        <f>BC180+BF180-BG180</f>
        <v>2</v>
      </c>
      <c r="BI180" s="41212">
        <f>BE180-BH180</f>
        <v>0</v>
      </c>
      <c r="BJ180" s="41209">
        <f t="shared" ref="BJ180:BL183" si="342">BJ47</f>
        <v>2</v>
      </c>
      <c r="BK180" s="41210">
        <f t="shared" si="342"/>
        <v>0</v>
      </c>
      <c r="BL180" s="41210">
        <f t="shared" si="342"/>
        <v>0</v>
      </c>
      <c r="BM180" s="41211">
        <f>BH180+BK180-BL180</f>
        <v>2</v>
      </c>
      <c r="BN180" s="41212">
        <f>BJ180-BM180</f>
        <v>0</v>
      </c>
      <c r="BO180" s="41209">
        <f>BJ180</f>
        <v>2</v>
      </c>
      <c r="BP180" s="41211">
        <f t="shared" ref="BP180:BQ183" si="343">BM180</f>
        <v>2</v>
      </c>
      <c r="BQ180" s="41215">
        <f t="shared" si="343"/>
        <v>0</v>
      </c>
      <c r="BR180" s="41357">
        <f>BR16+BR21+BR26+BR31+BR36+BR41</f>
        <v>0</v>
      </c>
      <c r="BS180" s="41141"/>
      <c r="BT180" s="41160">
        <f>BP180+BQ180</f>
        <v>2</v>
      </c>
      <c r="BU180" s="41168"/>
    </row>
    <row r="181" spans="1:73" ht="19.5" customHeight="1" x14ac:dyDescent="0.25">
      <c r="A181" s="42299" t="s">
        <v>26</v>
      </c>
      <c r="B181" s="42300"/>
      <c r="C181" s="42301"/>
      <c r="D181" s="41171">
        <f t="shared" si="330"/>
        <v>35</v>
      </c>
      <c r="E181" s="41174">
        <f t="shared" si="330"/>
        <v>34</v>
      </c>
      <c r="F181" s="41352">
        <f>D181-E181</f>
        <v>1</v>
      </c>
      <c r="G181" s="41171">
        <f t="shared" si="331"/>
        <v>35</v>
      </c>
      <c r="H181" s="41210">
        <f t="shared" si="331"/>
        <v>1</v>
      </c>
      <c r="I181" s="41210">
        <f t="shared" si="331"/>
        <v>1</v>
      </c>
      <c r="J181" s="41173">
        <f>E181+H181-I181</f>
        <v>34</v>
      </c>
      <c r="K181" s="41174">
        <f>G181-J181</f>
        <v>1</v>
      </c>
      <c r="L181" s="41171">
        <f t="shared" si="332"/>
        <v>35</v>
      </c>
      <c r="M181" s="41210">
        <f t="shared" si="332"/>
        <v>0</v>
      </c>
      <c r="N181" s="41210">
        <f t="shared" si="332"/>
        <v>0</v>
      </c>
      <c r="O181" s="41173">
        <f>J181+M181-N181</f>
        <v>34</v>
      </c>
      <c r="P181" s="41174">
        <f>L181-O181</f>
        <v>1</v>
      </c>
      <c r="Q181" s="41171">
        <f t="shared" si="333"/>
        <v>35</v>
      </c>
      <c r="R181" s="41210">
        <f t="shared" si="333"/>
        <v>1</v>
      </c>
      <c r="S181" s="41210">
        <f t="shared" si="333"/>
        <v>0</v>
      </c>
      <c r="T181" s="41173">
        <f>O181+R181-S181</f>
        <v>35</v>
      </c>
      <c r="U181" s="41174">
        <f>Q181-T181</f>
        <v>0</v>
      </c>
      <c r="V181" s="41171">
        <f t="shared" si="334"/>
        <v>35</v>
      </c>
      <c r="W181" s="41210">
        <f t="shared" si="334"/>
        <v>0</v>
      </c>
      <c r="X181" s="41210">
        <f t="shared" si="334"/>
        <v>0</v>
      </c>
      <c r="Y181" s="41173">
        <f>T181+W181-X181</f>
        <v>35</v>
      </c>
      <c r="Z181" s="41174">
        <f>V181-Y181</f>
        <v>0</v>
      </c>
      <c r="AA181" s="41171">
        <f t="shared" si="335"/>
        <v>35</v>
      </c>
      <c r="AB181" s="41210">
        <f t="shared" si="335"/>
        <v>0</v>
      </c>
      <c r="AC181" s="41210">
        <f t="shared" si="335"/>
        <v>0</v>
      </c>
      <c r="AD181" s="41173">
        <f>Y181+AB181-AC181</f>
        <v>35</v>
      </c>
      <c r="AE181" s="41174">
        <f>AA181-AD181</f>
        <v>0</v>
      </c>
      <c r="AF181" s="41171">
        <f t="shared" si="336"/>
        <v>35</v>
      </c>
      <c r="AG181" s="41210">
        <f t="shared" si="336"/>
        <v>0</v>
      </c>
      <c r="AH181" s="41210">
        <f t="shared" si="336"/>
        <v>0</v>
      </c>
      <c r="AI181" s="41173">
        <f>AD181+AG181-AH181</f>
        <v>35</v>
      </c>
      <c r="AJ181" s="41174">
        <f t="shared" si="337"/>
        <v>0</v>
      </c>
      <c r="AK181" s="41171">
        <f t="shared" si="337"/>
        <v>35</v>
      </c>
      <c r="AL181" s="41210">
        <f t="shared" si="337"/>
        <v>0</v>
      </c>
      <c r="AM181" s="41210">
        <f>AM17+AM22+AM27+AM32+AM37+AM42</f>
        <v>0</v>
      </c>
      <c r="AN181" s="41173">
        <f>AI181+AL181-AM181</f>
        <v>35</v>
      </c>
      <c r="AO181" s="41174">
        <f>AK181-AN181</f>
        <v>0</v>
      </c>
      <c r="AP181" s="41171">
        <f t="shared" si="338"/>
        <v>35</v>
      </c>
      <c r="AQ181" s="41210">
        <f t="shared" si="338"/>
        <v>0</v>
      </c>
      <c r="AR181" s="41210">
        <f t="shared" si="338"/>
        <v>0</v>
      </c>
      <c r="AS181" s="41173">
        <f>AN181+AQ181-AR181</f>
        <v>35</v>
      </c>
      <c r="AT181" s="41174">
        <f>AP181-AS181</f>
        <v>0</v>
      </c>
      <c r="AU181" s="41171">
        <f t="shared" si="339"/>
        <v>35</v>
      </c>
      <c r="AV181" s="41210">
        <f t="shared" si="339"/>
        <v>0</v>
      </c>
      <c r="AW181" s="41210">
        <f t="shared" si="339"/>
        <v>0</v>
      </c>
      <c r="AX181" s="41173">
        <f>AS181+AV181-AW181</f>
        <v>35</v>
      </c>
      <c r="AY181" s="41174">
        <f>AU181-AX181</f>
        <v>0</v>
      </c>
      <c r="AZ181" s="41171">
        <f t="shared" si="340"/>
        <v>35</v>
      </c>
      <c r="BA181" s="41210">
        <f t="shared" si="340"/>
        <v>0</v>
      </c>
      <c r="BB181" s="41210">
        <f t="shared" si="340"/>
        <v>0</v>
      </c>
      <c r="BC181" s="41173">
        <f>AX181+BA181-BB181</f>
        <v>35</v>
      </c>
      <c r="BD181" s="41174">
        <f>AZ181-BC181</f>
        <v>0</v>
      </c>
      <c r="BE181" s="41171">
        <f t="shared" si="341"/>
        <v>35</v>
      </c>
      <c r="BF181" s="41210">
        <f t="shared" si="341"/>
        <v>0</v>
      </c>
      <c r="BG181" s="41210">
        <f t="shared" si="341"/>
        <v>0</v>
      </c>
      <c r="BH181" s="41173">
        <f>BC181+BF181-BG181</f>
        <v>35</v>
      </c>
      <c r="BI181" s="41174">
        <f>BE181-BH181</f>
        <v>0</v>
      </c>
      <c r="BJ181" s="41171">
        <f t="shared" si="342"/>
        <v>35</v>
      </c>
      <c r="BK181" s="41210">
        <f t="shared" si="342"/>
        <v>0</v>
      </c>
      <c r="BL181" s="41210">
        <f t="shared" si="342"/>
        <v>0</v>
      </c>
      <c r="BM181" s="41173">
        <f>BH181+BK181-BL181</f>
        <v>35</v>
      </c>
      <c r="BN181" s="41174">
        <f>BJ181-BM181</f>
        <v>0</v>
      </c>
      <c r="BO181" s="41171">
        <f>BJ181</f>
        <v>35</v>
      </c>
      <c r="BP181" s="41173">
        <f t="shared" si="343"/>
        <v>35</v>
      </c>
      <c r="BQ181" s="41222">
        <f t="shared" si="343"/>
        <v>0</v>
      </c>
      <c r="BR181" s="41358">
        <f>BR17+BR22+BR27+BR32+BR37+BR42</f>
        <v>0</v>
      </c>
      <c r="BS181" s="41141"/>
      <c r="BT181" s="41160">
        <f>BP181+BQ181</f>
        <v>35</v>
      </c>
      <c r="BU181" s="41168"/>
    </row>
    <row r="182" spans="1:73" ht="19.5" customHeight="1" x14ac:dyDescent="0.25">
      <c r="A182" s="42299" t="s">
        <v>27</v>
      </c>
      <c r="B182" s="42300"/>
      <c r="C182" s="42301"/>
      <c r="D182" s="41171">
        <f t="shared" si="330"/>
        <v>51</v>
      </c>
      <c r="E182" s="41174">
        <f t="shared" si="330"/>
        <v>51</v>
      </c>
      <c r="F182" s="41352">
        <f>D182-E182</f>
        <v>0</v>
      </c>
      <c r="G182" s="41171">
        <f t="shared" si="331"/>
        <v>51</v>
      </c>
      <c r="H182" s="41210">
        <f t="shared" si="331"/>
        <v>2</v>
      </c>
      <c r="I182" s="41210">
        <f t="shared" si="331"/>
        <v>2</v>
      </c>
      <c r="J182" s="41173">
        <f>E182+H182-I182</f>
        <v>51</v>
      </c>
      <c r="K182" s="41174">
        <f>G182-J182</f>
        <v>0</v>
      </c>
      <c r="L182" s="41171">
        <f t="shared" si="332"/>
        <v>51</v>
      </c>
      <c r="M182" s="41210">
        <f t="shared" si="332"/>
        <v>0</v>
      </c>
      <c r="N182" s="41210">
        <f t="shared" si="332"/>
        <v>0</v>
      </c>
      <c r="O182" s="41173">
        <f>J182+M182-N182</f>
        <v>51</v>
      </c>
      <c r="P182" s="41174">
        <f>L182-O182</f>
        <v>0</v>
      </c>
      <c r="Q182" s="41171">
        <f t="shared" si="333"/>
        <v>51</v>
      </c>
      <c r="R182" s="41210">
        <f t="shared" si="333"/>
        <v>1</v>
      </c>
      <c r="S182" s="41210">
        <f t="shared" si="333"/>
        <v>1</v>
      </c>
      <c r="T182" s="41173">
        <f>O182+R182-S182</f>
        <v>51</v>
      </c>
      <c r="U182" s="41174">
        <f>Q182-T182</f>
        <v>0</v>
      </c>
      <c r="V182" s="41171">
        <f t="shared" si="334"/>
        <v>51</v>
      </c>
      <c r="W182" s="41210">
        <f t="shared" si="334"/>
        <v>1</v>
      </c>
      <c r="X182" s="41210">
        <f t="shared" si="334"/>
        <v>1</v>
      </c>
      <c r="Y182" s="41173">
        <f>T182+W182-X182</f>
        <v>51</v>
      </c>
      <c r="Z182" s="41174">
        <f>V182-Y182</f>
        <v>0</v>
      </c>
      <c r="AA182" s="41171">
        <f t="shared" si="335"/>
        <v>51</v>
      </c>
      <c r="AB182" s="41210">
        <f t="shared" si="335"/>
        <v>0</v>
      </c>
      <c r="AC182" s="41210">
        <f t="shared" si="335"/>
        <v>0</v>
      </c>
      <c r="AD182" s="41173">
        <f>Y182+AB182-AC182</f>
        <v>51</v>
      </c>
      <c r="AE182" s="41174">
        <f>AA182-AD182</f>
        <v>0</v>
      </c>
      <c r="AF182" s="41171">
        <f t="shared" si="336"/>
        <v>51</v>
      </c>
      <c r="AG182" s="41210">
        <f t="shared" si="336"/>
        <v>0</v>
      </c>
      <c r="AH182" s="41210">
        <f t="shared" si="336"/>
        <v>0</v>
      </c>
      <c r="AI182" s="41173">
        <f>AD182+AG182-AH182</f>
        <v>51</v>
      </c>
      <c r="AJ182" s="41174">
        <f t="shared" si="337"/>
        <v>0</v>
      </c>
      <c r="AK182" s="41171">
        <f t="shared" si="337"/>
        <v>51</v>
      </c>
      <c r="AL182" s="41210">
        <f t="shared" si="337"/>
        <v>0</v>
      </c>
      <c r="AM182" s="41210">
        <f>AM18+AM23+AM28+AM33+AM38+AM43</f>
        <v>0</v>
      </c>
      <c r="AN182" s="41173">
        <f>AI182+AL182-AM182</f>
        <v>51</v>
      </c>
      <c r="AO182" s="41174">
        <f>AK182-AN182</f>
        <v>0</v>
      </c>
      <c r="AP182" s="41171">
        <f t="shared" si="338"/>
        <v>51</v>
      </c>
      <c r="AQ182" s="41210">
        <f t="shared" si="338"/>
        <v>0</v>
      </c>
      <c r="AR182" s="41210">
        <f t="shared" si="338"/>
        <v>0</v>
      </c>
      <c r="AS182" s="41173">
        <f>AN182+AQ182-AR182</f>
        <v>51</v>
      </c>
      <c r="AT182" s="41174">
        <f>AP182-AS182</f>
        <v>0</v>
      </c>
      <c r="AU182" s="41171">
        <f t="shared" si="339"/>
        <v>51</v>
      </c>
      <c r="AV182" s="41210">
        <f t="shared" si="339"/>
        <v>0</v>
      </c>
      <c r="AW182" s="41210">
        <f t="shared" si="339"/>
        <v>0</v>
      </c>
      <c r="AX182" s="41173">
        <f>AS182+AV182-AW182</f>
        <v>51</v>
      </c>
      <c r="AY182" s="41174">
        <f>AU182-AX182</f>
        <v>0</v>
      </c>
      <c r="AZ182" s="41171">
        <f t="shared" si="340"/>
        <v>51</v>
      </c>
      <c r="BA182" s="41210">
        <f t="shared" si="340"/>
        <v>0</v>
      </c>
      <c r="BB182" s="41210">
        <f t="shared" si="340"/>
        <v>0</v>
      </c>
      <c r="BC182" s="41173">
        <f>AX182+BA182-BB182</f>
        <v>51</v>
      </c>
      <c r="BD182" s="41174">
        <f>AZ182-BC182</f>
        <v>0</v>
      </c>
      <c r="BE182" s="41171">
        <f t="shared" si="341"/>
        <v>51</v>
      </c>
      <c r="BF182" s="41210">
        <f t="shared" si="341"/>
        <v>0</v>
      </c>
      <c r="BG182" s="41210">
        <f t="shared" si="341"/>
        <v>0</v>
      </c>
      <c r="BH182" s="41173">
        <f>BC182+BF182-BG182</f>
        <v>51</v>
      </c>
      <c r="BI182" s="41174">
        <f>BE182-BH182</f>
        <v>0</v>
      </c>
      <c r="BJ182" s="41171">
        <f t="shared" si="342"/>
        <v>51</v>
      </c>
      <c r="BK182" s="41210">
        <f t="shared" si="342"/>
        <v>0</v>
      </c>
      <c r="BL182" s="41210">
        <f t="shared" si="342"/>
        <v>0</v>
      </c>
      <c r="BM182" s="41173">
        <f>BH182+BK182-BL182</f>
        <v>51</v>
      </c>
      <c r="BN182" s="41174">
        <f>BJ182-BM182</f>
        <v>0</v>
      </c>
      <c r="BO182" s="41171">
        <f>BJ182</f>
        <v>51</v>
      </c>
      <c r="BP182" s="41173">
        <f t="shared" si="343"/>
        <v>51</v>
      </c>
      <c r="BQ182" s="41222">
        <f t="shared" si="343"/>
        <v>0</v>
      </c>
      <c r="BR182" s="41358">
        <f>BR18+BR23+BR28+BR33+BR38+BR43</f>
        <v>0</v>
      </c>
      <c r="BS182" s="41141"/>
      <c r="BT182" s="41160">
        <f>BP182+BQ182</f>
        <v>51</v>
      </c>
      <c r="BU182" s="41168"/>
    </row>
    <row r="183" spans="1:73" ht="19.5" customHeight="1" x14ac:dyDescent="0.25">
      <c r="A183" s="42305" t="s">
        <v>28</v>
      </c>
      <c r="B183" s="42306"/>
      <c r="C183" s="42307"/>
      <c r="D183" s="41331">
        <f t="shared" si="330"/>
        <v>37</v>
      </c>
      <c r="E183" s="41328">
        <f t="shared" si="330"/>
        <v>37</v>
      </c>
      <c r="F183" s="41353">
        <f>D183-E183</f>
        <v>0</v>
      </c>
      <c r="G183" s="41171">
        <f t="shared" si="331"/>
        <v>37</v>
      </c>
      <c r="H183" s="41210">
        <f t="shared" si="331"/>
        <v>1</v>
      </c>
      <c r="I183" s="41210">
        <f t="shared" si="331"/>
        <v>1</v>
      </c>
      <c r="J183" s="41173">
        <f>E183+H183-I183</f>
        <v>37</v>
      </c>
      <c r="K183" s="41174">
        <f>G183-J183</f>
        <v>0</v>
      </c>
      <c r="L183" s="41171">
        <f t="shared" si="332"/>
        <v>37</v>
      </c>
      <c r="M183" s="41210">
        <f t="shared" si="332"/>
        <v>0</v>
      </c>
      <c r="N183" s="41210">
        <f t="shared" si="332"/>
        <v>0</v>
      </c>
      <c r="O183" s="41173">
        <f>J183+M183-N183</f>
        <v>37</v>
      </c>
      <c r="P183" s="41174">
        <f>L183-O183</f>
        <v>0</v>
      </c>
      <c r="Q183" s="41171">
        <f t="shared" si="333"/>
        <v>37</v>
      </c>
      <c r="R183" s="41210">
        <f t="shared" si="333"/>
        <v>0</v>
      </c>
      <c r="S183" s="41210">
        <f t="shared" si="333"/>
        <v>0</v>
      </c>
      <c r="T183" s="41173">
        <f>O183+R183-S183</f>
        <v>37</v>
      </c>
      <c r="U183" s="41174">
        <f>Q183-T183</f>
        <v>0</v>
      </c>
      <c r="V183" s="41171">
        <f t="shared" si="334"/>
        <v>37</v>
      </c>
      <c r="W183" s="41210">
        <f t="shared" si="334"/>
        <v>0</v>
      </c>
      <c r="X183" s="41210">
        <f t="shared" si="334"/>
        <v>0</v>
      </c>
      <c r="Y183" s="41173">
        <f>T183+W183-X183</f>
        <v>37</v>
      </c>
      <c r="Z183" s="41174">
        <f>V183-Y183</f>
        <v>0</v>
      </c>
      <c r="AA183" s="41171">
        <f t="shared" si="335"/>
        <v>37</v>
      </c>
      <c r="AB183" s="41210">
        <f t="shared" si="335"/>
        <v>0</v>
      </c>
      <c r="AC183" s="41210">
        <f t="shared" si="335"/>
        <v>0</v>
      </c>
      <c r="AD183" s="41173">
        <f>Y183+AB183-AC183</f>
        <v>37</v>
      </c>
      <c r="AE183" s="41174">
        <f>AA183-AD183</f>
        <v>0</v>
      </c>
      <c r="AF183" s="41171">
        <f t="shared" si="336"/>
        <v>37</v>
      </c>
      <c r="AG183" s="41210">
        <f t="shared" si="336"/>
        <v>0</v>
      </c>
      <c r="AH183" s="41210">
        <f t="shared" si="336"/>
        <v>0</v>
      </c>
      <c r="AI183" s="41173">
        <f>AD183+AG183-AH183</f>
        <v>37</v>
      </c>
      <c r="AJ183" s="41174">
        <f t="shared" si="337"/>
        <v>0</v>
      </c>
      <c r="AK183" s="41171">
        <f t="shared" si="337"/>
        <v>37</v>
      </c>
      <c r="AL183" s="41210">
        <f t="shared" si="337"/>
        <v>0</v>
      </c>
      <c r="AM183" s="41210">
        <f>AM19+AM24+AM29+AM34+AM39+AM44</f>
        <v>0</v>
      </c>
      <c r="AN183" s="41173">
        <f>AI183+AL183-AM183</f>
        <v>37</v>
      </c>
      <c r="AO183" s="41174">
        <f>AK183-AN183</f>
        <v>0</v>
      </c>
      <c r="AP183" s="41171">
        <f t="shared" si="338"/>
        <v>37</v>
      </c>
      <c r="AQ183" s="41210">
        <f t="shared" si="338"/>
        <v>0</v>
      </c>
      <c r="AR183" s="41210">
        <f t="shared" si="338"/>
        <v>0</v>
      </c>
      <c r="AS183" s="41173">
        <f>AN183+AQ183-AR183</f>
        <v>37</v>
      </c>
      <c r="AT183" s="41174">
        <f>AP183-AS183</f>
        <v>0</v>
      </c>
      <c r="AU183" s="41171">
        <f t="shared" si="339"/>
        <v>37</v>
      </c>
      <c r="AV183" s="41210">
        <f t="shared" si="339"/>
        <v>0</v>
      </c>
      <c r="AW183" s="41210">
        <f t="shared" si="339"/>
        <v>0</v>
      </c>
      <c r="AX183" s="41173">
        <f>AS183+AV183-AW183</f>
        <v>37</v>
      </c>
      <c r="AY183" s="41174">
        <f>AU183-AX183</f>
        <v>0</v>
      </c>
      <c r="AZ183" s="41171">
        <f t="shared" si="340"/>
        <v>37</v>
      </c>
      <c r="BA183" s="41210">
        <f t="shared" si="340"/>
        <v>0</v>
      </c>
      <c r="BB183" s="41210">
        <f t="shared" si="340"/>
        <v>0</v>
      </c>
      <c r="BC183" s="41173">
        <f>AX183+BA183-BB183</f>
        <v>37</v>
      </c>
      <c r="BD183" s="41174">
        <f>AZ183-BC183</f>
        <v>0</v>
      </c>
      <c r="BE183" s="41171">
        <f t="shared" si="341"/>
        <v>37</v>
      </c>
      <c r="BF183" s="41210">
        <f t="shared" si="341"/>
        <v>0</v>
      </c>
      <c r="BG183" s="41210">
        <f t="shared" si="341"/>
        <v>0</v>
      </c>
      <c r="BH183" s="41173">
        <f>BC183+BF183-BG183</f>
        <v>37</v>
      </c>
      <c r="BI183" s="41174">
        <f>BE183-BH183</f>
        <v>0</v>
      </c>
      <c r="BJ183" s="41171">
        <f t="shared" si="342"/>
        <v>37</v>
      </c>
      <c r="BK183" s="41210">
        <f t="shared" si="342"/>
        <v>0</v>
      </c>
      <c r="BL183" s="41210">
        <f t="shared" si="342"/>
        <v>0</v>
      </c>
      <c r="BM183" s="41173">
        <f>BH183+BK183-BL183</f>
        <v>37</v>
      </c>
      <c r="BN183" s="41174">
        <f>BJ183-BM183</f>
        <v>0</v>
      </c>
      <c r="BO183" s="41171">
        <f>BJ183</f>
        <v>37</v>
      </c>
      <c r="BP183" s="41173">
        <f t="shared" si="343"/>
        <v>37</v>
      </c>
      <c r="BQ183" s="41222">
        <f t="shared" si="343"/>
        <v>0</v>
      </c>
      <c r="BR183" s="41359">
        <f>BR19+BR24+BR29+BR34+BR39+BR44</f>
        <v>0</v>
      </c>
      <c r="BS183" s="41141"/>
      <c r="BT183" s="41160">
        <f>BP183+BQ183</f>
        <v>37</v>
      </c>
      <c r="BU183" s="41168"/>
    </row>
    <row r="184" spans="1:73" ht="19.5" customHeight="1" x14ac:dyDescent="0.25">
      <c r="A184" s="42257" t="s">
        <v>29</v>
      </c>
      <c r="B184" s="42258"/>
      <c r="C184" s="42259"/>
      <c r="D184" s="41184">
        <f t="shared" ref="D184:AI184" si="344">SUM(D180:D183)</f>
        <v>125</v>
      </c>
      <c r="E184" s="41184">
        <f t="shared" si="344"/>
        <v>124</v>
      </c>
      <c r="F184" s="41184">
        <f t="shared" si="344"/>
        <v>1</v>
      </c>
      <c r="G184" s="41184">
        <f t="shared" si="344"/>
        <v>125</v>
      </c>
      <c r="H184" s="41184">
        <f t="shared" si="344"/>
        <v>4</v>
      </c>
      <c r="I184" s="41184">
        <f t="shared" si="344"/>
        <v>4</v>
      </c>
      <c r="J184" s="41184">
        <f t="shared" si="344"/>
        <v>124</v>
      </c>
      <c r="K184" s="41184">
        <f t="shared" si="344"/>
        <v>1</v>
      </c>
      <c r="L184" s="41184">
        <f t="shared" si="344"/>
        <v>125</v>
      </c>
      <c r="M184" s="41184">
        <f t="shared" si="344"/>
        <v>0</v>
      </c>
      <c r="N184" s="41184">
        <f t="shared" si="344"/>
        <v>0</v>
      </c>
      <c r="O184" s="41184">
        <f t="shared" si="344"/>
        <v>124</v>
      </c>
      <c r="P184" s="41184">
        <f t="shared" si="344"/>
        <v>1</v>
      </c>
      <c r="Q184" s="41184">
        <f t="shared" si="344"/>
        <v>125</v>
      </c>
      <c r="R184" s="41184">
        <f t="shared" si="344"/>
        <v>2</v>
      </c>
      <c r="S184" s="41184">
        <f t="shared" si="344"/>
        <v>1</v>
      </c>
      <c r="T184" s="41184">
        <f t="shared" si="344"/>
        <v>125</v>
      </c>
      <c r="U184" s="41184">
        <f t="shared" si="344"/>
        <v>0</v>
      </c>
      <c r="V184" s="41184">
        <f t="shared" si="344"/>
        <v>125</v>
      </c>
      <c r="W184" s="41184">
        <f t="shared" si="344"/>
        <v>1</v>
      </c>
      <c r="X184" s="41184">
        <f t="shared" si="344"/>
        <v>1</v>
      </c>
      <c r="Y184" s="41184">
        <f t="shared" si="344"/>
        <v>125</v>
      </c>
      <c r="Z184" s="41184">
        <f t="shared" si="344"/>
        <v>0</v>
      </c>
      <c r="AA184" s="41184">
        <f t="shared" si="344"/>
        <v>125</v>
      </c>
      <c r="AB184" s="41184">
        <f t="shared" si="344"/>
        <v>0</v>
      </c>
      <c r="AC184" s="41184">
        <f t="shared" si="344"/>
        <v>0</v>
      </c>
      <c r="AD184" s="41184">
        <f t="shared" si="344"/>
        <v>125</v>
      </c>
      <c r="AE184" s="41184">
        <f t="shared" si="344"/>
        <v>0</v>
      </c>
      <c r="AF184" s="41184">
        <f t="shared" si="344"/>
        <v>125</v>
      </c>
      <c r="AG184" s="41184">
        <f t="shared" si="344"/>
        <v>0</v>
      </c>
      <c r="AH184" s="41184">
        <f t="shared" si="344"/>
        <v>0</v>
      </c>
      <c r="AI184" s="41184">
        <f t="shared" si="344"/>
        <v>125</v>
      </c>
      <c r="AJ184" s="41184">
        <f t="shared" ref="AJ184:BO184" si="345">SUM(AJ180:AJ183)</f>
        <v>0</v>
      </c>
      <c r="AK184" s="41184">
        <f t="shared" si="345"/>
        <v>125</v>
      </c>
      <c r="AL184" s="41184">
        <f t="shared" si="345"/>
        <v>0</v>
      </c>
      <c r="AM184" s="41184">
        <f t="shared" si="345"/>
        <v>0</v>
      </c>
      <c r="AN184" s="41184">
        <f t="shared" si="345"/>
        <v>125</v>
      </c>
      <c r="AO184" s="41184">
        <f t="shared" si="345"/>
        <v>0</v>
      </c>
      <c r="AP184" s="41184">
        <f t="shared" si="345"/>
        <v>125</v>
      </c>
      <c r="AQ184" s="41184">
        <f t="shared" si="345"/>
        <v>0</v>
      </c>
      <c r="AR184" s="41184">
        <f t="shared" si="345"/>
        <v>0</v>
      </c>
      <c r="AS184" s="41184">
        <f t="shared" si="345"/>
        <v>125</v>
      </c>
      <c r="AT184" s="41184">
        <f t="shared" si="345"/>
        <v>0</v>
      </c>
      <c r="AU184" s="41184">
        <f t="shared" si="345"/>
        <v>125</v>
      </c>
      <c r="AV184" s="41184">
        <f t="shared" si="345"/>
        <v>0</v>
      </c>
      <c r="AW184" s="41184">
        <f t="shared" si="345"/>
        <v>0</v>
      </c>
      <c r="AX184" s="41184">
        <f t="shared" si="345"/>
        <v>125</v>
      </c>
      <c r="AY184" s="41184">
        <f t="shared" si="345"/>
        <v>0</v>
      </c>
      <c r="AZ184" s="41184">
        <f t="shared" si="345"/>
        <v>125</v>
      </c>
      <c r="BA184" s="41184">
        <f t="shared" si="345"/>
        <v>0</v>
      </c>
      <c r="BB184" s="41184">
        <f t="shared" si="345"/>
        <v>0</v>
      </c>
      <c r="BC184" s="41184">
        <f t="shared" si="345"/>
        <v>125</v>
      </c>
      <c r="BD184" s="41184">
        <f t="shared" si="345"/>
        <v>0</v>
      </c>
      <c r="BE184" s="41184">
        <f t="shared" si="345"/>
        <v>125</v>
      </c>
      <c r="BF184" s="41184">
        <f t="shared" si="345"/>
        <v>0</v>
      </c>
      <c r="BG184" s="41184">
        <f t="shared" si="345"/>
        <v>0</v>
      </c>
      <c r="BH184" s="41184">
        <f t="shared" si="345"/>
        <v>125</v>
      </c>
      <c r="BI184" s="41184">
        <f t="shared" si="345"/>
        <v>0</v>
      </c>
      <c r="BJ184" s="41184">
        <f t="shared" si="345"/>
        <v>125</v>
      </c>
      <c r="BK184" s="41184">
        <f t="shared" si="345"/>
        <v>0</v>
      </c>
      <c r="BL184" s="41184">
        <f t="shared" si="345"/>
        <v>0</v>
      </c>
      <c r="BM184" s="41184">
        <f t="shared" si="345"/>
        <v>125</v>
      </c>
      <c r="BN184" s="41184">
        <f t="shared" si="345"/>
        <v>0</v>
      </c>
      <c r="BO184" s="41184">
        <f t="shared" si="345"/>
        <v>125</v>
      </c>
      <c r="BP184" s="41184">
        <f t="shared" ref="BP184:CU184" si="346">SUM(BP180:BP183)</f>
        <v>125</v>
      </c>
      <c r="BQ184" s="41184">
        <f t="shared" si="346"/>
        <v>0</v>
      </c>
      <c r="BR184" s="41354">
        <f t="shared" si="346"/>
        <v>0</v>
      </c>
      <c r="BS184" s="41141"/>
      <c r="BT184" s="41160"/>
      <c r="BU184" s="41168"/>
    </row>
    <row r="185" spans="1:73" ht="19.5" customHeight="1" x14ac:dyDescent="0.25">
      <c r="A185" s="42284" t="s">
        <v>30</v>
      </c>
      <c r="B185" s="42285"/>
      <c r="C185" s="42286"/>
      <c r="D185" s="41163">
        <f t="shared" ref="D185:E190" si="347">D52</f>
        <v>205</v>
      </c>
      <c r="E185" s="41166">
        <f t="shared" si="347"/>
        <v>205</v>
      </c>
      <c r="F185" s="41356">
        <f t="shared" ref="F185:F190" si="348">D185-E185</f>
        <v>0</v>
      </c>
      <c r="G185" s="41171">
        <f t="shared" ref="G185:I190" si="349">G52</f>
        <v>205</v>
      </c>
      <c r="H185" s="41210">
        <f t="shared" si="349"/>
        <v>3</v>
      </c>
      <c r="I185" s="41210">
        <f t="shared" si="349"/>
        <v>3</v>
      </c>
      <c r="J185" s="41173">
        <f t="shared" ref="J185:J190" si="350">E185+H185-I185</f>
        <v>205</v>
      </c>
      <c r="K185" s="41174">
        <f t="shared" ref="K185:K190" si="351">G185-J185</f>
        <v>0</v>
      </c>
      <c r="L185" s="41171">
        <f t="shared" ref="L185:N190" si="352">L52</f>
        <v>205</v>
      </c>
      <c r="M185" s="41210">
        <f t="shared" si="352"/>
        <v>2</v>
      </c>
      <c r="N185" s="41210">
        <f t="shared" si="352"/>
        <v>2</v>
      </c>
      <c r="O185" s="41173">
        <f t="shared" ref="O185:O190" si="353">J185+M185-N185</f>
        <v>205</v>
      </c>
      <c r="P185" s="41174">
        <f t="shared" ref="P185:P190" si="354">L185-O185</f>
        <v>0</v>
      </c>
      <c r="Q185" s="41171">
        <f t="shared" ref="Q185:S190" si="355">Q52</f>
        <v>205</v>
      </c>
      <c r="R185" s="41210">
        <f t="shared" si="355"/>
        <v>5</v>
      </c>
      <c r="S185" s="41210">
        <f t="shared" si="355"/>
        <v>6</v>
      </c>
      <c r="T185" s="41173">
        <f t="shared" ref="T185:T190" si="356">O185+R185-S185</f>
        <v>204</v>
      </c>
      <c r="U185" s="41174">
        <f t="shared" ref="U185:U190" si="357">Q185-T185</f>
        <v>1</v>
      </c>
      <c r="V185" s="41171">
        <f t="shared" ref="V185:X190" si="358">V52</f>
        <v>205</v>
      </c>
      <c r="W185" s="41210">
        <f t="shared" si="358"/>
        <v>3</v>
      </c>
      <c r="X185" s="41210">
        <f t="shared" si="358"/>
        <v>2</v>
      </c>
      <c r="Y185" s="41173">
        <f t="shared" ref="Y185:Y190" si="359">T185+W185-X185</f>
        <v>205</v>
      </c>
      <c r="Z185" s="41174">
        <f t="shared" ref="Z185:Z190" si="360">V185-Y185</f>
        <v>0</v>
      </c>
      <c r="AA185" s="41171">
        <f t="shared" ref="AA185:AC190" si="361">AA52</f>
        <v>205</v>
      </c>
      <c r="AB185" s="41210">
        <f t="shared" si="361"/>
        <v>0</v>
      </c>
      <c r="AC185" s="41210">
        <f t="shared" si="361"/>
        <v>0</v>
      </c>
      <c r="AD185" s="41173">
        <f t="shared" ref="AD185:AD190" si="362">Y185+AB185-AC185</f>
        <v>205</v>
      </c>
      <c r="AE185" s="41174">
        <f t="shared" ref="AE185:AE190" si="363">AA185-AD185</f>
        <v>0</v>
      </c>
      <c r="AF185" s="41171">
        <f t="shared" ref="AF185:AH190" si="364">AF52</f>
        <v>205</v>
      </c>
      <c r="AG185" s="41210">
        <f t="shared" si="364"/>
        <v>0</v>
      </c>
      <c r="AH185" s="41210">
        <f t="shared" si="364"/>
        <v>0</v>
      </c>
      <c r="AI185" s="41173">
        <f t="shared" ref="AI185:AI190" si="365">AD185+AG185-AH185</f>
        <v>205</v>
      </c>
      <c r="AJ185" s="41174">
        <f t="shared" ref="AJ185:AL190" si="366">AJ52</f>
        <v>0</v>
      </c>
      <c r="AK185" s="41171">
        <f t="shared" si="366"/>
        <v>205</v>
      </c>
      <c r="AL185" s="41210">
        <f t="shared" si="366"/>
        <v>0</v>
      </c>
      <c r="AM185" s="41210">
        <f t="shared" ref="AM185:AM190" si="367">AM21+AM26+AM31+AM36+AM41+AM46</f>
        <v>0</v>
      </c>
      <c r="AN185" s="41173">
        <f t="shared" ref="AN185:AN190" si="368">AI185+AL185-AM185</f>
        <v>205</v>
      </c>
      <c r="AO185" s="41174">
        <f t="shared" ref="AO185:AO190" si="369">AK185-AN185</f>
        <v>0</v>
      </c>
      <c r="AP185" s="41171">
        <f t="shared" ref="AP185:AR190" si="370">AP52</f>
        <v>205</v>
      </c>
      <c r="AQ185" s="41210">
        <f t="shared" si="370"/>
        <v>0</v>
      </c>
      <c r="AR185" s="41210">
        <f t="shared" si="370"/>
        <v>0</v>
      </c>
      <c r="AS185" s="41173">
        <f t="shared" ref="AS185:AS190" si="371">AN185+AQ185-AR185</f>
        <v>205</v>
      </c>
      <c r="AT185" s="41174">
        <f t="shared" ref="AT185:AT190" si="372">AP185-AS185</f>
        <v>0</v>
      </c>
      <c r="AU185" s="41171">
        <f t="shared" ref="AU185:AW190" si="373">AU52</f>
        <v>205</v>
      </c>
      <c r="AV185" s="41210">
        <f t="shared" si="373"/>
        <v>0</v>
      </c>
      <c r="AW185" s="41210">
        <f t="shared" si="373"/>
        <v>0</v>
      </c>
      <c r="AX185" s="41173">
        <f t="shared" ref="AX185:AX190" si="374">AS185+AV185-AW185</f>
        <v>205</v>
      </c>
      <c r="AY185" s="41174">
        <f t="shared" ref="AY185:AY190" si="375">AU185-AX185</f>
        <v>0</v>
      </c>
      <c r="AZ185" s="41171">
        <f t="shared" ref="AZ185:BB190" si="376">AZ52</f>
        <v>205</v>
      </c>
      <c r="BA185" s="41210">
        <f t="shared" si="376"/>
        <v>0</v>
      </c>
      <c r="BB185" s="41210">
        <f t="shared" si="376"/>
        <v>0</v>
      </c>
      <c r="BC185" s="41173">
        <f t="shared" ref="BC185:BC190" si="377">AX185+BA185-BB185</f>
        <v>205</v>
      </c>
      <c r="BD185" s="41174">
        <f t="shared" ref="BD185:BD190" si="378">AZ185-BC185</f>
        <v>0</v>
      </c>
      <c r="BE185" s="41171">
        <f t="shared" ref="BE185:BG190" si="379">BE52</f>
        <v>205</v>
      </c>
      <c r="BF185" s="41210">
        <f t="shared" si="379"/>
        <v>0</v>
      </c>
      <c r="BG185" s="41210">
        <f t="shared" si="379"/>
        <v>0</v>
      </c>
      <c r="BH185" s="41173">
        <f t="shared" ref="BH185:BH190" si="380">BC185+BF185-BG185</f>
        <v>205</v>
      </c>
      <c r="BI185" s="41174">
        <f t="shared" ref="BI185:BI190" si="381">BE185-BH185</f>
        <v>0</v>
      </c>
      <c r="BJ185" s="41171">
        <f t="shared" ref="BJ185:BL190" si="382">BJ52</f>
        <v>205</v>
      </c>
      <c r="BK185" s="41210">
        <f t="shared" si="382"/>
        <v>0</v>
      </c>
      <c r="BL185" s="41210">
        <f t="shared" si="382"/>
        <v>0</v>
      </c>
      <c r="BM185" s="41173">
        <f t="shared" ref="BM185:BM190" si="383">BH185+BK185-BL185</f>
        <v>205</v>
      </c>
      <c r="BN185" s="41174">
        <f t="shared" ref="BN185:BN190" si="384">BJ185-BM185</f>
        <v>0</v>
      </c>
      <c r="BO185" s="41171">
        <f t="shared" ref="BO185:BO190" si="385">BJ185</f>
        <v>205</v>
      </c>
      <c r="BP185" s="41173">
        <f t="shared" ref="BP185:BQ190" si="386">BM185</f>
        <v>205</v>
      </c>
      <c r="BQ185" s="41173">
        <f t="shared" si="386"/>
        <v>0</v>
      </c>
      <c r="BR185" s="41360">
        <f t="shared" ref="BR185:BR190" si="387">BR21+BR26+BR31+BR36+BR41+BR46</f>
        <v>0</v>
      </c>
      <c r="BS185" s="41141"/>
      <c r="BT185" s="41160">
        <f t="shared" ref="BT185:BT190" si="388">BP185+BQ185</f>
        <v>205</v>
      </c>
      <c r="BU185" s="41168"/>
    </row>
    <row r="186" spans="1:73" ht="19.5" customHeight="1" x14ac:dyDescent="0.25">
      <c r="A186" s="42299" t="s">
        <v>31</v>
      </c>
      <c r="B186" s="42300"/>
      <c r="C186" s="42301"/>
      <c r="D186" s="41171">
        <f t="shared" si="347"/>
        <v>37</v>
      </c>
      <c r="E186" s="41174">
        <f t="shared" si="347"/>
        <v>36</v>
      </c>
      <c r="F186" s="41352">
        <f t="shared" si="348"/>
        <v>1</v>
      </c>
      <c r="G186" s="41171">
        <f t="shared" si="349"/>
        <v>37</v>
      </c>
      <c r="H186" s="41210">
        <f t="shared" si="349"/>
        <v>1</v>
      </c>
      <c r="I186" s="41210">
        <f t="shared" si="349"/>
        <v>1</v>
      </c>
      <c r="J186" s="41173">
        <f t="shared" si="350"/>
        <v>36</v>
      </c>
      <c r="K186" s="41174">
        <f t="shared" si="351"/>
        <v>1</v>
      </c>
      <c r="L186" s="41171">
        <f t="shared" si="352"/>
        <v>37</v>
      </c>
      <c r="M186" s="41210">
        <f t="shared" si="352"/>
        <v>0</v>
      </c>
      <c r="N186" s="41210">
        <f t="shared" si="352"/>
        <v>0</v>
      </c>
      <c r="O186" s="41173">
        <f t="shared" si="353"/>
        <v>36</v>
      </c>
      <c r="P186" s="41174">
        <f t="shared" si="354"/>
        <v>1</v>
      </c>
      <c r="Q186" s="41171">
        <f t="shared" si="355"/>
        <v>37</v>
      </c>
      <c r="R186" s="41210">
        <f t="shared" si="355"/>
        <v>1</v>
      </c>
      <c r="S186" s="41210">
        <f t="shared" si="355"/>
        <v>1</v>
      </c>
      <c r="T186" s="41173">
        <f t="shared" si="356"/>
        <v>36</v>
      </c>
      <c r="U186" s="41174">
        <f t="shared" si="357"/>
        <v>1</v>
      </c>
      <c r="V186" s="41171">
        <f t="shared" si="358"/>
        <v>37</v>
      </c>
      <c r="W186" s="41210">
        <f t="shared" si="358"/>
        <v>0</v>
      </c>
      <c r="X186" s="41210">
        <f t="shared" si="358"/>
        <v>0</v>
      </c>
      <c r="Y186" s="41173">
        <f t="shared" si="359"/>
        <v>36</v>
      </c>
      <c r="Z186" s="41174">
        <f t="shared" si="360"/>
        <v>1</v>
      </c>
      <c r="AA186" s="41171">
        <f t="shared" si="361"/>
        <v>37</v>
      </c>
      <c r="AB186" s="41210">
        <f t="shared" si="361"/>
        <v>0</v>
      </c>
      <c r="AC186" s="41210">
        <f t="shared" si="361"/>
        <v>0</v>
      </c>
      <c r="AD186" s="41173">
        <f t="shared" si="362"/>
        <v>36</v>
      </c>
      <c r="AE186" s="41174">
        <f t="shared" si="363"/>
        <v>1</v>
      </c>
      <c r="AF186" s="41171">
        <f t="shared" si="364"/>
        <v>37</v>
      </c>
      <c r="AG186" s="41210">
        <f t="shared" si="364"/>
        <v>0</v>
      </c>
      <c r="AH186" s="41210">
        <f t="shared" si="364"/>
        <v>0</v>
      </c>
      <c r="AI186" s="41173">
        <f t="shared" si="365"/>
        <v>36</v>
      </c>
      <c r="AJ186" s="41174">
        <f t="shared" si="366"/>
        <v>1</v>
      </c>
      <c r="AK186" s="41171">
        <f t="shared" si="366"/>
        <v>37</v>
      </c>
      <c r="AL186" s="41210">
        <f t="shared" si="366"/>
        <v>0</v>
      </c>
      <c r="AM186" s="41210">
        <f t="shared" si="367"/>
        <v>0</v>
      </c>
      <c r="AN186" s="41173">
        <f t="shared" si="368"/>
        <v>36</v>
      </c>
      <c r="AO186" s="41174">
        <f t="shared" si="369"/>
        <v>1</v>
      </c>
      <c r="AP186" s="41171">
        <f t="shared" si="370"/>
        <v>37</v>
      </c>
      <c r="AQ186" s="41210">
        <f t="shared" si="370"/>
        <v>0</v>
      </c>
      <c r="AR186" s="41210">
        <f t="shared" si="370"/>
        <v>0</v>
      </c>
      <c r="AS186" s="41173">
        <f t="shared" si="371"/>
        <v>36</v>
      </c>
      <c r="AT186" s="41174">
        <f t="shared" si="372"/>
        <v>1</v>
      </c>
      <c r="AU186" s="41171">
        <f t="shared" si="373"/>
        <v>37</v>
      </c>
      <c r="AV186" s="41210">
        <f t="shared" si="373"/>
        <v>0</v>
      </c>
      <c r="AW186" s="41210">
        <f t="shared" si="373"/>
        <v>0</v>
      </c>
      <c r="AX186" s="41173">
        <f t="shared" si="374"/>
        <v>36</v>
      </c>
      <c r="AY186" s="41174">
        <f t="shared" si="375"/>
        <v>1</v>
      </c>
      <c r="AZ186" s="41171">
        <f t="shared" si="376"/>
        <v>37</v>
      </c>
      <c r="BA186" s="41210">
        <f t="shared" si="376"/>
        <v>0</v>
      </c>
      <c r="BB186" s="41210">
        <f t="shared" si="376"/>
        <v>0</v>
      </c>
      <c r="BC186" s="41173">
        <f t="shared" si="377"/>
        <v>36</v>
      </c>
      <c r="BD186" s="41174">
        <f t="shared" si="378"/>
        <v>1</v>
      </c>
      <c r="BE186" s="41171">
        <f t="shared" si="379"/>
        <v>37</v>
      </c>
      <c r="BF186" s="41210">
        <f t="shared" si="379"/>
        <v>0</v>
      </c>
      <c r="BG186" s="41210">
        <f t="shared" si="379"/>
        <v>0</v>
      </c>
      <c r="BH186" s="41173">
        <f t="shared" si="380"/>
        <v>36</v>
      </c>
      <c r="BI186" s="41174">
        <f t="shared" si="381"/>
        <v>1</v>
      </c>
      <c r="BJ186" s="41171">
        <f t="shared" si="382"/>
        <v>37</v>
      </c>
      <c r="BK186" s="41210">
        <f t="shared" si="382"/>
        <v>0</v>
      </c>
      <c r="BL186" s="41210">
        <f t="shared" si="382"/>
        <v>0</v>
      </c>
      <c r="BM186" s="41173">
        <f t="shared" si="383"/>
        <v>36</v>
      </c>
      <c r="BN186" s="41174">
        <f t="shared" si="384"/>
        <v>1</v>
      </c>
      <c r="BO186" s="41171">
        <f t="shared" si="385"/>
        <v>37</v>
      </c>
      <c r="BP186" s="41173">
        <f t="shared" si="386"/>
        <v>36</v>
      </c>
      <c r="BQ186" s="41173">
        <f t="shared" si="386"/>
        <v>1</v>
      </c>
      <c r="BR186" s="41351">
        <f t="shared" si="387"/>
        <v>0</v>
      </c>
      <c r="BS186" s="41141"/>
      <c r="BT186" s="41160">
        <f t="shared" si="388"/>
        <v>37</v>
      </c>
      <c r="BU186" s="41168"/>
    </row>
    <row r="187" spans="1:73" ht="19.5" customHeight="1" x14ac:dyDescent="0.25">
      <c r="A187" s="42299" t="s">
        <v>32</v>
      </c>
      <c r="B187" s="42300"/>
      <c r="C187" s="42301"/>
      <c r="D187" s="41171">
        <f t="shared" si="347"/>
        <v>138</v>
      </c>
      <c r="E187" s="41174">
        <f t="shared" si="347"/>
        <v>136</v>
      </c>
      <c r="F187" s="41352">
        <f t="shared" si="348"/>
        <v>2</v>
      </c>
      <c r="G187" s="41171">
        <f t="shared" si="349"/>
        <v>138</v>
      </c>
      <c r="H187" s="41210">
        <f t="shared" si="349"/>
        <v>5</v>
      </c>
      <c r="I187" s="41210">
        <f t="shared" si="349"/>
        <v>4</v>
      </c>
      <c r="J187" s="41173">
        <f t="shared" si="350"/>
        <v>137</v>
      </c>
      <c r="K187" s="41174">
        <f t="shared" si="351"/>
        <v>1</v>
      </c>
      <c r="L187" s="41171">
        <f t="shared" si="352"/>
        <v>138</v>
      </c>
      <c r="M187" s="41210">
        <f t="shared" si="352"/>
        <v>3</v>
      </c>
      <c r="N187" s="41210">
        <f t="shared" si="352"/>
        <v>3</v>
      </c>
      <c r="O187" s="41173">
        <f t="shared" si="353"/>
        <v>137</v>
      </c>
      <c r="P187" s="41174">
        <f t="shared" si="354"/>
        <v>1</v>
      </c>
      <c r="Q187" s="41171">
        <f t="shared" si="355"/>
        <v>138</v>
      </c>
      <c r="R187" s="41210">
        <f t="shared" si="355"/>
        <v>4</v>
      </c>
      <c r="S187" s="41210">
        <f t="shared" si="355"/>
        <v>5</v>
      </c>
      <c r="T187" s="41173">
        <f t="shared" si="356"/>
        <v>136</v>
      </c>
      <c r="U187" s="41174">
        <f t="shared" si="357"/>
        <v>2</v>
      </c>
      <c r="V187" s="41171">
        <f t="shared" si="358"/>
        <v>138</v>
      </c>
      <c r="W187" s="41210">
        <f t="shared" si="358"/>
        <v>5</v>
      </c>
      <c r="X187" s="41210">
        <f t="shared" si="358"/>
        <v>5</v>
      </c>
      <c r="Y187" s="41173">
        <f t="shared" si="359"/>
        <v>136</v>
      </c>
      <c r="Z187" s="41174">
        <f t="shared" si="360"/>
        <v>2</v>
      </c>
      <c r="AA187" s="41171">
        <f t="shared" si="361"/>
        <v>138</v>
      </c>
      <c r="AB187" s="41210">
        <f t="shared" si="361"/>
        <v>0</v>
      </c>
      <c r="AC187" s="41210">
        <f t="shared" si="361"/>
        <v>0</v>
      </c>
      <c r="AD187" s="41173">
        <f t="shared" si="362"/>
        <v>136</v>
      </c>
      <c r="AE187" s="41174">
        <f t="shared" si="363"/>
        <v>2</v>
      </c>
      <c r="AF187" s="41171">
        <f t="shared" si="364"/>
        <v>138</v>
      </c>
      <c r="AG187" s="41210">
        <f t="shared" si="364"/>
        <v>0</v>
      </c>
      <c r="AH187" s="41210">
        <f t="shared" si="364"/>
        <v>0</v>
      </c>
      <c r="AI187" s="41173">
        <f t="shared" si="365"/>
        <v>136</v>
      </c>
      <c r="AJ187" s="41174">
        <f t="shared" si="366"/>
        <v>2</v>
      </c>
      <c r="AK187" s="41171">
        <f t="shared" si="366"/>
        <v>138</v>
      </c>
      <c r="AL187" s="41210">
        <f t="shared" si="366"/>
        <v>0</v>
      </c>
      <c r="AM187" s="41210">
        <f t="shared" si="367"/>
        <v>0</v>
      </c>
      <c r="AN187" s="41173">
        <f t="shared" si="368"/>
        <v>136</v>
      </c>
      <c r="AO187" s="41174">
        <f t="shared" si="369"/>
        <v>2</v>
      </c>
      <c r="AP187" s="41171">
        <f t="shared" si="370"/>
        <v>138</v>
      </c>
      <c r="AQ187" s="41210">
        <f t="shared" si="370"/>
        <v>0</v>
      </c>
      <c r="AR187" s="41210">
        <f t="shared" si="370"/>
        <v>0</v>
      </c>
      <c r="AS187" s="41173">
        <f t="shared" si="371"/>
        <v>136</v>
      </c>
      <c r="AT187" s="41174">
        <f t="shared" si="372"/>
        <v>2</v>
      </c>
      <c r="AU187" s="41171">
        <f t="shared" si="373"/>
        <v>138</v>
      </c>
      <c r="AV187" s="41210">
        <f t="shared" si="373"/>
        <v>0</v>
      </c>
      <c r="AW187" s="41210">
        <f t="shared" si="373"/>
        <v>0</v>
      </c>
      <c r="AX187" s="41173">
        <f t="shared" si="374"/>
        <v>136</v>
      </c>
      <c r="AY187" s="41174">
        <f t="shared" si="375"/>
        <v>2</v>
      </c>
      <c r="AZ187" s="41171">
        <f t="shared" si="376"/>
        <v>138</v>
      </c>
      <c r="BA187" s="41210">
        <f t="shared" si="376"/>
        <v>0</v>
      </c>
      <c r="BB187" s="41210">
        <f t="shared" si="376"/>
        <v>0</v>
      </c>
      <c r="BC187" s="41173">
        <f t="shared" si="377"/>
        <v>136</v>
      </c>
      <c r="BD187" s="41174">
        <f t="shared" si="378"/>
        <v>2</v>
      </c>
      <c r="BE187" s="41171">
        <f t="shared" si="379"/>
        <v>138</v>
      </c>
      <c r="BF187" s="41210">
        <f t="shared" si="379"/>
        <v>0</v>
      </c>
      <c r="BG187" s="41210">
        <f t="shared" si="379"/>
        <v>0</v>
      </c>
      <c r="BH187" s="41173">
        <f t="shared" si="380"/>
        <v>136</v>
      </c>
      <c r="BI187" s="41174">
        <f t="shared" si="381"/>
        <v>2</v>
      </c>
      <c r="BJ187" s="41171">
        <f t="shared" si="382"/>
        <v>138</v>
      </c>
      <c r="BK187" s="41210">
        <f t="shared" si="382"/>
        <v>0</v>
      </c>
      <c r="BL187" s="41210">
        <f t="shared" si="382"/>
        <v>0</v>
      </c>
      <c r="BM187" s="41173">
        <f t="shared" si="383"/>
        <v>136</v>
      </c>
      <c r="BN187" s="41174">
        <f t="shared" si="384"/>
        <v>2</v>
      </c>
      <c r="BO187" s="41171">
        <f t="shared" si="385"/>
        <v>138</v>
      </c>
      <c r="BP187" s="41173">
        <f t="shared" si="386"/>
        <v>136</v>
      </c>
      <c r="BQ187" s="41173">
        <f t="shared" si="386"/>
        <v>2</v>
      </c>
      <c r="BR187" s="41351">
        <f t="shared" si="387"/>
        <v>0</v>
      </c>
      <c r="BS187" s="41141"/>
      <c r="BT187" s="41160">
        <f t="shared" si="388"/>
        <v>138</v>
      </c>
      <c r="BU187" s="41168"/>
    </row>
    <row r="188" spans="1:73" ht="19.5" customHeight="1" x14ac:dyDescent="0.25">
      <c r="A188" s="42299" t="s">
        <v>33</v>
      </c>
      <c r="B188" s="42300"/>
      <c r="C188" s="42301"/>
      <c r="D188" s="41171">
        <f t="shared" si="347"/>
        <v>88</v>
      </c>
      <c r="E188" s="41174">
        <f t="shared" si="347"/>
        <v>82</v>
      </c>
      <c r="F188" s="41352">
        <f t="shared" si="348"/>
        <v>6</v>
      </c>
      <c r="G188" s="41171">
        <f t="shared" si="349"/>
        <v>88</v>
      </c>
      <c r="H188" s="41210">
        <f t="shared" si="349"/>
        <v>2</v>
      </c>
      <c r="I188" s="41210">
        <f t="shared" si="349"/>
        <v>1</v>
      </c>
      <c r="J188" s="41173">
        <f t="shared" si="350"/>
        <v>83</v>
      </c>
      <c r="K188" s="41174">
        <f t="shared" si="351"/>
        <v>5</v>
      </c>
      <c r="L188" s="41171">
        <f t="shared" si="352"/>
        <v>88</v>
      </c>
      <c r="M188" s="41210">
        <f t="shared" si="352"/>
        <v>3</v>
      </c>
      <c r="N188" s="41210">
        <f t="shared" si="352"/>
        <v>3</v>
      </c>
      <c r="O188" s="41173">
        <f t="shared" si="353"/>
        <v>83</v>
      </c>
      <c r="P188" s="41174">
        <f t="shared" si="354"/>
        <v>5</v>
      </c>
      <c r="Q188" s="41171">
        <f t="shared" si="355"/>
        <v>88</v>
      </c>
      <c r="R188" s="41210">
        <f t="shared" si="355"/>
        <v>6</v>
      </c>
      <c r="S188" s="41210">
        <f t="shared" si="355"/>
        <v>3</v>
      </c>
      <c r="T188" s="41173">
        <f t="shared" si="356"/>
        <v>86</v>
      </c>
      <c r="U188" s="41174">
        <f t="shared" si="357"/>
        <v>2</v>
      </c>
      <c r="V188" s="41171">
        <f t="shared" si="358"/>
        <v>88</v>
      </c>
      <c r="W188" s="41210">
        <f t="shared" si="358"/>
        <v>1</v>
      </c>
      <c r="X188" s="41210">
        <f t="shared" si="358"/>
        <v>0</v>
      </c>
      <c r="Y188" s="41173">
        <f t="shared" si="359"/>
        <v>87</v>
      </c>
      <c r="Z188" s="41174">
        <f t="shared" si="360"/>
        <v>1</v>
      </c>
      <c r="AA188" s="41171">
        <f t="shared" si="361"/>
        <v>88</v>
      </c>
      <c r="AB188" s="41210">
        <f t="shared" si="361"/>
        <v>0</v>
      </c>
      <c r="AC188" s="41210">
        <f t="shared" si="361"/>
        <v>0</v>
      </c>
      <c r="AD188" s="41173">
        <f t="shared" si="362"/>
        <v>87</v>
      </c>
      <c r="AE188" s="41174">
        <f t="shared" si="363"/>
        <v>1</v>
      </c>
      <c r="AF188" s="41171">
        <f t="shared" si="364"/>
        <v>88</v>
      </c>
      <c r="AG188" s="41210">
        <f t="shared" si="364"/>
        <v>0</v>
      </c>
      <c r="AH188" s="41210">
        <f t="shared" si="364"/>
        <v>0</v>
      </c>
      <c r="AI188" s="41173">
        <f t="shared" si="365"/>
        <v>87</v>
      </c>
      <c r="AJ188" s="41174">
        <f t="shared" si="366"/>
        <v>1</v>
      </c>
      <c r="AK188" s="41171">
        <f t="shared" si="366"/>
        <v>88</v>
      </c>
      <c r="AL188" s="41210">
        <f t="shared" si="366"/>
        <v>0</v>
      </c>
      <c r="AM188" s="41210">
        <f t="shared" si="367"/>
        <v>0</v>
      </c>
      <c r="AN188" s="41173">
        <f t="shared" si="368"/>
        <v>87</v>
      </c>
      <c r="AO188" s="41174">
        <f t="shared" si="369"/>
        <v>1</v>
      </c>
      <c r="AP188" s="41171">
        <f t="shared" si="370"/>
        <v>88</v>
      </c>
      <c r="AQ188" s="41210">
        <f t="shared" si="370"/>
        <v>0</v>
      </c>
      <c r="AR188" s="41210">
        <f t="shared" si="370"/>
        <v>0</v>
      </c>
      <c r="AS188" s="41173">
        <f t="shared" si="371"/>
        <v>87</v>
      </c>
      <c r="AT188" s="41174">
        <f t="shared" si="372"/>
        <v>1</v>
      </c>
      <c r="AU188" s="41171">
        <f t="shared" si="373"/>
        <v>88</v>
      </c>
      <c r="AV188" s="41210">
        <f t="shared" si="373"/>
        <v>0</v>
      </c>
      <c r="AW188" s="41210">
        <f t="shared" si="373"/>
        <v>0</v>
      </c>
      <c r="AX188" s="41173">
        <f t="shared" si="374"/>
        <v>87</v>
      </c>
      <c r="AY188" s="41174">
        <f t="shared" si="375"/>
        <v>1</v>
      </c>
      <c r="AZ188" s="41171">
        <f t="shared" si="376"/>
        <v>88</v>
      </c>
      <c r="BA188" s="41210">
        <f t="shared" si="376"/>
        <v>0</v>
      </c>
      <c r="BB188" s="41210">
        <f t="shared" si="376"/>
        <v>0</v>
      </c>
      <c r="BC188" s="41173">
        <f t="shared" si="377"/>
        <v>87</v>
      </c>
      <c r="BD188" s="41174">
        <f t="shared" si="378"/>
        <v>1</v>
      </c>
      <c r="BE188" s="41171">
        <f t="shared" si="379"/>
        <v>88</v>
      </c>
      <c r="BF188" s="41210">
        <f t="shared" si="379"/>
        <v>0</v>
      </c>
      <c r="BG188" s="41210">
        <f t="shared" si="379"/>
        <v>0</v>
      </c>
      <c r="BH188" s="41173">
        <f t="shared" si="380"/>
        <v>87</v>
      </c>
      <c r="BI188" s="41174">
        <f t="shared" si="381"/>
        <v>1</v>
      </c>
      <c r="BJ188" s="41171">
        <f t="shared" si="382"/>
        <v>88</v>
      </c>
      <c r="BK188" s="41210">
        <f t="shared" si="382"/>
        <v>0</v>
      </c>
      <c r="BL188" s="41210">
        <f t="shared" si="382"/>
        <v>0</v>
      </c>
      <c r="BM188" s="41173">
        <f t="shared" si="383"/>
        <v>87</v>
      </c>
      <c r="BN188" s="41174">
        <f t="shared" si="384"/>
        <v>1</v>
      </c>
      <c r="BO188" s="41171">
        <f t="shared" si="385"/>
        <v>88</v>
      </c>
      <c r="BP188" s="41173">
        <f t="shared" si="386"/>
        <v>87</v>
      </c>
      <c r="BQ188" s="41173">
        <f t="shared" si="386"/>
        <v>1</v>
      </c>
      <c r="BR188" s="41351">
        <f t="shared" si="387"/>
        <v>0</v>
      </c>
      <c r="BS188" s="41141"/>
      <c r="BT188" s="41160">
        <f t="shared" si="388"/>
        <v>88</v>
      </c>
      <c r="BU188" s="41168"/>
    </row>
    <row r="189" spans="1:73" ht="19.5" customHeight="1" x14ac:dyDescent="0.25">
      <c r="A189" s="42299" t="s">
        <v>34</v>
      </c>
      <c r="B189" s="42300"/>
      <c r="C189" s="42301"/>
      <c r="D189" s="41171">
        <f t="shared" si="347"/>
        <v>73</v>
      </c>
      <c r="E189" s="41174">
        <f t="shared" si="347"/>
        <v>73</v>
      </c>
      <c r="F189" s="41352">
        <f t="shared" si="348"/>
        <v>0</v>
      </c>
      <c r="G189" s="41171">
        <f t="shared" si="349"/>
        <v>73</v>
      </c>
      <c r="H189" s="41210">
        <f t="shared" si="349"/>
        <v>1</v>
      </c>
      <c r="I189" s="41210">
        <f t="shared" si="349"/>
        <v>1</v>
      </c>
      <c r="J189" s="41173">
        <f t="shared" si="350"/>
        <v>73</v>
      </c>
      <c r="K189" s="41174">
        <f t="shared" si="351"/>
        <v>0</v>
      </c>
      <c r="L189" s="41171">
        <f t="shared" si="352"/>
        <v>73</v>
      </c>
      <c r="M189" s="41210">
        <f t="shared" si="352"/>
        <v>0</v>
      </c>
      <c r="N189" s="41210">
        <f t="shared" si="352"/>
        <v>1</v>
      </c>
      <c r="O189" s="41173">
        <f t="shared" si="353"/>
        <v>72</v>
      </c>
      <c r="P189" s="41174">
        <f t="shared" si="354"/>
        <v>1</v>
      </c>
      <c r="Q189" s="41171">
        <f t="shared" si="355"/>
        <v>73</v>
      </c>
      <c r="R189" s="41210">
        <f t="shared" si="355"/>
        <v>1</v>
      </c>
      <c r="S189" s="41210">
        <f t="shared" si="355"/>
        <v>2</v>
      </c>
      <c r="T189" s="41173">
        <f t="shared" si="356"/>
        <v>71</v>
      </c>
      <c r="U189" s="41174">
        <f t="shared" si="357"/>
        <v>2</v>
      </c>
      <c r="V189" s="41171">
        <f t="shared" si="358"/>
        <v>73</v>
      </c>
      <c r="W189" s="41210">
        <f t="shared" si="358"/>
        <v>0</v>
      </c>
      <c r="X189" s="41210">
        <f t="shared" si="358"/>
        <v>0</v>
      </c>
      <c r="Y189" s="41173">
        <f t="shared" si="359"/>
        <v>71</v>
      </c>
      <c r="Z189" s="41174">
        <f t="shared" si="360"/>
        <v>2</v>
      </c>
      <c r="AA189" s="41171">
        <f t="shared" si="361"/>
        <v>73</v>
      </c>
      <c r="AB189" s="41210">
        <f t="shared" si="361"/>
        <v>0</v>
      </c>
      <c r="AC189" s="41210">
        <f t="shared" si="361"/>
        <v>0</v>
      </c>
      <c r="AD189" s="41173">
        <f t="shared" si="362"/>
        <v>71</v>
      </c>
      <c r="AE189" s="41174">
        <f t="shared" si="363"/>
        <v>2</v>
      </c>
      <c r="AF189" s="41171">
        <f t="shared" si="364"/>
        <v>73</v>
      </c>
      <c r="AG189" s="41210">
        <f t="shared" si="364"/>
        <v>0</v>
      </c>
      <c r="AH189" s="41210">
        <f t="shared" si="364"/>
        <v>0</v>
      </c>
      <c r="AI189" s="41173">
        <f t="shared" si="365"/>
        <v>71</v>
      </c>
      <c r="AJ189" s="41174">
        <f t="shared" si="366"/>
        <v>2</v>
      </c>
      <c r="AK189" s="41171">
        <f t="shared" si="366"/>
        <v>73</v>
      </c>
      <c r="AL189" s="41210">
        <f t="shared" si="366"/>
        <v>0</v>
      </c>
      <c r="AM189" s="41210">
        <f t="shared" si="367"/>
        <v>0</v>
      </c>
      <c r="AN189" s="41173">
        <f t="shared" si="368"/>
        <v>71</v>
      </c>
      <c r="AO189" s="41174">
        <f t="shared" si="369"/>
        <v>2</v>
      </c>
      <c r="AP189" s="41171">
        <f t="shared" si="370"/>
        <v>73</v>
      </c>
      <c r="AQ189" s="41210">
        <f t="shared" si="370"/>
        <v>0</v>
      </c>
      <c r="AR189" s="41210">
        <f t="shared" si="370"/>
        <v>0</v>
      </c>
      <c r="AS189" s="41173">
        <f t="shared" si="371"/>
        <v>71</v>
      </c>
      <c r="AT189" s="41174">
        <f t="shared" si="372"/>
        <v>2</v>
      </c>
      <c r="AU189" s="41171">
        <f t="shared" si="373"/>
        <v>73</v>
      </c>
      <c r="AV189" s="41210">
        <f t="shared" si="373"/>
        <v>0</v>
      </c>
      <c r="AW189" s="41210">
        <f t="shared" si="373"/>
        <v>0</v>
      </c>
      <c r="AX189" s="41173">
        <f t="shared" si="374"/>
        <v>71</v>
      </c>
      <c r="AY189" s="41174">
        <f t="shared" si="375"/>
        <v>2</v>
      </c>
      <c r="AZ189" s="41171">
        <f t="shared" si="376"/>
        <v>73</v>
      </c>
      <c r="BA189" s="41210">
        <f t="shared" si="376"/>
        <v>0</v>
      </c>
      <c r="BB189" s="41210">
        <f t="shared" si="376"/>
        <v>0</v>
      </c>
      <c r="BC189" s="41173">
        <f t="shared" si="377"/>
        <v>71</v>
      </c>
      <c r="BD189" s="41174">
        <f t="shared" si="378"/>
        <v>2</v>
      </c>
      <c r="BE189" s="41171">
        <f t="shared" si="379"/>
        <v>73</v>
      </c>
      <c r="BF189" s="41210">
        <f t="shared" si="379"/>
        <v>0</v>
      </c>
      <c r="BG189" s="41210">
        <f t="shared" si="379"/>
        <v>0</v>
      </c>
      <c r="BH189" s="41173">
        <f t="shared" si="380"/>
        <v>71</v>
      </c>
      <c r="BI189" s="41174">
        <f t="shared" si="381"/>
        <v>2</v>
      </c>
      <c r="BJ189" s="41171">
        <f t="shared" si="382"/>
        <v>73</v>
      </c>
      <c r="BK189" s="41210">
        <f t="shared" si="382"/>
        <v>0</v>
      </c>
      <c r="BL189" s="41210">
        <f t="shared" si="382"/>
        <v>0</v>
      </c>
      <c r="BM189" s="41173">
        <f t="shared" si="383"/>
        <v>71</v>
      </c>
      <c r="BN189" s="41174">
        <f t="shared" si="384"/>
        <v>2</v>
      </c>
      <c r="BO189" s="41171">
        <f t="shared" si="385"/>
        <v>73</v>
      </c>
      <c r="BP189" s="41173">
        <f t="shared" si="386"/>
        <v>71</v>
      </c>
      <c r="BQ189" s="41173">
        <f t="shared" si="386"/>
        <v>2</v>
      </c>
      <c r="BR189" s="41351">
        <f t="shared" si="387"/>
        <v>0</v>
      </c>
      <c r="BS189" s="41141"/>
      <c r="BT189" s="41160">
        <f t="shared" si="388"/>
        <v>73</v>
      </c>
      <c r="BU189" s="41168"/>
    </row>
    <row r="190" spans="1:73" ht="19.5" customHeight="1" x14ac:dyDescent="0.25">
      <c r="A190" s="42305" t="s">
        <v>35</v>
      </c>
      <c r="B190" s="42306"/>
      <c r="C190" s="42307"/>
      <c r="D190" s="41331">
        <f t="shared" si="347"/>
        <v>78</v>
      </c>
      <c r="E190" s="41328">
        <f t="shared" si="347"/>
        <v>72</v>
      </c>
      <c r="F190" s="41353">
        <f t="shared" si="348"/>
        <v>6</v>
      </c>
      <c r="G190" s="41175">
        <f t="shared" si="349"/>
        <v>78</v>
      </c>
      <c r="H190" s="41210">
        <f t="shared" si="349"/>
        <v>3</v>
      </c>
      <c r="I190" s="41210">
        <f t="shared" si="349"/>
        <v>3</v>
      </c>
      <c r="J190" s="41250">
        <f t="shared" si="350"/>
        <v>72</v>
      </c>
      <c r="K190" s="41251">
        <f t="shared" si="351"/>
        <v>6</v>
      </c>
      <c r="L190" s="41175">
        <f t="shared" si="352"/>
        <v>78</v>
      </c>
      <c r="M190" s="41210">
        <f t="shared" si="352"/>
        <v>2</v>
      </c>
      <c r="N190" s="41210">
        <f t="shared" si="352"/>
        <v>2</v>
      </c>
      <c r="O190" s="41250">
        <f t="shared" si="353"/>
        <v>72</v>
      </c>
      <c r="P190" s="41251">
        <f t="shared" si="354"/>
        <v>6</v>
      </c>
      <c r="Q190" s="41175">
        <f t="shared" si="355"/>
        <v>78</v>
      </c>
      <c r="R190" s="41210">
        <f t="shared" si="355"/>
        <v>4</v>
      </c>
      <c r="S190" s="41210">
        <f t="shared" si="355"/>
        <v>2</v>
      </c>
      <c r="T190" s="41250">
        <f t="shared" si="356"/>
        <v>74</v>
      </c>
      <c r="U190" s="41251">
        <f t="shared" si="357"/>
        <v>4</v>
      </c>
      <c r="V190" s="41175">
        <f t="shared" si="358"/>
        <v>78</v>
      </c>
      <c r="W190" s="41210">
        <f t="shared" si="358"/>
        <v>2</v>
      </c>
      <c r="X190" s="41210">
        <f t="shared" si="358"/>
        <v>2</v>
      </c>
      <c r="Y190" s="41250">
        <f t="shared" si="359"/>
        <v>74</v>
      </c>
      <c r="Z190" s="41251">
        <f t="shared" si="360"/>
        <v>4</v>
      </c>
      <c r="AA190" s="41175">
        <f t="shared" si="361"/>
        <v>78</v>
      </c>
      <c r="AB190" s="41210">
        <f t="shared" si="361"/>
        <v>0</v>
      </c>
      <c r="AC190" s="41210">
        <f t="shared" si="361"/>
        <v>0</v>
      </c>
      <c r="AD190" s="41250">
        <f t="shared" si="362"/>
        <v>74</v>
      </c>
      <c r="AE190" s="41251">
        <f t="shared" si="363"/>
        <v>4</v>
      </c>
      <c r="AF190" s="41175">
        <f t="shared" si="364"/>
        <v>78</v>
      </c>
      <c r="AG190" s="41210">
        <f t="shared" si="364"/>
        <v>0</v>
      </c>
      <c r="AH190" s="41210">
        <f t="shared" si="364"/>
        <v>0</v>
      </c>
      <c r="AI190" s="41250">
        <f t="shared" si="365"/>
        <v>74</v>
      </c>
      <c r="AJ190" s="41251">
        <f t="shared" si="366"/>
        <v>4</v>
      </c>
      <c r="AK190" s="41175">
        <f t="shared" si="366"/>
        <v>78</v>
      </c>
      <c r="AL190" s="41210">
        <f t="shared" si="366"/>
        <v>0</v>
      </c>
      <c r="AM190" s="41210">
        <f t="shared" si="367"/>
        <v>0</v>
      </c>
      <c r="AN190" s="41250">
        <f t="shared" si="368"/>
        <v>74</v>
      </c>
      <c r="AO190" s="41251">
        <f t="shared" si="369"/>
        <v>4</v>
      </c>
      <c r="AP190" s="41175">
        <f t="shared" si="370"/>
        <v>78</v>
      </c>
      <c r="AQ190" s="41210">
        <f t="shared" si="370"/>
        <v>0</v>
      </c>
      <c r="AR190" s="41210">
        <f t="shared" si="370"/>
        <v>0</v>
      </c>
      <c r="AS190" s="41250">
        <f t="shared" si="371"/>
        <v>74</v>
      </c>
      <c r="AT190" s="41251">
        <f t="shared" si="372"/>
        <v>4</v>
      </c>
      <c r="AU190" s="41175">
        <f t="shared" si="373"/>
        <v>78</v>
      </c>
      <c r="AV190" s="41210">
        <f t="shared" si="373"/>
        <v>0</v>
      </c>
      <c r="AW190" s="41210">
        <f t="shared" si="373"/>
        <v>0</v>
      </c>
      <c r="AX190" s="41250">
        <f t="shared" si="374"/>
        <v>74</v>
      </c>
      <c r="AY190" s="41251">
        <f t="shared" si="375"/>
        <v>4</v>
      </c>
      <c r="AZ190" s="41175">
        <f t="shared" si="376"/>
        <v>78</v>
      </c>
      <c r="BA190" s="41210">
        <f t="shared" si="376"/>
        <v>0</v>
      </c>
      <c r="BB190" s="41210">
        <f t="shared" si="376"/>
        <v>0</v>
      </c>
      <c r="BC190" s="41250">
        <f t="shared" si="377"/>
        <v>74</v>
      </c>
      <c r="BD190" s="41251">
        <f t="shared" si="378"/>
        <v>4</v>
      </c>
      <c r="BE190" s="41175">
        <f t="shared" si="379"/>
        <v>78</v>
      </c>
      <c r="BF190" s="41210">
        <f t="shared" si="379"/>
        <v>0</v>
      </c>
      <c r="BG190" s="41210">
        <f t="shared" si="379"/>
        <v>0</v>
      </c>
      <c r="BH190" s="41250">
        <f t="shared" si="380"/>
        <v>74</v>
      </c>
      <c r="BI190" s="41251">
        <f t="shared" si="381"/>
        <v>4</v>
      </c>
      <c r="BJ190" s="41175">
        <f t="shared" si="382"/>
        <v>78</v>
      </c>
      <c r="BK190" s="41210">
        <f t="shared" si="382"/>
        <v>0</v>
      </c>
      <c r="BL190" s="41210">
        <f t="shared" si="382"/>
        <v>0</v>
      </c>
      <c r="BM190" s="41250">
        <f t="shared" si="383"/>
        <v>74</v>
      </c>
      <c r="BN190" s="41251">
        <f t="shared" si="384"/>
        <v>4</v>
      </c>
      <c r="BO190" s="41175">
        <f t="shared" si="385"/>
        <v>78</v>
      </c>
      <c r="BP190" s="41250">
        <f t="shared" si="386"/>
        <v>74</v>
      </c>
      <c r="BQ190" s="41250">
        <f t="shared" si="386"/>
        <v>4</v>
      </c>
      <c r="BR190" s="41361">
        <f t="shared" si="387"/>
        <v>0</v>
      </c>
      <c r="BS190" s="41141"/>
      <c r="BT190" s="41160">
        <f t="shared" si="388"/>
        <v>78</v>
      </c>
      <c r="BU190" s="41168"/>
    </row>
    <row r="191" spans="1:73" ht="19.5" customHeight="1" x14ac:dyDescent="0.25">
      <c r="A191" s="42257" t="s">
        <v>51</v>
      </c>
      <c r="B191" s="42258"/>
      <c r="C191" s="42259"/>
      <c r="D191" s="41184">
        <f t="shared" ref="D191:AI191" si="389">SUM(D185:D190)</f>
        <v>619</v>
      </c>
      <c r="E191" s="41184">
        <f t="shared" si="389"/>
        <v>604</v>
      </c>
      <c r="F191" s="41184">
        <f t="shared" si="389"/>
        <v>15</v>
      </c>
      <c r="G191" s="41184">
        <f t="shared" si="389"/>
        <v>619</v>
      </c>
      <c r="H191" s="41184">
        <f t="shared" si="389"/>
        <v>15</v>
      </c>
      <c r="I191" s="41184">
        <f t="shared" si="389"/>
        <v>13</v>
      </c>
      <c r="J191" s="41184">
        <f t="shared" si="389"/>
        <v>606</v>
      </c>
      <c r="K191" s="41184">
        <f t="shared" si="389"/>
        <v>13</v>
      </c>
      <c r="L191" s="41184">
        <f t="shared" si="389"/>
        <v>619</v>
      </c>
      <c r="M191" s="41184">
        <f t="shared" si="389"/>
        <v>10</v>
      </c>
      <c r="N191" s="41184">
        <f t="shared" si="389"/>
        <v>11</v>
      </c>
      <c r="O191" s="41184">
        <f t="shared" si="389"/>
        <v>605</v>
      </c>
      <c r="P191" s="41184">
        <f t="shared" si="389"/>
        <v>14</v>
      </c>
      <c r="Q191" s="41184">
        <f t="shared" si="389"/>
        <v>619</v>
      </c>
      <c r="R191" s="41184">
        <f t="shared" si="389"/>
        <v>21</v>
      </c>
      <c r="S191" s="41184">
        <f t="shared" si="389"/>
        <v>19</v>
      </c>
      <c r="T191" s="41184">
        <f t="shared" si="389"/>
        <v>607</v>
      </c>
      <c r="U191" s="41184">
        <f t="shared" si="389"/>
        <v>12</v>
      </c>
      <c r="V191" s="41184">
        <f t="shared" si="389"/>
        <v>619</v>
      </c>
      <c r="W191" s="41184">
        <f t="shared" si="389"/>
        <v>11</v>
      </c>
      <c r="X191" s="41184">
        <f t="shared" si="389"/>
        <v>9</v>
      </c>
      <c r="Y191" s="41184">
        <f t="shared" si="389"/>
        <v>609</v>
      </c>
      <c r="Z191" s="41184">
        <f t="shared" si="389"/>
        <v>10</v>
      </c>
      <c r="AA191" s="41184">
        <f t="shared" si="389"/>
        <v>619</v>
      </c>
      <c r="AB191" s="41184">
        <f t="shared" si="389"/>
        <v>0</v>
      </c>
      <c r="AC191" s="41184">
        <f t="shared" si="389"/>
        <v>0</v>
      </c>
      <c r="AD191" s="41184">
        <f t="shared" si="389"/>
        <v>609</v>
      </c>
      <c r="AE191" s="41184">
        <f t="shared" si="389"/>
        <v>10</v>
      </c>
      <c r="AF191" s="41184">
        <f t="shared" si="389"/>
        <v>619</v>
      </c>
      <c r="AG191" s="41184">
        <f t="shared" si="389"/>
        <v>0</v>
      </c>
      <c r="AH191" s="41184">
        <f t="shared" si="389"/>
        <v>0</v>
      </c>
      <c r="AI191" s="41184">
        <f t="shared" si="389"/>
        <v>609</v>
      </c>
      <c r="AJ191" s="41184">
        <f t="shared" ref="AJ191:BO191" si="390">SUM(AJ185:AJ190)</f>
        <v>10</v>
      </c>
      <c r="AK191" s="41184">
        <f t="shared" si="390"/>
        <v>619</v>
      </c>
      <c r="AL191" s="41184">
        <f t="shared" si="390"/>
        <v>0</v>
      </c>
      <c r="AM191" s="41184">
        <f t="shared" si="390"/>
        <v>0</v>
      </c>
      <c r="AN191" s="41184">
        <f t="shared" si="390"/>
        <v>609</v>
      </c>
      <c r="AO191" s="41184">
        <f t="shared" si="390"/>
        <v>10</v>
      </c>
      <c r="AP191" s="41184">
        <f t="shared" si="390"/>
        <v>619</v>
      </c>
      <c r="AQ191" s="41184">
        <f t="shared" si="390"/>
        <v>0</v>
      </c>
      <c r="AR191" s="41184">
        <f t="shared" si="390"/>
        <v>0</v>
      </c>
      <c r="AS191" s="41184">
        <f t="shared" si="390"/>
        <v>609</v>
      </c>
      <c r="AT191" s="41184">
        <f t="shared" si="390"/>
        <v>10</v>
      </c>
      <c r="AU191" s="41184">
        <f t="shared" si="390"/>
        <v>619</v>
      </c>
      <c r="AV191" s="41184">
        <f t="shared" si="390"/>
        <v>0</v>
      </c>
      <c r="AW191" s="41184">
        <f t="shared" si="390"/>
        <v>0</v>
      </c>
      <c r="AX191" s="41184">
        <f t="shared" si="390"/>
        <v>609</v>
      </c>
      <c r="AY191" s="41184">
        <f t="shared" si="390"/>
        <v>10</v>
      </c>
      <c r="AZ191" s="41184">
        <f t="shared" si="390"/>
        <v>619</v>
      </c>
      <c r="BA191" s="41184">
        <f t="shared" si="390"/>
        <v>0</v>
      </c>
      <c r="BB191" s="41184">
        <f t="shared" si="390"/>
        <v>0</v>
      </c>
      <c r="BC191" s="41184">
        <f t="shared" si="390"/>
        <v>609</v>
      </c>
      <c r="BD191" s="41184">
        <f t="shared" si="390"/>
        <v>10</v>
      </c>
      <c r="BE191" s="41184">
        <f t="shared" si="390"/>
        <v>619</v>
      </c>
      <c r="BF191" s="41184">
        <f t="shared" si="390"/>
        <v>0</v>
      </c>
      <c r="BG191" s="41184">
        <f t="shared" si="390"/>
        <v>0</v>
      </c>
      <c r="BH191" s="41184">
        <f t="shared" si="390"/>
        <v>609</v>
      </c>
      <c r="BI191" s="41184">
        <f t="shared" si="390"/>
        <v>10</v>
      </c>
      <c r="BJ191" s="41184">
        <f t="shared" si="390"/>
        <v>619</v>
      </c>
      <c r="BK191" s="41184">
        <f t="shared" si="390"/>
        <v>0</v>
      </c>
      <c r="BL191" s="41184">
        <f t="shared" si="390"/>
        <v>0</v>
      </c>
      <c r="BM191" s="41184">
        <f t="shared" si="390"/>
        <v>609</v>
      </c>
      <c r="BN191" s="41184">
        <f t="shared" si="390"/>
        <v>10</v>
      </c>
      <c r="BO191" s="41184">
        <f t="shared" si="390"/>
        <v>619</v>
      </c>
      <c r="BP191" s="41184">
        <f t="shared" ref="BP191:CU191" si="391">SUM(BP185:BP190)</f>
        <v>609</v>
      </c>
      <c r="BQ191" s="41184">
        <f t="shared" si="391"/>
        <v>10</v>
      </c>
      <c r="BR191" s="41354">
        <f t="shared" si="391"/>
        <v>0</v>
      </c>
      <c r="BS191" s="41141"/>
      <c r="BT191" s="41160">
        <f>SUM(BT185:BT190)</f>
        <v>619</v>
      </c>
      <c r="BU191" s="41168"/>
    </row>
    <row r="192" spans="1:73" ht="19.5" customHeight="1" x14ac:dyDescent="0.25">
      <c r="A192" s="42257" t="s">
        <v>206</v>
      </c>
      <c r="B192" s="42258"/>
      <c r="C192" s="42259"/>
      <c r="D192" s="41184">
        <f t="shared" ref="D192:AI192" si="392">D184+D191</f>
        <v>744</v>
      </c>
      <c r="E192" s="41184">
        <f t="shared" si="392"/>
        <v>728</v>
      </c>
      <c r="F192" s="41184">
        <f t="shared" si="392"/>
        <v>16</v>
      </c>
      <c r="G192" s="41184">
        <f t="shared" si="392"/>
        <v>744</v>
      </c>
      <c r="H192" s="41184">
        <f t="shared" si="392"/>
        <v>19</v>
      </c>
      <c r="I192" s="41184">
        <f t="shared" si="392"/>
        <v>17</v>
      </c>
      <c r="J192" s="41184">
        <f t="shared" si="392"/>
        <v>730</v>
      </c>
      <c r="K192" s="41184">
        <f t="shared" si="392"/>
        <v>14</v>
      </c>
      <c r="L192" s="41184">
        <f t="shared" si="392"/>
        <v>744</v>
      </c>
      <c r="M192" s="41184">
        <f t="shared" si="392"/>
        <v>10</v>
      </c>
      <c r="N192" s="41184">
        <f t="shared" si="392"/>
        <v>11</v>
      </c>
      <c r="O192" s="41184">
        <f t="shared" si="392"/>
        <v>729</v>
      </c>
      <c r="P192" s="41184">
        <f t="shared" si="392"/>
        <v>15</v>
      </c>
      <c r="Q192" s="41184">
        <f t="shared" si="392"/>
        <v>744</v>
      </c>
      <c r="R192" s="41184">
        <f t="shared" si="392"/>
        <v>23</v>
      </c>
      <c r="S192" s="41184">
        <f t="shared" si="392"/>
        <v>20</v>
      </c>
      <c r="T192" s="41184">
        <f t="shared" si="392"/>
        <v>732</v>
      </c>
      <c r="U192" s="41184">
        <f t="shared" si="392"/>
        <v>12</v>
      </c>
      <c r="V192" s="41184">
        <f t="shared" si="392"/>
        <v>744</v>
      </c>
      <c r="W192" s="41184">
        <f t="shared" si="392"/>
        <v>12</v>
      </c>
      <c r="X192" s="41184">
        <f t="shared" si="392"/>
        <v>10</v>
      </c>
      <c r="Y192" s="41184">
        <f t="shared" si="392"/>
        <v>734</v>
      </c>
      <c r="Z192" s="41184">
        <f t="shared" si="392"/>
        <v>10</v>
      </c>
      <c r="AA192" s="41184">
        <f t="shared" si="392"/>
        <v>744</v>
      </c>
      <c r="AB192" s="41184">
        <f t="shared" si="392"/>
        <v>0</v>
      </c>
      <c r="AC192" s="41184">
        <f t="shared" si="392"/>
        <v>0</v>
      </c>
      <c r="AD192" s="41184">
        <f t="shared" si="392"/>
        <v>734</v>
      </c>
      <c r="AE192" s="41184">
        <f t="shared" si="392"/>
        <v>10</v>
      </c>
      <c r="AF192" s="41184">
        <f t="shared" si="392"/>
        <v>744</v>
      </c>
      <c r="AG192" s="41184">
        <f t="shared" si="392"/>
        <v>0</v>
      </c>
      <c r="AH192" s="41184">
        <f t="shared" si="392"/>
        <v>0</v>
      </c>
      <c r="AI192" s="41184">
        <f t="shared" si="392"/>
        <v>734</v>
      </c>
      <c r="AJ192" s="41184">
        <f t="shared" ref="AJ192:BO192" si="393">AJ184+AJ191</f>
        <v>10</v>
      </c>
      <c r="AK192" s="41184">
        <f t="shared" si="393"/>
        <v>744</v>
      </c>
      <c r="AL192" s="41184">
        <f t="shared" si="393"/>
        <v>0</v>
      </c>
      <c r="AM192" s="41184">
        <f t="shared" si="393"/>
        <v>0</v>
      </c>
      <c r="AN192" s="41184">
        <f t="shared" si="393"/>
        <v>734</v>
      </c>
      <c r="AO192" s="41184">
        <f t="shared" si="393"/>
        <v>10</v>
      </c>
      <c r="AP192" s="41184">
        <f t="shared" si="393"/>
        <v>744</v>
      </c>
      <c r="AQ192" s="41184">
        <f t="shared" si="393"/>
        <v>0</v>
      </c>
      <c r="AR192" s="41184">
        <f t="shared" si="393"/>
        <v>0</v>
      </c>
      <c r="AS192" s="41184">
        <f t="shared" si="393"/>
        <v>734</v>
      </c>
      <c r="AT192" s="41184">
        <f t="shared" si="393"/>
        <v>10</v>
      </c>
      <c r="AU192" s="41184">
        <f t="shared" si="393"/>
        <v>744</v>
      </c>
      <c r="AV192" s="41184">
        <f t="shared" si="393"/>
        <v>0</v>
      </c>
      <c r="AW192" s="41184">
        <f t="shared" si="393"/>
        <v>0</v>
      </c>
      <c r="AX192" s="41184">
        <f t="shared" si="393"/>
        <v>734</v>
      </c>
      <c r="AY192" s="41184">
        <f t="shared" si="393"/>
        <v>10</v>
      </c>
      <c r="AZ192" s="41184">
        <f t="shared" si="393"/>
        <v>744</v>
      </c>
      <c r="BA192" s="41184">
        <f t="shared" si="393"/>
        <v>0</v>
      </c>
      <c r="BB192" s="41184">
        <f t="shared" si="393"/>
        <v>0</v>
      </c>
      <c r="BC192" s="41184">
        <f t="shared" si="393"/>
        <v>734</v>
      </c>
      <c r="BD192" s="41184">
        <f t="shared" si="393"/>
        <v>10</v>
      </c>
      <c r="BE192" s="41184">
        <f t="shared" si="393"/>
        <v>744</v>
      </c>
      <c r="BF192" s="41184">
        <f t="shared" si="393"/>
        <v>0</v>
      </c>
      <c r="BG192" s="41184">
        <f t="shared" si="393"/>
        <v>0</v>
      </c>
      <c r="BH192" s="41184">
        <f t="shared" si="393"/>
        <v>734</v>
      </c>
      <c r="BI192" s="41184">
        <f t="shared" si="393"/>
        <v>10</v>
      </c>
      <c r="BJ192" s="41184">
        <f t="shared" si="393"/>
        <v>744</v>
      </c>
      <c r="BK192" s="41184">
        <f t="shared" si="393"/>
        <v>0</v>
      </c>
      <c r="BL192" s="41184">
        <f t="shared" si="393"/>
        <v>0</v>
      </c>
      <c r="BM192" s="41184">
        <f t="shared" si="393"/>
        <v>734</v>
      </c>
      <c r="BN192" s="41184">
        <f t="shared" si="393"/>
        <v>10</v>
      </c>
      <c r="BO192" s="41184">
        <f t="shared" si="393"/>
        <v>744</v>
      </c>
      <c r="BP192" s="41184">
        <f t="shared" ref="BP192:CU192" si="394">BP184+BP191</f>
        <v>734</v>
      </c>
      <c r="BQ192" s="41184">
        <f t="shared" si="394"/>
        <v>10</v>
      </c>
      <c r="BR192" s="41354">
        <f t="shared" si="394"/>
        <v>0</v>
      </c>
      <c r="BS192" s="41141"/>
      <c r="BT192" s="41160">
        <f>BT184+BT191</f>
        <v>619</v>
      </c>
      <c r="BU192" s="41168"/>
    </row>
    <row r="193" spans="1:73" ht="39.75" customHeight="1" x14ac:dyDescent="0.25">
      <c r="A193" s="42302" t="s">
        <v>207</v>
      </c>
      <c r="B193" s="42303"/>
      <c r="C193" s="42303"/>
      <c r="D193" s="42303"/>
      <c r="E193" s="42303"/>
      <c r="F193" s="42303"/>
      <c r="G193" s="42303"/>
      <c r="H193" s="42303"/>
      <c r="I193" s="42303"/>
      <c r="J193" s="42303"/>
      <c r="K193" s="42303"/>
      <c r="L193" s="42303"/>
      <c r="M193" s="42303"/>
      <c r="N193" s="42303"/>
      <c r="O193" s="42303"/>
      <c r="P193" s="42303"/>
      <c r="Q193" s="42303"/>
      <c r="R193" s="42303"/>
      <c r="S193" s="42303"/>
      <c r="T193" s="42303"/>
      <c r="U193" s="42303"/>
      <c r="V193" s="42303"/>
      <c r="W193" s="42303"/>
      <c r="X193" s="42303"/>
      <c r="Y193" s="42303"/>
      <c r="Z193" s="42303"/>
      <c r="AA193" s="42303"/>
      <c r="AB193" s="42303"/>
      <c r="AC193" s="42303"/>
      <c r="AD193" s="42303"/>
      <c r="AE193" s="42303"/>
      <c r="AF193" s="42303"/>
      <c r="AG193" s="42303"/>
      <c r="AH193" s="42303"/>
      <c r="AI193" s="42303"/>
      <c r="AJ193" s="42303"/>
      <c r="AK193" s="42303"/>
      <c r="AL193" s="42303"/>
      <c r="AM193" s="42303"/>
      <c r="AN193" s="42303"/>
      <c r="AO193" s="42303"/>
      <c r="AP193" s="42303"/>
      <c r="AQ193" s="42303"/>
      <c r="AR193" s="42303"/>
      <c r="AS193" s="42303"/>
      <c r="AT193" s="42303"/>
      <c r="AU193" s="42303"/>
      <c r="AV193" s="42303"/>
      <c r="AW193" s="42303"/>
      <c r="AX193" s="42303"/>
      <c r="AY193" s="42303"/>
      <c r="AZ193" s="42303"/>
      <c r="BA193" s="42303"/>
      <c r="BB193" s="42303"/>
      <c r="BC193" s="42303"/>
      <c r="BD193" s="42303"/>
      <c r="BE193" s="42303"/>
      <c r="BF193" s="42303"/>
      <c r="BG193" s="42303"/>
      <c r="BH193" s="42303"/>
      <c r="BI193" s="42303"/>
      <c r="BJ193" s="42303"/>
      <c r="BK193" s="42303"/>
      <c r="BL193" s="42303"/>
      <c r="BM193" s="42303"/>
      <c r="BN193" s="42303"/>
      <c r="BO193" s="42303"/>
      <c r="BP193" s="42303"/>
      <c r="BQ193" s="42303"/>
      <c r="BR193" s="42304"/>
      <c r="BS193" s="41156"/>
      <c r="BT193" s="41143"/>
      <c r="BU193" s="41168"/>
    </row>
    <row r="194" spans="1:73" ht="39.75" customHeight="1" x14ac:dyDescent="0.25">
      <c r="A194" s="42290" t="s">
        <v>208</v>
      </c>
      <c r="B194" s="42291"/>
      <c r="C194" s="42234"/>
      <c r="D194" s="42287" t="s">
        <v>194</v>
      </c>
      <c r="E194" s="42288"/>
      <c r="F194" s="42289"/>
      <c r="G194" s="42281" t="s">
        <v>541</v>
      </c>
      <c r="H194" s="42282"/>
      <c r="I194" s="42282"/>
      <c r="J194" s="42282"/>
      <c r="K194" s="42283"/>
      <c r="L194" s="42281" t="s">
        <v>542</v>
      </c>
      <c r="M194" s="42282"/>
      <c r="N194" s="42282"/>
      <c r="O194" s="42282"/>
      <c r="P194" s="42283"/>
      <c r="Q194" s="42281" t="s">
        <v>543</v>
      </c>
      <c r="R194" s="42282"/>
      <c r="S194" s="42282"/>
      <c r="T194" s="42282"/>
      <c r="U194" s="42283"/>
      <c r="V194" s="42281" t="s">
        <v>544</v>
      </c>
      <c r="W194" s="42282"/>
      <c r="X194" s="42282"/>
      <c r="Y194" s="42282"/>
      <c r="Z194" s="42283"/>
      <c r="AA194" s="42281" t="s">
        <v>545</v>
      </c>
      <c r="AB194" s="42282"/>
      <c r="AC194" s="42282"/>
      <c r="AD194" s="42282"/>
      <c r="AE194" s="42283"/>
      <c r="AF194" s="42281" t="s">
        <v>546</v>
      </c>
      <c r="AG194" s="42282"/>
      <c r="AH194" s="42282"/>
      <c r="AI194" s="42282"/>
      <c r="AJ194" s="42283"/>
      <c r="AK194" s="42281" t="s">
        <v>547</v>
      </c>
      <c r="AL194" s="42282"/>
      <c r="AM194" s="42282"/>
      <c r="AN194" s="42282"/>
      <c r="AO194" s="42283"/>
      <c r="AP194" s="42281" t="s">
        <v>548</v>
      </c>
      <c r="AQ194" s="42282"/>
      <c r="AR194" s="42282"/>
      <c r="AS194" s="42282"/>
      <c r="AT194" s="42283"/>
      <c r="AU194" s="42281" t="s">
        <v>549</v>
      </c>
      <c r="AV194" s="42282"/>
      <c r="AW194" s="42282"/>
      <c r="AX194" s="42282"/>
      <c r="AY194" s="42283"/>
      <c r="AZ194" s="42281" t="s">
        <v>550</v>
      </c>
      <c r="BA194" s="42282"/>
      <c r="BB194" s="42282"/>
      <c r="BC194" s="42282"/>
      <c r="BD194" s="42283"/>
      <c r="BE194" s="42281" t="s">
        <v>551</v>
      </c>
      <c r="BF194" s="42282"/>
      <c r="BG194" s="42282"/>
      <c r="BH194" s="42282"/>
      <c r="BI194" s="42283"/>
      <c r="BJ194" s="42281" t="s">
        <v>552</v>
      </c>
      <c r="BK194" s="42282"/>
      <c r="BL194" s="42282"/>
      <c r="BM194" s="42282"/>
      <c r="BN194" s="42283"/>
      <c r="BO194" s="42287" t="s">
        <v>553</v>
      </c>
      <c r="BP194" s="42288"/>
      <c r="BQ194" s="42289"/>
      <c r="BR194" s="42255" t="s">
        <v>575</v>
      </c>
      <c r="BS194" s="41141"/>
      <c r="BT194" s="41265" t="s">
        <v>555</v>
      </c>
      <c r="BU194" s="41168"/>
    </row>
    <row r="195" spans="1:73" ht="39.75" customHeight="1" x14ac:dyDescent="0.25">
      <c r="A195" s="42292"/>
      <c r="B195" s="41983"/>
      <c r="C195" s="41984"/>
      <c r="D195" s="41158" t="s">
        <v>195</v>
      </c>
      <c r="E195" s="41158" t="s">
        <v>196</v>
      </c>
      <c r="F195" s="41158" t="s">
        <v>197</v>
      </c>
      <c r="G195" s="41266" t="s">
        <v>556</v>
      </c>
      <c r="H195" s="41267" t="s">
        <v>133</v>
      </c>
      <c r="I195" s="41267" t="s">
        <v>134</v>
      </c>
      <c r="J195" s="41267" t="s">
        <v>230</v>
      </c>
      <c r="K195" s="41267" t="s">
        <v>197</v>
      </c>
      <c r="L195" s="41266" t="s">
        <v>556</v>
      </c>
      <c r="M195" s="41267" t="s">
        <v>133</v>
      </c>
      <c r="N195" s="41267" t="s">
        <v>134</v>
      </c>
      <c r="O195" s="41267" t="s">
        <v>230</v>
      </c>
      <c r="P195" s="41267" t="s">
        <v>197</v>
      </c>
      <c r="Q195" s="41266" t="s">
        <v>556</v>
      </c>
      <c r="R195" s="41267" t="s">
        <v>133</v>
      </c>
      <c r="S195" s="41267" t="s">
        <v>134</v>
      </c>
      <c r="T195" s="41267" t="s">
        <v>230</v>
      </c>
      <c r="U195" s="41267" t="s">
        <v>197</v>
      </c>
      <c r="V195" s="41266" t="s">
        <v>556</v>
      </c>
      <c r="W195" s="41267" t="s">
        <v>133</v>
      </c>
      <c r="X195" s="41267" t="s">
        <v>134</v>
      </c>
      <c r="Y195" s="41267" t="s">
        <v>230</v>
      </c>
      <c r="Z195" s="41267" t="s">
        <v>197</v>
      </c>
      <c r="AA195" s="41266" t="s">
        <v>556</v>
      </c>
      <c r="AB195" s="41267" t="s">
        <v>133</v>
      </c>
      <c r="AC195" s="41267" t="s">
        <v>134</v>
      </c>
      <c r="AD195" s="41267" t="s">
        <v>230</v>
      </c>
      <c r="AE195" s="41267" t="s">
        <v>197</v>
      </c>
      <c r="AF195" s="41266" t="s">
        <v>556</v>
      </c>
      <c r="AG195" s="41267" t="s">
        <v>133</v>
      </c>
      <c r="AH195" s="41267" t="s">
        <v>134</v>
      </c>
      <c r="AI195" s="41267" t="s">
        <v>230</v>
      </c>
      <c r="AJ195" s="41267" t="s">
        <v>197</v>
      </c>
      <c r="AK195" s="41266" t="s">
        <v>556</v>
      </c>
      <c r="AL195" s="41267" t="s">
        <v>133</v>
      </c>
      <c r="AM195" s="41267" t="s">
        <v>134</v>
      </c>
      <c r="AN195" s="41267" t="s">
        <v>230</v>
      </c>
      <c r="AO195" s="41267" t="s">
        <v>197</v>
      </c>
      <c r="AP195" s="41266" t="s">
        <v>556</v>
      </c>
      <c r="AQ195" s="41267" t="s">
        <v>133</v>
      </c>
      <c r="AR195" s="41267" t="s">
        <v>134</v>
      </c>
      <c r="AS195" s="41267" t="s">
        <v>230</v>
      </c>
      <c r="AT195" s="41267" t="s">
        <v>197</v>
      </c>
      <c r="AU195" s="41266" t="s">
        <v>556</v>
      </c>
      <c r="AV195" s="41267" t="s">
        <v>133</v>
      </c>
      <c r="AW195" s="41267" t="s">
        <v>134</v>
      </c>
      <c r="AX195" s="41267" t="s">
        <v>230</v>
      </c>
      <c r="AY195" s="41267" t="s">
        <v>197</v>
      </c>
      <c r="AZ195" s="41266" t="s">
        <v>556</v>
      </c>
      <c r="BA195" s="41267" t="s">
        <v>133</v>
      </c>
      <c r="BB195" s="41267" t="s">
        <v>134</v>
      </c>
      <c r="BC195" s="41267" t="s">
        <v>230</v>
      </c>
      <c r="BD195" s="41267" t="s">
        <v>197</v>
      </c>
      <c r="BE195" s="41266" t="s">
        <v>556</v>
      </c>
      <c r="BF195" s="41267" t="s">
        <v>133</v>
      </c>
      <c r="BG195" s="41267" t="s">
        <v>134</v>
      </c>
      <c r="BH195" s="41267" t="s">
        <v>230</v>
      </c>
      <c r="BI195" s="41267" t="s">
        <v>197</v>
      </c>
      <c r="BJ195" s="41266" t="s">
        <v>556</v>
      </c>
      <c r="BK195" s="41267" t="s">
        <v>133</v>
      </c>
      <c r="BL195" s="41267" t="s">
        <v>134</v>
      </c>
      <c r="BM195" s="41267" t="s">
        <v>230</v>
      </c>
      <c r="BN195" s="41267" t="s">
        <v>197</v>
      </c>
      <c r="BO195" s="41266" t="s">
        <v>576</v>
      </c>
      <c r="BP195" s="41266" t="s">
        <v>230</v>
      </c>
      <c r="BQ195" s="41266" t="s">
        <v>197</v>
      </c>
      <c r="BR195" s="42256"/>
      <c r="BS195" s="41141"/>
      <c r="BT195" s="42253" t="s">
        <v>557</v>
      </c>
      <c r="BU195" s="41168"/>
    </row>
    <row r="196" spans="1:73" ht="24.75" customHeight="1" x14ac:dyDescent="0.25">
      <c r="A196" s="42257" t="s">
        <v>209</v>
      </c>
      <c r="B196" s="42258"/>
      <c r="C196" s="42259"/>
      <c r="D196" s="41187"/>
      <c r="E196" s="41187"/>
      <c r="F196" s="41268"/>
      <c r="G196" s="41268"/>
      <c r="H196" s="41269"/>
      <c r="I196" s="41269"/>
      <c r="J196" s="41269"/>
      <c r="K196" s="41269"/>
      <c r="L196" s="41268"/>
      <c r="M196" s="41269"/>
      <c r="N196" s="41269"/>
      <c r="O196" s="41269"/>
      <c r="P196" s="41269"/>
      <c r="Q196" s="41268"/>
      <c r="R196" s="41269"/>
      <c r="S196" s="41269"/>
      <c r="T196" s="41269"/>
      <c r="U196" s="41269"/>
      <c r="V196" s="41268"/>
      <c r="W196" s="41269"/>
      <c r="X196" s="41269"/>
      <c r="Y196" s="41269"/>
      <c r="Z196" s="41269"/>
      <c r="AA196" s="41268"/>
      <c r="AB196" s="41269"/>
      <c r="AC196" s="41269"/>
      <c r="AD196" s="41269"/>
      <c r="AE196" s="41269"/>
      <c r="AF196" s="41268"/>
      <c r="AG196" s="41269"/>
      <c r="AH196" s="41269"/>
      <c r="AI196" s="41269"/>
      <c r="AJ196" s="41269"/>
      <c r="AK196" s="41268"/>
      <c r="AL196" s="41269"/>
      <c r="AM196" s="41269"/>
      <c r="AN196" s="41269"/>
      <c r="AO196" s="41269"/>
      <c r="AP196" s="41268"/>
      <c r="AQ196" s="41269"/>
      <c r="AR196" s="41269"/>
      <c r="AS196" s="41269"/>
      <c r="AT196" s="41269"/>
      <c r="AU196" s="41268"/>
      <c r="AV196" s="41269"/>
      <c r="AW196" s="41269"/>
      <c r="AX196" s="41269"/>
      <c r="AY196" s="41269"/>
      <c r="AZ196" s="41268"/>
      <c r="BA196" s="41269"/>
      <c r="BB196" s="41269"/>
      <c r="BC196" s="41269"/>
      <c r="BD196" s="41269"/>
      <c r="BE196" s="41268"/>
      <c r="BF196" s="41269"/>
      <c r="BG196" s="41269"/>
      <c r="BH196" s="41269"/>
      <c r="BI196" s="41269"/>
      <c r="BJ196" s="41268"/>
      <c r="BK196" s="41269"/>
      <c r="BL196" s="41269"/>
      <c r="BM196" s="41269"/>
      <c r="BN196" s="41269"/>
      <c r="BO196" s="41335"/>
      <c r="BP196" s="41335"/>
      <c r="BQ196" s="41335"/>
      <c r="BR196" s="41362"/>
      <c r="BS196" s="41147"/>
      <c r="BT196" s="42254"/>
      <c r="BU196" s="41168"/>
    </row>
    <row r="197" spans="1:73" ht="19.5" customHeight="1" x14ac:dyDescent="0.25">
      <c r="A197" s="42266" t="s">
        <v>210</v>
      </c>
      <c r="B197" s="42267"/>
      <c r="C197" s="42268"/>
      <c r="D197" s="41363">
        <f t="shared" ref="D197:E199" si="395">D138</f>
        <v>0</v>
      </c>
      <c r="E197" s="41364">
        <f t="shared" si="395"/>
        <v>0</v>
      </c>
      <c r="F197" s="41365">
        <f>D197-E197</f>
        <v>0</v>
      </c>
      <c r="G197" s="41366">
        <f t="shared" ref="G197:I199" si="396">G138</f>
        <v>0</v>
      </c>
      <c r="H197" s="41367">
        <f t="shared" si="396"/>
        <v>0</v>
      </c>
      <c r="I197" s="41367">
        <f t="shared" si="396"/>
        <v>0</v>
      </c>
      <c r="J197" s="41368">
        <f>E197+H197-I197</f>
        <v>0</v>
      </c>
      <c r="K197" s="41369">
        <f>G197-J197</f>
        <v>0</v>
      </c>
      <c r="L197" s="41366">
        <f t="shared" ref="L197:N199" si="397">L138</f>
        <v>0</v>
      </c>
      <c r="M197" s="41367">
        <f t="shared" si="397"/>
        <v>0</v>
      </c>
      <c r="N197" s="41367">
        <f t="shared" si="397"/>
        <v>0</v>
      </c>
      <c r="O197" s="41368">
        <f>J197+M197-N197</f>
        <v>0</v>
      </c>
      <c r="P197" s="41369">
        <f>L197-O197</f>
        <v>0</v>
      </c>
      <c r="Q197" s="41366">
        <f t="shared" ref="Q197:S199" si="398">Q138</f>
        <v>0</v>
      </c>
      <c r="R197" s="41367">
        <f t="shared" si="398"/>
        <v>0</v>
      </c>
      <c r="S197" s="41367">
        <f t="shared" si="398"/>
        <v>0</v>
      </c>
      <c r="T197" s="41368">
        <f>O197+R197-S197</f>
        <v>0</v>
      </c>
      <c r="U197" s="41369">
        <f>Q197-T197</f>
        <v>0</v>
      </c>
      <c r="V197" s="41366">
        <f t="shared" ref="V197:X199" si="399">V138</f>
        <v>0</v>
      </c>
      <c r="W197" s="41367">
        <f t="shared" si="399"/>
        <v>0</v>
      </c>
      <c r="X197" s="41367">
        <f t="shared" si="399"/>
        <v>0</v>
      </c>
      <c r="Y197" s="41368">
        <f>T197+W197-X197</f>
        <v>0</v>
      </c>
      <c r="Z197" s="41369">
        <f>V197-Y197</f>
        <v>0</v>
      </c>
      <c r="AA197" s="41366">
        <f t="shared" ref="AA197:AC199" si="400">AA138</f>
        <v>0</v>
      </c>
      <c r="AB197" s="41367">
        <f t="shared" si="400"/>
        <v>0</v>
      </c>
      <c r="AC197" s="41367">
        <f t="shared" si="400"/>
        <v>0</v>
      </c>
      <c r="AD197" s="41368">
        <f>Y197+AB197-AC197</f>
        <v>0</v>
      </c>
      <c r="AE197" s="41369">
        <f>AA197-AD197</f>
        <v>0</v>
      </c>
      <c r="AF197" s="41366">
        <f t="shared" ref="AF197:AH199" si="401">AF138</f>
        <v>0</v>
      </c>
      <c r="AG197" s="41367">
        <f t="shared" si="401"/>
        <v>0</v>
      </c>
      <c r="AH197" s="41367">
        <f t="shared" si="401"/>
        <v>0</v>
      </c>
      <c r="AI197" s="41368">
        <f>AD197+AG197-AH197</f>
        <v>0</v>
      </c>
      <c r="AJ197" s="41369">
        <f>AF197-AI197</f>
        <v>0</v>
      </c>
      <c r="AK197" s="41366">
        <f t="shared" ref="AK197:AM199" si="402">AK138</f>
        <v>0</v>
      </c>
      <c r="AL197" s="41367">
        <f t="shared" si="402"/>
        <v>0</v>
      </c>
      <c r="AM197" s="41367">
        <f t="shared" si="402"/>
        <v>0</v>
      </c>
      <c r="AN197" s="41368">
        <f>AI197+AL197-AM197</f>
        <v>0</v>
      </c>
      <c r="AO197" s="41369">
        <f>AK197-AN197</f>
        <v>0</v>
      </c>
      <c r="AP197" s="41366">
        <f t="shared" ref="AP197:AR199" si="403">AP138</f>
        <v>0</v>
      </c>
      <c r="AQ197" s="41367">
        <f t="shared" si="403"/>
        <v>0</v>
      </c>
      <c r="AR197" s="41367">
        <f t="shared" si="403"/>
        <v>0</v>
      </c>
      <c r="AS197" s="41368">
        <f>AN197+AQ197-AR197</f>
        <v>0</v>
      </c>
      <c r="AT197" s="41369">
        <f>AP197-AS197</f>
        <v>0</v>
      </c>
      <c r="AU197" s="41366">
        <f t="shared" ref="AU197:AW199" si="404">AU138</f>
        <v>0</v>
      </c>
      <c r="AV197" s="41367">
        <f t="shared" si="404"/>
        <v>0</v>
      </c>
      <c r="AW197" s="41367">
        <f t="shared" si="404"/>
        <v>0</v>
      </c>
      <c r="AX197" s="41368">
        <f>AS197+AV197-AW197</f>
        <v>0</v>
      </c>
      <c r="AY197" s="41369">
        <f>AU197-AX197</f>
        <v>0</v>
      </c>
      <c r="AZ197" s="41366">
        <f t="shared" ref="AZ197:BB199" si="405">AZ138</f>
        <v>0</v>
      </c>
      <c r="BA197" s="41367">
        <f t="shared" si="405"/>
        <v>0</v>
      </c>
      <c r="BB197" s="41367">
        <f t="shared" si="405"/>
        <v>0</v>
      </c>
      <c r="BC197" s="41368">
        <f>AX197+BA197-BB197</f>
        <v>0</v>
      </c>
      <c r="BD197" s="41369">
        <f>AZ197-BC197</f>
        <v>0</v>
      </c>
      <c r="BE197" s="41366">
        <f t="shared" ref="BE197:BG199" si="406">BE138</f>
        <v>0</v>
      </c>
      <c r="BF197" s="41367">
        <f t="shared" si="406"/>
        <v>0</v>
      </c>
      <c r="BG197" s="41367">
        <f t="shared" si="406"/>
        <v>0</v>
      </c>
      <c r="BH197" s="41368">
        <f>BC197+BF197-BG197</f>
        <v>0</v>
      </c>
      <c r="BI197" s="41369">
        <f>BE197-BH197</f>
        <v>0</v>
      </c>
      <c r="BJ197" s="41366">
        <f t="shared" ref="BJ197:BL199" si="407">BJ138</f>
        <v>0</v>
      </c>
      <c r="BK197" s="41367">
        <f t="shared" si="407"/>
        <v>0</v>
      </c>
      <c r="BL197" s="41367">
        <f t="shared" si="407"/>
        <v>0</v>
      </c>
      <c r="BM197" s="41368">
        <f>BH197+BK197-BL197</f>
        <v>0</v>
      </c>
      <c r="BN197" s="41369">
        <f>BJ197-BM197</f>
        <v>0</v>
      </c>
      <c r="BO197" s="41370">
        <f>BJ197</f>
        <v>0</v>
      </c>
      <c r="BP197" s="41371">
        <f>BM197</f>
        <v>0</v>
      </c>
      <c r="BQ197" s="41372">
        <f>BO197-BP197</f>
        <v>0</v>
      </c>
      <c r="BR197" s="41373">
        <f>BR138</f>
        <v>0</v>
      </c>
      <c r="BS197" s="41141"/>
      <c r="BT197" s="41160">
        <f>BP197+BQ197</f>
        <v>0</v>
      </c>
      <c r="BU197" s="41168"/>
    </row>
    <row r="198" spans="1:73" ht="19.5" customHeight="1" x14ac:dyDescent="0.25">
      <c r="A198" s="42260" t="s">
        <v>211</v>
      </c>
      <c r="B198" s="42261"/>
      <c r="C198" s="42262"/>
      <c r="D198" s="41366">
        <f t="shared" si="395"/>
        <v>0</v>
      </c>
      <c r="E198" s="41374">
        <f t="shared" si="395"/>
        <v>0</v>
      </c>
      <c r="F198" s="41365">
        <f>D198-E198</f>
        <v>0</v>
      </c>
      <c r="G198" s="41366">
        <f t="shared" si="396"/>
        <v>0</v>
      </c>
      <c r="H198" s="41367">
        <f t="shared" si="396"/>
        <v>0</v>
      </c>
      <c r="I198" s="41367">
        <f t="shared" si="396"/>
        <v>0</v>
      </c>
      <c r="J198" s="41368">
        <f>E198+H198-I198</f>
        <v>0</v>
      </c>
      <c r="K198" s="41369">
        <f>G198-J198</f>
        <v>0</v>
      </c>
      <c r="L198" s="41366">
        <f t="shared" si="397"/>
        <v>0</v>
      </c>
      <c r="M198" s="41367">
        <f t="shared" si="397"/>
        <v>0</v>
      </c>
      <c r="N198" s="41367">
        <f t="shared" si="397"/>
        <v>0</v>
      </c>
      <c r="O198" s="41368">
        <f>J198+M198-N198</f>
        <v>0</v>
      </c>
      <c r="P198" s="41369">
        <f>L198-O198</f>
        <v>0</v>
      </c>
      <c r="Q198" s="41366">
        <f t="shared" si="398"/>
        <v>0</v>
      </c>
      <c r="R198" s="41367">
        <f t="shared" si="398"/>
        <v>0</v>
      </c>
      <c r="S198" s="41367">
        <f t="shared" si="398"/>
        <v>0</v>
      </c>
      <c r="T198" s="41368">
        <f>O198+R198-S198</f>
        <v>0</v>
      </c>
      <c r="U198" s="41369">
        <f>Q198-T198</f>
        <v>0</v>
      </c>
      <c r="V198" s="41366">
        <f t="shared" si="399"/>
        <v>0</v>
      </c>
      <c r="W198" s="41367">
        <f t="shared" si="399"/>
        <v>0</v>
      </c>
      <c r="X198" s="41367">
        <f t="shared" si="399"/>
        <v>0</v>
      </c>
      <c r="Y198" s="41368">
        <f>T198+W198-X198</f>
        <v>0</v>
      </c>
      <c r="Z198" s="41369">
        <f>V198-Y198</f>
        <v>0</v>
      </c>
      <c r="AA198" s="41366">
        <f t="shared" si="400"/>
        <v>0</v>
      </c>
      <c r="AB198" s="41367">
        <f t="shared" si="400"/>
        <v>0</v>
      </c>
      <c r="AC198" s="41367">
        <f t="shared" si="400"/>
        <v>0</v>
      </c>
      <c r="AD198" s="41368">
        <f>Y198+AB198-AC198</f>
        <v>0</v>
      </c>
      <c r="AE198" s="41369">
        <f>AA198-AD198</f>
        <v>0</v>
      </c>
      <c r="AF198" s="41366">
        <f t="shared" si="401"/>
        <v>0</v>
      </c>
      <c r="AG198" s="41367">
        <f t="shared" si="401"/>
        <v>0</v>
      </c>
      <c r="AH198" s="41367">
        <f t="shared" si="401"/>
        <v>0</v>
      </c>
      <c r="AI198" s="41368">
        <f>AD198+AG198-AH198</f>
        <v>0</v>
      </c>
      <c r="AJ198" s="41369">
        <f>AF198-AI198</f>
        <v>0</v>
      </c>
      <c r="AK198" s="41366">
        <f t="shared" si="402"/>
        <v>0</v>
      </c>
      <c r="AL198" s="41367">
        <f t="shared" si="402"/>
        <v>0</v>
      </c>
      <c r="AM198" s="41367">
        <f t="shared" si="402"/>
        <v>0</v>
      </c>
      <c r="AN198" s="41368">
        <f>AI198+AL198-AM198</f>
        <v>0</v>
      </c>
      <c r="AO198" s="41369">
        <f>AK198-AN198</f>
        <v>0</v>
      </c>
      <c r="AP198" s="41366">
        <f t="shared" si="403"/>
        <v>0</v>
      </c>
      <c r="AQ198" s="41367">
        <f t="shared" si="403"/>
        <v>0</v>
      </c>
      <c r="AR198" s="41367">
        <f t="shared" si="403"/>
        <v>0</v>
      </c>
      <c r="AS198" s="41368">
        <f>AN198+AQ198-AR198</f>
        <v>0</v>
      </c>
      <c r="AT198" s="41369">
        <f>AP198-AS198</f>
        <v>0</v>
      </c>
      <c r="AU198" s="41366">
        <f t="shared" si="404"/>
        <v>0</v>
      </c>
      <c r="AV198" s="41367">
        <f t="shared" si="404"/>
        <v>0</v>
      </c>
      <c r="AW198" s="41367">
        <f t="shared" si="404"/>
        <v>0</v>
      </c>
      <c r="AX198" s="41368">
        <f>AS198+AV198-AW198</f>
        <v>0</v>
      </c>
      <c r="AY198" s="41369">
        <f>AU198-AX198</f>
        <v>0</v>
      </c>
      <c r="AZ198" s="41366">
        <f t="shared" si="405"/>
        <v>0</v>
      </c>
      <c r="BA198" s="41367">
        <f t="shared" si="405"/>
        <v>0</v>
      </c>
      <c r="BB198" s="41367">
        <f t="shared" si="405"/>
        <v>0</v>
      </c>
      <c r="BC198" s="41368">
        <f>AX198+BA198-BB198</f>
        <v>0</v>
      </c>
      <c r="BD198" s="41369">
        <f>AZ198-BC198</f>
        <v>0</v>
      </c>
      <c r="BE198" s="41366">
        <f t="shared" si="406"/>
        <v>0</v>
      </c>
      <c r="BF198" s="41367">
        <f t="shared" si="406"/>
        <v>0</v>
      </c>
      <c r="BG198" s="41367">
        <f t="shared" si="406"/>
        <v>0</v>
      </c>
      <c r="BH198" s="41368">
        <f>BC198+BF198-BG198</f>
        <v>0</v>
      </c>
      <c r="BI198" s="41369">
        <f>BE198-BH198</f>
        <v>0</v>
      </c>
      <c r="BJ198" s="41366">
        <f t="shared" si="407"/>
        <v>0</v>
      </c>
      <c r="BK198" s="41367">
        <f t="shared" si="407"/>
        <v>0</v>
      </c>
      <c r="BL198" s="41367">
        <f t="shared" si="407"/>
        <v>0</v>
      </c>
      <c r="BM198" s="41368">
        <f>BH198+BK198-BL198</f>
        <v>0</v>
      </c>
      <c r="BN198" s="41369">
        <f>BJ198-BM198</f>
        <v>0</v>
      </c>
      <c r="BO198" s="41375">
        <f>BJ198</f>
        <v>0</v>
      </c>
      <c r="BP198" s="41368">
        <f>BM198</f>
        <v>0</v>
      </c>
      <c r="BQ198" s="41376">
        <f>BO198-BP198</f>
        <v>0</v>
      </c>
      <c r="BR198" s="41377">
        <f>BR139</f>
        <v>0</v>
      </c>
      <c r="BS198" s="41141"/>
      <c r="BT198" s="41160">
        <f>BP198+BQ198</f>
        <v>0</v>
      </c>
      <c r="BU198" s="41168"/>
    </row>
    <row r="199" spans="1:73" ht="19.5" customHeight="1" x14ac:dyDescent="0.25">
      <c r="A199" s="42269" t="s">
        <v>212</v>
      </c>
      <c r="B199" s="42270"/>
      <c r="C199" s="42271"/>
      <c r="D199" s="41378">
        <f t="shared" si="395"/>
        <v>0</v>
      </c>
      <c r="E199" s="41379">
        <f t="shared" si="395"/>
        <v>0</v>
      </c>
      <c r="F199" s="41380">
        <f>D199-E199</f>
        <v>0</v>
      </c>
      <c r="G199" s="41378">
        <f t="shared" si="396"/>
        <v>0</v>
      </c>
      <c r="H199" s="41367">
        <f t="shared" si="396"/>
        <v>0</v>
      </c>
      <c r="I199" s="41367">
        <f t="shared" si="396"/>
        <v>0</v>
      </c>
      <c r="J199" s="41381">
        <f>E199+H199-I199</f>
        <v>0</v>
      </c>
      <c r="K199" s="41382">
        <f>G199-J199</f>
        <v>0</v>
      </c>
      <c r="L199" s="41378">
        <f t="shared" si="397"/>
        <v>0</v>
      </c>
      <c r="M199" s="41367">
        <f t="shared" si="397"/>
        <v>0</v>
      </c>
      <c r="N199" s="41367">
        <f t="shared" si="397"/>
        <v>0</v>
      </c>
      <c r="O199" s="41381">
        <f>J199+M199-N199</f>
        <v>0</v>
      </c>
      <c r="P199" s="41382">
        <f>L199-O199</f>
        <v>0</v>
      </c>
      <c r="Q199" s="41378">
        <f t="shared" si="398"/>
        <v>0</v>
      </c>
      <c r="R199" s="41367">
        <f t="shared" si="398"/>
        <v>0</v>
      </c>
      <c r="S199" s="41367">
        <f t="shared" si="398"/>
        <v>0</v>
      </c>
      <c r="T199" s="41381">
        <f>O199+R199-S199</f>
        <v>0</v>
      </c>
      <c r="U199" s="41382">
        <f>Q199-T199</f>
        <v>0</v>
      </c>
      <c r="V199" s="41378">
        <f t="shared" si="399"/>
        <v>0</v>
      </c>
      <c r="W199" s="41367">
        <f t="shared" si="399"/>
        <v>0</v>
      </c>
      <c r="X199" s="41367">
        <f t="shared" si="399"/>
        <v>0</v>
      </c>
      <c r="Y199" s="41381">
        <f>T199+W199-X199</f>
        <v>0</v>
      </c>
      <c r="Z199" s="41382">
        <f>V199-Y199</f>
        <v>0</v>
      </c>
      <c r="AA199" s="41378">
        <f t="shared" si="400"/>
        <v>0</v>
      </c>
      <c r="AB199" s="41367">
        <f t="shared" si="400"/>
        <v>0</v>
      </c>
      <c r="AC199" s="41367">
        <f t="shared" si="400"/>
        <v>0</v>
      </c>
      <c r="AD199" s="41381">
        <f>Y199+AB199-AC199</f>
        <v>0</v>
      </c>
      <c r="AE199" s="41382">
        <f>AA199-AD199</f>
        <v>0</v>
      </c>
      <c r="AF199" s="41378">
        <f t="shared" si="401"/>
        <v>0</v>
      </c>
      <c r="AG199" s="41367">
        <f t="shared" si="401"/>
        <v>0</v>
      </c>
      <c r="AH199" s="41367">
        <f t="shared" si="401"/>
        <v>0</v>
      </c>
      <c r="AI199" s="41381">
        <f>AD199+AG199-AH199</f>
        <v>0</v>
      </c>
      <c r="AJ199" s="41382">
        <f>AF199-AI199</f>
        <v>0</v>
      </c>
      <c r="AK199" s="41378">
        <f t="shared" si="402"/>
        <v>0</v>
      </c>
      <c r="AL199" s="41367">
        <f t="shared" si="402"/>
        <v>0</v>
      </c>
      <c r="AM199" s="41367">
        <f t="shared" si="402"/>
        <v>0</v>
      </c>
      <c r="AN199" s="41381">
        <f>AI199+AL199-AM199</f>
        <v>0</v>
      </c>
      <c r="AO199" s="41382">
        <f>AK199-AN199</f>
        <v>0</v>
      </c>
      <c r="AP199" s="41378">
        <f t="shared" si="403"/>
        <v>0</v>
      </c>
      <c r="AQ199" s="41367">
        <f t="shared" si="403"/>
        <v>0</v>
      </c>
      <c r="AR199" s="41367">
        <f t="shared" si="403"/>
        <v>0</v>
      </c>
      <c r="AS199" s="41381">
        <f>AN199+AQ199-AR199</f>
        <v>0</v>
      </c>
      <c r="AT199" s="41382">
        <f>AP199-AS199</f>
        <v>0</v>
      </c>
      <c r="AU199" s="41378">
        <f t="shared" si="404"/>
        <v>0</v>
      </c>
      <c r="AV199" s="41367">
        <f t="shared" si="404"/>
        <v>0</v>
      </c>
      <c r="AW199" s="41367">
        <f t="shared" si="404"/>
        <v>0</v>
      </c>
      <c r="AX199" s="41381">
        <f>AS199+AV199-AW199</f>
        <v>0</v>
      </c>
      <c r="AY199" s="41382">
        <f>AU199-AX199</f>
        <v>0</v>
      </c>
      <c r="AZ199" s="41378">
        <f t="shared" si="405"/>
        <v>0</v>
      </c>
      <c r="BA199" s="41367">
        <f t="shared" si="405"/>
        <v>0</v>
      </c>
      <c r="BB199" s="41367">
        <f t="shared" si="405"/>
        <v>0</v>
      </c>
      <c r="BC199" s="41381">
        <f>AX199+BA199-BB199</f>
        <v>0</v>
      </c>
      <c r="BD199" s="41382">
        <f>AZ199-BC199</f>
        <v>0</v>
      </c>
      <c r="BE199" s="41378">
        <f t="shared" si="406"/>
        <v>0</v>
      </c>
      <c r="BF199" s="41367">
        <f t="shared" si="406"/>
        <v>0</v>
      </c>
      <c r="BG199" s="41367">
        <f t="shared" si="406"/>
        <v>0</v>
      </c>
      <c r="BH199" s="41381">
        <f>BC199+BF199-BG199</f>
        <v>0</v>
      </c>
      <c r="BI199" s="41382">
        <f>BE199-BH199</f>
        <v>0</v>
      </c>
      <c r="BJ199" s="41378">
        <f t="shared" si="407"/>
        <v>0</v>
      </c>
      <c r="BK199" s="41367">
        <f t="shared" si="407"/>
        <v>0</v>
      </c>
      <c r="BL199" s="41367">
        <f t="shared" si="407"/>
        <v>0</v>
      </c>
      <c r="BM199" s="41381">
        <f>BH199+BK199-BL199</f>
        <v>0</v>
      </c>
      <c r="BN199" s="41382">
        <f>BJ199-BM199</f>
        <v>0</v>
      </c>
      <c r="BO199" s="41383">
        <f>BJ199</f>
        <v>0</v>
      </c>
      <c r="BP199" s="41381">
        <f>BM199</f>
        <v>0</v>
      </c>
      <c r="BQ199" s="41384">
        <f>BO199-BP199</f>
        <v>0</v>
      </c>
      <c r="BR199" s="41385">
        <f>BR140</f>
        <v>0</v>
      </c>
      <c r="BS199" s="41141"/>
      <c r="BT199" s="41160">
        <f>BP199+BQ199</f>
        <v>0</v>
      </c>
      <c r="BU199" s="41168"/>
    </row>
    <row r="200" spans="1:73" ht="19.5" customHeight="1" x14ac:dyDescent="0.25">
      <c r="A200" s="42272" t="s">
        <v>71</v>
      </c>
      <c r="B200" s="42273"/>
      <c r="C200" s="42274"/>
      <c r="D200" s="41386">
        <f t="shared" ref="D200:AI200" si="408">SUM(D197:D199)</f>
        <v>0</v>
      </c>
      <c r="E200" s="41386">
        <f t="shared" si="408"/>
        <v>0</v>
      </c>
      <c r="F200" s="41386">
        <f t="shared" si="408"/>
        <v>0</v>
      </c>
      <c r="G200" s="41386">
        <f t="shared" si="408"/>
        <v>0</v>
      </c>
      <c r="H200" s="41386">
        <f t="shared" si="408"/>
        <v>0</v>
      </c>
      <c r="I200" s="41386">
        <f t="shared" si="408"/>
        <v>0</v>
      </c>
      <c r="J200" s="41386">
        <f t="shared" si="408"/>
        <v>0</v>
      </c>
      <c r="K200" s="41386">
        <f t="shared" si="408"/>
        <v>0</v>
      </c>
      <c r="L200" s="41386">
        <f t="shared" si="408"/>
        <v>0</v>
      </c>
      <c r="M200" s="41386">
        <f t="shared" si="408"/>
        <v>0</v>
      </c>
      <c r="N200" s="41386">
        <f t="shared" si="408"/>
        <v>0</v>
      </c>
      <c r="O200" s="41386">
        <f t="shared" si="408"/>
        <v>0</v>
      </c>
      <c r="P200" s="41386">
        <f t="shared" si="408"/>
        <v>0</v>
      </c>
      <c r="Q200" s="41386">
        <f t="shared" si="408"/>
        <v>0</v>
      </c>
      <c r="R200" s="41386">
        <f t="shared" si="408"/>
        <v>0</v>
      </c>
      <c r="S200" s="41386">
        <f t="shared" si="408"/>
        <v>0</v>
      </c>
      <c r="T200" s="41386">
        <f t="shared" si="408"/>
        <v>0</v>
      </c>
      <c r="U200" s="41386">
        <f t="shared" si="408"/>
        <v>0</v>
      </c>
      <c r="V200" s="41386">
        <f t="shared" si="408"/>
        <v>0</v>
      </c>
      <c r="W200" s="41386">
        <f t="shared" si="408"/>
        <v>0</v>
      </c>
      <c r="X200" s="41386">
        <f t="shared" si="408"/>
        <v>0</v>
      </c>
      <c r="Y200" s="41386">
        <f t="shared" si="408"/>
        <v>0</v>
      </c>
      <c r="Z200" s="41386">
        <f t="shared" si="408"/>
        <v>0</v>
      </c>
      <c r="AA200" s="41386">
        <f t="shared" si="408"/>
        <v>0</v>
      </c>
      <c r="AB200" s="41386">
        <f t="shared" si="408"/>
        <v>0</v>
      </c>
      <c r="AC200" s="41386">
        <f t="shared" si="408"/>
        <v>0</v>
      </c>
      <c r="AD200" s="41386">
        <f t="shared" si="408"/>
        <v>0</v>
      </c>
      <c r="AE200" s="41386">
        <f t="shared" si="408"/>
        <v>0</v>
      </c>
      <c r="AF200" s="41386">
        <f t="shared" si="408"/>
        <v>0</v>
      </c>
      <c r="AG200" s="41386">
        <f t="shared" si="408"/>
        <v>0</v>
      </c>
      <c r="AH200" s="41386">
        <f t="shared" si="408"/>
        <v>0</v>
      </c>
      <c r="AI200" s="41386">
        <f t="shared" si="408"/>
        <v>0</v>
      </c>
      <c r="AJ200" s="41386">
        <f t="shared" ref="AJ200:BO200" si="409">SUM(AJ197:AJ199)</f>
        <v>0</v>
      </c>
      <c r="AK200" s="41386">
        <f t="shared" si="409"/>
        <v>0</v>
      </c>
      <c r="AL200" s="41386">
        <f t="shared" si="409"/>
        <v>0</v>
      </c>
      <c r="AM200" s="41386">
        <f t="shared" si="409"/>
        <v>0</v>
      </c>
      <c r="AN200" s="41386">
        <f t="shared" si="409"/>
        <v>0</v>
      </c>
      <c r="AO200" s="41386">
        <f t="shared" si="409"/>
        <v>0</v>
      </c>
      <c r="AP200" s="41386">
        <f t="shared" si="409"/>
        <v>0</v>
      </c>
      <c r="AQ200" s="41386">
        <f t="shared" si="409"/>
        <v>0</v>
      </c>
      <c r="AR200" s="41386">
        <f t="shared" si="409"/>
        <v>0</v>
      </c>
      <c r="AS200" s="41386">
        <f t="shared" si="409"/>
        <v>0</v>
      </c>
      <c r="AT200" s="41386">
        <f t="shared" si="409"/>
        <v>0</v>
      </c>
      <c r="AU200" s="41386">
        <f t="shared" si="409"/>
        <v>0</v>
      </c>
      <c r="AV200" s="41386">
        <f t="shared" si="409"/>
        <v>0</v>
      </c>
      <c r="AW200" s="41386">
        <f t="shared" si="409"/>
        <v>0</v>
      </c>
      <c r="AX200" s="41386">
        <f t="shared" si="409"/>
        <v>0</v>
      </c>
      <c r="AY200" s="41386">
        <f t="shared" si="409"/>
        <v>0</v>
      </c>
      <c r="AZ200" s="41386">
        <f t="shared" si="409"/>
        <v>0</v>
      </c>
      <c r="BA200" s="41386">
        <f t="shared" si="409"/>
        <v>0</v>
      </c>
      <c r="BB200" s="41386">
        <f t="shared" si="409"/>
        <v>0</v>
      </c>
      <c r="BC200" s="41386">
        <f t="shared" si="409"/>
        <v>0</v>
      </c>
      <c r="BD200" s="41386">
        <f t="shared" si="409"/>
        <v>0</v>
      </c>
      <c r="BE200" s="41386">
        <f t="shared" si="409"/>
        <v>0</v>
      </c>
      <c r="BF200" s="41386">
        <f t="shared" si="409"/>
        <v>0</v>
      </c>
      <c r="BG200" s="41386">
        <f t="shared" si="409"/>
        <v>0</v>
      </c>
      <c r="BH200" s="41386">
        <f t="shared" si="409"/>
        <v>0</v>
      </c>
      <c r="BI200" s="41386">
        <f t="shared" si="409"/>
        <v>0</v>
      </c>
      <c r="BJ200" s="41386">
        <f t="shared" si="409"/>
        <v>0</v>
      </c>
      <c r="BK200" s="41386">
        <f t="shared" si="409"/>
        <v>0</v>
      </c>
      <c r="BL200" s="41386">
        <f t="shared" si="409"/>
        <v>0</v>
      </c>
      <c r="BM200" s="41386">
        <f t="shared" si="409"/>
        <v>0</v>
      </c>
      <c r="BN200" s="41386">
        <f t="shared" si="409"/>
        <v>0</v>
      </c>
      <c r="BO200" s="41386">
        <f t="shared" si="409"/>
        <v>0</v>
      </c>
      <c r="BP200" s="41386">
        <f t="shared" ref="BP200:CU200" si="410">SUM(BP197:BP199)</f>
        <v>0</v>
      </c>
      <c r="BQ200" s="41386">
        <f t="shared" si="410"/>
        <v>0</v>
      </c>
      <c r="BR200" s="41387">
        <f t="shared" si="410"/>
        <v>0</v>
      </c>
      <c r="BS200" s="41147"/>
      <c r="BT200" s="41160">
        <f>SUM(BT197:BT199)</f>
        <v>0</v>
      </c>
      <c r="BU200" s="41168"/>
    </row>
    <row r="201" spans="1:73" ht="19.5" customHeight="1" x14ac:dyDescent="0.25">
      <c r="A201" s="42275" t="s">
        <v>164</v>
      </c>
      <c r="B201" s="42276"/>
      <c r="C201" s="42277"/>
      <c r="D201" s="41269"/>
      <c r="E201" s="41269"/>
      <c r="F201" s="41269"/>
      <c r="G201" s="41269"/>
      <c r="H201" s="41269"/>
      <c r="I201" s="41269"/>
      <c r="J201" s="41269"/>
      <c r="K201" s="41269"/>
      <c r="L201" s="41269"/>
      <c r="M201" s="41269"/>
      <c r="N201" s="41269"/>
      <c r="O201" s="41269"/>
      <c r="P201" s="41269"/>
      <c r="Q201" s="41269"/>
      <c r="R201" s="41269"/>
      <c r="S201" s="41269"/>
      <c r="T201" s="41269"/>
      <c r="U201" s="41269"/>
      <c r="V201" s="41269"/>
      <c r="W201" s="41269"/>
      <c r="X201" s="41269"/>
      <c r="Y201" s="41269"/>
      <c r="Z201" s="41269"/>
      <c r="AA201" s="41269"/>
      <c r="AB201" s="41269"/>
      <c r="AC201" s="41269"/>
      <c r="AD201" s="41269"/>
      <c r="AE201" s="41269"/>
      <c r="AF201" s="41269"/>
      <c r="AG201" s="41269"/>
      <c r="AH201" s="41269"/>
      <c r="AI201" s="41269"/>
      <c r="AJ201" s="41269"/>
      <c r="AK201" s="41269"/>
      <c r="AL201" s="41269"/>
      <c r="AM201" s="41269"/>
      <c r="AN201" s="41269"/>
      <c r="AO201" s="41269"/>
      <c r="AP201" s="41269"/>
      <c r="AQ201" s="41269"/>
      <c r="AR201" s="41269"/>
      <c r="AS201" s="41269"/>
      <c r="AT201" s="41269"/>
      <c r="AU201" s="41269"/>
      <c r="AV201" s="41269"/>
      <c r="AW201" s="41269"/>
      <c r="AX201" s="41269"/>
      <c r="AY201" s="41269"/>
      <c r="AZ201" s="41269"/>
      <c r="BA201" s="41269"/>
      <c r="BB201" s="41269"/>
      <c r="BC201" s="41269"/>
      <c r="BD201" s="41269"/>
      <c r="BE201" s="41269"/>
      <c r="BF201" s="41269"/>
      <c r="BG201" s="41269"/>
      <c r="BH201" s="41269"/>
      <c r="BI201" s="41269"/>
      <c r="BJ201" s="41269"/>
      <c r="BK201" s="41269"/>
      <c r="BL201" s="41269"/>
      <c r="BM201" s="41269"/>
      <c r="BN201" s="41269"/>
      <c r="BO201" s="41269"/>
      <c r="BP201" s="41269"/>
      <c r="BQ201" s="41269"/>
      <c r="BR201" s="41388"/>
      <c r="BS201" s="41147"/>
      <c r="BT201" s="41160"/>
      <c r="BU201" s="41168"/>
    </row>
    <row r="202" spans="1:73" ht="19.5" customHeight="1" x14ac:dyDescent="0.25">
      <c r="A202" s="42278" t="s">
        <v>213</v>
      </c>
      <c r="B202" s="42279"/>
      <c r="C202" s="42280"/>
      <c r="D202" s="41389">
        <f t="shared" ref="D202:E210" si="411">D143</f>
        <v>0</v>
      </c>
      <c r="E202" s="41389">
        <f t="shared" si="411"/>
        <v>0</v>
      </c>
      <c r="F202" s="41390">
        <f t="shared" ref="F202:F210" si="412">D202-E202</f>
        <v>0</v>
      </c>
      <c r="G202" s="41391">
        <f t="shared" ref="G202:I210" si="413">G143</f>
        <v>0</v>
      </c>
      <c r="H202" s="41392">
        <f t="shared" si="413"/>
        <v>0</v>
      </c>
      <c r="I202" s="41392">
        <f t="shared" si="413"/>
        <v>0</v>
      </c>
      <c r="J202" s="41393">
        <f t="shared" ref="J202:J210" si="414">E202+H202-I202</f>
        <v>0</v>
      </c>
      <c r="K202" s="41394">
        <f t="shared" ref="K202:K210" si="415">G202-J202</f>
        <v>0</v>
      </c>
      <c r="L202" s="41391">
        <f t="shared" ref="L202:N210" si="416">L143</f>
        <v>0</v>
      </c>
      <c r="M202" s="41392">
        <f t="shared" si="416"/>
        <v>0</v>
      </c>
      <c r="N202" s="41392">
        <f t="shared" si="416"/>
        <v>0</v>
      </c>
      <c r="O202" s="41393">
        <f t="shared" ref="O202:O210" si="417">J202+M202-N202</f>
        <v>0</v>
      </c>
      <c r="P202" s="41394">
        <f t="shared" ref="P202:P210" si="418">L202-O202</f>
        <v>0</v>
      </c>
      <c r="Q202" s="41391">
        <f t="shared" ref="Q202:S210" si="419">Q143</f>
        <v>0</v>
      </c>
      <c r="R202" s="41392">
        <f t="shared" si="419"/>
        <v>0</v>
      </c>
      <c r="S202" s="41392">
        <f t="shared" si="419"/>
        <v>0</v>
      </c>
      <c r="T202" s="41393">
        <f t="shared" ref="T202:T210" si="420">O202+R202-S202</f>
        <v>0</v>
      </c>
      <c r="U202" s="41394">
        <f t="shared" ref="U202:U210" si="421">Q202-T202</f>
        <v>0</v>
      </c>
      <c r="V202" s="41391">
        <f t="shared" ref="V202:X210" si="422">V143</f>
        <v>0</v>
      </c>
      <c r="W202" s="41392">
        <f t="shared" si="422"/>
        <v>0</v>
      </c>
      <c r="X202" s="41392">
        <f t="shared" si="422"/>
        <v>0</v>
      </c>
      <c r="Y202" s="41393">
        <f t="shared" ref="Y202:Y210" si="423">T202+W202-X202</f>
        <v>0</v>
      </c>
      <c r="Z202" s="41394">
        <f t="shared" ref="Z202:Z210" si="424">V202-Y202</f>
        <v>0</v>
      </c>
      <c r="AA202" s="41391">
        <f t="shared" ref="AA202:AC210" si="425">AA143</f>
        <v>0</v>
      </c>
      <c r="AB202" s="41392">
        <f t="shared" si="425"/>
        <v>0</v>
      </c>
      <c r="AC202" s="41392">
        <f t="shared" si="425"/>
        <v>0</v>
      </c>
      <c r="AD202" s="41393">
        <f t="shared" ref="AD202:AD210" si="426">Y202+AB202-AC202</f>
        <v>0</v>
      </c>
      <c r="AE202" s="41394">
        <f t="shared" ref="AE202:AE210" si="427">AA202-AD202</f>
        <v>0</v>
      </c>
      <c r="AF202" s="41391">
        <f t="shared" ref="AF202:AH210" si="428">AF143</f>
        <v>0</v>
      </c>
      <c r="AG202" s="41392">
        <f t="shared" si="428"/>
        <v>0</v>
      </c>
      <c r="AH202" s="41392">
        <f t="shared" si="428"/>
        <v>0</v>
      </c>
      <c r="AI202" s="41393">
        <f t="shared" ref="AI202:AI210" si="429">AD202+AG202-AH202</f>
        <v>0</v>
      </c>
      <c r="AJ202" s="41394">
        <f t="shared" ref="AJ202:AJ210" si="430">AF202-AI202</f>
        <v>0</v>
      </c>
      <c r="AK202" s="41391">
        <f t="shared" ref="AK202:AM210" si="431">AK143</f>
        <v>0</v>
      </c>
      <c r="AL202" s="41392">
        <f t="shared" si="431"/>
        <v>0</v>
      </c>
      <c r="AM202" s="41392">
        <f t="shared" si="431"/>
        <v>0</v>
      </c>
      <c r="AN202" s="41393">
        <f t="shared" ref="AN202:AN210" si="432">AI202+AL202-AM202</f>
        <v>0</v>
      </c>
      <c r="AO202" s="41394">
        <f t="shared" ref="AO202:AO210" si="433">AK202-AN202</f>
        <v>0</v>
      </c>
      <c r="AP202" s="41391">
        <f t="shared" ref="AP202:AR210" si="434">AP143</f>
        <v>0</v>
      </c>
      <c r="AQ202" s="41392">
        <f t="shared" si="434"/>
        <v>0</v>
      </c>
      <c r="AR202" s="41392">
        <f t="shared" si="434"/>
        <v>0</v>
      </c>
      <c r="AS202" s="41393">
        <f t="shared" ref="AS202:AS210" si="435">AN202+AQ202-AR202</f>
        <v>0</v>
      </c>
      <c r="AT202" s="41394">
        <f t="shared" ref="AT202:AT210" si="436">AP202-AS202</f>
        <v>0</v>
      </c>
      <c r="AU202" s="41391">
        <f t="shared" ref="AU202:AW210" si="437">AU143</f>
        <v>0</v>
      </c>
      <c r="AV202" s="41392">
        <f t="shared" si="437"/>
        <v>0</v>
      </c>
      <c r="AW202" s="41392">
        <f t="shared" si="437"/>
        <v>0</v>
      </c>
      <c r="AX202" s="41393">
        <f t="shared" ref="AX202:AX210" si="438">AS202+AV202-AW202</f>
        <v>0</v>
      </c>
      <c r="AY202" s="41394">
        <f t="shared" ref="AY202:AY210" si="439">AU202-AX202</f>
        <v>0</v>
      </c>
      <c r="AZ202" s="41391">
        <f t="shared" ref="AZ202:BB210" si="440">AZ143</f>
        <v>0</v>
      </c>
      <c r="BA202" s="41392">
        <f t="shared" si="440"/>
        <v>0</v>
      </c>
      <c r="BB202" s="41392">
        <f t="shared" si="440"/>
        <v>0</v>
      </c>
      <c r="BC202" s="41393">
        <f t="shared" ref="BC202:BC210" si="441">AX202+BA202-BB202</f>
        <v>0</v>
      </c>
      <c r="BD202" s="41394">
        <f t="shared" ref="BD202:BD210" si="442">AZ202-BC202</f>
        <v>0</v>
      </c>
      <c r="BE202" s="41391">
        <f t="shared" ref="BE202:BG210" si="443">BE143</f>
        <v>0</v>
      </c>
      <c r="BF202" s="41392">
        <f t="shared" si="443"/>
        <v>0</v>
      </c>
      <c r="BG202" s="41392">
        <f t="shared" si="443"/>
        <v>0</v>
      </c>
      <c r="BH202" s="41393">
        <f t="shared" ref="BH202:BH210" si="444">BC202+BF202-BG202</f>
        <v>0</v>
      </c>
      <c r="BI202" s="41394">
        <f t="shared" ref="BI202:BI210" si="445">BE202-BH202</f>
        <v>0</v>
      </c>
      <c r="BJ202" s="41391">
        <f t="shared" ref="BJ202:BL210" si="446">BJ143</f>
        <v>0</v>
      </c>
      <c r="BK202" s="41392">
        <f t="shared" si="446"/>
        <v>0</v>
      </c>
      <c r="BL202" s="41392">
        <f t="shared" si="446"/>
        <v>0</v>
      </c>
      <c r="BM202" s="41393">
        <f t="shared" ref="BM202:BM210" si="447">BH202+BK202-BL202</f>
        <v>0</v>
      </c>
      <c r="BN202" s="41394">
        <f t="shared" ref="BN202:BN210" si="448">BJ202-BM202</f>
        <v>0</v>
      </c>
      <c r="BO202" s="41395">
        <f t="shared" ref="BO202:BO210" si="449">BJ202</f>
        <v>0</v>
      </c>
      <c r="BP202" s="41393">
        <f t="shared" ref="BP202:BP210" si="450">BM202</f>
        <v>0</v>
      </c>
      <c r="BQ202" s="41393">
        <f t="shared" ref="BQ202:BQ210" si="451">BO202-BP202</f>
        <v>0</v>
      </c>
      <c r="BR202" s="41396">
        <f t="shared" ref="BR202:BR210" si="452">BR143</f>
        <v>0</v>
      </c>
      <c r="BS202" s="41141"/>
      <c r="BT202" s="41160">
        <f t="shared" ref="BT202:BT210" si="453">BP202+BQ202</f>
        <v>0</v>
      </c>
      <c r="BU202" s="41168"/>
    </row>
    <row r="203" spans="1:73" ht="19.5" customHeight="1" x14ac:dyDescent="0.25">
      <c r="A203" s="42260" t="s">
        <v>214</v>
      </c>
      <c r="B203" s="42261"/>
      <c r="C203" s="42262"/>
      <c r="D203" s="41397">
        <f t="shared" si="411"/>
        <v>0</v>
      </c>
      <c r="E203" s="41397">
        <f t="shared" si="411"/>
        <v>0</v>
      </c>
      <c r="F203" s="41398">
        <f t="shared" si="412"/>
        <v>0</v>
      </c>
      <c r="G203" s="41399">
        <f t="shared" si="413"/>
        <v>0</v>
      </c>
      <c r="H203" s="41400">
        <f t="shared" si="413"/>
        <v>0</v>
      </c>
      <c r="I203" s="41400">
        <f t="shared" si="413"/>
        <v>0</v>
      </c>
      <c r="J203" s="41401">
        <f t="shared" si="414"/>
        <v>0</v>
      </c>
      <c r="K203" s="41402">
        <f t="shared" si="415"/>
        <v>0</v>
      </c>
      <c r="L203" s="41399">
        <f t="shared" si="416"/>
        <v>0</v>
      </c>
      <c r="M203" s="41400">
        <f t="shared" si="416"/>
        <v>0</v>
      </c>
      <c r="N203" s="41400">
        <f t="shared" si="416"/>
        <v>0</v>
      </c>
      <c r="O203" s="41401">
        <f t="shared" si="417"/>
        <v>0</v>
      </c>
      <c r="P203" s="41402">
        <f t="shared" si="418"/>
        <v>0</v>
      </c>
      <c r="Q203" s="41399">
        <f t="shared" si="419"/>
        <v>0</v>
      </c>
      <c r="R203" s="41400">
        <f t="shared" si="419"/>
        <v>0</v>
      </c>
      <c r="S203" s="41400">
        <f t="shared" si="419"/>
        <v>0</v>
      </c>
      <c r="T203" s="41401">
        <f t="shared" si="420"/>
        <v>0</v>
      </c>
      <c r="U203" s="41402">
        <f t="shared" si="421"/>
        <v>0</v>
      </c>
      <c r="V203" s="41399">
        <f t="shared" si="422"/>
        <v>0</v>
      </c>
      <c r="W203" s="41400">
        <f t="shared" si="422"/>
        <v>0</v>
      </c>
      <c r="X203" s="41400">
        <f t="shared" si="422"/>
        <v>0</v>
      </c>
      <c r="Y203" s="41401">
        <f t="shared" si="423"/>
        <v>0</v>
      </c>
      <c r="Z203" s="41402">
        <f t="shared" si="424"/>
        <v>0</v>
      </c>
      <c r="AA203" s="41399">
        <f t="shared" si="425"/>
        <v>0</v>
      </c>
      <c r="AB203" s="41400">
        <f t="shared" si="425"/>
        <v>0</v>
      </c>
      <c r="AC203" s="41400">
        <f t="shared" si="425"/>
        <v>0</v>
      </c>
      <c r="AD203" s="41401">
        <f t="shared" si="426"/>
        <v>0</v>
      </c>
      <c r="AE203" s="41402">
        <f t="shared" si="427"/>
        <v>0</v>
      </c>
      <c r="AF203" s="41399">
        <f t="shared" si="428"/>
        <v>0</v>
      </c>
      <c r="AG203" s="41400">
        <f t="shared" si="428"/>
        <v>0</v>
      </c>
      <c r="AH203" s="41400">
        <f t="shared" si="428"/>
        <v>0</v>
      </c>
      <c r="AI203" s="41401">
        <f t="shared" si="429"/>
        <v>0</v>
      </c>
      <c r="AJ203" s="41402">
        <f t="shared" si="430"/>
        <v>0</v>
      </c>
      <c r="AK203" s="41399">
        <f t="shared" si="431"/>
        <v>0</v>
      </c>
      <c r="AL203" s="41400">
        <f t="shared" si="431"/>
        <v>0</v>
      </c>
      <c r="AM203" s="41400">
        <f t="shared" si="431"/>
        <v>0</v>
      </c>
      <c r="AN203" s="41401">
        <f t="shared" si="432"/>
        <v>0</v>
      </c>
      <c r="AO203" s="41402">
        <f t="shared" si="433"/>
        <v>0</v>
      </c>
      <c r="AP203" s="41399">
        <f t="shared" si="434"/>
        <v>0</v>
      </c>
      <c r="AQ203" s="41400">
        <f t="shared" si="434"/>
        <v>0</v>
      </c>
      <c r="AR203" s="41400">
        <f t="shared" si="434"/>
        <v>0</v>
      </c>
      <c r="AS203" s="41401">
        <f t="shared" si="435"/>
        <v>0</v>
      </c>
      <c r="AT203" s="41402">
        <f t="shared" si="436"/>
        <v>0</v>
      </c>
      <c r="AU203" s="41399">
        <f t="shared" si="437"/>
        <v>0</v>
      </c>
      <c r="AV203" s="41400">
        <f t="shared" si="437"/>
        <v>0</v>
      </c>
      <c r="AW203" s="41400">
        <f t="shared" si="437"/>
        <v>0</v>
      </c>
      <c r="AX203" s="41401">
        <f t="shared" si="438"/>
        <v>0</v>
      </c>
      <c r="AY203" s="41402">
        <f t="shared" si="439"/>
        <v>0</v>
      </c>
      <c r="AZ203" s="41399">
        <f t="shared" si="440"/>
        <v>0</v>
      </c>
      <c r="BA203" s="41400">
        <f t="shared" si="440"/>
        <v>0</v>
      </c>
      <c r="BB203" s="41400">
        <f t="shared" si="440"/>
        <v>0</v>
      </c>
      <c r="BC203" s="41401">
        <f t="shared" si="441"/>
        <v>0</v>
      </c>
      <c r="BD203" s="41402">
        <f t="shared" si="442"/>
        <v>0</v>
      </c>
      <c r="BE203" s="41399">
        <f t="shared" si="443"/>
        <v>0</v>
      </c>
      <c r="BF203" s="41400">
        <f t="shared" si="443"/>
        <v>0</v>
      </c>
      <c r="BG203" s="41400">
        <f t="shared" si="443"/>
        <v>0</v>
      </c>
      <c r="BH203" s="41401">
        <f t="shared" si="444"/>
        <v>0</v>
      </c>
      <c r="BI203" s="41402">
        <f t="shared" si="445"/>
        <v>0</v>
      </c>
      <c r="BJ203" s="41399">
        <f t="shared" si="446"/>
        <v>0</v>
      </c>
      <c r="BK203" s="41400">
        <f t="shared" si="446"/>
        <v>0</v>
      </c>
      <c r="BL203" s="41400">
        <f t="shared" si="446"/>
        <v>0</v>
      </c>
      <c r="BM203" s="41401">
        <f t="shared" si="447"/>
        <v>0</v>
      </c>
      <c r="BN203" s="41402">
        <f t="shared" si="448"/>
        <v>0</v>
      </c>
      <c r="BO203" s="41403">
        <f t="shared" si="449"/>
        <v>0</v>
      </c>
      <c r="BP203" s="41401">
        <f t="shared" si="450"/>
        <v>0</v>
      </c>
      <c r="BQ203" s="41401">
        <f t="shared" si="451"/>
        <v>0</v>
      </c>
      <c r="BR203" s="41396">
        <f t="shared" si="452"/>
        <v>0</v>
      </c>
      <c r="BS203" s="41141"/>
      <c r="BT203" s="41160">
        <f t="shared" si="453"/>
        <v>0</v>
      </c>
      <c r="BU203" s="41168"/>
    </row>
    <row r="204" spans="1:73" ht="19.5" customHeight="1" x14ac:dyDescent="0.25">
      <c r="A204" s="42260" t="s">
        <v>215</v>
      </c>
      <c r="B204" s="42261"/>
      <c r="C204" s="42262"/>
      <c r="D204" s="41397">
        <f t="shared" si="411"/>
        <v>0</v>
      </c>
      <c r="E204" s="41397">
        <f t="shared" si="411"/>
        <v>0</v>
      </c>
      <c r="F204" s="41398">
        <f t="shared" si="412"/>
        <v>0</v>
      </c>
      <c r="G204" s="41399">
        <f t="shared" si="413"/>
        <v>0</v>
      </c>
      <c r="H204" s="41400">
        <f t="shared" si="413"/>
        <v>0</v>
      </c>
      <c r="I204" s="41400">
        <f t="shared" si="413"/>
        <v>0</v>
      </c>
      <c r="J204" s="41401">
        <f t="shared" si="414"/>
        <v>0</v>
      </c>
      <c r="K204" s="41402">
        <f t="shared" si="415"/>
        <v>0</v>
      </c>
      <c r="L204" s="41399">
        <f t="shared" si="416"/>
        <v>0</v>
      </c>
      <c r="M204" s="41400">
        <f t="shared" si="416"/>
        <v>0</v>
      </c>
      <c r="N204" s="41400">
        <f t="shared" si="416"/>
        <v>0</v>
      </c>
      <c r="O204" s="41401">
        <f t="shared" si="417"/>
        <v>0</v>
      </c>
      <c r="P204" s="41402">
        <f t="shared" si="418"/>
        <v>0</v>
      </c>
      <c r="Q204" s="41399">
        <f t="shared" si="419"/>
        <v>0</v>
      </c>
      <c r="R204" s="41400">
        <f t="shared" si="419"/>
        <v>0</v>
      </c>
      <c r="S204" s="41400">
        <f t="shared" si="419"/>
        <v>0</v>
      </c>
      <c r="T204" s="41401">
        <f t="shared" si="420"/>
        <v>0</v>
      </c>
      <c r="U204" s="41402">
        <f t="shared" si="421"/>
        <v>0</v>
      </c>
      <c r="V204" s="41399">
        <f t="shared" si="422"/>
        <v>0</v>
      </c>
      <c r="W204" s="41400">
        <f t="shared" si="422"/>
        <v>0</v>
      </c>
      <c r="X204" s="41400">
        <f t="shared" si="422"/>
        <v>0</v>
      </c>
      <c r="Y204" s="41401">
        <f t="shared" si="423"/>
        <v>0</v>
      </c>
      <c r="Z204" s="41402">
        <f t="shared" si="424"/>
        <v>0</v>
      </c>
      <c r="AA204" s="41399">
        <f t="shared" si="425"/>
        <v>0</v>
      </c>
      <c r="AB204" s="41400">
        <f t="shared" si="425"/>
        <v>0</v>
      </c>
      <c r="AC204" s="41400">
        <f t="shared" si="425"/>
        <v>0</v>
      </c>
      <c r="AD204" s="41401">
        <f t="shared" si="426"/>
        <v>0</v>
      </c>
      <c r="AE204" s="41402">
        <f t="shared" si="427"/>
        <v>0</v>
      </c>
      <c r="AF204" s="41399">
        <f t="shared" si="428"/>
        <v>0</v>
      </c>
      <c r="AG204" s="41400">
        <f t="shared" si="428"/>
        <v>0</v>
      </c>
      <c r="AH204" s="41400">
        <f t="shared" si="428"/>
        <v>0</v>
      </c>
      <c r="AI204" s="41401">
        <f t="shared" si="429"/>
        <v>0</v>
      </c>
      <c r="AJ204" s="41402">
        <f t="shared" si="430"/>
        <v>0</v>
      </c>
      <c r="AK204" s="41399">
        <f t="shared" si="431"/>
        <v>0</v>
      </c>
      <c r="AL204" s="41400">
        <f t="shared" si="431"/>
        <v>0</v>
      </c>
      <c r="AM204" s="41400">
        <f t="shared" si="431"/>
        <v>0</v>
      </c>
      <c r="AN204" s="41401">
        <f t="shared" si="432"/>
        <v>0</v>
      </c>
      <c r="AO204" s="41402">
        <f t="shared" si="433"/>
        <v>0</v>
      </c>
      <c r="AP204" s="41399">
        <f t="shared" si="434"/>
        <v>0</v>
      </c>
      <c r="AQ204" s="41400">
        <f t="shared" si="434"/>
        <v>0</v>
      </c>
      <c r="AR204" s="41400">
        <f t="shared" si="434"/>
        <v>0</v>
      </c>
      <c r="AS204" s="41401">
        <f t="shared" si="435"/>
        <v>0</v>
      </c>
      <c r="AT204" s="41402">
        <f t="shared" si="436"/>
        <v>0</v>
      </c>
      <c r="AU204" s="41399">
        <f t="shared" si="437"/>
        <v>0</v>
      </c>
      <c r="AV204" s="41400">
        <f t="shared" si="437"/>
        <v>0</v>
      </c>
      <c r="AW204" s="41400">
        <f t="shared" si="437"/>
        <v>0</v>
      </c>
      <c r="AX204" s="41401">
        <f t="shared" si="438"/>
        <v>0</v>
      </c>
      <c r="AY204" s="41402">
        <f t="shared" si="439"/>
        <v>0</v>
      </c>
      <c r="AZ204" s="41399">
        <f t="shared" si="440"/>
        <v>0</v>
      </c>
      <c r="BA204" s="41400">
        <f t="shared" si="440"/>
        <v>0</v>
      </c>
      <c r="BB204" s="41400">
        <f t="shared" si="440"/>
        <v>0</v>
      </c>
      <c r="BC204" s="41401">
        <f t="shared" si="441"/>
        <v>0</v>
      </c>
      <c r="BD204" s="41402">
        <f t="shared" si="442"/>
        <v>0</v>
      </c>
      <c r="BE204" s="41399">
        <f t="shared" si="443"/>
        <v>0</v>
      </c>
      <c r="BF204" s="41400">
        <f t="shared" si="443"/>
        <v>0</v>
      </c>
      <c r="BG204" s="41400">
        <f t="shared" si="443"/>
        <v>0</v>
      </c>
      <c r="BH204" s="41401">
        <f t="shared" si="444"/>
        <v>0</v>
      </c>
      <c r="BI204" s="41402">
        <f t="shared" si="445"/>
        <v>0</v>
      </c>
      <c r="BJ204" s="41399">
        <f t="shared" si="446"/>
        <v>0</v>
      </c>
      <c r="BK204" s="41400">
        <f t="shared" si="446"/>
        <v>0</v>
      </c>
      <c r="BL204" s="41400">
        <f t="shared" si="446"/>
        <v>0</v>
      </c>
      <c r="BM204" s="41401">
        <f t="shared" si="447"/>
        <v>0</v>
      </c>
      <c r="BN204" s="41402">
        <f t="shared" si="448"/>
        <v>0</v>
      </c>
      <c r="BO204" s="41403">
        <f t="shared" si="449"/>
        <v>0</v>
      </c>
      <c r="BP204" s="41401">
        <f t="shared" si="450"/>
        <v>0</v>
      </c>
      <c r="BQ204" s="41401">
        <f t="shared" si="451"/>
        <v>0</v>
      </c>
      <c r="BR204" s="41396">
        <f t="shared" si="452"/>
        <v>0</v>
      </c>
      <c r="BS204" s="41141"/>
      <c r="BT204" s="41160">
        <f t="shared" si="453"/>
        <v>0</v>
      </c>
      <c r="BU204" s="41168"/>
    </row>
    <row r="205" spans="1:73" ht="19.5" customHeight="1" x14ac:dyDescent="0.25">
      <c r="A205" s="42260" t="s">
        <v>216</v>
      </c>
      <c r="B205" s="42261"/>
      <c r="C205" s="42262"/>
      <c r="D205" s="41397">
        <f t="shared" si="411"/>
        <v>0</v>
      </c>
      <c r="E205" s="41397">
        <f t="shared" si="411"/>
        <v>0</v>
      </c>
      <c r="F205" s="41398">
        <f t="shared" si="412"/>
        <v>0</v>
      </c>
      <c r="G205" s="41399">
        <f t="shared" si="413"/>
        <v>0</v>
      </c>
      <c r="H205" s="41400">
        <f t="shared" si="413"/>
        <v>0</v>
      </c>
      <c r="I205" s="41400">
        <f t="shared" si="413"/>
        <v>0</v>
      </c>
      <c r="J205" s="41401">
        <f t="shared" si="414"/>
        <v>0</v>
      </c>
      <c r="K205" s="41402">
        <f t="shared" si="415"/>
        <v>0</v>
      </c>
      <c r="L205" s="41399">
        <f t="shared" si="416"/>
        <v>0</v>
      </c>
      <c r="M205" s="41400">
        <f t="shared" si="416"/>
        <v>0</v>
      </c>
      <c r="N205" s="41400">
        <f t="shared" si="416"/>
        <v>0</v>
      </c>
      <c r="O205" s="41401">
        <f t="shared" si="417"/>
        <v>0</v>
      </c>
      <c r="P205" s="41402">
        <f t="shared" si="418"/>
        <v>0</v>
      </c>
      <c r="Q205" s="41399">
        <f t="shared" si="419"/>
        <v>0</v>
      </c>
      <c r="R205" s="41400">
        <f t="shared" si="419"/>
        <v>0</v>
      </c>
      <c r="S205" s="41400">
        <f t="shared" si="419"/>
        <v>0</v>
      </c>
      <c r="T205" s="41401">
        <f t="shared" si="420"/>
        <v>0</v>
      </c>
      <c r="U205" s="41402">
        <f t="shared" si="421"/>
        <v>0</v>
      </c>
      <c r="V205" s="41399">
        <f t="shared" si="422"/>
        <v>0</v>
      </c>
      <c r="W205" s="41400">
        <f t="shared" si="422"/>
        <v>0</v>
      </c>
      <c r="X205" s="41400">
        <f t="shared" si="422"/>
        <v>0</v>
      </c>
      <c r="Y205" s="41401">
        <f t="shared" si="423"/>
        <v>0</v>
      </c>
      <c r="Z205" s="41402">
        <f t="shared" si="424"/>
        <v>0</v>
      </c>
      <c r="AA205" s="41399">
        <f t="shared" si="425"/>
        <v>0</v>
      </c>
      <c r="AB205" s="41400">
        <f t="shared" si="425"/>
        <v>0</v>
      </c>
      <c r="AC205" s="41400">
        <f t="shared" si="425"/>
        <v>0</v>
      </c>
      <c r="AD205" s="41401">
        <f t="shared" si="426"/>
        <v>0</v>
      </c>
      <c r="AE205" s="41402">
        <f t="shared" si="427"/>
        <v>0</v>
      </c>
      <c r="AF205" s="41399">
        <f t="shared" si="428"/>
        <v>0</v>
      </c>
      <c r="AG205" s="41400">
        <f t="shared" si="428"/>
        <v>0</v>
      </c>
      <c r="AH205" s="41400">
        <f t="shared" si="428"/>
        <v>0</v>
      </c>
      <c r="AI205" s="41401">
        <f t="shared" si="429"/>
        <v>0</v>
      </c>
      <c r="AJ205" s="41402">
        <f t="shared" si="430"/>
        <v>0</v>
      </c>
      <c r="AK205" s="41399">
        <f t="shared" si="431"/>
        <v>0</v>
      </c>
      <c r="AL205" s="41400">
        <f t="shared" si="431"/>
        <v>0</v>
      </c>
      <c r="AM205" s="41400">
        <f t="shared" si="431"/>
        <v>0</v>
      </c>
      <c r="AN205" s="41401">
        <f t="shared" si="432"/>
        <v>0</v>
      </c>
      <c r="AO205" s="41402">
        <f t="shared" si="433"/>
        <v>0</v>
      </c>
      <c r="AP205" s="41399">
        <f t="shared" si="434"/>
        <v>0</v>
      </c>
      <c r="AQ205" s="41400">
        <f t="shared" si="434"/>
        <v>0</v>
      </c>
      <c r="AR205" s="41400">
        <f t="shared" si="434"/>
        <v>0</v>
      </c>
      <c r="AS205" s="41401">
        <f t="shared" si="435"/>
        <v>0</v>
      </c>
      <c r="AT205" s="41402">
        <f t="shared" si="436"/>
        <v>0</v>
      </c>
      <c r="AU205" s="41399">
        <f t="shared" si="437"/>
        <v>0</v>
      </c>
      <c r="AV205" s="41400">
        <f t="shared" si="437"/>
        <v>0</v>
      </c>
      <c r="AW205" s="41400">
        <f t="shared" si="437"/>
        <v>0</v>
      </c>
      <c r="AX205" s="41401">
        <f t="shared" si="438"/>
        <v>0</v>
      </c>
      <c r="AY205" s="41402">
        <f t="shared" si="439"/>
        <v>0</v>
      </c>
      <c r="AZ205" s="41399">
        <f t="shared" si="440"/>
        <v>0</v>
      </c>
      <c r="BA205" s="41400">
        <f t="shared" si="440"/>
        <v>0</v>
      </c>
      <c r="BB205" s="41400">
        <f t="shared" si="440"/>
        <v>0</v>
      </c>
      <c r="BC205" s="41401">
        <f t="shared" si="441"/>
        <v>0</v>
      </c>
      <c r="BD205" s="41402">
        <f t="shared" si="442"/>
        <v>0</v>
      </c>
      <c r="BE205" s="41399">
        <f t="shared" si="443"/>
        <v>0</v>
      </c>
      <c r="BF205" s="41400">
        <f t="shared" si="443"/>
        <v>0</v>
      </c>
      <c r="BG205" s="41400">
        <f t="shared" si="443"/>
        <v>0</v>
      </c>
      <c r="BH205" s="41401">
        <f t="shared" si="444"/>
        <v>0</v>
      </c>
      <c r="BI205" s="41402">
        <f t="shared" si="445"/>
        <v>0</v>
      </c>
      <c r="BJ205" s="41399">
        <f t="shared" si="446"/>
        <v>0</v>
      </c>
      <c r="BK205" s="41400">
        <f t="shared" si="446"/>
        <v>0</v>
      </c>
      <c r="BL205" s="41400">
        <f t="shared" si="446"/>
        <v>0</v>
      </c>
      <c r="BM205" s="41401">
        <f t="shared" si="447"/>
        <v>0</v>
      </c>
      <c r="BN205" s="41402">
        <f t="shared" si="448"/>
        <v>0</v>
      </c>
      <c r="BO205" s="41403">
        <f t="shared" si="449"/>
        <v>0</v>
      </c>
      <c r="BP205" s="41401">
        <f t="shared" si="450"/>
        <v>0</v>
      </c>
      <c r="BQ205" s="41401">
        <f t="shared" si="451"/>
        <v>0</v>
      </c>
      <c r="BR205" s="41396">
        <f t="shared" si="452"/>
        <v>0</v>
      </c>
      <c r="BS205" s="41141"/>
      <c r="BT205" s="41160">
        <f t="shared" si="453"/>
        <v>0</v>
      </c>
      <c r="BU205" s="41168"/>
    </row>
    <row r="206" spans="1:73" ht="19.5" customHeight="1" x14ac:dyDescent="0.25">
      <c r="A206" s="42260" t="s">
        <v>217</v>
      </c>
      <c r="B206" s="42261"/>
      <c r="C206" s="42262"/>
      <c r="D206" s="41397">
        <f t="shared" si="411"/>
        <v>0</v>
      </c>
      <c r="E206" s="41397">
        <f t="shared" si="411"/>
        <v>0</v>
      </c>
      <c r="F206" s="41398">
        <f t="shared" si="412"/>
        <v>0</v>
      </c>
      <c r="G206" s="41399">
        <f t="shared" si="413"/>
        <v>0</v>
      </c>
      <c r="H206" s="41400">
        <f t="shared" si="413"/>
        <v>0</v>
      </c>
      <c r="I206" s="41400">
        <f t="shared" si="413"/>
        <v>0</v>
      </c>
      <c r="J206" s="41401">
        <f t="shared" si="414"/>
        <v>0</v>
      </c>
      <c r="K206" s="41402">
        <f t="shared" si="415"/>
        <v>0</v>
      </c>
      <c r="L206" s="41399">
        <f t="shared" si="416"/>
        <v>0</v>
      </c>
      <c r="M206" s="41400">
        <f t="shared" si="416"/>
        <v>0</v>
      </c>
      <c r="N206" s="41400">
        <f t="shared" si="416"/>
        <v>0</v>
      </c>
      <c r="O206" s="41401">
        <f t="shared" si="417"/>
        <v>0</v>
      </c>
      <c r="P206" s="41402">
        <f t="shared" si="418"/>
        <v>0</v>
      </c>
      <c r="Q206" s="41399">
        <f t="shared" si="419"/>
        <v>0</v>
      </c>
      <c r="R206" s="41400">
        <f t="shared" si="419"/>
        <v>0</v>
      </c>
      <c r="S206" s="41400">
        <f t="shared" si="419"/>
        <v>0</v>
      </c>
      <c r="T206" s="41401">
        <f t="shared" si="420"/>
        <v>0</v>
      </c>
      <c r="U206" s="41402">
        <f t="shared" si="421"/>
        <v>0</v>
      </c>
      <c r="V206" s="41399">
        <f t="shared" si="422"/>
        <v>0</v>
      </c>
      <c r="W206" s="41400">
        <f t="shared" si="422"/>
        <v>0</v>
      </c>
      <c r="X206" s="41400">
        <f t="shared" si="422"/>
        <v>0</v>
      </c>
      <c r="Y206" s="41401">
        <f t="shared" si="423"/>
        <v>0</v>
      </c>
      <c r="Z206" s="41402">
        <f t="shared" si="424"/>
        <v>0</v>
      </c>
      <c r="AA206" s="41399">
        <f t="shared" si="425"/>
        <v>0</v>
      </c>
      <c r="AB206" s="41400">
        <f t="shared" si="425"/>
        <v>0</v>
      </c>
      <c r="AC206" s="41400">
        <f t="shared" si="425"/>
        <v>0</v>
      </c>
      <c r="AD206" s="41401">
        <f t="shared" si="426"/>
        <v>0</v>
      </c>
      <c r="AE206" s="41402">
        <f t="shared" si="427"/>
        <v>0</v>
      </c>
      <c r="AF206" s="41399">
        <f t="shared" si="428"/>
        <v>0</v>
      </c>
      <c r="AG206" s="41400">
        <f t="shared" si="428"/>
        <v>0</v>
      </c>
      <c r="AH206" s="41400">
        <f t="shared" si="428"/>
        <v>0</v>
      </c>
      <c r="AI206" s="41401">
        <f t="shared" si="429"/>
        <v>0</v>
      </c>
      <c r="AJ206" s="41402">
        <f t="shared" si="430"/>
        <v>0</v>
      </c>
      <c r="AK206" s="41399">
        <f t="shared" si="431"/>
        <v>0</v>
      </c>
      <c r="AL206" s="41400">
        <f t="shared" si="431"/>
        <v>0</v>
      </c>
      <c r="AM206" s="41400">
        <f t="shared" si="431"/>
        <v>0</v>
      </c>
      <c r="AN206" s="41401">
        <f t="shared" si="432"/>
        <v>0</v>
      </c>
      <c r="AO206" s="41402">
        <f t="shared" si="433"/>
        <v>0</v>
      </c>
      <c r="AP206" s="41399">
        <f t="shared" si="434"/>
        <v>0</v>
      </c>
      <c r="AQ206" s="41400">
        <f t="shared" si="434"/>
        <v>0</v>
      </c>
      <c r="AR206" s="41400">
        <f t="shared" si="434"/>
        <v>0</v>
      </c>
      <c r="AS206" s="41401">
        <f t="shared" si="435"/>
        <v>0</v>
      </c>
      <c r="AT206" s="41402">
        <f t="shared" si="436"/>
        <v>0</v>
      </c>
      <c r="AU206" s="41399">
        <f t="shared" si="437"/>
        <v>0</v>
      </c>
      <c r="AV206" s="41400">
        <f t="shared" si="437"/>
        <v>0</v>
      </c>
      <c r="AW206" s="41400">
        <f t="shared" si="437"/>
        <v>0</v>
      </c>
      <c r="AX206" s="41401">
        <f t="shared" si="438"/>
        <v>0</v>
      </c>
      <c r="AY206" s="41402">
        <f t="shared" si="439"/>
        <v>0</v>
      </c>
      <c r="AZ206" s="41399">
        <f t="shared" si="440"/>
        <v>0</v>
      </c>
      <c r="BA206" s="41400">
        <f t="shared" si="440"/>
        <v>0</v>
      </c>
      <c r="BB206" s="41400">
        <f t="shared" si="440"/>
        <v>0</v>
      </c>
      <c r="BC206" s="41401">
        <f t="shared" si="441"/>
        <v>0</v>
      </c>
      <c r="BD206" s="41402">
        <f t="shared" si="442"/>
        <v>0</v>
      </c>
      <c r="BE206" s="41399">
        <f t="shared" si="443"/>
        <v>0</v>
      </c>
      <c r="BF206" s="41400">
        <f t="shared" si="443"/>
        <v>0</v>
      </c>
      <c r="BG206" s="41400">
        <f t="shared" si="443"/>
        <v>0</v>
      </c>
      <c r="BH206" s="41401">
        <f t="shared" si="444"/>
        <v>0</v>
      </c>
      <c r="BI206" s="41402">
        <f t="shared" si="445"/>
        <v>0</v>
      </c>
      <c r="BJ206" s="41399">
        <f t="shared" si="446"/>
        <v>0</v>
      </c>
      <c r="BK206" s="41400">
        <f t="shared" si="446"/>
        <v>0</v>
      </c>
      <c r="BL206" s="41400">
        <f t="shared" si="446"/>
        <v>0</v>
      </c>
      <c r="BM206" s="41401">
        <f t="shared" si="447"/>
        <v>0</v>
      </c>
      <c r="BN206" s="41402">
        <f t="shared" si="448"/>
        <v>0</v>
      </c>
      <c r="BO206" s="41403">
        <f t="shared" si="449"/>
        <v>0</v>
      </c>
      <c r="BP206" s="41401">
        <f t="shared" si="450"/>
        <v>0</v>
      </c>
      <c r="BQ206" s="41401">
        <f t="shared" si="451"/>
        <v>0</v>
      </c>
      <c r="BR206" s="41396">
        <f t="shared" si="452"/>
        <v>0</v>
      </c>
      <c r="BS206" s="41141"/>
      <c r="BT206" s="41160">
        <f t="shared" si="453"/>
        <v>0</v>
      </c>
      <c r="BU206" s="41168"/>
    </row>
    <row r="207" spans="1:73" ht="19.5" customHeight="1" x14ac:dyDescent="0.25">
      <c r="A207" s="42260" t="s">
        <v>218</v>
      </c>
      <c r="B207" s="42261"/>
      <c r="C207" s="42262"/>
      <c r="D207" s="41397">
        <f t="shared" si="411"/>
        <v>0</v>
      </c>
      <c r="E207" s="41397">
        <f t="shared" si="411"/>
        <v>0</v>
      </c>
      <c r="F207" s="41398">
        <f t="shared" si="412"/>
        <v>0</v>
      </c>
      <c r="G207" s="41399">
        <f t="shared" si="413"/>
        <v>0</v>
      </c>
      <c r="H207" s="41400">
        <f t="shared" si="413"/>
        <v>0</v>
      </c>
      <c r="I207" s="41400">
        <f t="shared" si="413"/>
        <v>0</v>
      </c>
      <c r="J207" s="41401">
        <f t="shared" si="414"/>
        <v>0</v>
      </c>
      <c r="K207" s="41402">
        <f t="shared" si="415"/>
        <v>0</v>
      </c>
      <c r="L207" s="41399">
        <f t="shared" si="416"/>
        <v>0</v>
      </c>
      <c r="M207" s="41400">
        <f t="shared" si="416"/>
        <v>0</v>
      </c>
      <c r="N207" s="41400">
        <f t="shared" si="416"/>
        <v>0</v>
      </c>
      <c r="O207" s="41401">
        <f t="shared" si="417"/>
        <v>0</v>
      </c>
      <c r="P207" s="41402">
        <f t="shared" si="418"/>
        <v>0</v>
      </c>
      <c r="Q207" s="41399">
        <f t="shared" si="419"/>
        <v>0</v>
      </c>
      <c r="R207" s="41400">
        <f t="shared" si="419"/>
        <v>0</v>
      </c>
      <c r="S207" s="41400">
        <f t="shared" si="419"/>
        <v>0</v>
      </c>
      <c r="T207" s="41401">
        <f t="shared" si="420"/>
        <v>0</v>
      </c>
      <c r="U207" s="41402">
        <f t="shared" si="421"/>
        <v>0</v>
      </c>
      <c r="V207" s="41399">
        <f t="shared" si="422"/>
        <v>0</v>
      </c>
      <c r="W207" s="41400">
        <f t="shared" si="422"/>
        <v>0</v>
      </c>
      <c r="X207" s="41400">
        <f t="shared" si="422"/>
        <v>0</v>
      </c>
      <c r="Y207" s="41401">
        <f t="shared" si="423"/>
        <v>0</v>
      </c>
      <c r="Z207" s="41402">
        <f t="shared" si="424"/>
        <v>0</v>
      </c>
      <c r="AA207" s="41399">
        <f t="shared" si="425"/>
        <v>0</v>
      </c>
      <c r="AB207" s="41400">
        <f t="shared" si="425"/>
        <v>0</v>
      </c>
      <c r="AC207" s="41400">
        <f t="shared" si="425"/>
        <v>0</v>
      </c>
      <c r="AD207" s="41401">
        <f t="shared" si="426"/>
        <v>0</v>
      </c>
      <c r="AE207" s="41402">
        <f t="shared" si="427"/>
        <v>0</v>
      </c>
      <c r="AF207" s="41399">
        <f t="shared" si="428"/>
        <v>0</v>
      </c>
      <c r="AG207" s="41400">
        <f t="shared" si="428"/>
        <v>0</v>
      </c>
      <c r="AH207" s="41400">
        <f t="shared" si="428"/>
        <v>0</v>
      </c>
      <c r="AI207" s="41401">
        <f t="shared" si="429"/>
        <v>0</v>
      </c>
      <c r="AJ207" s="41402">
        <f t="shared" si="430"/>
        <v>0</v>
      </c>
      <c r="AK207" s="41399">
        <f t="shared" si="431"/>
        <v>0</v>
      </c>
      <c r="AL207" s="41400">
        <f t="shared" si="431"/>
        <v>0</v>
      </c>
      <c r="AM207" s="41400">
        <f t="shared" si="431"/>
        <v>0</v>
      </c>
      <c r="AN207" s="41401">
        <f t="shared" si="432"/>
        <v>0</v>
      </c>
      <c r="AO207" s="41402">
        <f t="shared" si="433"/>
        <v>0</v>
      </c>
      <c r="AP207" s="41399">
        <f t="shared" si="434"/>
        <v>0</v>
      </c>
      <c r="AQ207" s="41400">
        <f t="shared" si="434"/>
        <v>0</v>
      </c>
      <c r="AR207" s="41400">
        <f t="shared" si="434"/>
        <v>0</v>
      </c>
      <c r="AS207" s="41401">
        <f t="shared" si="435"/>
        <v>0</v>
      </c>
      <c r="AT207" s="41402">
        <f t="shared" si="436"/>
        <v>0</v>
      </c>
      <c r="AU207" s="41399">
        <f t="shared" si="437"/>
        <v>0</v>
      </c>
      <c r="AV207" s="41400">
        <f t="shared" si="437"/>
        <v>0</v>
      </c>
      <c r="AW207" s="41400">
        <f t="shared" si="437"/>
        <v>0</v>
      </c>
      <c r="AX207" s="41401">
        <f t="shared" si="438"/>
        <v>0</v>
      </c>
      <c r="AY207" s="41402">
        <f t="shared" si="439"/>
        <v>0</v>
      </c>
      <c r="AZ207" s="41399">
        <f t="shared" si="440"/>
        <v>0</v>
      </c>
      <c r="BA207" s="41400">
        <f t="shared" si="440"/>
        <v>0</v>
      </c>
      <c r="BB207" s="41400">
        <f t="shared" si="440"/>
        <v>0</v>
      </c>
      <c r="BC207" s="41401">
        <f t="shared" si="441"/>
        <v>0</v>
      </c>
      <c r="BD207" s="41402">
        <f t="shared" si="442"/>
        <v>0</v>
      </c>
      <c r="BE207" s="41399">
        <f t="shared" si="443"/>
        <v>0</v>
      </c>
      <c r="BF207" s="41400">
        <f t="shared" si="443"/>
        <v>0</v>
      </c>
      <c r="BG207" s="41400">
        <f t="shared" si="443"/>
        <v>0</v>
      </c>
      <c r="BH207" s="41401">
        <f t="shared" si="444"/>
        <v>0</v>
      </c>
      <c r="BI207" s="41402">
        <f t="shared" si="445"/>
        <v>0</v>
      </c>
      <c r="BJ207" s="41399">
        <f t="shared" si="446"/>
        <v>0</v>
      </c>
      <c r="BK207" s="41400">
        <f t="shared" si="446"/>
        <v>0</v>
      </c>
      <c r="BL207" s="41400">
        <f t="shared" si="446"/>
        <v>0</v>
      </c>
      <c r="BM207" s="41401">
        <f t="shared" si="447"/>
        <v>0</v>
      </c>
      <c r="BN207" s="41402">
        <f t="shared" si="448"/>
        <v>0</v>
      </c>
      <c r="BO207" s="41403">
        <f t="shared" si="449"/>
        <v>0</v>
      </c>
      <c r="BP207" s="41401">
        <f t="shared" si="450"/>
        <v>0</v>
      </c>
      <c r="BQ207" s="41401">
        <f t="shared" si="451"/>
        <v>0</v>
      </c>
      <c r="BR207" s="41396">
        <f t="shared" si="452"/>
        <v>0</v>
      </c>
      <c r="BS207" s="41141"/>
      <c r="BT207" s="41160">
        <f t="shared" si="453"/>
        <v>0</v>
      </c>
      <c r="BU207" s="41168"/>
    </row>
    <row r="208" spans="1:73" ht="19.5" customHeight="1" x14ac:dyDescent="0.25">
      <c r="A208" s="42260" t="s">
        <v>219</v>
      </c>
      <c r="B208" s="42261"/>
      <c r="C208" s="42262"/>
      <c r="D208" s="41397">
        <f t="shared" si="411"/>
        <v>0</v>
      </c>
      <c r="E208" s="41397">
        <f t="shared" si="411"/>
        <v>0</v>
      </c>
      <c r="F208" s="41398">
        <f t="shared" si="412"/>
        <v>0</v>
      </c>
      <c r="G208" s="41399">
        <f t="shared" si="413"/>
        <v>0</v>
      </c>
      <c r="H208" s="41400">
        <f t="shared" si="413"/>
        <v>0</v>
      </c>
      <c r="I208" s="41400">
        <f t="shared" si="413"/>
        <v>0</v>
      </c>
      <c r="J208" s="41401">
        <f t="shared" si="414"/>
        <v>0</v>
      </c>
      <c r="K208" s="41402">
        <f t="shared" si="415"/>
        <v>0</v>
      </c>
      <c r="L208" s="41399">
        <f t="shared" si="416"/>
        <v>0</v>
      </c>
      <c r="M208" s="41400">
        <f t="shared" si="416"/>
        <v>0</v>
      </c>
      <c r="N208" s="41400">
        <f t="shared" si="416"/>
        <v>0</v>
      </c>
      <c r="O208" s="41401">
        <f t="shared" si="417"/>
        <v>0</v>
      </c>
      <c r="P208" s="41402">
        <f t="shared" si="418"/>
        <v>0</v>
      </c>
      <c r="Q208" s="41399">
        <f t="shared" si="419"/>
        <v>0</v>
      </c>
      <c r="R208" s="41400">
        <f t="shared" si="419"/>
        <v>0</v>
      </c>
      <c r="S208" s="41400">
        <f t="shared" si="419"/>
        <v>0</v>
      </c>
      <c r="T208" s="41401">
        <f t="shared" si="420"/>
        <v>0</v>
      </c>
      <c r="U208" s="41402">
        <f t="shared" si="421"/>
        <v>0</v>
      </c>
      <c r="V208" s="41399">
        <f t="shared" si="422"/>
        <v>0</v>
      </c>
      <c r="W208" s="41400">
        <f t="shared" si="422"/>
        <v>0</v>
      </c>
      <c r="X208" s="41400">
        <f t="shared" si="422"/>
        <v>0</v>
      </c>
      <c r="Y208" s="41401">
        <f t="shared" si="423"/>
        <v>0</v>
      </c>
      <c r="Z208" s="41402">
        <f t="shared" si="424"/>
        <v>0</v>
      </c>
      <c r="AA208" s="41399">
        <f t="shared" si="425"/>
        <v>0</v>
      </c>
      <c r="AB208" s="41400">
        <f t="shared" si="425"/>
        <v>0</v>
      </c>
      <c r="AC208" s="41400">
        <f t="shared" si="425"/>
        <v>0</v>
      </c>
      <c r="AD208" s="41401">
        <f t="shared" si="426"/>
        <v>0</v>
      </c>
      <c r="AE208" s="41402">
        <f t="shared" si="427"/>
        <v>0</v>
      </c>
      <c r="AF208" s="41399">
        <f t="shared" si="428"/>
        <v>0</v>
      </c>
      <c r="AG208" s="41400">
        <f t="shared" si="428"/>
        <v>0</v>
      </c>
      <c r="AH208" s="41400">
        <f t="shared" si="428"/>
        <v>0</v>
      </c>
      <c r="AI208" s="41401">
        <f t="shared" si="429"/>
        <v>0</v>
      </c>
      <c r="AJ208" s="41402">
        <f t="shared" si="430"/>
        <v>0</v>
      </c>
      <c r="AK208" s="41399">
        <f t="shared" si="431"/>
        <v>0</v>
      </c>
      <c r="AL208" s="41400">
        <f t="shared" si="431"/>
        <v>0</v>
      </c>
      <c r="AM208" s="41400">
        <f t="shared" si="431"/>
        <v>0</v>
      </c>
      <c r="AN208" s="41401">
        <f t="shared" si="432"/>
        <v>0</v>
      </c>
      <c r="AO208" s="41402">
        <f t="shared" si="433"/>
        <v>0</v>
      </c>
      <c r="AP208" s="41399">
        <f t="shared" si="434"/>
        <v>0</v>
      </c>
      <c r="AQ208" s="41400">
        <f t="shared" si="434"/>
        <v>0</v>
      </c>
      <c r="AR208" s="41400">
        <f t="shared" si="434"/>
        <v>0</v>
      </c>
      <c r="AS208" s="41401">
        <f t="shared" si="435"/>
        <v>0</v>
      </c>
      <c r="AT208" s="41402">
        <f t="shared" si="436"/>
        <v>0</v>
      </c>
      <c r="AU208" s="41399">
        <f t="shared" si="437"/>
        <v>0</v>
      </c>
      <c r="AV208" s="41400">
        <f t="shared" si="437"/>
        <v>0</v>
      </c>
      <c r="AW208" s="41400">
        <f t="shared" si="437"/>
        <v>0</v>
      </c>
      <c r="AX208" s="41401">
        <f t="shared" si="438"/>
        <v>0</v>
      </c>
      <c r="AY208" s="41402">
        <f t="shared" si="439"/>
        <v>0</v>
      </c>
      <c r="AZ208" s="41399">
        <f t="shared" si="440"/>
        <v>0</v>
      </c>
      <c r="BA208" s="41400">
        <f t="shared" si="440"/>
        <v>0</v>
      </c>
      <c r="BB208" s="41400">
        <f t="shared" si="440"/>
        <v>0</v>
      </c>
      <c r="BC208" s="41401">
        <f t="shared" si="441"/>
        <v>0</v>
      </c>
      <c r="BD208" s="41402">
        <f t="shared" si="442"/>
        <v>0</v>
      </c>
      <c r="BE208" s="41399">
        <f t="shared" si="443"/>
        <v>0</v>
      </c>
      <c r="BF208" s="41400">
        <f t="shared" si="443"/>
        <v>0</v>
      </c>
      <c r="BG208" s="41400">
        <f t="shared" si="443"/>
        <v>0</v>
      </c>
      <c r="BH208" s="41401">
        <f t="shared" si="444"/>
        <v>0</v>
      </c>
      <c r="BI208" s="41402">
        <f t="shared" si="445"/>
        <v>0</v>
      </c>
      <c r="BJ208" s="41399">
        <f t="shared" si="446"/>
        <v>0</v>
      </c>
      <c r="BK208" s="41400">
        <f t="shared" si="446"/>
        <v>0</v>
      </c>
      <c r="BL208" s="41400">
        <f t="shared" si="446"/>
        <v>0</v>
      </c>
      <c r="BM208" s="41401">
        <f t="shared" si="447"/>
        <v>0</v>
      </c>
      <c r="BN208" s="41402">
        <f t="shared" si="448"/>
        <v>0</v>
      </c>
      <c r="BO208" s="41403">
        <f t="shared" si="449"/>
        <v>0</v>
      </c>
      <c r="BP208" s="41401">
        <f t="shared" si="450"/>
        <v>0</v>
      </c>
      <c r="BQ208" s="41401">
        <f t="shared" si="451"/>
        <v>0</v>
      </c>
      <c r="BR208" s="41396">
        <f t="shared" si="452"/>
        <v>0</v>
      </c>
      <c r="BS208" s="41141"/>
      <c r="BT208" s="41160">
        <f t="shared" si="453"/>
        <v>0</v>
      </c>
      <c r="BU208" s="41168"/>
    </row>
    <row r="209" spans="1:73" ht="19.5" customHeight="1" x14ac:dyDescent="0.25">
      <c r="A209" s="42260" t="s">
        <v>220</v>
      </c>
      <c r="B209" s="42261"/>
      <c r="C209" s="42262"/>
      <c r="D209" s="41397">
        <f t="shared" si="411"/>
        <v>0</v>
      </c>
      <c r="E209" s="41397">
        <f t="shared" si="411"/>
        <v>0</v>
      </c>
      <c r="F209" s="41398">
        <f t="shared" si="412"/>
        <v>0</v>
      </c>
      <c r="G209" s="41399">
        <f t="shared" si="413"/>
        <v>0</v>
      </c>
      <c r="H209" s="41400">
        <f t="shared" si="413"/>
        <v>0</v>
      </c>
      <c r="I209" s="41400">
        <f t="shared" si="413"/>
        <v>0</v>
      </c>
      <c r="J209" s="41401">
        <f t="shared" si="414"/>
        <v>0</v>
      </c>
      <c r="K209" s="41402">
        <f t="shared" si="415"/>
        <v>0</v>
      </c>
      <c r="L209" s="41399">
        <f t="shared" si="416"/>
        <v>0</v>
      </c>
      <c r="M209" s="41400">
        <f t="shared" si="416"/>
        <v>0</v>
      </c>
      <c r="N209" s="41400">
        <f t="shared" si="416"/>
        <v>0</v>
      </c>
      <c r="O209" s="41401">
        <f t="shared" si="417"/>
        <v>0</v>
      </c>
      <c r="P209" s="41402">
        <f t="shared" si="418"/>
        <v>0</v>
      </c>
      <c r="Q209" s="41399">
        <f t="shared" si="419"/>
        <v>0</v>
      </c>
      <c r="R209" s="41400">
        <f t="shared" si="419"/>
        <v>0</v>
      </c>
      <c r="S209" s="41400">
        <f t="shared" si="419"/>
        <v>0</v>
      </c>
      <c r="T209" s="41401">
        <f t="shared" si="420"/>
        <v>0</v>
      </c>
      <c r="U209" s="41402">
        <f t="shared" si="421"/>
        <v>0</v>
      </c>
      <c r="V209" s="41399">
        <f t="shared" si="422"/>
        <v>0</v>
      </c>
      <c r="W209" s="41400">
        <f t="shared" si="422"/>
        <v>0</v>
      </c>
      <c r="X209" s="41400">
        <f t="shared" si="422"/>
        <v>0</v>
      </c>
      <c r="Y209" s="41401">
        <f t="shared" si="423"/>
        <v>0</v>
      </c>
      <c r="Z209" s="41402">
        <f t="shared" si="424"/>
        <v>0</v>
      </c>
      <c r="AA209" s="41399">
        <f t="shared" si="425"/>
        <v>0</v>
      </c>
      <c r="AB209" s="41400">
        <f t="shared" si="425"/>
        <v>0</v>
      </c>
      <c r="AC209" s="41400">
        <f t="shared" si="425"/>
        <v>0</v>
      </c>
      <c r="AD209" s="41401">
        <f t="shared" si="426"/>
        <v>0</v>
      </c>
      <c r="AE209" s="41402">
        <f t="shared" si="427"/>
        <v>0</v>
      </c>
      <c r="AF209" s="41399">
        <f t="shared" si="428"/>
        <v>0</v>
      </c>
      <c r="AG209" s="41400">
        <f t="shared" si="428"/>
        <v>0</v>
      </c>
      <c r="AH209" s="41400">
        <f t="shared" si="428"/>
        <v>0</v>
      </c>
      <c r="AI209" s="41401">
        <f t="shared" si="429"/>
        <v>0</v>
      </c>
      <c r="AJ209" s="41402">
        <f t="shared" si="430"/>
        <v>0</v>
      </c>
      <c r="AK209" s="41399">
        <f t="shared" si="431"/>
        <v>0</v>
      </c>
      <c r="AL209" s="41400">
        <f t="shared" si="431"/>
        <v>0</v>
      </c>
      <c r="AM209" s="41400">
        <f t="shared" si="431"/>
        <v>0</v>
      </c>
      <c r="AN209" s="41401">
        <f t="shared" si="432"/>
        <v>0</v>
      </c>
      <c r="AO209" s="41402">
        <f t="shared" si="433"/>
        <v>0</v>
      </c>
      <c r="AP209" s="41399">
        <f t="shared" si="434"/>
        <v>0</v>
      </c>
      <c r="AQ209" s="41400">
        <f t="shared" si="434"/>
        <v>0</v>
      </c>
      <c r="AR209" s="41400">
        <f t="shared" si="434"/>
        <v>0</v>
      </c>
      <c r="AS209" s="41401">
        <f t="shared" si="435"/>
        <v>0</v>
      </c>
      <c r="AT209" s="41402">
        <f t="shared" si="436"/>
        <v>0</v>
      </c>
      <c r="AU209" s="41399">
        <f t="shared" si="437"/>
        <v>0</v>
      </c>
      <c r="AV209" s="41400">
        <f t="shared" si="437"/>
        <v>0</v>
      </c>
      <c r="AW209" s="41400">
        <f t="shared" si="437"/>
        <v>0</v>
      </c>
      <c r="AX209" s="41401">
        <f t="shared" si="438"/>
        <v>0</v>
      </c>
      <c r="AY209" s="41402">
        <f t="shared" si="439"/>
        <v>0</v>
      </c>
      <c r="AZ209" s="41399">
        <f t="shared" si="440"/>
        <v>0</v>
      </c>
      <c r="BA209" s="41400">
        <f t="shared" si="440"/>
        <v>0</v>
      </c>
      <c r="BB209" s="41400">
        <f t="shared" si="440"/>
        <v>0</v>
      </c>
      <c r="BC209" s="41401">
        <f t="shared" si="441"/>
        <v>0</v>
      </c>
      <c r="BD209" s="41402">
        <f t="shared" si="442"/>
        <v>0</v>
      </c>
      <c r="BE209" s="41399">
        <f t="shared" si="443"/>
        <v>0</v>
      </c>
      <c r="BF209" s="41400">
        <f t="shared" si="443"/>
        <v>0</v>
      </c>
      <c r="BG209" s="41400">
        <f t="shared" si="443"/>
        <v>0</v>
      </c>
      <c r="BH209" s="41401">
        <f t="shared" si="444"/>
        <v>0</v>
      </c>
      <c r="BI209" s="41402">
        <f t="shared" si="445"/>
        <v>0</v>
      </c>
      <c r="BJ209" s="41399">
        <f t="shared" si="446"/>
        <v>0</v>
      </c>
      <c r="BK209" s="41400">
        <f t="shared" si="446"/>
        <v>0</v>
      </c>
      <c r="BL209" s="41400">
        <f t="shared" si="446"/>
        <v>0</v>
      </c>
      <c r="BM209" s="41401">
        <f t="shared" si="447"/>
        <v>0</v>
      </c>
      <c r="BN209" s="41402">
        <f t="shared" si="448"/>
        <v>0</v>
      </c>
      <c r="BO209" s="41403">
        <f t="shared" si="449"/>
        <v>0</v>
      </c>
      <c r="BP209" s="41401">
        <f t="shared" si="450"/>
        <v>0</v>
      </c>
      <c r="BQ209" s="41401">
        <f t="shared" si="451"/>
        <v>0</v>
      </c>
      <c r="BR209" s="41396">
        <f t="shared" si="452"/>
        <v>0</v>
      </c>
      <c r="BS209" s="41141"/>
      <c r="BT209" s="41160">
        <f t="shared" si="453"/>
        <v>0</v>
      </c>
      <c r="BU209" s="41168"/>
    </row>
    <row r="210" spans="1:73" ht="19.5" customHeight="1" x14ac:dyDescent="0.25">
      <c r="A210" s="42263" t="s">
        <v>221</v>
      </c>
      <c r="B210" s="42264"/>
      <c r="C210" s="42265"/>
      <c r="D210" s="41404">
        <f t="shared" si="411"/>
        <v>0</v>
      </c>
      <c r="E210" s="41404">
        <f t="shared" si="411"/>
        <v>0</v>
      </c>
      <c r="F210" s="41405">
        <f t="shared" si="412"/>
        <v>0</v>
      </c>
      <c r="G210" s="41406">
        <f t="shared" si="413"/>
        <v>0</v>
      </c>
      <c r="H210" s="41400">
        <f t="shared" si="413"/>
        <v>0</v>
      </c>
      <c r="I210" s="41400">
        <f t="shared" si="413"/>
        <v>0</v>
      </c>
      <c r="J210" s="41407">
        <f t="shared" si="414"/>
        <v>0</v>
      </c>
      <c r="K210" s="41408">
        <f t="shared" si="415"/>
        <v>0</v>
      </c>
      <c r="L210" s="41406">
        <f t="shared" si="416"/>
        <v>0</v>
      </c>
      <c r="M210" s="41400">
        <f t="shared" si="416"/>
        <v>0</v>
      </c>
      <c r="N210" s="41400">
        <f t="shared" si="416"/>
        <v>0</v>
      </c>
      <c r="O210" s="41407">
        <f t="shared" si="417"/>
        <v>0</v>
      </c>
      <c r="P210" s="41408">
        <f t="shared" si="418"/>
        <v>0</v>
      </c>
      <c r="Q210" s="41406">
        <f t="shared" si="419"/>
        <v>0</v>
      </c>
      <c r="R210" s="41400">
        <f t="shared" si="419"/>
        <v>0</v>
      </c>
      <c r="S210" s="41400">
        <f t="shared" si="419"/>
        <v>0</v>
      </c>
      <c r="T210" s="41407">
        <f t="shared" si="420"/>
        <v>0</v>
      </c>
      <c r="U210" s="41408">
        <f t="shared" si="421"/>
        <v>0</v>
      </c>
      <c r="V210" s="41406">
        <f t="shared" si="422"/>
        <v>0</v>
      </c>
      <c r="W210" s="41400">
        <f t="shared" si="422"/>
        <v>0</v>
      </c>
      <c r="X210" s="41400">
        <f t="shared" si="422"/>
        <v>0</v>
      </c>
      <c r="Y210" s="41407">
        <f t="shared" si="423"/>
        <v>0</v>
      </c>
      <c r="Z210" s="41408">
        <f t="shared" si="424"/>
        <v>0</v>
      </c>
      <c r="AA210" s="41406">
        <f t="shared" si="425"/>
        <v>0</v>
      </c>
      <c r="AB210" s="41400">
        <f t="shared" si="425"/>
        <v>0</v>
      </c>
      <c r="AC210" s="41400">
        <f t="shared" si="425"/>
        <v>0</v>
      </c>
      <c r="AD210" s="41407">
        <f t="shared" si="426"/>
        <v>0</v>
      </c>
      <c r="AE210" s="41408">
        <f t="shared" si="427"/>
        <v>0</v>
      </c>
      <c r="AF210" s="41406">
        <f t="shared" si="428"/>
        <v>0</v>
      </c>
      <c r="AG210" s="41400">
        <f t="shared" si="428"/>
        <v>0</v>
      </c>
      <c r="AH210" s="41400">
        <f t="shared" si="428"/>
        <v>0</v>
      </c>
      <c r="AI210" s="41407">
        <f t="shared" si="429"/>
        <v>0</v>
      </c>
      <c r="AJ210" s="41408">
        <f t="shared" si="430"/>
        <v>0</v>
      </c>
      <c r="AK210" s="41406">
        <f t="shared" si="431"/>
        <v>0</v>
      </c>
      <c r="AL210" s="41400">
        <f t="shared" si="431"/>
        <v>0</v>
      </c>
      <c r="AM210" s="41400">
        <f t="shared" si="431"/>
        <v>0</v>
      </c>
      <c r="AN210" s="41407">
        <f t="shared" si="432"/>
        <v>0</v>
      </c>
      <c r="AO210" s="41408">
        <f t="shared" si="433"/>
        <v>0</v>
      </c>
      <c r="AP210" s="41406">
        <f t="shared" si="434"/>
        <v>0</v>
      </c>
      <c r="AQ210" s="41400">
        <f t="shared" si="434"/>
        <v>0</v>
      </c>
      <c r="AR210" s="41400">
        <f t="shared" si="434"/>
        <v>0</v>
      </c>
      <c r="AS210" s="41407">
        <f t="shared" si="435"/>
        <v>0</v>
      </c>
      <c r="AT210" s="41408">
        <f t="shared" si="436"/>
        <v>0</v>
      </c>
      <c r="AU210" s="41406">
        <f t="shared" si="437"/>
        <v>0</v>
      </c>
      <c r="AV210" s="41400">
        <f t="shared" si="437"/>
        <v>0</v>
      </c>
      <c r="AW210" s="41400">
        <f t="shared" si="437"/>
        <v>0</v>
      </c>
      <c r="AX210" s="41407">
        <f t="shared" si="438"/>
        <v>0</v>
      </c>
      <c r="AY210" s="41408">
        <f t="shared" si="439"/>
        <v>0</v>
      </c>
      <c r="AZ210" s="41406">
        <f t="shared" si="440"/>
        <v>0</v>
      </c>
      <c r="BA210" s="41400">
        <f t="shared" si="440"/>
        <v>0</v>
      </c>
      <c r="BB210" s="41400">
        <f t="shared" si="440"/>
        <v>0</v>
      </c>
      <c r="BC210" s="41407">
        <f t="shared" si="441"/>
        <v>0</v>
      </c>
      <c r="BD210" s="41408">
        <f t="shared" si="442"/>
        <v>0</v>
      </c>
      <c r="BE210" s="41406">
        <f t="shared" si="443"/>
        <v>0</v>
      </c>
      <c r="BF210" s="41400">
        <f t="shared" si="443"/>
        <v>0</v>
      </c>
      <c r="BG210" s="41400">
        <f t="shared" si="443"/>
        <v>0</v>
      </c>
      <c r="BH210" s="41407">
        <f t="shared" si="444"/>
        <v>0</v>
      </c>
      <c r="BI210" s="41408">
        <f t="shared" si="445"/>
        <v>0</v>
      </c>
      <c r="BJ210" s="41406">
        <f t="shared" si="446"/>
        <v>0</v>
      </c>
      <c r="BK210" s="41400">
        <f t="shared" si="446"/>
        <v>0</v>
      </c>
      <c r="BL210" s="41400">
        <f t="shared" si="446"/>
        <v>0</v>
      </c>
      <c r="BM210" s="41407">
        <f t="shared" si="447"/>
        <v>0</v>
      </c>
      <c r="BN210" s="41408">
        <f t="shared" si="448"/>
        <v>0</v>
      </c>
      <c r="BO210" s="41409">
        <f t="shared" si="449"/>
        <v>0</v>
      </c>
      <c r="BP210" s="41407">
        <f t="shared" si="450"/>
        <v>0</v>
      </c>
      <c r="BQ210" s="41407">
        <f t="shared" si="451"/>
        <v>0</v>
      </c>
      <c r="BR210" s="41410">
        <f t="shared" si="452"/>
        <v>0</v>
      </c>
      <c r="BS210" s="41141"/>
      <c r="BT210" s="41160">
        <f t="shared" si="453"/>
        <v>0</v>
      </c>
      <c r="BU210" s="41168"/>
    </row>
    <row r="211" spans="1:73" ht="24.75" customHeight="1" x14ac:dyDescent="0.25">
      <c r="A211" s="42257" t="s">
        <v>71</v>
      </c>
      <c r="B211" s="42258"/>
      <c r="C211" s="42259"/>
      <c r="D211" s="41386">
        <f t="shared" ref="D211:AI211" si="454">SUM(D202:D210)</f>
        <v>0</v>
      </c>
      <c r="E211" s="41386">
        <f t="shared" si="454"/>
        <v>0</v>
      </c>
      <c r="F211" s="41386">
        <f t="shared" si="454"/>
        <v>0</v>
      </c>
      <c r="G211" s="41386">
        <f t="shared" si="454"/>
        <v>0</v>
      </c>
      <c r="H211" s="41386">
        <f t="shared" si="454"/>
        <v>0</v>
      </c>
      <c r="I211" s="41386">
        <f t="shared" si="454"/>
        <v>0</v>
      </c>
      <c r="J211" s="41386">
        <f t="shared" si="454"/>
        <v>0</v>
      </c>
      <c r="K211" s="41386">
        <f t="shared" si="454"/>
        <v>0</v>
      </c>
      <c r="L211" s="41386">
        <f t="shared" si="454"/>
        <v>0</v>
      </c>
      <c r="M211" s="41386">
        <f t="shared" si="454"/>
        <v>0</v>
      </c>
      <c r="N211" s="41386">
        <f t="shared" si="454"/>
        <v>0</v>
      </c>
      <c r="O211" s="41386">
        <f t="shared" si="454"/>
        <v>0</v>
      </c>
      <c r="P211" s="41386">
        <f t="shared" si="454"/>
        <v>0</v>
      </c>
      <c r="Q211" s="41386">
        <f t="shared" si="454"/>
        <v>0</v>
      </c>
      <c r="R211" s="41386">
        <f t="shared" si="454"/>
        <v>0</v>
      </c>
      <c r="S211" s="41386">
        <f t="shared" si="454"/>
        <v>0</v>
      </c>
      <c r="T211" s="41386">
        <f t="shared" si="454"/>
        <v>0</v>
      </c>
      <c r="U211" s="41386">
        <f t="shared" si="454"/>
        <v>0</v>
      </c>
      <c r="V211" s="41386">
        <f t="shared" si="454"/>
        <v>0</v>
      </c>
      <c r="W211" s="41386">
        <f t="shared" si="454"/>
        <v>0</v>
      </c>
      <c r="X211" s="41386">
        <f t="shared" si="454"/>
        <v>0</v>
      </c>
      <c r="Y211" s="41386">
        <f t="shared" si="454"/>
        <v>0</v>
      </c>
      <c r="Z211" s="41386">
        <f t="shared" si="454"/>
        <v>0</v>
      </c>
      <c r="AA211" s="41386">
        <f t="shared" si="454"/>
        <v>0</v>
      </c>
      <c r="AB211" s="41386">
        <f t="shared" si="454"/>
        <v>0</v>
      </c>
      <c r="AC211" s="41386">
        <f t="shared" si="454"/>
        <v>0</v>
      </c>
      <c r="AD211" s="41386">
        <f t="shared" si="454"/>
        <v>0</v>
      </c>
      <c r="AE211" s="41386">
        <f t="shared" si="454"/>
        <v>0</v>
      </c>
      <c r="AF211" s="41386">
        <f t="shared" si="454"/>
        <v>0</v>
      </c>
      <c r="AG211" s="41386">
        <f t="shared" si="454"/>
        <v>0</v>
      </c>
      <c r="AH211" s="41386">
        <f t="shared" si="454"/>
        <v>0</v>
      </c>
      <c r="AI211" s="41386">
        <f t="shared" si="454"/>
        <v>0</v>
      </c>
      <c r="AJ211" s="41386">
        <f t="shared" ref="AJ211:BO211" si="455">SUM(AJ202:AJ210)</f>
        <v>0</v>
      </c>
      <c r="AK211" s="41386">
        <f t="shared" si="455"/>
        <v>0</v>
      </c>
      <c r="AL211" s="41386">
        <f t="shared" si="455"/>
        <v>0</v>
      </c>
      <c r="AM211" s="41386">
        <f t="shared" si="455"/>
        <v>0</v>
      </c>
      <c r="AN211" s="41386">
        <f t="shared" si="455"/>
        <v>0</v>
      </c>
      <c r="AO211" s="41386">
        <f t="shared" si="455"/>
        <v>0</v>
      </c>
      <c r="AP211" s="41386">
        <f t="shared" si="455"/>
        <v>0</v>
      </c>
      <c r="AQ211" s="41386">
        <f t="shared" si="455"/>
        <v>0</v>
      </c>
      <c r="AR211" s="41386">
        <f t="shared" si="455"/>
        <v>0</v>
      </c>
      <c r="AS211" s="41386">
        <f t="shared" si="455"/>
        <v>0</v>
      </c>
      <c r="AT211" s="41386">
        <f t="shared" si="455"/>
        <v>0</v>
      </c>
      <c r="AU211" s="41386">
        <f t="shared" si="455"/>
        <v>0</v>
      </c>
      <c r="AV211" s="41386">
        <f t="shared" si="455"/>
        <v>0</v>
      </c>
      <c r="AW211" s="41386">
        <f t="shared" si="455"/>
        <v>0</v>
      </c>
      <c r="AX211" s="41386">
        <f t="shared" si="455"/>
        <v>0</v>
      </c>
      <c r="AY211" s="41386">
        <f t="shared" si="455"/>
        <v>0</v>
      </c>
      <c r="AZ211" s="41386">
        <f t="shared" si="455"/>
        <v>0</v>
      </c>
      <c r="BA211" s="41386">
        <f t="shared" si="455"/>
        <v>0</v>
      </c>
      <c r="BB211" s="41386">
        <f t="shared" si="455"/>
        <v>0</v>
      </c>
      <c r="BC211" s="41386">
        <f t="shared" si="455"/>
        <v>0</v>
      </c>
      <c r="BD211" s="41386">
        <f t="shared" si="455"/>
        <v>0</v>
      </c>
      <c r="BE211" s="41386">
        <f t="shared" si="455"/>
        <v>0</v>
      </c>
      <c r="BF211" s="41386">
        <f t="shared" si="455"/>
        <v>0</v>
      </c>
      <c r="BG211" s="41386">
        <f t="shared" si="455"/>
        <v>0</v>
      </c>
      <c r="BH211" s="41386">
        <f t="shared" si="455"/>
        <v>0</v>
      </c>
      <c r="BI211" s="41386">
        <f t="shared" si="455"/>
        <v>0</v>
      </c>
      <c r="BJ211" s="41386">
        <f t="shared" si="455"/>
        <v>0</v>
      </c>
      <c r="BK211" s="41386">
        <f t="shared" si="455"/>
        <v>0</v>
      </c>
      <c r="BL211" s="41386">
        <f t="shared" si="455"/>
        <v>0</v>
      </c>
      <c r="BM211" s="41386">
        <f t="shared" si="455"/>
        <v>0</v>
      </c>
      <c r="BN211" s="41386">
        <f t="shared" si="455"/>
        <v>0</v>
      </c>
      <c r="BO211" s="41386">
        <f t="shared" si="455"/>
        <v>0</v>
      </c>
      <c r="BP211" s="41386">
        <f t="shared" ref="BP211:CU211" si="456">SUM(BP202:BP210)</f>
        <v>0</v>
      </c>
      <c r="BQ211" s="41386">
        <f t="shared" si="456"/>
        <v>0</v>
      </c>
      <c r="BR211" s="41387">
        <f t="shared" si="456"/>
        <v>0</v>
      </c>
      <c r="BS211" s="41147"/>
      <c r="BT211" s="41160">
        <f>SUM(BT202:BT210)</f>
        <v>0</v>
      </c>
      <c r="BU211" s="41168"/>
    </row>
    <row r="212" spans="1:73" ht="24.75" customHeight="1" x14ac:dyDescent="0.25">
      <c r="A212" s="42257" t="s">
        <v>222</v>
      </c>
      <c r="B212" s="42258"/>
      <c r="C212" s="42259"/>
      <c r="D212" s="41386">
        <f t="shared" ref="D212:AI212" si="457">D200+D211</f>
        <v>0</v>
      </c>
      <c r="E212" s="41386">
        <f t="shared" si="457"/>
        <v>0</v>
      </c>
      <c r="F212" s="41386">
        <f t="shared" si="457"/>
        <v>0</v>
      </c>
      <c r="G212" s="41386">
        <f t="shared" si="457"/>
        <v>0</v>
      </c>
      <c r="H212" s="41386">
        <f t="shared" si="457"/>
        <v>0</v>
      </c>
      <c r="I212" s="41386">
        <f t="shared" si="457"/>
        <v>0</v>
      </c>
      <c r="J212" s="41386">
        <f t="shared" si="457"/>
        <v>0</v>
      </c>
      <c r="K212" s="41386">
        <f t="shared" si="457"/>
        <v>0</v>
      </c>
      <c r="L212" s="41386">
        <f t="shared" si="457"/>
        <v>0</v>
      </c>
      <c r="M212" s="41386">
        <f t="shared" si="457"/>
        <v>0</v>
      </c>
      <c r="N212" s="41386">
        <f t="shared" si="457"/>
        <v>0</v>
      </c>
      <c r="O212" s="41386">
        <f t="shared" si="457"/>
        <v>0</v>
      </c>
      <c r="P212" s="41386">
        <f t="shared" si="457"/>
        <v>0</v>
      </c>
      <c r="Q212" s="41386">
        <f t="shared" si="457"/>
        <v>0</v>
      </c>
      <c r="R212" s="41386">
        <f t="shared" si="457"/>
        <v>0</v>
      </c>
      <c r="S212" s="41386">
        <f t="shared" si="457"/>
        <v>0</v>
      </c>
      <c r="T212" s="41386">
        <f t="shared" si="457"/>
        <v>0</v>
      </c>
      <c r="U212" s="41386">
        <f t="shared" si="457"/>
        <v>0</v>
      </c>
      <c r="V212" s="41386">
        <f t="shared" si="457"/>
        <v>0</v>
      </c>
      <c r="W212" s="41386">
        <f t="shared" si="457"/>
        <v>0</v>
      </c>
      <c r="X212" s="41386">
        <f t="shared" si="457"/>
        <v>0</v>
      </c>
      <c r="Y212" s="41386">
        <f t="shared" si="457"/>
        <v>0</v>
      </c>
      <c r="Z212" s="41386">
        <f t="shared" si="457"/>
        <v>0</v>
      </c>
      <c r="AA212" s="41386">
        <f t="shared" si="457"/>
        <v>0</v>
      </c>
      <c r="AB212" s="41386">
        <f t="shared" si="457"/>
        <v>0</v>
      </c>
      <c r="AC212" s="41386">
        <f t="shared" si="457"/>
        <v>0</v>
      </c>
      <c r="AD212" s="41386">
        <f t="shared" si="457"/>
        <v>0</v>
      </c>
      <c r="AE212" s="41386">
        <f t="shared" si="457"/>
        <v>0</v>
      </c>
      <c r="AF212" s="41386">
        <f t="shared" si="457"/>
        <v>0</v>
      </c>
      <c r="AG212" s="41386">
        <f t="shared" si="457"/>
        <v>0</v>
      </c>
      <c r="AH212" s="41386">
        <f t="shared" si="457"/>
        <v>0</v>
      </c>
      <c r="AI212" s="41386">
        <f t="shared" si="457"/>
        <v>0</v>
      </c>
      <c r="AJ212" s="41386">
        <f t="shared" ref="AJ212:BO212" si="458">AJ200+AJ211</f>
        <v>0</v>
      </c>
      <c r="AK212" s="41386">
        <f t="shared" si="458"/>
        <v>0</v>
      </c>
      <c r="AL212" s="41386">
        <f t="shared" si="458"/>
        <v>0</v>
      </c>
      <c r="AM212" s="41386">
        <f t="shared" si="458"/>
        <v>0</v>
      </c>
      <c r="AN212" s="41386">
        <f t="shared" si="458"/>
        <v>0</v>
      </c>
      <c r="AO212" s="41386">
        <f t="shared" si="458"/>
        <v>0</v>
      </c>
      <c r="AP212" s="41386">
        <f t="shared" si="458"/>
        <v>0</v>
      </c>
      <c r="AQ212" s="41386">
        <f t="shared" si="458"/>
        <v>0</v>
      </c>
      <c r="AR212" s="41386">
        <f t="shared" si="458"/>
        <v>0</v>
      </c>
      <c r="AS212" s="41386">
        <f t="shared" si="458"/>
        <v>0</v>
      </c>
      <c r="AT212" s="41386">
        <f t="shared" si="458"/>
        <v>0</v>
      </c>
      <c r="AU212" s="41386">
        <f t="shared" si="458"/>
        <v>0</v>
      </c>
      <c r="AV212" s="41386">
        <f t="shared" si="458"/>
        <v>0</v>
      </c>
      <c r="AW212" s="41386">
        <f t="shared" si="458"/>
        <v>0</v>
      </c>
      <c r="AX212" s="41386">
        <f t="shared" si="458"/>
        <v>0</v>
      </c>
      <c r="AY212" s="41386">
        <f t="shared" si="458"/>
        <v>0</v>
      </c>
      <c r="AZ212" s="41386">
        <f t="shared" si="458"/>
        <v>0</v>
      </c>
      <c r="BA212" s="41386">
        <f t="shared" si="458"/>
        <v>0</v>
      </c>
      <c r="BB212" s="41386">
        <f t="shared" si="458"/>
        <v>0</v>
      </c>
      <c r="BC212" s="41386">
        <f t="shared" si="458"/>
        <v>0</v>
      </c>
      <c r="BD212" s="41386">
        <f t="shared" si="458"/>
        <v>0</v>
      </c>
      <c r="BE212" s="41386">
        <f t="shared" si="458"/>
        <v>0</v>
      </c>
      <c r="BF212" s="41386">
        <f t="shared" si="458"/>
        <v>0</v>
      </c>
      <c r="BG212" s="41386">
        <f t="shared" si="458"/>
        <v>0</v>
      </c>
      <c r="BH212" s="41386">
        <f t="shared" si="458"/>
        <v>0</v>
      </c>
      <c r="BI212" s="41386">
        <f t="shared" si="458"/>
        <v>0</v>
      </c>
      <c r="BJ212" s="41386">
        <f t="shared" si="458"/>
        <v>0</v>
      </c>
      <c r="BK212" s="41386">
        <f t="shared" si="458"/>
        <v>0</v>
      </c>
      <c r="BL212" s="41386">
        <f t="shared" si="458"/>
        <v>0</v>
      </c>
      <c r="BM212" s="41386">
        <f t="shared" si="458"/>
        <v>0</v>
      </c>
      <c r="BN212" s="41386">
        <f t="shared" si="458"/>
        <v>0</v>
      </c>
      <c r="BO212" s="41386">
        <f t="shared" si="458"/>
        <v>0</v>
      </c>
      <c r="BP212" s="41386">
        <f t="shared" ref="BP212:CU212" si="459">BP200+BP211</f>
        <v>0</v>
      </c>
      <c r="BQ212" s="41386">
        <f t="shared" si="459"/>
        <v>0</v>
      </c>
      <c r="BR212" s="41387">
        <f t="shared" si="459"/>
        <v>0</v>
      </c>
      <c r="BS212" s="41147"/>
      <c r="BT212" s="41160">
        <f>BT200+BT211</f>
        <v>0</v>
      </c>
      <c r="BU212" s="41168"/>
    </row>
    <row r="213" spans="1:73" ht="24.75" customHeight="1" x14ac:dyDescent="0.25">
      <c r="A213" s="41411" t="s">
        <v>581</v>
      </c>
      <c r="B213" s="41412"/>
      <c r="C213" s="41413"/>
      <c r="D213" s="41414">
        <f t="shared" ref="D213:AI213" si="460">D178+D192+D212</f>
        <v>1641</v>
      </c>
      <c r="E213" s="41414">
        <f t="shared" si="460"/>
        <v>1602</v>
      </c>
      <c r="F213" s="41414">
        <f t="shared" si="460"/>
        <v>39</v>
      </c>
      <c r="G213" s="41414">
        <f t="shared" si="460"/>
        <v>1641</v>
      </c>
      <c r="H213" s="41414">
        <f t="shared" si="460"/>
        <v>29</v>
      </c>
      <c r="I213" s="41414">
        <f t="shared" si="460"/>
        <v>18</v>
      </c>
      <c r="J213" s="41414">
        <f t="shared" si="460"/>
        <v>1613</v>
      </c>
      <c r="K213" s="41414">
        <f t="shared" si="460"/>
        <v>28</v>
      </c>
      <c r="L213" s="41414">
        <f t="shared" si="460"/>
        <v>1641</v>
      </c>
      <c r="M213" s="41414">
        <f t="shared" si="460"/>
        <v>10</v>
      </c>
      <c r="N213" s="41414">
        <f t="shared" si="460"/>
        <v>11</v>
      </c>
      <c r="O213" s="41414">
        <f t="shared" si="460"/>
        <v>1612</v>
      </c>
      <c r="P213" s="41414">
        <f t="shared" si="460"/>
        <v>29</v>
      </c>
      <c r="Q213" s="41414">
        <f t="shared" si="460"/>
        <v>1641</v>
      </c>
      <c r="R213" s="41414">
        <f t="shared" si="460"/>
        <v>23</v>
      </c>
      <c r="S213" s="41414">
        <f t="shared" si="460"/>
        <v>22</v>
      </c>
      <c r="T213" s="41414">
        <f t="shared" si="460"/>
        <v>1613</v>
      </c>
      <c r="U213" s="41414">
        <f t="shared" si="460"/>
        <v>28</v>
      </c>
      <c r="V213" s="41414">
        <f t="shared" si="460"/>
        <v>1641</v>
      </c>
      <c r="W213" s="41414">
        <f t="shared" si="460"/>
        <v>14</v>
      </c>
      <c r="X213" s="41414">
        <f t="shared" si="460"/>
        <v>10</v>
      </c>
      <c r="Y213" s="41414">
        <f t="shared" si="460"/>
        <v>1617</v>
      </c>
      <c r="Z213" s="41414">
        <f t="shared" si="460"/>
        <v>24</v>
      </c>
      <c r="AA213" s="41414">
        <f t="shared" si="460"/>
        <v>1641</v>
      </c>
      <c r="AB213" s="41414">
        <f t="shared" si="460"/>
        <v>0</v>
      </c>
      <c r="AC213" s="41414">
        <f t="shared" si="460"/>
        <v>0</v>
      </c>
      <c r="AD213" s="41414">
        <f t="shared" si="460"/>
        <v>1617</v>
      </c>
      <c r="AE213" s="41414">
        <f t="shared" si="460"/>
        <v>24</v>
      </c>
      <c r="AF213" s="41414">
        <f t="shared" si="460"/>
        <v>1641</v>
      </c>
      <c r="AG213" s="41414">
        <f t="shared" si="460"/>
        <v>0</v>
      </c>
      <c r="AH213" s="41414">
        <f t="shared" si="460"/>
        <v>0</v>
      </c>
      <c r="AI213" s="41414">
        <f t="shared" si="460"/>
        <v>1617</v>
      </c>
      <c r="AJ213" s="41414">
        <f t="shared" ref="AJ213:BO213" si="461">AJ178+AJ192+AJ212</f>
        <v>24</v>
      </c>
      <c r="AK213" s="41414">
        <f t="shared" si="461"/>
        <v>1641</v>
      </c>
      <c r="AL213" s="41414">
        <f t="shared" si="461"/>
        <v>0</v>
      </c>
      <c r="AM213" s="41414">
        <f t="shared" si="461"/>
        <v>0</v>
      </c>
      <c r="AN213" s="41414">
        <f t="shared" si="461"/>
        <v>1617</v>
      </c>
      <c r="AO213" s="41414">
        <f t="shared" si="461"/>
        <v>24</v>
      </c>
      <c r="AP213" s="41414">
        <f t="shared" si="461"/>
        <v>1641</v>
      </c>
      <c r="AQ213" s="41414">
        <f t="shared" si="461"/>
        <v>0</v>
      </c>
      <c r="AR213" s="41414">
        <f t="shared" si="461"/>
        <v>0</v>
      </c>
      <c r="AS213" s="41414">
        <f t="shared" si="461"/>
        <v>1617</v>
      </c>
      <c r="AT213" s="41414">
        <f t="shared" si="461"/>
        <v>24</v>
      </c>
      <c r="AU213" s="41414">
        <f t="shared" si="461"/>
        <v>1641</v>
      </c>
      <c r="AV213" s="41414">
        <f t="shared" si="461"/>
        <v>0</v>
      </c>
      <c r="AW213" s="41414">
        <f t="shared" si="461"/>
        <v>0</v>
      </c>
      <c r="AX213" s="41414">
        <f t="shared" si="461"/>
        <v>1617</v>
      </c>
      <c r="AY213" s="41414">
        <f t="shared" si="461"/>
        <v>24</v>
      </c>
      <c r="AZ213" s="41414">
        <f t="shared" si="461"/>
        <v>1641</v>
      </c>
      <c r="BA213" s="41414">
        <f t="shared" si="461"/>
        <v>0</v>
      </c>
      <c r="BB213" s="41414">
        <f t="shared" si="461"/>
        <v>0</v>
      </c>
      <c r="BC213" s="41414">
        <f t="shared" si="461"/>
        <v>1617</v>
      </c>
      <c r="BD213" s="41414">
        <f t="shared" si="461"/>
        <v>24</v>
      </c>
      <c r="BE213" s="41414">
        <f t="shared" si="461"/>
        <v>1641</v>
      </c>
      <c r="BF213" s="41414">
        <f t="shared" si="461"/>
        <v>0</v>
      </c>
      <c r="BG213" s="41414">
        <f t="shared" si="461"/>
        <v>0</v>
      </c>
      <c r="BH213" s="41414">
        <f t="shared" si="461"/>
        <v>1617</v>
      </c>
      <c r="BI213" s="41414">
        <f t="shared" si="461"/>
        <v>24</v>
      </c>
      <c r="BJ213" s="41414">
        <f t="shared" si="461"/>
        <v>1641</v>
      </c>
      <c r="BK213" s="41414">
        <f t="shared" si="461"/>
        <v>0</v>
      </c>
      <c r="BL213" s="41414">
        <f t="shared" si="461"/>
        <v>0</v>
      </c>
      <c r="BM213" s="41414">
        <f t="shared" si="461"/>
        <v>1617</v>
      </c>
      <c r="BN213" s="41414">
        <f t="shared" si="461"/>
        <v>24</v>
      </c>
      <c r="BO213" s="41414">
        <f t="shared" si="461"/>
        <v>1641</v>
      </c>
      <c r="BP213" s="41414">
        <f t="shared" ref="BP213:CU213" si="462">BP178+BP192+BP212</f>
        <v>1617</v>
      </c>
      <c r="BQ213" s="41414">
        <f t="shared" si="462"/>
        <v>24</v>
      </c>
      <c r="BR213" s="41415">
        <f t="shared" si="462"/>
        <v>0</v>
      </c>
      <c r="BS213" s="41147"/>
      <c r="BT213" s="41160"/>
      <c r="BU213" s="41168"/>
    </row>
    <row r="214" spans="1:73" ht="19.5" customHeight="1" x14ac:dyDescent="0.25">
      <c r="A214" s="41262"/>
      <c r="B214" s="41262"/>
      <c r="C214" s="41262"/>
      <c r="D214" s="41262">
        <f t="shared" ref="D214:AI214" si="463">D213-D178-D192-D212</f>
        <v>0</v>
      </c>
      <c r="E214" s="41262">
        <f t="shared" si="463"/>
        <v>0</v>
      </c>
      <c r="F214" s="41262">
        <f t="shared" si="463"/>
        <v>0</v>
      </c>
      <c r="G214" s="41262">
        <f t="shared" si="463"/>
        <v>0</v>
      </c>
      <c r="H214" s="41262">
        <f t="shared" si="463"/>
        <v>0</v>
      </c>
      <c r="I214" s="41262">
        <f t="shared" si="463"/>
        <v>0</v>
      </c>
      <c r="J214" s="41262">
        <f t="shared" si="463"/>
        <v>0</v>
      </c>
      <c r="K214" s="41262">
        <f t="shared" si="463"/>
        <v>0</v>
      </c>
      <c r="L214" s="41262">
        <f t="shared" si="463"/>
        <v>0</v>
      </c>
      <c r="M214" s="41262">
        <f t="shared" si="463"/>
        <v>0</v>
      </c>
      <c r="N214" s="41262">
        <f t="shared" si="463"/>
        <v>0</v>
      </c>
      <c r="O214" s="41262">
        <f t="shared" si="463"/>
        <v>0</v>
      </c>
      <c r="P214" s="41262">
        <f t="shared" si="463"/>
        <v>0</v>
      </c>
      <c r="Q214" s="41262">
        <f t="shared" si="463"/>
        <v>0</v>
      </c>
      <c r="R214" s="41262">
        <f t="shared" si="463"/>
        <v>0</v>
      </c>
      <c r="S214" s="41262">
        <f t="shared" si="463"/>
        <v>0</v>
      </c>
      <c r="T214" s="41262">
        <f t="shared" si="463"/>
        <v>0</v>
      </c>
      <c r="U214" s="41262">
        <f t="shared" si="463"/>
        <v>0</v>
      </c>
      <c r="V214" s="41262">
        <f t="shared" si="463"/>
        <v>0</v>
      </c>
      <c r="W214" s="41262">
        <f t="shared" si="463"/>
        <v>0</v>
      </c>
      <c r="X214" s="41262">
        <f t="shared" si="463"/>
        <v>0</v>
      </c>
      <c r="Y214" s="41262">
        <f t="shared" si="463"/>
        <v>0</v>
      </c>
      <c r="Z214" s="41262">
        <f t="shared" si="463"/>
        <v>0</v>
      </c>
      <c r="AA214" s="41262">
        <f t="shared" si="463"/>
        <v>0</v>
      </c>
      <c r="AB214" s="41262">
        <f t="shared" si="463"/>
        <v>0</v>
      </c>
      <c r="AC214" s="41262">
        <f t="shared" si="463"/>
        <v>0</v>
      </c>
      <c r="AD214" s="41262">
        <f t="shared" si="463"/>
        <v>0</v>
      </c>
      <c r="AE214" s="41262">
        <f t="shared" si="463"/>
        <v>0</v>
      </c>
      <c r="AF214" s="41262">
        <f t="shared" si="463"/>
        <v>0</v>
      </c>
      <c r="AG214" s="41262">
        <f t="shared" si="463"/>
        <v>0</v>
      </c>
      <c r="AH214" s="41262">
        <f t="shared" si="463"/>
        <v>0</v>
      </c>
      <c r="AI214" s="41262">
        <f t="shared" si="463"/>
        <v>0</v>
      </c>
      <c r="AJ214" s="41262">
        <f t="shared" ref="AJ214:BO214" si="464">AJ213-AJ178-AJ192-AJ212</f>
        <v>0</v>
      </c>
      <c r="AK214" s="41262">
        <f t="shared" si="464"/>
        <v>0</v>
      </c>
      <c r="AL214" s="41262">
        <f t="shared" si="464"/>
        <v>0</v>
      </c>
      <c r="AM214" s="41262">
        <f t="shared" si="464"/>
        <v>0</v>
      </c>
      <c r="AN214" s="41262">
        <f t="shared" si="464"/>
        <v>0</v>
      </c>
      <c r="AO214" s="41262">
        <f t="shared" si="464"/>
        <v>0</v>
      </c>
      <c r="AP214" s="41262">
        <f t="shared" si="464"/>
        <v>0</v>
      </c>
      <c r="AQ214" s="41262">
        <f t="shared" si="464"/>
        <v>0</v>
      </c>
      <c r="AR214" s="41262">
        <f t="shared" si="464"/>
        <v>0</v>
      </c>
      <c r="AS214" s="41262">
        <f t="shared" si="464"/>
        <v>0</v>
      </c>
      <c r="AT214" s="41262">
        <f t="shared" si="464"/>
        <v>0</v>
      </c>
      <c r="AU214" s="41262">
        <f t="shared" si="464"/>
        <v>0</v>
      </c>
      <c r="AV214" s="41262">
        <f t="shared" si="464"/>
        <v>0</v>
      </c>
      <c r="AW214" s="41262">
        <f t="shared" si="464"/>
        <v>0</v>
      </c>
      <c r="AX214" s="41262">
        <f t="shared" si="464"/>
        <v>0</v>
      </c>
      <c r="AY214" s="41262">
        <f t="shared" si="464"/>
        <v>0</v>
      </c>
      <c r="AZ214" s="41262">
        <f t="shared" si="464"/>
        <v>0</v>
      </c>
      <c r="BA214" s="41262">
        <f t="shared" si="464"/>
        <v>0</v>
      </c>
      <c r="BB214" s="41262">
        <f t="shared" si="464"/>
        <v>0</v>
      </c>
      <c r="BC214" s="41262">
        <f t="shared" si="464"/>
        <v>0</v>
      </c>
      <c r="BD214" s="41262">
        <f t="shared" si="464"/>
        <v>0</v>
      </c>
      <c r="BE214" s="41262">
        <f t="shared" si="464"/>
        <v>0</v>
      </c>
      <c r="BF214" s="41262">
        <f t="shared" si="464"/>
        <v>0</v>
      </c>
      <c r="BG214" s="41262">
        <f t="shared" si="464"/>
        <v>0</v>
      </c>
      <c r="BH214" s="41262">
        <f t="shared" si="464"/>
        <v>0</v>
      </c>
      <c r="BI214" s="41262">
        <f t="shared" si="464"/>
        <v>0</v>
      </c>
      <c r="BJ214" s="41262">
        <f t="shared" si="464"/>
        <v>0</v>
      </c>
      <c r="BK214" s="41262">
        <f t="shared" si="464"/>
        <v>0</v>
      </c>
      <c r="BL214" s="41262">
        <f t="shared" si="464"/>
        <v>0</v>
      </c>
      <c r="BM214" s="41262">
        <f t="shared" si="464"/>
        <v>0</v>
      </c>
      <c r="BN214" s="41262">
        <f t="shared" si="464"/>
        <v>0</v>
      </c>
      <c r="BO214" s="41262">
        <f t="shared" si="464"/>
        <v>0</v>
      </c>
      <c r="BP214" s="41262">
        <f t="shared" ref="BP214:CU214" si="465">BP213-BP178-BP192-BP212</f>
        <v>0</v>
      </c>
      <c r="BQ214" s="41262">
        <f t="shared" si="465"/>
        <v>0</v>
      </c>
      <c r="BR214" s="41262">
        <f t="shared" si="465"/>
        <v>0</v>
      </c>
      <c r="BS214" s="41141"/>
      <c r="BT214" s="41143"/>
      <c r="BU214" s="41141"/>
    </row>
  </sheetData>
  <mergeCells count="318">
    <mergeCell ref="V134:Z134"/>
    <mergeCell ref="AA134:AE134"/>
    <mergeCell ref="AF134:AJ134"/>
    <mergeCell ref="D135:D136"/>
    <mergeCell ref="E135:E136"/>
    <mergeCell ref="D134:F134"/>
    <mergeCell ref="F135:F136"/>
    <mergeCell ref="A175:C175"/>
    <mergeCell ref="A176:C176"/>
    <mergeCell ref="A177:C177"/>
    <mergeCell ref="A178:C178"/>
    <mergeCell ref="C3:D3"/>
    <mergeCell ref="C4:D4"/>
    <mergeCell ref="A165:BR165"/>
    <mergeCell ref="BQ135:BQ136"/>
    <mergeCell ref="A157:BR161"/>
    <mergeCell ref="BI135:BI136"/>
    <mergeCell ref="BJ135:BJ136"/>
    <mergeCell ref="BK135:BK136"/>
    <mergeCell ref="AP135:AP136"/>
    <mergeCell ref="AY135:AY136"/>
    <mergeCell ref="AM135:AM136"/>
    <mergeCell ref="AN135:AN136"/>
    <mergeCell ref="Y135:Y136"/>
    <mergeCell ref="Z135:Z136"/>
    <mergeCell ref="AO135:AO136"/>
    <mergeCell ref="AE135:AE136"/>
    <mergeCell ref="AF135:AF136"/>
    <mergeCell ref="AG135:AG136"/>
    <mergeCell ref="AH135:AH136"/>
    <mergeCell ref="AI135:AI136"/>
    <mergeCell ref="AJ135:AJ136"/>
    <mergeCell ref="AA135:AA136"/>
    <mergeCell ref="AB135:AB136"/>
    <mergeCell ref="AC135:AC136"/>
    <mergeCell ref="AD135:AD136"/>
    <mergeCell ref="V135:V136"/>
    <mergeCell ref="W135:W136"/>
    <mergeCell ref="X135:X136"/>
    <mergeCell ref="AK135:AK136"/>
    <mergeCell ref="AL135:AL136"/>
    <mergeCell ref="AS135:AS136"/>
    <mergeCell ref="AT135:AT136"/>
    <mergeCell ref="AU135:AU136"/>
    <mergeCell ref="AV135:AV136"/>
    <mergeCell ref="AP134:AT134"/>
    <mergeCell ref="AU134:AY134"/>
    <mergeCell ref="AK134:AO134"/>
    <mergeCell ref="Q135:Q136"/>
    <mergeCell ref="R135:R136"/>
    <mergeCell ref="BR134:BR136"/>
    <mergeCell ref="AW135:AW136"/>
    <mergeCell ref="AX135:AX136"/>
    <mergeCell ref="BB135:BB136"/>
    <mergeCell ref="AQ135:AQ136"/>
    <mergeCell ref="AR135:AR136"/>
    <mergeCell ref="BL135:BL136"/>
    <mergeCell ref="BM135:BM136"/>
    <mergeCell ref="BN135:BN136"/>
    <mergeCell ref="BC135:BC136"/>
    <mergeCell ref="BD135:BD136"/>
    <mergeCell ref="BE135:BE136"/>
    <mergeCell ref="BF135:BF136"/>
    <mergeCell ref="K135:K136"/>
    <mergeCell ref="L135:L136"/>
    <mergeCell ref="S135:S136"/>
    <mergeCell ref="G134:K134"/>
    <mergeCell ref="L134:P134"/>
    <mergeCell ref="Q134:U134"/>
    <mergeCell ref="T135:T136"/>
    <mergeCell ref="U135:U136"/>
    <mergeCell ref="G135:G136"/>
    <mergeCell ref="H135:H136"/>
    <mergeCell ref="I135:I136"/>
    <mergeCell ref="J135:J136"/>
    <mergeCell ref="M135:M136"/>
    <mergeCell ref="N135:N136"/>
    <mergeCell ref="O135:O136"/>
    <mergeCell ref="P135:P136"/>
    <mergeCell ref="BO134:BQ134"/>
    <mergeCell ref="BA135:BA136"/>
    <mergeCell ref="BO135:BO136"/>
    <mergeCell ref="BP135:BP136"/>
    <mergeCell ref="AZ135:AZ136"/>
    <mergeCell ref="BG135:BG136"/>
    <mergeCell ref="BH135:BH136"/>
    <mergeCell ref="AZ134:BD134"/>
    <mergeCell ref="BE134:BI134"/>
    <mergeCell ref="BJ134:BN134"/>
    <mergeCell ref="BN8:BN9"/>
    <mergeCell ref="BC8:BC9"/>
    <mergeCell ref="BD8:BD9"/>
    <mergeCell ref="BO8:BO9"/>
    <mergeCell ref="BP8:BP9"/>
    <mergeCell ref="BQ8:BQ9"/>
    <mergeCell ref="BE8:BE9"/>
    <mergeCell ref="AT8:AT9"/>
    <mergeCell ref="AU8:AU9"/>
    <mergeCell ref="AV8:AV9"/>
    <mergeCell ref="AW8:AW9"/>
    <mergeCell ref="AX8:AX9"/>
    <mergeCell ref="AY8:AY9"/>
    <mergeCell ref="BF8:BF9"/>
    <mergeCell ref="BG8:BG9"/>
    <mergeCell ref="BH8:BH9"/>
    <mergeCell ref="BI8:BI9"/>
    <mergeCell ref="BJ8:BJ9"/>
    <mergeCell ref="BK8:BK9"/>
    <mergeCell ref="BL8:BL9"/>
    <mergeCell ref="BM8:BM9"/>
    <mergeCell ref="AZ8:AZ9"/>
    <mergeCell ref="BA8:BA9"/>
    <mergeCell ref="BB8:BB9"/>
    <mergeCell ref="AK7:AO7"/>
    <mergeCell ref="AP7:AT7"/>
    <mergeCell ref="AU7:AY7"/>
    <mergeCell ref="AZ7:BD7"/>
    <mergeCell ref="AO8:AO9"/>
    <mergeCell ref="AP8:AP9"/>
    <mergeCell ref="AQ8:AQ9"/>
    <mergeCell ref="AR8:AR9"/>
    <mergeCell ref="AS8:AS9"/>
    <mergeCell ref="D7:F7"/>
    <mergeCell ref="F8:F9"/>
    <mergeCell ref="N8:N9"/>
    <mergeCell ref="O8:O9"/>
    <mergeCell ref="AM8:AM9"/>
    <mergeCell ref="K8:K9"/>
    <mergeCell ref="L8:L9"/>
    <mergeCell ref="M8:M9"/>
    <mergeCell ref="AA7:AE7"/>
    <mergeCell ref="AF7:AJ7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J8:J9"/>
    <mergeCell ref="D8:D9"/>
    <mergeCell ref="E8:E9"/>
    <mergeCell ref="G8:G9"/>
    <mergeCell ref="H8:H9"/>
    <mergeCell ref="I8:I9"/>
    <mergeCell ref="U8:U9"/>
    <mergeCell ref="AN8:AN9"/>
    <mergeCell ref="AH8:AH9"/>
    <mergeCell ref="AI8:AI9"/>
    <mergeCell ref="AJ8:AJ9"/>
    <mergeCell ref="AK8:AK9"/>
    <mergeCell ref="AL8:AL9"/>
    <mergeCell ref="D1:BR1"/>
    <mergeCell ref="A6:BR6"/>
    <mergeCell ref="G7:K7"/>
    <mergeCell ref="L7:P7"/>
    <mergeCell ref="Q7:U7"/>
    <mergeCell ref="V7:Z7"/>
    <mergeCell ref="BE7:BI7"/>
    <mergeCell ref="BJ7:BN7"/>
    <mergeCell ref="BO7:BQ7"/>
    <mergeCell ref="BR7:BR9"/>
    <mergeCell ref="A7:C9"/>
    <mergeCell ref="P8:P9"/>
    <mergeCell ref="Q8:Q9"/>
    <mergeCell ref="R8:R9"/>
    <mergeCell ref="S8:S9"/>
    <mergeCell ref="T8:T9"/>
    <mergeCell ref="A23:C23"/>
    <mergeCell ref="A24:C24"/>
    <mergeCell ref="A25:C25"/>
    <mergeCell ref="A26:C26"/>
    <mergeCell ref="A42:C42"/>
    <mergeCell ref="A40:C40"/>
    <mergeCell ref="A31:C31"/>
    <mergeCell ref="A32:C32"/>
    <mergeCell ref="A33:C33"/>
    <mergeCell ref="A34:C34"/>
    <mergeCell ref="A35:C35"/>
    <mergeCell ref="A36:C36"/>
    <mergeCell ref="A37:C37"/>
    <mergeCell ref="A49:C49"/>
    <mergeCell ref="A50:C50"/>
    <mergeCell ref="A51:C51"/>
    <mergeCell ref="A52:C52"/>
    <mergeCell ref="A29:C29"/>
    <mergeCell ref="A30:C30"/>
    <mergeCell ref="A43:C43"/>
    <mergeCell ref="A137:C137"/>
    <mergeCell ref="A130:C130"/>
    <mergeCell ref="A10:C10"/>
    <mergeCell ref="A11:C11"/>
    <mergeCell ref="A12:C12"/>
    <mergeCell ref="A13:C13"/>
    <mergeCell ref="A14:C14"/>
    <mergeCell ref="A41:C41"/>
    <mergeCell ref="A38:C38"/>
    <mergeCell ref="A39:C39"/>
    <mergeCell ref="A131:C131"/>
    <mergeCell ref="A44:C44"/>
    <mergeCell ref="A45:C45"/>
    <mergeCell ref="A46:C46"/>
    <mergeCell ref="A47:C47"/>
    <mergeCell ref="A48:C48"/>
    <mergeCell ref="A20:C20"/>
    <mergeCell ref="A21:C21"/>
    <mergeCell ref="A22:C22"/>
    <mergeCell ref="A146:C146"/>
    <mergeCell ref="A147:C147"/>
    <mergeCell ref="A142:C142"/>
    <mergeCell ref="A143:C143"/>
    <mergeCell ref="A144:C144"/>
    <mergeCell ref="A145:C145"/>
    <mergeCell ref="A53:C53"/>
    <mergeCell ref="A54:C54"/>
    <mergeCell ref="A55:C55"/>
    <mergeCell ref="A56:C56"/>
    <mergeCell ref="A57:C57"/>
    <mergeCell ref="A58:C58"/>
    <mergeCell ref="A138:C138"/>
    <mergeCell ref="A15:C15"/>
    <mergeCell ref="A16:C16"/>
    <mergeCell ref="A17:C17"/>
    <mergeCell ref="A18:C18"/>
    <mergeCell ref="A19:C19"/>
    <mergeCell ref="BJ166:BN166"/>
    <mergeCell ref="BO166:BQ166"/>
    <mergeCell ref="BR166:BR167"/>
    <mergeCell ref="A27:C27"/>
    <mergeCell ref="A28:C28"/>
    <mergeCell ref="A152:C152"/>
    <mergeCell ref="A153:C153"/>
    <mergeCell ref="A148:C148"/>
    <mergeCell ref="A149:C149"/>
    <mergeCell ref="A150:C150"/>
    <mergeCell ref="A151:C151"/>
    <mergeCell ref="A139:C139"/>
    <mergeCell ref="A140:C140"/>
    <mergeCell ref="A141:C141"/>
    <mergeCell ref="A134:C136"/>
    <mergeCell ref="A59:C59"/>
    <mergeCell ref="A188:C188"/>
    <mergeCell ref="A189:C189"/>
    <mergeCell ref="A190:C190"/>
    <mergeCell ref="A186:C186"/>
    <mergeCell ref="A187:C187"/>
    <mergeCell ref="BO194:BQ194"/>
    <mergeCell ref="A170:C170"/>
    <mergeCell ref="A171:C171"/>
    <mergeCell ref="A172:C172"/>
    <mergeCell ref="A179:C179"/>
    <mergeCell ref="A180:C180"/>
    <mergeCell ref="A181:C181"/>
    <mergeCell ref="A191:C191"/>
    <mergeCell ref="A192:C192"/>
    <mergeCell ref="A193:BR193"/>
    <mergeCell ref="G194:K194"/>
    <mergeCell ref="L194:P194"/>
    <mergeCell ref="Q194:U194"/>
    <mergeCell ref="V194:Z194"/>
    <mergeCell ref="AA194:AE194"/>
    <mergeCell ref="BJ194:BN194"/>
    <mergeCell ref="AU166:AY166"/>
    <mergeCell ref="AZ166:BD166"/>
    <mergeCell ref="BE166:BI166"/>
    <mergeCell ref="A173:C173"/>
    <mergeCell ref="A174:C174"/>
    <mergeCell ref="A185:C185"/>
    <mergeCell ref="A184:C184"/>
    <mergeCell ref="A168:C168"/>
    <mergeCell ref="A169:C169"/>
    <mergeCell ref="AP166:AT166"/>
    <mergeCell ref="D166:F166"/>
    <mergeCell ref="A166:C167"/>
    <mergeCell ref="G166:K166"/>
    <mergeCell ref="L166:P166"/>
    <mergeCell ref="Q166:U166"/>
    <mergeCell ref="V166:Z166"/>
    <mergeCell ref="AA166:AE166"/>
    <mergeCell ref="AF166:AJ166"/>
    <mergeCell ref="AK166:AO166"/>
    <mergeCell ref="A182:C182"/>
    <mergeCell ref="A183:C183"/>
    <mergeCell ref="A202:C202"/>
    <mergeCell ref="AF194:AJ194"/>
    <mergeCell ref="AK194:AO194"/>
    <mergeCell ref="AU194:AY194"/>
    <mergeCell ref="BE194:BI194"/>
    <mergeCell ref="AZ194:BD194"/>
    <mergeCell ref="A194:C195"/>
    <mergeCell ref="D194:F194"/>
    <mergeCell ref="AP194:AT194"/>
    <mergeCell ref="A196:C196"/>
    <mergeCell ref="A212:C21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197:C197"/>
    <mergeCell ref="A198:C198"/>
    <mergeCell ref="A199:C199"/>
    <mergeCell ref="A200:C200"/>
    <mergeCell ref="A201:C201"/>
    <mergeCell ref="BT8:BT9"/>
    <mergeCell ref="BT135:BT136"/>
    <mergeCell ref="BT167:BT168"/>
    <mergeCell ref="BT195:BT196"/>
    <mergeCell ref="BR194:BR195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0"/>
  <sheetViews>
    <sheetView showGridLines="0" workbookViewId="0"/>
  </sheetViews>
  <sheetFormatPr defaultRowHeight="15" x14ac:dyDescent="0.25"/>
  <cols>
    <col min="1" max="3" width="15.7109375" customWidth="1"/>
    <col min="4" max="7" width="15.7109375" hidden="1" customWidth="1"/>
    <col min="8" max="11" width="15.7109375" customWidth="1"/>
    <col min="12" max="27" width="15.7109375" hidden="1" customWidth="1"/>
    <col min="28" max="29" width="15.7109375" customWidth="1"/>
    <col min="30" max="62" width="10.7109375" customWidth="1"/>
  </cols>
  <sheetData>
    <row r="1" spans="1:62" ht="49.5" customHeight="1" x14ac:dyDescent="0.25">
      <c r="A1" s="42378" t="s">
        <v>582</v>
      </c>
      <c r="B1" s="42378"/>
      <c r="C1" s="42378"/>
      <c r="D1" s="42378"/>
      <c r="E1" s="42378"/>
      <c r="F1" s="42378"/>
      <c r="G1" s="42378"/>
      <c r="H1" s="42378"/>
      <c r="I1" s="42378"/>
      <c r="J1" s="42378"/>
      <c r="K1" s="42378"/>
      <c r="L1" s="42378"/>
      <c r="M1" s="42378"/>
      <c r="N1" s="42378"/>
      <c r="O1" s="42378"/>
      <c r="P1" s="42378"/>
      <c r="Q1" s="42378"/>
      <c r="R1" s="42378"/>
      <c r="S1" s="42378"/>
      <c r="T1" s="42378"/>
      <c r="U1" s="42378"/>
      <c r="V1" s="42378"/>
      <c r="W1" s="42378"/>
      <c r="X1" s="42378"/>
      <c r="Y1" s="42378"/>
      <c r="Z1" s="42378"/>
      <c r="AA1" s="42378"/>
      <c r="AB1" s="42378"/>
      <c r="AC1" s="42378"/>
      <c r="AD1" s="41416"/>
      <c r="AE1" s="41416"/>
      <c r="AF1" s="41416"/>
      <c r="AG1" s="41416"/>
      <c r="AH1" s="41416"/>
      <c r="AI1" s="41416"/>
      <c r="AJ1" s="41416"/>
      <c r="AK1" s="41416"/>
      <c r="AL1" s="41416"/>
      <c r="AM1" s="41416"/>
      <c r="AN1" s="41416"/>
      <c r="AO1" s="41416"/>
      <c r="AP1" s="41416"/>
      <c r="AQ1" s="41416"/>
      <c r="AR1" s="41416"/>
      <c r="AS1" s="41416"/>
      <c r="AT1" s="41416"/>
      <c r="AU1" s="41416"/>
      <c r="AV1" s="41416"/>
      <c r="AW1" s="41416"/>
      <c r="AX1" s="41416"/>
      <c r="AY1" s="41416"/>
      <c r="AZ1" s="41416"/>
      <c r="BA1" s="41416"/>
      <c r="BB1" s="41416"/>
      <c r="BC1" s="41416"/>
      <c r="BD1" s="41416"/>
      <c r="BE1" s="41416"/>
      <c r="BF1" s="41416"/>
      <c r="BG1" s="41416"/>
      <c r="BH1" s="41416"/>
      <c r="BI1" s="41416"/>
      <c r="BJ1" s="41416"/>
    </row>
    <row r="2" spans="1:62" ht="19.5" customHeight="1" x14ac:dyDescent="0.25">
      <c r="A2" s="41417"/>
      <c r="B2" s="41417"/>
      <c r="C2" s="41417"/>
      <c r="D2" s="41417"/>
      <c r="E2" s="41417"/>
      <c r="F2" s="41417"/>
      <c r="G2" s="41417"/>
      <c r="H2" s="41417"/>
      <c r="I2" s="41417"/>
      <c r="J2" s="41417"/>
      <c r="K2" s="41417"/>
      <c r="L2" s="41417"/>
      <c r="M2" s="41417"/>
      <c r="N2" s="41417"/>
      <c r="O2" s="41417"/>
      <c r="P2" s="41417"/>
      <c r="Q2" s="41417"/>
      <c r="R2" s="41417"/>
      <c r="S2" s="41417"/>
      <c r="T2" s="41417"/>
      <c r="U2" s="41417"/>
      <c r="V2" s="41417"/>
      <c r="W2" s="41417"/>
      <c r="X2" s="41417"/>
      <c r="Y2" s="41417"/>
      <c r="Z2" s="41417"/>
      <c r="AA2" s="41417"/>
      <c r="AB2" s="41418"/>
      <c r="AC2" s="41418"/>
      <c r="AD2" s="41419"/>
      <c r="AE2" s="41419"/>
      <c r="AF2" s="41419"/>
      <c r="AG2" s="41419"/>
      <c r="AH2" s="41419"/>
      <c r="AI2" s="41419"/>
      <c r="AJ2" s="41419"/>
      <c r="AK2" s="41419"/>
      <c r="AL2" s="41419"/>
      <c r="AM2" s="41419"/>
      <c r="AN2" s="41419"/>
      <c r="AO2" s="41419"/>
      <c r="AP2" s="41419"/>
      <c r="AQ2" s="41419"/>
      <c r="AR2" s="41419"/>
      <c r="AS2" s="41419"/>
      <c r="AT2" s="41419"/>
      <c r="AU2" s="41419"/>
      <c r="AV2" s="41419"/>
      <c r="AW2" s="41419"/>
      <c r="AX2" s="41419"/>
      <c r="AY2" s="41419"/>
      <c r="AZ2" s="41419"/>
      <c r="BA2" s="41419"/>
      <c r="BB2" s="41419"/>
      <c r="BC2" s="41419"/>
      <c r="BD2" s="41419"/>
      <c r="BE2" s="41419"/>
      <c r="BF2" s="41419"/>
      <c r="BG2" s="41419"/>
      <c r="BH2" s="41419"/>
      <c r="BI2" s="41419"/>
      <c r="BJ2" s="41419"/>
    </row>
    <row r="3" spans="1:62" ht="19.5" customHeight="1" x14ac:dyDescent="0.25">
      <c r="A3" s="41420" t="s">
        <v>1</v>
      </c>
      <c r="B3" s="41421" t="s">
        <v>2</v>
      </c>
      <c r="C3" s="41891">
        <v>2021</v>
      </c>
      <c r="D3" s="41892"/>
      <c r="E3" s="41422"/>
      <c r="F3" s="41423"/>
      <c r="G3" s="41423"/>
      <c r="H3" s="41423"/>
      <c r="I3" s="41423"/>
      <c r="J3" s="41423"/>
      <c r="K3" s="41423"/>
      <c r="L3" s="41423"/>
      <c r="M3" s="41423"/>
      <c r="N3" s="41423"/>
      <c r="O3" s="41419"/>
      <c r="P3" s="41419"/>
      <c r="Q3" s="41423"/>
      <c r="R3" s="41419"/>
      <c r="S3" s="41424"/>
      <c r="T3" s="41424"/>
      <c r="U3" s="41423"/>
      <c r="V3" s="41424"/>
      <c r="W3" s="41423"/>
      <c r="X3" s="41423"/>
      <c r="Y3" s="41419"/>
      <c r="Z3" s="41423"/>
      <c r="AA3" s="41423"/>
      <c r="AB3" s="41423"/>
      <c r="AC3" s="41424"/>
      <c r="AD3" s="41425"/>
      <c r="AE3" s="41419"/>
      <c r="AF3" s="41419"/>
      <c r="AG3" s="41425"/>
      <c r="AH3" s="41419"/>
      <c r="AI3" s="41424"/>
      <c r="AJ3" s="41424"/>
      <c r="AK3" s="41425"/>
      <c r="AL3" s="41424"/>
      <c r="AM3" s="41425"/>
      <c r="AN3" s="41425"/>
      <c r="AO3" s="41419"/>
      <c r="AP3" s="41425"/>
      <c r="AQ3" s="41423"/>
      <c r="AR3" s="41423"/>
      <c r="AS3" s="41423"/>
      <c r="AT3" s="41423"/>
      <c r="AU3" s="41423"/>
      <c r="AV3" s="41423"/>
      <c r="AW3" s="41423"/>
      <c r="AX3" s="41423"/>
      <c r="AY3" s="41423"/>
      <c r="AZ3" s="41423"/>
      <c r="BA3" s="41423"/>
      <c r="BB3" s="41423"/>
      <c r="BC3" s="41423"/>
      <c r="BD3" s="41423"/>
      <c r="BE3" s="41423"/>
      <c r="BF3" s="41423"/>
      <c r="BG3" s="41423"/>
      <c r="BH3" s="41423"/>
      <c r="BI3" s="41423"/>
      <c r="BJ3" s="41423"/>
    </row>
    <row r="4" spans="1:62" ht="19.5" customHeight="1" x14ac:dyDescent="0.25">
      <c r="A4" s="41420" t="s">
        <v>3</v>
      </c>
      <c r="B4" s="41421">
        <v>14101</v>
      </c>
      <c r="C4" s="41891" t="s">
        <v>4</v>
      </c>
      <c r="D4" s="41892"/>
      <c r="E4" s="41422"/>
      <c r="F4" s="41423"/>
      <c r="G4" s="41423"/>
      <c r="H4" s="41423"/>
      <c r="I4" s="41423"/>
      <c r="J4" s="41423"/>
      <c r="K4" s="41423"/>
      <c r="L4" s="41423"/>
      <c r="M4" s="41423"/>
      <c r="N4" s="41423"/>
      <c r="O4" s="41419"/>
      <c r="P4" s="41419"/>
      <c r="Q4" s="41423"/>
      <c r="R4" s="41419"/>
      <c r="S4" s="41424"/>
      <c r="T4" s="41424"/>
      <c r="U4" s="41423"/>
      <c r="V4" s="41424"/>
      <c r="W4" s="41423"/>
      <c r="X4" s="41423"/>
      <c r="Y4" s="41419"/>
      <c r="Z4" s="41423"/>
      <c r="AA4" s="41423"/>
      <c r="AB4" s="41423"/>
      <c r="AC4" s="41424"/>
      <c r="AD4" s="41425"/>
      <c r="AE4" s="41419"/>
      <c r="AF4" s="41419"/>
      <c r="AG4" s="41425"/>
      <c r="AH4" s="41419"/>
      <c r="AI4" s="41424"/>
      <c r="AJ4" s="41424"/>
      <c r="AK4" s="41425"/>
      <c r="AL4" s="41424"/>
      <c r="AM4" s="41425"/>
      <c r="AN4" s="41425"/>
      <c r="AO4" s="41419"/>
      <c r="AP4" s="41425"/>
      <c r="AQ4" s="41423"/>
      <c r="AR4" s="41423"/>
      <c r="AS4" s="41423"/>
      <c r="AT4" s="41423"/>
      <c r="AU4" s="41423"/>
      <c r="AV4" s="41423"/>
      <c r="AW4" s="41423"/>
      <c r="AX4" s="41423"/>
      <c r="AY4" s="41423"/>
      <c r="AZ4" s="41423"/>
      <c r="BA4" s="41423"/>
      <c r="BB4" s="41423"/>
      <c r="BC4" s="41423"/>
      <c r="BD4" s="41423"/>
      <c r="BE4" s="41423"/>
      <c r="BF4" s="41423"/>
      <c r="BG4" s="41423"/>
      <c r="BH4" s="41423"/>
      <c r="BI4" s="41423"/>
      <c r="BJ4" s="41423"/>
    </row>
    <row r="5" spans="1:62" ht="19.5" customHeight="1" x14ac:dyDescent="0.25">
      <c r="A5" s="41417"/>
      <c r="B5" s="41417"/>
      <c r="C5" s="41417"/>
      <c r="D5" s="41417"/>
      <c r="E5" s="41417"/>
      <c r="F5" s="41417"/>
      <c r="G5" s="41417"/>
      <c r="H5" s="41417"/>
      <c r="I5" s="41417"/>
      <c r="J5" s="41417"/>
      <c r="K5" s="41417"/>
      <c r="L5" s="41417"/>
      <c r="M5" s="41417"/>
      <c r="N5" s="41417"/>
      <c r="O5" s="41417"/>
      <c r="P5" s="41417"/>
      <c r="Q5" s="41417"/>
      <c r="R5" s="41417"/>
      <c r="S5" s="41417"/>
      <c r="T5" s="41417"/>
      <c r="U5" s="41417"/>
      <c r="V5" s="41417"/>
      <c r="W5" s="41417"/>
      <c r="X5" s="41417"/>
      <c r="Y5" s="41417"/>
      <c r="Z5" s="41417"/>
      <c r="AA5" s="41417"/>
      <c r="AB5" s="41418"/>
      <c r="AC5" s="41418"/>
      <c r="AD5" s="41419"/>
      <c r="AE5" s="41419"/>
      <c r="AF5" s="41419"/>
      <c r="AG5" s="41419"/>
      <c r="AH5" s="41419"/>
      <c r="AI5" s="41419"/>
      <c r="AJ5" s="41419"/>
      <c r="AK5" s="41419"/>
      <c r="AL5" s="41419"/>
      <c r="AM5" s="41419"/>
      <c r="AN5" s="41419"/>
      <c r="AO5" s="41419"/>
      <c r="AP5" s="41419"/>
      <c r="AQ5" s="41419"/>
      <c r="AR5" s="41419"/>
      <c r="AS5" s="41419"/>
      <c r="AT5" s="41419"/>
      <c r="AU5" s="41419"/>
      <c r="AV5" s="41419"/>
      <c r="AW5" s="41419"/>
      <c r="AX5" s="41419"/>
      <c r="AY5" s="41419"/>
      <c r="AZ5" s="41419"/>
      <c r="BA5" s="41419"/>
      <c r="BB5" s="41419"/>
      <c r="BC5" s="41419"/>
      <c r="BD5" s="41419"/>
      <c r="BE5" s="41419"/>
      <c r="BF5" s="41419"/>
      <c r="BG5" s="41419"/>
      <c r="BH5" s="41419"/>
      <c r="BI5" s="41419"/>
      <c r="BJ5" s="41419"/>
    </row>
    <row r="6" spans="1:62" ht="30" customHeight="1" x14ac:dyDescent="0.25">
      <c r="A6" s="41853" t="s">
        <v>583</v>
      </c>
      <c r="B6" s="41863"/>
      <c r="C6" s="41854"/>
      <c r="D6" s="42281" t="s">
        <v>9</v>
      </c>
      <c r="E6" s="42282"/>
      <c r="F6" s="42281" t="s">
        <v>10</v>
      </c>
      <c r="G6" s="42282"/>
      <c r="H6" s="42281" t="s">
        <v>11</v>
      </c>
      <c r="I6" s="42282"/>
      <c r="J6" s="42281" t="s">
        <v>2</v>
      </c>
      <c r="K6" s="42282"/>
      <c r="L6" s="42281" t="s">
        <v>12</v>
      </c>
      <c r="M6" s="42282"/>
      <c r="N6" s="42281" t="s">
        <v>13</v>
      </c>
      <c r="O6" s="42282"/>
      <c r="P6" s="42281" t="s">
        <v>14</v>
      </c>
      <c r="Q6" s="42282"/>
      <c r="R6" s="42281" t="s">
        <v>15</v>
      </c>
      <c r="S6" s="42282"/>
      <c r="T6" s="42281" t="s">
        <v>16</v>
      </c>
      <c r="U6" s="42282"/>
      <c r="V6" s="42281" t="s">
        <v>17</v>
      </c>
      <c r="W6" s="42282"/>
      <c r="X6" s="42281" t="s">
        <v>18</v>
      </c>
      <c r="Y6" s="42282"/>
      <c r="Z6" s="42281" t="s">
        <v>19</v>
      </c>
      <c r="AA6" s="42282"/>
      <c r="AB6" s="42281" t="s">
        <v>77</v>
      </c>
      <c r="AC6" s="42282"/>
      <c r="AD6" s="41419"/>
      <c r="AE6" s="41419"/>
      <c r="AF6" s="41419"/>
      <c r="AG6" s="41419"/>
      <c r="AH6" s="41419"/>
      <c r="AI6" s="41419"/>
      <c r="AJ6" s="41419"/>
      <c r="AK6" s="41419"/>
      <c r="AL6" s="41419"/>
      <c r="AM6" s="41419"/>
      <c r="AN6" s="41419"/>
      <c r="AO6" s="41419"/>
      <c r="AP6" s="41419"/>
      <c r="AQ6" s="41419"/>
      <c r="AR6" s="41419"/>
      <c r="AS6" s="41419"/>
      <c r="AT6" s="41419"/>
      <c r="AU6" s="41419"/>
      <c r="AV6" s="41419"/>
      <c r="AW6" s="41419"/>
      <c r="AX6" s="41419"/>
      <c r="AY6" s="41419"/>
      <c r="AZ6" s="41419"/>
      <c r="BA6" s="41419"/>
      <c r="BB6" s="41419"/>
      <c r="BC6" s="41419"/>
      <c r="BD6" s="41419"/>
      <c r="BE6" s="41419"/>
      <c r="BF6" s="41419"/>
      <c r="BG6" s="41419"/>
      <c r="BH6" s="41419"/>
      <c r="BI6" s="41419"/>
      <c r="BJ6" s="41419"/>
    </row>
    <row r="7" spans="1:62" ht="30" customHeight="1" x14ac:dyDescent="0.25">
      <c r="A7" s="41857"/>
      <c r="B7" s="41864"/>
      <c r="C7" s="41858"/>
      <c r="D7" s="41426" t="s">
        <v>133</v>
      </c>
      <c r="E7" s="41426" t="s">
        <v>134</v>
      </c>
      <c r="F7" s="41426" t="s">
        <v>133</v>
      </c>
      <c r="G7" s="41426" t="s">
        <v>134</v>
      </c>
      <c r="H7" s="41426" t="s">
        <v>133</v>
      </c>
      <c r="I7" s="41426" t="s">
        <v>134</v>
      </c>
      <c r="J7" s="41426" t="s">
        <v>133</v>
      </c>
      <c r="K7" s="41426" t="s">
        <v>134</v>
      </c>
      <c r="L7" s="41426" t="s">
        <v>133</v>
      </c>
      <c r="M7" s="41426" t="s">
        <v>134</v>
      </c>
      <c r="N7" s="41426" t="s">
        <v>133</v>
      </c>
      <c r="O7" s="41426" t="s">
        <v>134</v>
      </c>
      <c r="P7" s="41426" t="s">
        <v>133</v>
      </c>
      <c r="Q7" s="41426" t="s">
        <v>134</v>
      </c>
      <c r="R7" s="41426" t="s">
        <v>133</v>
      </c>
      <c r="S7" s="41426" t="s">
        <v>134</v>
      </c>
      <c r="T7" s="41426" t="s">
        <v>133</v>
      </c>
      <c r="U7" s="41426" t="s">
        <v>134</v>
      </c>
      <c r="V7" s="41426" t="s">
        <v>133</v>
      </c>
      <c r="W7" s="41426" t="s">
        <v>134</v>
      </c>
      <c r="X7" s="41426" t="s">
        <v>133</v>
      </c>
      <c r="Y7" s="41426" t="s">
        <v>134</v>
      </c>
      <c r="Z7" s="41426" t="s">
        <v>133</v>
      </c>
      <c r="AA7" s="41426" t="s">
        <v>134</v>
      </c>
      <c r="AB7" s="41426" t="s">
        <v>133</v>
      </c>
      <c r="AC7" s="41426" t="s">
        <v>134</v>
      </c>
      <c r="AD7" s="41419"/>
      <c r="AE7" s="41419"/>
      <c r="AF7" s="41419"/>
      <c r="AG7" s="41419"/>
      <c r="AH7" s="41419"/>
      <c r="AI7" s="41419"/>
      <c r="AJ7" s="41419"/>
      <c r="AK7" s="41419"/>
      <c r="AL7" s="41419"/>
      <c r="AM7" s="41419"/>
      <c r="AN7" s="41419"/>
      <c r="AO7" s="41419"/>
      <c r="AP7" s="41419"/>
      <c r="AQ7" s="41419"/>
      <c r="AR7" s="41419"/>
      <c r="AS7" s="41419"/>
      <c r="AT7" s="41419"/>
      <c r="AU7" s="41419"/>
      <c r="AV7" s="41419"/>
      <c r="AW7" s="41419"/>
      <c r="AX7" s="41419"/>
      <c r="AY7" s="41419"/>
      <c r="AZ7" s="41419"/>
      <c r="BA7" s="41419"/>
      <c r="BB7" s="41419"/>
      <c r="BC7" s="41419"/>
      <c r="BD7" s="41419"/>
      <c r="BE7" s="41419"/>
      <c r="BF7" s="41419"/>
      <c r="BG7" s="41419"/>
      <c r="BH7" s="41419"/>
      <c r="BI7" s="41419"/>
      <c r="BJ7" s="41419"/>
    </row>
    <row r="8" spans="1:62" hidden="1" x14ac:dyDescent="0.25">
      <c r="A8" s="41427"/>
      <c r="B8" s="41428"/>
      <c r="C8" s="41429"/>
      <c r="D8" s="41430"/>
      <c r="E8" s="41430"/>
      <c r="F8" s="41430"/>
      <c r="G8" s="41430"/>
      <c r="H8" s="41430"/>
      <c r="I8" s="41430"/>
      <c r="J8" s="41430"/>
      <c r="K8" s="41430"/>
      <c r="L8" s="41430"/>
      <c r="M8" s="41430"/>
      <c r="N8" s="41430"/>
      <c r="O8" s="41430"/>
      <c r="P8" s="41430"/>
      <c r="Q8" s="41430"/>
      <c r="R8" s="41430"/>
      <c r="S8" s="41430"/>
      <c r="T8" s="41430"/>
      <c r="U8" s="41430"/>
      <c r="V8" s="41430"/>
      <c r="W8" s="41430"/>
      <c r="X8" s="41430"/>
      <c r="Y8" s="41430"/>
      <c r="Z8" s="41430"/>
      <c r="AA8" s="41430"/>
      <c r="AB8" s="41430"/>
      <c r="AC8" s="41431"/>
      <c r="AD8" s="41419"/>
      <c r="AE8" s="41419"/>
      <c r="AF8" s="41419"/>
      <c r="AG8" s="41419"/>
      <c r="AH8" s="41419"/>
      <c r="AI8" s="41419"/>
      <c r="AJ8" s="41419"/>
      <c r="AK8" s="41419"/>
      <c r="AL8" s="41419"/>
      <c r="AM8" s="41419"/>
      <c r="AN8" s="41419"/>
      <c r="AO8" s="41419"/>
      <c r="AP8" s="41419"/>
      <c r="AQ8" s="41419"/>
      <c r="AR8" s="41419"/>
      <c r="AS8" s="41419"/>
      <c r="AT8" s="41419"/>
      <c r="AU8" s="41419"/>
      <c r="AV8" s="41419"/>
      <c r="AW8" s="41419"/>
      <c r="AX8" s="41419"/>
      <c r="AY8" s="41419"/>
      <c r="AZ8" s="41419"/>
      <c r="BA8" s="41419"/>
      <c r="BB8" s="41419"/>
      <c r="BC8" s="41419"/>
      <c r="BD8" s="41419"/>
      <c r="BE8" s="41419"/>
      <c r="BF8" s="41419"/>
      <c r="BG8" s="41419"/>
      <c r="BH8" s="41419"/>
      <c r="BI8" s="41419"/>
      <c r="BJ8" s="41419"/>
    </row>
    <row r="9" spans="1:62" ht="30" customHeight="1" x14ac:dyDescent="0.25">
      <c r="A9" s="41432" t="s">
        <v>198</v>
      </c>
      <c r="B9" s="41433"/>
      <c r="C9" s="41433"/>
      <c r="D9" s="41434"/>
      <c r="E9" s="41434"/>
      <c r="F9" s="41434"/>
      <c r="G9" s="41434"/>
      <c r="H9" s="41434"/>
      <c r="I9" s="41434"/>
      <c r="J9" s="41434"/>
      <c r="K9" s="41434"/>
      <c r="L9" s="41434"/>
      <c r="M9" s="41434"/>
      <c r="N9" s="41434"/>
      <c r="O9" s="41434"/>
      <c r="P9" s="41434"/>
      <c r="Q9" s="41434"/>
      <c r="R9" s="41434"/>
      <c r="S9" s="41434"/>
      <c r="T9" s="41434"/>
      <c r="U9" s="41434"/>
      <c r="V9" s="41434"/>
      <c r="W9" s="41434"/>
      <c r="X9" s="41434"/>
      <c r="Y9" s="41434"/>
      <c r="Z9" s="41434"/>
      <c r="AA9" s="41434"/>
      <c r="AB9" s="41434"/>
      <c r="AC9" s="41434"/>
      <c r="AD9" s="41419"/>
      <c r="AE9" s="41419"/>
      <c r="AF9" s="41419"/>
      <c r="AG9" s="41419"/>
      <c r="AH9" s="41419"/>
      <c r="AI9" s="41419"/>
      <c r="AJ9" s="41419"/>
      <c r="AK9" s="41419"/>
      <c r="AL9" s="41419"/>
      <c r="AM9" s="41419"/>
      <c r="AN9" s="41419"/>
      <c r="AO9" s="41419"/>
      <c r="AP9" s="41419"/>
      <c r="AQ9" s="41419"/>
      <c r="AR9" s="41419"/>
      <c r="AS9" s="41419"/>
      <c r="AT9" s="41419"/>
      <c r="AU9" s="41419"/>
      <c r="AV9" s="41419"/>
      <c r="AW9" s="41419"/>
      <c r="AX9" s="41419"/>
      <c r="AY9" s="41419"/>
      <c r="AZ9" s="41419"/>
      <c r="BA9" s="41419"/>
      <c r="BB9" s="41419"/>
      <c r="BC9" s="41419"/>
      <c r="BD9" s="41419"/>
      <c r="BE9" s="41419"/>
      <c r="BF9" s="41419"/>
      <c r="BG9" s="41419"/>
      <c r="BH9" s="41419"/>
      <c r="BI9" s="41419"/>
      <c r="BJ9" s="41419"/>
    </row>
    <row r="10" spans="1:62" ht="19.5" customHeight="1" x14ac:dyDescent="0.25">
      <c r="A10" s="42365" t="s">
        <v>584</v>
      </c>
      <c r="B10" s="42368" t="s">
        <v>87</v>
      </c>
      <c r="C10" s="41435">
        <v>13</v>
      </c>
      <c r="D10" s="41436">
        <v>0</v>
      </c>
      <c r="E10" s="41437">
        <v>0</v>
      </c>
      <c r="F10" s="41436">
        <v>0</v>
      </c>
      <c r="G10" s="41437">
        <v>0</v>
      </c>
      <c r="H10" s="41436">
        <v>0</v>
      </c>
      <c r="I10" s="41438">
        <v>1</v>
      </c>
      <c r="J10" s="41439">
        <v>0</v>
      </c>
      <c r="K10" s="41440">
        <v>0</v>
      </c>
      <c r="L10" s="41436">
        <v>0</v>
      </c>
      <c r="M10" s="41437">
        <v>0</v>
      </c>
      <c r="N10" s="41436">
        <v>0</v>
      </c>
      <c r="O10" s="41438">
        <v>0</v>
      </c>
      <c r="P10" s="41436">
        <v>0</v>
      </c>
      <c r="Q10" s="41437">
        <v>0</v>
      </c>
      <c r="R10" s="41436">
        <v>0</v>
      </c>
      <c r="S10" s="41437">
        <v>0</v>
      </c>
      <c r="T10" s="41436">
        <v>0</v>
      </c>
      <c r="U10" s="41438">
        <v>0</v>
      </c>
      <c r="V10" s="41436">
        <v>0</v>
      </c>
      <c r="W10" s="41437">
        <v>0</v>
      </c>
      <c r="X10" s="41436">
        <v>0</v>
      </c>
      <c r="Y10" s="41437">
        <v>0</v>
      </c>
      <c r="Z10" s="41436">
        <v>0</v>
      </c>
      <c r="AA10" s="41438">
        <v>0</v>
      </c>
      <c r="AB10" s="41441">
        <f t="shared" ref="AB10:AB22" si="0">D10+F10+H10+J10+L10+N10+P10+R10+T10+V10+X10+Z10</f>
        <v>0</v>
      </c>
      <c r="AC10" s="41442">
        <f t="shared" ref="AC10:AC22" si="1">E10+G10+I10+K10+M10+O10+Q10+S10+U10+W10+Y10+AA10</f>
        <v>1</v>
      </c>
      <c r="AD10" s="41419"/>
      <c r="AE10" s="41419"/>
      <c r="AF10" s="41419"/>
      <c r="AG10" s="41419"/>
      <c r="AH10" s="41419"/>
      <c r="AI10" s="41419"/>
      <c r="AJ10" s="41419"/>
      <c r="AK10" s="41419"/>
      <c r="AL10" s="41419"/>
      <c r="AM10" s="41419"/>
      <c r="AN10" s="41419"/>
      <c r="AO10" s="41419"/>
      <c r="AP10" s="41419"/>
      <c r="AQ10" s="41419"/>
      <c r="AR10" s="41419"/>
      <c r="AS10" s="41419"/>
      <c r="AT10" s="41419"/>
      <c r="AU10" s="41419"/>
      <c r="AV10" s="41419"/>
      <c r="AW10" s="41419"/>
      <c r="AX10" s="41419"/>
      <c r="AY10" s="41419"/>
      <c r="AZ10" s="41419"/>
      <c r="BA10" s="41419"/>
      <c r="BB10" s="41419"/>
      <c r="BC10" s="41419"/>
      <c r="BD10" s="41419"/>
      <c r="BE10" s="41419"/>
      <c r="BF10" s="41419"/>
      <c r="BG10" s="41419"/>
      <c r="BH10" s="41419"/>
      <c r="BI10" s="41419"/>
      <c r="BJ10" s="41419"/>
    </row>
    <row r="11" spans="1:62" ht="19.5" customHeight="1" x14ac:dyDescent="0.25">
      <c r="A11" s="42366"/>
      <c r="B11" s="42369"/>
      <c r="C11" s="41443">
        <v>12</v>
      </c>
      <c r="D11" s="41444">
        <v>0</v>
      </c>
      <c r="E11" s="41445">
        <v>0</v>
      </c>
      <c r="F11" s="41444">
        <v>0</v>
      </c>
      <c r="G11" s="41445">
        <v>0</v>
      </c>
      <c r="H11" s="41444">
        <v>0</v>
      </c>
      <c r="I11" s="41446">
        <v>0</v>
      </c>
      <c r="J11" s="41447">
        <v>0</v>
      </c>
      <c r="K11" s="41448">
        <v>0</v>
      </c>
      <c r="L11" s="41444">
        <v>0</v>
      </c>
      <c r="M11" s="41445">
        <v>0</v>
      </c>
      <c r="N11" s="41444">
        <v>0</v>
      </c>
      <c r="O11" s="41446">
        <v>0</v>
      </c>
      <c r="P11" s="41444">
        <v>0</v>
      </c>
      <c r="Q11" s="41445">
        <v>0</v>
      </c>
      <c r="R11" s="41444">
        <v>0</v>
      </c>
      <c r="S11" s="41445">
        <v>0</v>
      </c>
      <c r="T11" s="41444">
        <v>0</v>
      </c>
      <c r="U11" s="41446">
        <v>0</v>
      </c>
      <c r="V11" s="41444">
        <v>0</v>
      </c>
      <c r="W11" s="41445">
        <v>0</v>
      </c>
      <c r="X11" s="41444">
        <v>0</v>
      </c>
      <c r="Y11" s="41445">
        <v>0</v>
      </c>
      <c r="Z11" s="41444">
        <v>0</v>
      </c>
      <c r="AA11" s="41446">
        <v>0</v>
      </c>
      <c r="AB11" s="41449">
        <f t="shared" si="0"/>
        <v>0</v>
      </c>
      <c r="AC11" s="41450">
        <f t="shared" si="1"/>
        <v>0</v>
      </c>
      <c r="AD11" s="41419"/>
      <c r="AE11" s="41419"/>
      <c r="AF11" s="41419"/>
      <c r="AG11" s="41419"/>
      <c r="AH11" s="41419"/>
      <c r="AI11" s="41419"/>
      <c r="AJ11" s="41419"/>
      <c r="AK11" s="41419"/>
      <c r="AL11" s="41419"/>
      <c r="AM11" s="41419"/>
      <c r="AN11" s="41419"/>
      <c r="AO11" s="41419"/>
      <c r="AP11" s="41419"/>
      <c r="AQ11" s="41419"/>
      <c r="AR11" s="41419"/>
      <c r="AS11" s="41419"/>
      <c r="AT11" s="41419"/>
      <c r="AU11" s="41419"/>
      <c r="AV11" s="41419"/>
      <c r="AW11" s="41419"/>
      <c r="AX11" s="41419"/>
      <c r="AY11" s="41419"/>
      <c r="AZ11" s="41419"/>
      <c r="BA11" s="41419"/>
      <c r="BB11" s="41419"/>
      <c r="BC11" s="41419"/>
      <c r="BD11" s="41419"/>
      <c r="BE11" s="41419"/>
      <c r="BF11" s="41419"/>
      <c r="BG11" s="41419"/>
      <c r="BH11" s="41419"/>
      <c r="BI11" s="41419"/>
      <c r="BJ11" s="41419"/>
    </row>
    <row r="12" spans="1:62" ht="19.5" customHeight="1" x14ac:dyDescent="0.25">
      <c r="A12" s="42366"/>
      <c r="B12" s="42370"/>
      <c r="C12" s="41451">
        <v>11</v>
      </c>
      <c r="D12" s="41452">
        <v>0</v>
      </c>
      <c r="E12" s="41453">
        <v>0</v>
      </c>
      <c r="F12" s="41452">
        <v>0</v>
      </c>
      <c r="G12" s="41453">
        <v>0</v>
      </c>
      <c r="H12" s="41452">
        <v>0</v>
      </c>
      <c r="I12" s="41454">
        <v>0</v>
      </c>
      <c r="J12" s="41455">
        <v>0</v>
      </c>
      <c r="K12" s="41456">
        <v>0</v>
      </c>
      <c r="L12" s="41452">
        <v>0</v>
      </c>
      <c r="M12" s="41453">
        <v>0</v>
      </c>
      <c r="N12" s="41452">
        <v>0</v>
      </c>
      <c r="O12" s="41454">
        <v>0</v>
      </c>
      <c r="P12" s="41452">
        <v>0</v>
      </c>
      <c r="Q12" s="41453">
        <v>0</v>
      </c>
      <c r="R12" s="41452">
        <v>0</v>
      </c>
      <c r="S12" s="41453">
        <v>0</v>
      </c>
      <c r="T12" s="41452">
        <v>0</v>
      </c>
      <c r="U12" s="41454">
        <v>0</v>
      </c>
      <c r="V12" s="41452">
        <v>0</v>
      </c>
      <c r="W12" s="41453">
        <v>0</v>
      </c>
      <c r="X12" s="41452">
        <v>0</v>
      </c>
      <c r="Y12" s="41453">
        <v>0</v>
      </c>
      <c r="Z12" s="41452">
        <v>0</v>
      </c>
      <c r="AA12" s="41454">
        <v>0</v>
      </c>
      <c r="AB12" s="41457">
        <f t="shared" si="0"/>
        <v>0</v>
      </c>
      <c r="AC12" s="41458">
        <f t="shared" si="1"/>
        <v>0</v>
      </c>
      <c r="AD12" s="41419"/>
      <c r="AE12" s="41419"/>
      <c r="AF12" s="41419"/>
      <c r="AG12" s="41419"/>
      <c r="AH12" s="41419"/>
      <c r="AI12" s="41419"/>
      <c r="AJ12" s="41419"/>
      <c r="AK12" s="41419"/>
      <c r="AL12" s="41419"/>
      <c r="AM12" s="41419"/>
      <c r="AN12" s="41419"/>
      <c r="AO12" s="41419"/>
      <c r="AP12" s="41419"/>
      <c r="AQ12" s="41419"/>
      <c r="AR12" s="41419"/>
      <c r="AS12" s="41419"/>
      <c r="AT12" s="41419"/>
      <c r="AU12" s="41419"/>
      <c r="AV12" s="41419"/>
      <c r="AW12" s="41419"/>
      <c r="AX12" s="41419"/>
      <c r="AY12" s="41419"/>
      <c r="AZ12" s="41419"/>
      <c r="BA12" s="41419"/>
      <c r="BB12" s="41419"/>
      <c r="BC12" s="41419"/>
      <c r="BD12" s="41419"/>
      <c r="BE12" s="41419"/>
      <c r="BF12" s="41419"/>
      <c r="BG12" s="41419"/>
      <c r="BH12" s="41419"/>
      <c r="BI12" s="41419"/>
      <c r="BJ12" s="41419"/>
    </row>
    <row r="13" spans="1:62" ht="19.5" customHeight="1" x14ac:dyDescent="0.25">
      <c r="A13" s="42366"/>
      <c r="B13" s="42368" t="s">
        <v>88</v>
      </c>
      <c r="C13" s="41435">
        <v>10</v>
      </c>
      <c r="D13" s="41436">
        <v>0</v>
      </c>
      <c r="E13" s="41437">
        <v>0</v>
      </c>
      <c r="F13" s="41436">
        <v>0</v>
      </c>
      <c r="G13" s="41437">
        <v>0</v>
      </c>
      <c r="H13" s="41436">
        <v>0</v>
      </c>
      <c r="I13" s="41438">
        <v>0</v>
      </c>
      <c r="J13" s="41459">
        <v>0</v>
      </c>
      <c r="K13" s="41460">
        <v>0</v>
      </c>
      <c r="L13" s="41436">
        <v>0</v>
      </c>
      <c r="M13" s="41437">
        <v>0</v>
      </c>
      <c r="N13" s="41436">
        <v>0</v>
      </c>
      <c r="O13" s="41438">
        <v>0</v>
      </c>
      <c r="P13" s="41436">
        <v>0</v>
      </c>
      <c r="Q13" s="41437">
        <v>0</v>
      </c>
      <c r="R13" s="41436">
        <v>0</v>
      </c>
      <c r="S13" s="41437">
        <v>0</v>
      </c>
      <c r="T13" s="41436">
        <v>0</v>
      </c>
      <c r="U13" s="41438">
        <v>0</v>
      </c>
      <c r="V13" s="41436">
        <v>0</v>
      </c>
      <c r="W13" s="41437">
        <v>0</v>
      </c>
      <c r="X13" s="41436">
        <v>0</v>
      </c>
      <c r="Y13" s="41437">
        <v>0</v>
      </c>
      <c r="Z13" s="41436">
        <v>0</v>
      </c>
      <c r="AA13" s="41438">
        <v>0</v>
      </c>
      <c r="AB13" s="41441">
        <f t="shared" si="0"/>
        <v>0</v>
      </c>
      <c r="AC13" s="41442">
        <f t="shared" si="1"/>
        <v>0</v>
      </c>
      <c r="AD13" s="41419"/>
      <c r="AE13" s="41419"/>
      <c r="AF13" s="41419"/>
      <c r="AG13" s="41419"/>
      <c r="AH13" s="41419"/>
      <c r="AI13" s="41419"/>
      <c r="AJ13" s="41419"/>
      <c r="AK13" s="41419"/>
      <c r="AL13" s="41419"/>
      <c r="AM13" s="41419"/>
      <c r="AN13" s="41419"/>
      <c r="AO13" s="41419"/>
      <c r="AP13" s="41419"/>
      <c r="AQ13" s="41419"/>
      <c r="AR13" s="41419"/>
      <c r="AS13" s="41419"/>
      <c r="AT13" s="41419"/>
      <c r="AU13" s="41419"/>
      <c r="AV13" s="41419"/>
      <c r="AW13" s="41419"/>
      <c r="AX13" s="41419"/>
      <c r="AY13" s="41419"/>
      <c r="AZ13" s="41419"/>
      <c r="BA13" s="41419"/>
      <c r="BB13" s="41419"/>
      <c r="BC13" s="41419"/>
      <c r="BD13" s="41419"/>
      <c r="BE13" s="41419"/>
      <c r="BF13" s="41419"/>
      <c r="BG13" s="41419"/>
      <c r="BH13" s="41419"/>
      <c r="BI13" s="41419"/>
      <c r="BJ13" s="41419"/>
    </row>
    <row r="14" spans="1:62" ht="19.5" customHeight="1" x14ac:dyDescent="0.25">
      <c r="A14" s="42366"/>
      <c r="B14" s="42369"/>
      <c r="C14" s="41443">
        <v>9</v>
      </c>
      <c r="D14" s="41444">
        <v>0</v>
      </c>
      <c r="E14" s="41445">
        <v>0</v>
      </c>
      <c r="F14" s="41444">
        <v>0</v>
      </c>
      <c r="G14" s="41445">
        <v>0</v>
      </c>
      <c r="H14" s="41444">
        <v>0</v>
      </c>
      <c r="I14" s="41446">
        <v>0</v>
      </c>
      <c r="J14" s="41461">
        <v>0</v>
      </c>
      <c r="K14" s="41462">
        <v>0</v>
      </c>
      <c r="L14" s="41444">
        <v>0</v>
      </c>
      <c r="M14" s="41445">
        <v>0</v>
      </c>
      <c r="N14" s="41444">
        <v>0</v>
      </c>
      <c r="O14" s="41446">
        <v>0</v>
      </c>
      <c r="P14" s="41444">
        <v>0</v>
      </c>
      <c r="Q14" s="41445">
        <v>0</v>
      </c>
      <c r="R14" s="41444">
        <v>0</v>
      </c>
      <c r="S14" s="41445">
        <v>0</v>
      </c>
      <c r="T14" s="41444">
        <v>0</v>
      </c>
      <c r="U14" s="41446">
        <v>0</v>
      </c>
      <c r="V14" s="41444">
        <v>0</v>
      </c>
      <c r="W14" s="41445">
        <v>0</v>
      </c>
      <c r="X14" s="41444">
        <v>0</v>
      </c>
      <c r="Y14" s="41445">
        <v>0</v>
      </c>
      <c r="Z14" s="41444">
        <v>0</v>
      </c>
      <c r="AA14" s="41446">
        <v>0</v>
      </c>
      <c r="AB14" s="41449">
        <f t="shared" si="0"/>
        <v>0</v>
      </c>
      <c r="AC14" s="41450">
        <f t="shared" si="1"/>
        <v>0</v>
      </c>
      <c r="AD14" s="41419"/>
      <c r="AE14" s="41419"/>
      <c r="AF14" s="41419"/>
      <c r="AG14" s="41419"/>
      <c r="AH14" s="41419"/>
      <c r="AI14" s="41419"/>
      <c r="AJ14" s="41419"/>
      <c r="AK14" s="41419"/>
      <c r="AL14" s="41419"/>
      <c r="AM14" s="41419"/>
      <c r="AN14" s="41419"/>
      <c r="AO14" s="41419"/>
      <c r="AP14" s="41419"/>
      <c r="AQ14" s="41419"/>
      <c r="AR14" s="41419"/>
      <c r="AS14" s="41419"/>
      <c r="AT14" s="41419"/>
      <c r="AU14" s="41419"/>
      <c r="AV14" s="41419"/>
      <c r="AW14" s="41419"/>
      <c r="AX14" s="41419"/>
      <c r="AY14" s="41419"/>
      <c r="AZ14" s="41419"/>
      <c r="BA14" s="41419"/>
      <c r="BB14" s="41419"/>
      <c r="BC14" s="41419"/>
      <c r="BD14" s="41419"/>
      <c r="BE14" s="41419"/>
      <c r="BF14" s="41419"/>
      <c r="BG14" s="41419"/>
      <c r="BH14" s="41419"/>
      <c r="BI14" s="41419"/>
      <c r="BJ14" s="41419"/>
    </row>
    <row r="15" spans="1:62" ht="19.5" customHeight="1" x14ac:dyDescent="0.25">
      <c r="A15" s="42366"/>
      <c r="B15" s="42369"/>
      <c r="C15" s="41443">
        <v>8</v>
      </c>
      <c r="D15" s="41444">
        <v>0</v>
      </c>
      <c r="E15" s="41445">
        <v>0</v>
      </c>
      <c r="F15" s="41444">
        <v>0</v>
      </c>
      <c r="G15" s="41445">
        <v>0</v>
      </c>
      <c r="H15" s="41444">
        <v>0</v>
      </c>
      <c r="I15" s="41446">
        <v>0</v>
      </c>
      <c r="J15" s="41463">
        <v>0</v>
      </c>
      <c r="K15" s="41464">
        <v>0</v>
      </c>
      <c r="L15" s="41444">
        <v>0</v>
      </c>
      <c r="M15" s="41445">
        <v>0</v>
      </c>
      <c r="N15" s="41444">
        <v>0</v>
      </c>
      <c r="O15" s="41446">
        <v>0</v>
      </c>
      <c r="P15" s="41444">
        <v>0</v>
      </c>
      <c r="Q15" s="41445">
        <v>0</v>
      </c>
      <c r="R15" s="41444">
        <v>0</v>
      </c>
      <c r="S15" s="41445">
        <v>0</v>
      </c>
      <c r="T15" s="41444">
        <v>0</v>
      </c>
      <c r="U15" s="41446">
        <v>0</v>
      </c>
      <c r="V15" s="41444">
        <v>0</v>
      </c>
      <c r="W15" s="41445">
        <v>0</v>
      </c>
      <c r="X15" s="41444">
        <v>0</v>
      </c>
      <c r="Y15" s="41445">
        <v>0</v>
      </c>
      <c r="Z15" s="41444">
        <v>0</v>
      </c>
      <c r="AA15" s="41446">
        <v>0</v>
      </c>
      <c r="AB15" s="41449">
        <f t="shared" si="0"/>
        <v>0</v>
      </c>
      <c r="AC15" s="41450">
        <f t="shared" si="1"/>
        <v>0</v>
      </c>
      <c r="AD15" s="41419"/>
      <c r="AE15" s="41419"/>
      <c r="AF15" s="41419"/>
      <c r="AG15" s="41419"/>
      <c r="AH15" s="41419"/>
      <c r="AI15" s="41419"/>
      <c r="AJ15" s="41419"/>
      <c r="AK15" s="41419"/>
      <c r="AL15" s="41419"/>
      <c r="AM15" s="41419"/>
      <c r="AN15" s="41419"/>
      <c r="AO15" s="41419"/>
      <c r="AP15" s="41419"/>
      <c r="AQ15" s="41419"/>
      <c r="AR15" s="41419"/>
      <c r="AS15" s="41419"/>
      <c r="AT15" s="41419"/>
      <c r="AU15" s="41419"/>
      <c r="AV15" s="41419"/>
      <c r="AW15" s="41419"/>
      <c r="AX15" s="41419"/>
      <c r="AY15" s="41419"/>
      <c r="AZ15" s="41419"/>
      <c r="BA15" s="41419"/>
      <c r="BB15" s="41419"/>
      <c r="BC15" s="41419"/>
      <c r="BD15" s="41419"/>
      <c r="BE15" s="41419"/>
      <c r="BF15" s="41419"/>
      <c r="BG15" s="41419"/>
      <c r="BH15" s="41419"/>
      <c r="BI15" s="41419"/>
      <c r="BJ15" s="41419"/>
    </row>
    <row r="16" spans="1:62" ht="19.5" customHeight="1" x14ac:dyDescent="0.25">
      <c r="A16" s="42366"/>
      <c r="B16" s="42369"/>
      <c r="C16" s="41443">
        <v>7</v>
      </c>
      <c r="D16" s="41444">
        <v>0</v>
      </c>
      <c r="E16" s="41445">
        <v>0</v>
      </c>
      <c r="F16" s="41444">
        <v>0</v>
      </c>
      <c r="G16" s="41445">
        <v>0</v>
      </c>
      <c r="H16" s="41444">
        <v>0</v>
      </c>
      <c r="I16" s="41446">
        <v>0</v>
      </c>
      <c r="J16" s="41465">
        <v>0</v>
      </c>
      <c r="K16" s="41466">
        <v>0</v>
      </c>
      <c r="L16" s="41444">
        <v>0</v>
      </c>
      <c r="M16" s="41445">
        <v>0</v>
      </c>
      <c r="N16" s="41444">
        <v>0</v>
      </c>
      <c r="O16" s="41446">
        <v>0</v>
      </c>
      <c r="P16" s="41444">
        <v>0</v>
      </c>
      <c r="Q16" s="41445">
        <v>0</v>
      </c>
      <c r="R16" s="41444">
        <v>0</v>
      </c>
      <c r="S16" s="41445">
        <v>0</v>
      </c>
      <c r="T16" s="41444">
        <v>0</v>
      </c>
      <c r="U16" s="41446">
        <v>0</v>
      </c>
      <c r="V16" s="41444">
        <v>0</v>
      </c>
      <c r="W16" s="41445">
        <v>0</v>
      </c>
      <c r="X16" s="41444">
        <v>0</v>
      </c>
      <c r="Y16" s="41445">
        <v>0</v>
      </c>
      <c r="Z16" s="41444">
        <v>0</v>
      </c>
      <c r="AA16" s="41446">
        <v>0</v>
      </c>
      <c r="AB16" s="41449">
        <f t="shared" si="0"/>
        <v>0</v>
      </c>
      <c r="AC16" s="41450">
        <f t="shared" si="1"/>
        <v>0</v>
      </c>
      <c r="AD16" s="41419"/>
      <c r="AE16" s="41419"/>
      <c r="AF16" s="41419"/>
      <c r="AG16" s="41419"/>
      <c r="AH16" s="41419"/>
      <c r="AI16" s="41419"/>
      <c r="AJ16" s="41419"/>
      <c r="AK16" s="41419"/>
      <c r="AL16" s="41419"/>
      <c r="AM16" s="41419"/>
      <c r="AN16" s="41419"/>
      <c r="AO16" s="41419"/>
      <c r="AP16" s="41419"/>
      <c r="AQ16" s="41419"/>
      <c r="AR16" s="41419"/>
      <c r="AS16" s="41419"/>
      <c r="AT16" s="41419"/>
      <c r="AU16" s="41419"/>
      <c r="AV16" s="41419"/>
      <c r="AW16" s="41419"/>
      <c r="AX16" s="41419"/>
      <c r="AY16" s="41419"/>
      <c r="AZ16" s="41419"/>
      <c r="BA16" s="41419"/>
      <c r="BB16" s="41419"/>
      <c r="BC16" s="41419"/>
      <c r="BD16" s="41419"/>
      <c r="BE16" s="41419"/>
      <c r="BF16" s="41419"/>
      <c r="BG16" s="41419"/>
      <c r="BH16" s="41419"/>
      <c r="BI16" s="41419"/>
      <c r="BJ16" s="41419"/>
    </row>
    <row r="17" spans="1:62" ht="19.5" customHeight="1" x14ac:dyDescent="0.25">
      <c r="A17" s="42366"/>
      <c r="B17" s="42370"/>
      <c r="C17" s="41467">
        <v>6</v>
      </c>
      <c r="D17" s="41468">
        <v>0</v>
      </c>
      <c r="E17" s="41469">
        <v>0</v>
      </c>
      <c r="F17" s="41468">
        <v>0</v>
      </c>
      <c r="G17" s="41469">
        <v>0</v>
      </c>
      <c r="H17" s="41468">
        <v>0</v>
      </c>
      <c r="I17" s="41470">
        <v>0</v>
      </c>
      <c r="J17" s="41471">
        <v>0</v>
      </c>
      <c r="K17" s="41472">
        <v>0</v>
      </c>
      <c r="L17" s="41468">
        <v>0</v>
      </c>
      <c r="M17" s="41469">
        <v>0</v>
      </c>
      <c r="N17" s="41468">
        <v>0</v>
      </c>
      <c r="O17" s="41470">
        <v>0</v>
      </c>
      <c r="P17" s="41468">
        <v>0</v>
      </c>
      <c r="Q17" s="41469">
        <v>0</v>
      </c>
      <c r="R17" s="41468">
        <v>0</v>
      </c>
      <c r="S17" s="41469">
        <v>0</v>
      </c>
      <c r="T17" s="41468">
        <v>0</v>
      </c>
      <c r="U17" s="41470">
        <v>0</v>
      </c>
      <c r="V17" s="41468">
        <v>0</v>
      </c>
      <c r="W17" s="41469">
        <v>0</v>
      </c>
      <c r="X17" s="41468">
        <v>0</v>
      </c>
      <c r="Y17" s="41469">
        <v>0</v>
      </c>
      <c r="Z17" s="41468">
        <v>0</v>
      </c>
      <c r="AA17" s="41470">
        <v>0</v>
      </c>
      <c r="AB17" s="41473">
        <f t="shared" si="0"/>
        <v>0</v>
      </c>
      <c r="AC17" s="41474">
        <f t="shared" si="1"/>
        <v>0</v>
      </c>
      <c r="AD17" s="41419"/>
      <c r="AE17" s="41419"/>
      <c r="AF17" s="41419"/>
      <c r="AG17" s="41419"/>
      <c r="AH17" s="41419"/>
      <c r="AI17" s="41419"/>
      <c r="AJ17" s="41419"/>
      <c r="AK17" s="41419"/>
      <c r="AL17" s="41419"/>
      <c r="AM17" s="41419"/>
      <c r="AN17" s="41419"/>
      <c r="AO17" s="41419"/>
      <c r="AP17" s="41419"/>
      <c r="AQ17" s="41419"/>
      <c r="AR17" s="41419"/>
      <c r="AS17" s="41419"/>
      <c r="AT17" s="41419"/>
      <c r="AU17" s="41419"/>
      <c r="AV17" s="41419"/>
      <c r="AW17" s="41419"/>
      <c r="AX17" s="41419"/>
      <c r="AY17" s="41419"/>
      <c r="AZ17" s="41419"/>
      <c r="BA17" s="41419"/>
      <c r="BB17" s="41419"/>
      <c r="BC17" s="41419"/>
      <c r="BD17" s="41419"/>
      <c r="BE17" s="41419"/>
      <c r="BF17" s="41419"/>
      <c r="BG17" s="41419"/>
      <c r="BH17" s="41419"/>
      <c r="BI17" s="41419"/>
      <c r="BJ17" s="41419"/>
    </row>
    <row r="18" spans="1:62" ht="19.5" customHeight="1" x14ac:dyDescent="0.25">
      <c r="A18" s="42366"/>
      <c r="B18" s="42368" t="s">
        <v>89</v>
      </c>
      <c r="C18" s="41475">
        <v>5</v>
      </c>
      <c r="D18" s="41476">
        <v>0</v>
      </c>
      <c r="E18" s="41477">
        <v>0</v>
      </c>
      <c r="F18" s="41476">
        <v>0</v>
      </c>
      <c r="G18" s="41477">
        <v>0</v>
      </c>
      <c r="H18" s="41476">
        <v>0</v>
      </c>
      <c r="I18" s="41478">
        <v>0</v>
      </c>
      <c r="J18" s="41479">
        <v>0</v>
      </c>
      <c r="K18" s="41480">
        <v>0</v>
      </c>
      <c r="L18" s="41476">
        <v>0</v>
      </c>
      <c r="M18" s="41477">
        <v>0</v>
      </c>
      <c r="N18" s="41476">
        <v>0</v>
      </c>
      <c r="O18" s="41478">
        <v>0</v>
      </c>
      <c r="P18" s="41476">
        <v>0</v>
      </c>
      <c r="Q18" s="41477">
        <v>0</v>
      </c>
      <c r="R18" s="41476">
        <v>0</v>
      </c>
      <c r="S18" s="41477">
        <v>0</v>
      </c>
      <c r="T18" s="41476">
        <v>0</v>
      </c>
      <c r="U18" s="41478">
        <v>0</v>
      </c>
      <c r="V18" s="41476">
        <v>0</v>
      </c>
      <c r="W18" s="41477">
        <v>0</v>
      </c>
      <c r="X18" s="41476">
        <v>0</v>
      </c>
      <c r="Y18" s="41477">
        <v>0</v>
      </c>
      <c r="Z18" s="41476">
        <v>0</v>
      </c>
      <c r="AA18" s="41478">
        <v>0</v>
      </c>
      <c r="AB18" s="41481">
        <f t="shared" si="0"/>
        <v>0</v>
      </c>
      <c r="AC18" s="41482">
        <f t="shared" si="1"/>
        <v>0</v>
      </c>
      <c r="AD18" s="41419"/>
      <c r="AE18" s="41419"/>
      <c r="AF18" s="41419"/>
      <c r="AG18" s="41419"/>
      <c r="AH18" s="41419"/>
      <c r="AI18" s="41419"/>
      <c r="AJ18" s="41419"/>
      <c r="AK18" s="41419"/>
      <c r="AL18" s="41419"/>
      <c r="AM18" s="41419"/>
      <c r="AN18" s="41419"/>
      <c r="AO18" s="41419"/>
      <c r="AP18" s="41419"/>
      <c r="AQ18" s="41419"/>
      <c r="AR18" s="41419"/>
      <c r="AS18" s="41419"/>
      <c r="AT18" s="41419"/>
      <c r="AU18" s="41419"/>
      <c r="AV18" s="41419"/>
      <c r="AW18" s="41419"/>
      <c r="AX18" s="41419"/>
      <c r="AY18" s="41419"/>
      <c r="AZ18" s="41419"/>
      <c r="BA18" s="41419"/>
      <c r="BB18" s="41419"/>
      <c r="BC18" s="41419"/>
      <c r="BD18" s="41419"/>
      <c r="BE18" s="41419"/>
      <c r="BF18" s="41419"/>
      <c r="BG18" s="41419"/>
      <c r="BH18" s="41419"/>
      <c r="BI18" s="41419"/>
      <c r="BJ18" s="41419"/>
    </row>
    <row r="19" spans="1:62" ht="19.5" customHeight="1" x14ac:dyDescent="0.25">
      <c r="A19" s="42366"/>
      <c r="B19" s="42369"/>
      <c r="C19" s="41443">
        <v>4</v>
      </c>
      <c r="D19" s="41444">
        <v>0</v>
      </c>
      <c r="E19" s="41445">
        <v>0</v>
      </c>
      <c r="F19" s="41444">
        <v>0</v>
      </c>
      <c r="G19" s="41445">
        <v>0</v>
      </c>
      <c r="H19" s="41444">
        <v>0</v>
      </c>
      <c r="I19" s="41446">
        <v>0</v>
      </c>
      <c r="J19" s="41483">
        <v>0</v>
      </c>
      <c r="K19" s="41484">
        <v>0</v>
      </c>
      <c r="L19" s="41444">
        <v>0</v>
      </c>
      <c r="M19" s="41445">
        <v>0</v>
      </c>
      <c r="N19" s="41444">
        <v>0</v>
      </c>
      <c r="O19" s="41446">
        <v>0</v>
      </c>
      <c r="P19" s="41444">
        <v>0</v>
      </c>
      <c r="Q19" s="41445">
        <v>0</v>
      </c>
      <c r="R19" s="41444">
        <v>0</v>
      </c>
      <c r="S19" s="41445">
        <v>0</v>
      </c>
      <c r="T19" s="41444">
        <v>0</v>
      </c>
      <c r="U19" s="41446">
        <v>0</v>
      </c>
      <c r="V19" s="41444">
        <v>0</v>
      </c>
      <c r="W19" s="41445">
        <v>0</v>
      </c>
      <c r="X19" s="41444">
        <v>0</v>
      </c>
      <c r="Y19" s="41445">
        <v>0</v>
      </c>
      <c r="Z19" s="41444">
        <v>0</v>
      </c>
      <c r="AA19" s="41446">
        <v>0</v>
      </c>
      <c r="AB19" s="41449">
        <f t="shared" si="0"/>
        <v>0</v>
      </c>
      <c r="AC19" s="41450">
        <f t="shared" si="1"/>
        <v>0</v>
      </c>
      <c r="AD19" s="41419"/>
      <c r="AE19" s="41419"/>
      <c r="AF19" s="41419"/>
      <c r="AG19" s="41419"/>
      <c r="AH19" s="41419"/>
      <c r="AI19" s="41419"/>
      <c r="AJ19" s="41419"/>
      <c r="AK19" s="41419"/>
      <c r="AL19" s="41419"/>
      <c r="AM19" s="41419"/>
      <c r="AN19" s="41419"/>
      <c r="AO19" s="41419"/>
      <c r="AP19" s="41419"/>
      <c r="AQ19" s="41419"/>
      <c r="AR19" s="41419"/>
      <c r="AS19" s="41419"/>
      <c r="AT19" s="41419"/>
      <c r="AU19" s="41419"/>
      <c r="AV19" s="41419"/>
      <c r="AW19" s="41419"/>
      <c r="AX19" s="41419"/>
      <c r="AY19" s="41419"/>
      <c r="AZ19" s="41419"/>
      <c r="BA19" s="41419"/>
      <c r="BB19" s="41419"/>
      <c r="BC19" s="41419"/>
      <c r="BD19" s="41419"/>
      <c r="BE19" s="41419"/>
      <c r="BF19" s="41419"/>
      <c r="BG19" s="41419"/>
      <c r="BH19" s="41419"/>
      <c r="BI19" s="41419"/>
      <c r="BJ19" s="41419"/>
    </row>
    <row r="20" spans="1:62" ht="19.5" customHeight="1" x14ac:dyDescent="0.25">
      <c r="A20" s="42366"/>
      <c r="B20" s="42369"/>
      <c r="C20" s="41443">
        <v>3</v>
      </c>
      <c r="D20" s="41444">
        <v>0</v>
      </c>
      <c r="E20" s="41445">
        <v>0</v>
      </c>
      <c r="F20" s="41444">
        <v>0</v>
      </c>
      <c r="G20" s="41445">
        <v>0</v>
      </c>
      <c r="H20" s="41444">
        <v>0</v>
      </c>
      <c r="I20" s="41446">
        <v>0</v>
      </c>
      <c r="J20" s="41485">
        <v>0</v>
      </c>
      <c r="K20" s="41486">
        <v>0</v>
      </c>
      <c r="L20" s="41444">
        <v>0</v>
      </c>
      <c r="M20" s="41445">
        <v>0</v>
      </c>
      <c r="N20" s="41444">
        <v>0</v>
      </c>
      <c r="O20" s="41446">
        <v>0</v>
      </c>
      <c r="P20" s="41444">
        <v>0</v>
      </c>
      <c r="Q20" s="41445">
        <v>0</v>
      </c>
      <c r="R20" s="41444">
        <v>0</v>
      </c>
      <c r="S20" s="41445">
        <v>0</v>
      </c>
      <c r="T20" s="41444">
        <v>0</v>
      </c>
      <c r="U20" s="41446">
        <v>0</v>
      </c>
      <c r="V20" s="41444">
        <v>0</v>
      </c>
      <c r="W20" s="41445">
        <v>0</v>
      </c>
      <c r="X20" s="41444">
        <v>0</v>
      </c>
      <c r="Y20" s="41445">
        <v>0</v>
      </c>
      <c r="Z20" s="41444">
        <v>0</v>
      </c>
      <c r="AA20" s="41446">
        <v>0</v>
      </c>
      <c r="AB20" s="41449">
        <f t="shared" si="0"/>
        <v>0</v>
      </c>
      <c r="AC20" s="41450">
        <f t="shared" si="1"/>
        <v>0</v>
      </c>
      <c r="AD20" s="41419"/>
      <c r="AE20" s="41419"/>
      <c r="AF20" s="41419"/>
      <c r="AG20" s="41419"/>
      <c r="AH20" s="41419"/>
      <c r="AI20" s="41419"/>
      <c r="AJ20" s="41419"/>
      <c r="AK20" s="41419"/>
      <c r="AL20" s="41419"/>
      <c r="AM20" s="41419"/>
      <c r="AN20" s="41419"/>
      <c r="AO20" s="41419"/>
      <c r="AP20" s="41419"/>
      <c r="AQ20" s="41419"/>
      <c r="AR20" s="41419"/>
      <c r="AS20" s="41419"/>
      <c r="AT20" s="41419"/>
      <c r="AU20" s="41419"/>
      <c r="AV20" s="41419"/>
      <c r="AW20" s="41419"/>
      <c r="AX20" s="41419"/>
      <c r="AY20" s="41419"/>
      <c r="AZ20" s="41419"/>
      <c r="BA20" s="41419"/>
      <c r="BB20" s="41419"/>
      <c r="BC20" s="41419"/>
      <c r="BD20" s="41419"/>
      <c r="BE20" s="41419"/>
      <c r="BF20" s="41419"/>
      <c r="BG20" s="41419"/>
      <c r="BH20" s="41419"/>
      <c r="BI20" s="41419"/>
      <c r="BJ20" s="41419"/>
    </row>
    <row r="21" spans="1:62" ht="19.5" customHeight="1" x14ac:dyDescent="0.25">
      <c r="A21" s="42366"/>
      <c r="B21" s="42369"/>
      <c r="C21" s="41443">
        <v>2</v>
      </c>
      <c r="D21" s="41444">
        <v>0</v>
      </c>
      <c r="E21" s="41445">
        <v>0</v>
      </c>
      <c r="F21" s="41444">
        <v>0</v>
      </c>
      <c r="G21" s="41445">
        <v>0</v>
      </c>
      <c r="H21" s="41444">
        <v>0</v>
      </c>
      <c r="I21" s="41446">
        <v>1</v>
      </c>
      <c r="J21" s="41487">
        <v>0</v>
      </c>
      <c r="K21" s="41488">
        <v>0</v>
      </c>
      <c r="L21" s="41444">
        <v>0</v>
      </c>
      <c r="M21" s="41445">
        <v>0</v>
      </c>
      <c r="N21" s="41444">
        <v>0</v>
      </c>
      <c r="O21" s="41446">
        <v>0</v>
      </c>
      <c r="P21" s="41444">
        <v>0</v>
      </c>
      <c r="Q21" s="41445">
        <v>0</v>
      </c>
      <c r="R21" s="41444">
        <v>0</v>
      </c>
      <c r="S21" s="41445">
        <v>0</v>
      </c>
      <c r="T21" s="41444">
        <v>0</v>
      </c>
      <c r="U21" s="41446">
        <v>0</v>
      </c>
      <c r="V21" s="41444">
        <v>0</v>
      </c>
      <c r="W21" s="41445">
        <v>0</v>
      </c>
      <c r="X21" s="41444">
        <v>0</v>
      </c>
      <c r="Y21" s="41445">
        <v>0</v>
      </c>
      <c r="Z21" s="41444">
        <v>0</v>
      </c>
      <c r="AA21" s="41446">
        <v>0</v>
      </c>
      <c r="AB21" s="41449">
        <f t="shared" si="0"/>
        <v>0</v>
      </c>
      <c r="AC21" s="41450">
        <f t="shared" si="1"/>
        <v>1</v>
      </c>
      <c r="AD21" s="41419"/>
      <c r="AE21" s="41419"/>
      <c r="AF21" s="41419"/>
      <c r="AG21" s="41419"/>
      <c r="AH21" s="41419"/>
      <c r="AI21" s="41419"/>
      <c r="AJ21" s="41419"/>
      <c r="AK21" s="41419"/>
      <c r="AL21" s="41419"/>
      <c r="AM21" s="41419"/>
      <c r="AN21" s="41419"/>
      <c r="AO21" s="41419"/>
      <c r="AP21" s="41419"/>
      <c r="AQ21" s="41419"/>
      <c r="AR21" s="41419"/>
      <c r="AS21" s="41419"/>
      <c r="AT21" s="41419"/>
      <c r="AU21" s="41419"/>
      <c r="AV21" s="41419"/>
      <c r="AW21" s="41419"/>
      <c r="AX21" s="41419"/>
      <c r="AY21" s="41419"/>
      <c r="AZ21" s="41419"/>
      <c r="BA21" s="41419"/>
      <c r="BB21" s="41419"/>
      <c r="BC21" s="41419"/>
      <c r="BD21" s="41419"/>
      <c r="BE21" s="41419"/>
      <c r="BF21" s="41419"/>
      <c r="BG21" s="41419"/>
      <c r="BH21" s="41419"/>
      <c r="BI21" s="41419"/>
      <c r="BJ21" s="41419"/>
    </row>
    <row r="22" spans="1:62" ht="19.5" customHeight="1" x14ac:dyDescent="0.25">
      <c r="A22" s="42366"/>
      <c r="B22" s="42371"/>
      <c r="C22" s="41451">
        <v>1</v>
      </c>
      <c r="D22" s="41489">
        <v>0</v>
      </c>
      <c r="E22" s="41490">
        <v>0</v>
      </c>
      <c r="F22" s="41489">
        <v>0</v>
      </c>
      <c r="G22" s="41490">
        <v>0</v>
      </c>
      <c r="H22" s="41489">
        <v>0</v>
      </c>
      <c r="I22" s="41491">
        <v>0</v>
      </c>
      <c r="J22" s="41492">
        <v>0</v>
      </c>
      <c r="K22" s="41493">
        <v>0</v>
      </c>
      <c r="L22" s="41489">
        <v>0</v>
      </c>
      <c r="M22" s="41490">
        <v>0</v>
      </c>
      <c r="N22" s="41489">
        <v>0</v>
      </c>
      <c r="O22" s="41491">
        <v>0</v>
      </c>
      <c r="P22" s="41489">
        <v>0</v>
      </c>
      <c r="Q22" s="41490">
        <v>0</v>
      </c>
      <c r="R22" s="41489">
        <v>0</v>
      </c>
      <c r="S22" s="41490">
        <v>0</v>
      </c>
      <c r="T22" s="41489">
        <v>0</v>
      </c>
      <c r="U22" s="41491">
        <v>0</v>
      </c>
      <c r="V22" s="41489">
        <v>0</v>
      </c>
      <c r="W22" s="41490">
        <v>0</v>
      </c>
      <c r="X22" s="41489">
        <v>0</v>
      </c>
      <c r="Y22" s="41490">
        <v>0</v>
      </c>
      <c r="Z22" s="41489">
        <v>0</v>
      </c>
      <c r="AA22" s="41491">
        <v>0</v>
      </c>
      <c r="AB22" s="41494">
        <f t="shared" si="0"/>
        <v>0</v>
      </c>
      <c r="AC22" s="41495">
        <f t="shared" si="1"/>
        <v>0</v>
      </c>
      <c r="AD22" s="41419"/>
      <c r="AE22" s="41419"/>
      <c r="AF22" s="41419"/>
      <c r="AG22" s="41419"/>
      <c r="AH22" s="41419"/>
      <c r="AI22" s="41419"/>
      <c r="AJ22" s="41419"/>
      <c r="AK22" s="41419"/>
      <c r="AL22" s="41419"/>
      <c r="AM22" s="41419"/>
      <c r="AN22" s="41419"/>
      <c r="AO22" s="41419"/>
      <c r="AP22" s="41419"/>
      <c r="AQ22" s="41419"/>
      <c r="AR22" s="41419"/>
      <c r="AS22" s="41419"/>
      <c r="AT22" s="41419"/>
      <c r="AU22" s="41419"/>
      <c r="AV22" s="41419"/>
      <c r="AW22" s="41419"/>
      <c r="AX22" s="41419"/>
      <c r="AY22" s="41419"/>
      <c r="AZ22" s="41419"/>
      <c r="BA22" s="41419"/>
      <c r="BB22" s="41419"/>
      <c r="BC22" s="41419"/>
      <c r="BD22" s="41419"/>
      <c r="BE22" s="41419"/>
      <c r="BF22" s="41419"/>
      <c r="BG22" s="41419"/>
      <c r="BH22" s="41419"/>
      <c r="BI22" s="41419"/>
      <c r="BJ22" s="41419"/>
    </row>
    <row r="23" spans="1:62" ht="19.5" customHeight="1" x14ac:dyDescent="0.25">
      <c r="A23" s="42367"/>
      <c r="B23" s="42376" t="s">
        <v>93</v>
      </c>
      <c r="C23" s="42377"/>
      <c r="D23" s="41496">
        <f t="shared" ref="D23:AC23" si="2">SUM(D10:D22)</f>
        <v>0</v>
      </c>
      <c r="E23" s="41496">
        <f t="shared" si="2"/>
        <v>0</v>
      </c>
      <c r="F23" s="41496">
        <f t="shared" si="2"/>
        <v>0</v>
      </c>
      <c r="G23" s="41496">
        <f t="shared" si="2"/>
        <v>0</v>
      </c>
      <c r="H23" s="41496">
        <f t="shared" si="2"/>
        <v>0</v>
      </c>
      <c r="I23" s="41496">
        <f t="shared" si="2"/>
        <v>2</v>
      </c>
      <c r="J23" s="41496">
        <f t="shared" si="2"/>
        <v>0</v>
      </c>
      <c r="K23" s="41496">
        <f t="shared" si="2"/>
        <v>0</v>
      </c>
      <c r="L23" s="41496">
        <f t="shared" si="2"/>
        <v>0</v>
      </c>
      <c r="M23" s="41496">
        <f t="shared" si="2"/>
        <v>0</v>
      </c>
      <c r="N23" s="41496">
        <f t="shared" si="2"/>
        <v>0</v>
      </c>
      <c r="O23" s="41496">
        <f t="shared" si="2"/>
        <v>0</v>
      </c>
      <c r="P23" s="41496">
        <f t="shared" si="2"/>
        <v>0</v>
      </c>
      <c r="Q23" s="41496">
        <f t="shared" si="2"/>
        <v>0</v>
      </c>
      <c r="R23" s="41496">
        <f t="shared" si="2"/>
        <v>0</v>
      </c>
      <c r="S23" s="41496">
        <f t="shared" si="2"/>
        <v>0</v>
      </c>
      <c r="T23" s="41496">
        <f t="shared" si="2"/>
        <v>0</v>
      </c>
      <c r="U23" s="41496">
        <f t="shared" si="2"/>
        <v>0</v>
      </c>
      <c r="V23" s="41496">
        <f t="shared" si="2"/>
        <v>0</v>
      </c>
      <c r="W23" s="41496">
        <f t="shared" si="2"/>
        <v>0</v>
      </c>
      <c r="X23" s="41496">
        <f t="shared" si="2"/>
        <v>0</v>
      </c>
      <c r="Y23" s="41496">
        <f t="shared" si="2"/>
        <v>0</v>
      </c>
      <c r="Z23" s="41496">
        <f t="shared" si="2"/>
        <v>0</v>
      </c>
      <c r="AA23" s="41496">
        <f t="shared" si="2"/>
        <v>0</v>
      </c>
      <c r="AB23" s="41496">
        <f t="shared" si="2"/>
        <v>0</v>
      </c>
      <c r="AC23" s="41497">
        <f t="shared" si="2"/>
        <v>2</v>
      </c>
      <c r="AD23" s="41419"/>
      <c r="AE23" s="41419"/>
      <c r="AF23" s="41419"/>
      <c r="AG23" s="41419"/>
      <c r="AH23" s="41419"/>
      <c r="AI23" s="41419"/>
      <c r="AJ23" s="41419"/>
      <c r="AK23" s="41419"/>
      <c r="AL23" s="41419"/>
      <c r="AM23" s="41419"/>
      <c r="AN23" s="41419"/>
      <c r="AO23" s="41419"/>
      <c r="AP23" s="41419"/>
      <c r="AQ23" s="41419"/>
      <c r="AR23" s="41419"/>
      <c r="AS23" s="41419"/>
      <c r="AT23" s="41419"/>
      <c r="AU23" s="41419"/>
      <c r="AV23" s="41419"/>
      <c r="AW23" s="41419"/>
      <c r="AX23" s="41419"/>
      <c r="AY23" s="41419"/>
      <c r="AZ23" s="41419"/>
      <c r="BA23" s="41419"/>
      <c r="BB23" s="41419"/>
      <c r="BC23" s="41419"/>
      <c r="BD23" s="41419"/>
      <c r="BE23" s="41419"/>
      <c r="BF23" s="41419"/>
      <c r="BG23" s="41419"/>
      <c r="BH23" s="41419"/>
      <c r="BI23" s="41419"/>
      <c r="BJ23" s="41419"/>
    </row>
    <row r="24" spans="1:62" ht="19.5" customHeight="1" x14ac:dyDescent="0.25">
      <c r="A24" s="42365" t="s">
        <v>585</v>
      </c>
      <c r="B24" s="42368" t="s">
        <v>87</v>
      </c>
      <c r="C24" s="41435">
        <v>13</v>
      </c>
      <c r="D24" s="41436">
        <v>0</v>
      </c>
      <c r="E24" s="41437">
        <v>1</v>
      </c>
      <c r="F24" s="41436">
        <v>0</v>
      </c>
      <c r="G24" s="41437">
        <v>0</v>
      </c>
      <c r="H24" s="41436">
        <v>0</v>
      </c>
      <c r="I24" s="41438">
        <v>0</v>
      </c>
      <c r="J24" s="41498">
        <v>0</v>
      </c>
      <c r="K24" s="41499">
        <v>0</v>
      </c>
      <c r="L24" s="41436">
        <v>0</v>
      </c>
      <c r="M24" s="41437">
        <v>0</v>
      </c>
      <c r="N24" s="41436">
        <v>0</v>
      </c>
      <c r="O24" s="41438">
        <v>0</v>
      </c>
      <c r="P24" s="41436">
        <v>0</v>
      </c>
      <c r="Q24" s="41437">
        <v>0</v>
      </c>
      <c r="R24" s="41436">
        <v>0</v>
      </c>
      <c r="S24" s="41437">
        <v>0</v>
      </c>
      <c r="T24" s="41436">
        <v>0</v>
      </c>
      <c r="U24" s="41438">
        <v>0</v>
      </c>
      <c r="V24" s="41436">
        <v>0</v>
      </c>
      <c r="W24" s="41437">
        <v>0</v>
      </c>
      <c r="X24" s="41436">
        <v>0</v>
      </c>
      <c r="Y24" s="41437">
        <v>0</v>
      </c>
      <c r="Z24" s="41436">
        <v>0</v>
      </c>
      <c r="AA24" s="41438">
        <v>0</v>
      </c>
      <c r="AB24" s="41441">
        <f t="shared" ref="AB24:AB36" si="3">D24+F24+H24+J24+L24+N24+P24+R24+T24+V24+X24+Z24</f>
        <v>0</v>
      </c>
      <c r="AC24" s="41442">
        <f t="shared" ref="AC24:AC36" si="4">E24+G24+I24+K24+M24+O24+Q24+S24+U24+W24+Y24+AA24</f>
        <v>1</v>
      </c>
      <c r="AD24" s="41419"/>
      <c r="AE24" s="41419"/>
      <c r="AF24" s="41419"/>
      <c r="AG24" s="41419"/>
      <c r="AH24" s="41419"/>
      <c r="AI24" s="41419"/>
      <c r="AJ24" s="41419"/>
      <c r="AK24" s="41419"/>
      <c r="AL24" s="41419"/>
      <c r="AM24" s="41419"/>
      <c r="AN24" s="41419"/>
      <c r="AO24" s="41419"/>
      <c r="AP24" s="41419"/>
      <c r="AQ24" s="41419"/>
      <c r="AR24" s="41419"/>
      <c r="AS24" s="41419"/>
      <c r="AT24" s="41419"/>
      <c r="AU24" s="41419"/>
      <c r="AV24" s="41419"/>
      <c r="AW24" s="41419"/>
      <c r="AX24" s="41419"/>
      <c r="AY24" s="41419"/>
      <c r="AZ24" s="41419"/>
      <c r="BA24" s="41419"/>
      <c r="BB24" s="41419"/>
      <c r="BC24" s="41419"/>
      <c r="BD24" s="41419"/>
      <c r="BE24" s="41419"/>
      <c r="BF24" s="41419"/>
      <c r="BG24" s="41419"/>
      <c r="BH24" s="41419"/>
      <c r="BI24" s="41419"/>
      <c r="BJ24" s="41419"/>
    </row>
    <row r="25" spans="1:62" ht="19.5" customHeight="1" x14ac:dyDescent="0.25">
      <c r="A25" s="42366"/>
      <c r="B25" s="42369"/>
      <c r="C25" s="41443">
        <v>12</v>
      </c>
      <c r="D25" s="41444">
        <v>0</v>
      </c>
      <c r="E25" s="41445">
        <v>0</v>
      </c>
      <c r="F25" s="41444">
        <v>0</v>
      </c>
      <c r="G25" s="41445">
        <v>0</v>
      </c>
      <c r="H25" s="41444">
        <v>0</v>
      </c>
      <c r="I25" s="41446">
        <v>0</v>
      </c>
      <c r="J25" s="41500">
        <v>0</v>
      </c>
      <c r="K25" s="41501">
        <v>0</v>
      </c>
      <c r="L25" s="41444">
        <v>0</v>
      </c>
      <c r="M25" s="41445">
        <v>0</v>
      </c>
      <c r="N25" s="41444">
        <v>0</v>
      </c>
      <c r="O25" s="41446">
        <v>0</v>
      </c>
      <c r="P25" s="41444">
        <v>0</v>
      </c>
      <c r="Q25" s="41445">
        <v>0</v>
      </c>
      <c r="R25" s="41444">
        <v>0</v>
      </c>
      <c r="S25" s="41445">
        <v>0</v>
      </c>
      <c r="T25" s="41444">
        <v>0</v>
      </c>
      <c r="U25" s="41446">
        <v>0</v>
      </c>
      <c r="V25" s="41444">
        <v>0</v>
      </c>
      <c r="W25" s="41445">
        <v>0</v>
      </c>
      <c r="X25" s="41444">
        <v>0</v>
      </c>
      <c r="Y25" s="41445">
        <v>0</v>
      </c>
      <c r="Z25" s="41444">
        <v>0</v>
      </c>
      <c r="AA25" s="41446">
        <v>0</v>
      </c>
      <c r="AB25" s="41449">
        <f t="shared" si="3"/>
        <v>0</v>
      </c>
      <c r="AC25" s="41450">
        <f t="shared" si="4"/>
        <v>0</v>
      </c>
      <c r="AD25" s="41419"/>
      <c r="AE25" s="41419"/>
      <c r="AF25" s="41419"/>
      <c r="AG25" s="41419"/>
      <c r="AH25" s="41419"/>
      <c r="AI25" s="41419"/>
      <c r="AJ25" s="41419"/>
      <c r="AK25" s="41419"/>
      <c r="AL25" s="41419"/>
      <c r="AM25" s="41419"/>
      <c r="AN25" s="41419"/>
      <c r="AO25" s="41419"/>
      <c r="AP25" s="41419"/>
      <c r="AQ25" s="41419"/>
      <c r="AR25" s="41419"/>
      <c r="AS25" s="41419"/>
      <c r="AT25" s="41419"/>
      <c r="AU25" s="41419"/>
      <c r="AV25" s="41419"/>
      <c r="AW25" s="41419"/>
      <c r="AX25" s="41419"/>
      <c r="AY25" s="41419"/>
      <c r="AZ25" s="41419"/>
      <c r="BA25" s="41419"/>
      <c r="BB25" s="41419"/>
      <c r="BC25" s="41419"/>
      <c r="BD25" s="41419"/>
      <c r="BE25" s="41419"/>
      <c r="BF25" s="41419"/>
      <c r="BG25" s="41419"/>
      <c r="BH25" s="41419"/>
      <c r="BI25" s="41419"/>
      <c r="BJ25" s="41419"/>
    </row>
    <row r="26" spans="1:62" ht="19.5" customHeight="1" x14ac:dyDescent="0.25">
      <c r="A26" s="42366"/>
      <c r="B26" s="42370"/>
      <c r="C26" s="41451">
        <v>11</v>
      </c>
      <c r="D26" s="41452">
        <v>0</v>
      </c>
      <c r="E26" s="41453">
        <v>0</v>
      </c>
      <c r="F26" s="41452">
        <v>0</v>
      </c>
      <c r="G26" s="41453">
        <v>0</v>
      </c>
      <c r="H26" s="41452">
        <v>0</v>
      </c>
      <c r="I26" s="41454">
        <v>0</v>
      </c>
      <c r="J26" s="41502">
        <v>0</v>
      </c>
      <c r="K26" s="41503">
        <v>0</v>
      </c>
      <c r="L26" s="41452">
        <v>0</v>
      </c>
      <c r="M26" s="41453">
        <v>0</v>
      </c>
      <c r="N26" s="41452">
        <v>0</v>
      </c>
      <c r="O26" s="41454">
        <v>0</v>
      </c>
      <c r="P26" s="41452">
        <v>0</v>
      </c>
      <c r="Q26" s="41453">
        <v>0</v>
      </c>
      <c r="R26" s="41452">
        <v>0</v>
      </c>
      <c r="S26" s="41453">
        <v>0</v>
      </c>
      <c r="T26" s="41452">
        <v>0</v>
      </c>
      <c r="U26" s="41454">
        <v>0</v>
      </c>
      <c r="V26" s="41452">
        <v>0</v>
      </c>
      <c r="W26" s="41453">
        <v>0</v>
      </c>
      <c r="X26" s="41452">
        <v>0</v>
      </c>
      <c r="Y26" s="41453">
        <v>0</v>
      </c>
      <c r="Z26" s="41452">
        <v>0</v>
      </c>
      <c r="AA26" s="41454">
        <v>0</v>
      </c>
      <c r="AB26" s="41457">
        <f t="shared" si="3"/>
        <v>0</v>
      </c>
      <c r="AC26" s="41458">
        <f t="shared" si="4"/>
        <v>0</v>
      </c>
      <c r="AD26" s="41419"/>
      <c r="AE26" s="41419"/>
      <c r="AF26" s="41419"/>
      <c r="AG26" s="41419"/>
      <c r="AH26" s="41419"/>
      <c r="AI26" s="41419"/>
      <c r="AJ26" s="41419"/>
      <c r="AK26" s="41419"/>
      <c r="AL26" s="41419"/>
      <c r="AM26" s="41419"/>
      <c r="AN26" s="41419"/>
      <c r="AO26" s="41419"/>
      <c r="AP26" s="41419"/>
      <c r="AQ26" s="41419"/>
      <c r="AR26" s="41419"/>
      <c r="AS26" s="41419"/>
      <c r="AT26" s="41419"/>
      <c r="AU26" s="41419"/>
      <c r="AV26" s="41419"/>
      <c r="AW26" s="41419"/>
      <c r="AX26" s="41419"/>
      <c r="AY26" s="41419"/>
      <c r="AZ26" s="41419"/>
      <c r="BA26" s="41419"/>
      <c r="BB26" s="41419"/>
      <c r="BC26" s="41419"/>
      <c r="BD26" s="41419"/>
      <c r="BE26" s="41419"/>
      <c r="BF26" s="41419"/>
      <c r="BG26" s="41419"/>
      <c r="BH26" s="41419"/>
      <c r="BI26" s="41419"/>
      <c r="BJ26" s="41419"/>
    </row>
    <row r="27" spans="1:62" ht="19.5" customHeight="1" x14ac:dyDescent="0.25">
      <c r="A27" s="42366"/>
      <c r="B27" s="42368" t="s">
        <v>88</v>
      </c>
      <c r="C27" s="41435">
        <v>10</v>
      </c>
      <c r="D27" s="41436">
        <v>0</v>
      </c>
      <c r="E27" s="41437">
        <v>0</v>
      </c>
      <c r="F27" s="41436">
        <v>0</v>
      </c>
      <c r="G27" s="41437">
        <v>0</v>
      </c>
      <c r="H27" s="41436">
        <v>0</v>
      </c>
      <c r="I27" s="41438">
        <v>0</v>
      </c>
      <c r="J27" s="41504">
        <v>0</v>
      </c>
      <c r="K27" s="41505">
        <v>0</v>
      </c>
      <c r="L27" s="41436">
        <v>0</v>
      </c>
      <c r="M27" s="41437">
        <v>0</v>
      </c>
      <c r="N27" s="41436">
        <v>0</v>
      </c>
      <c r="O27" s="41438">
        <v>0</v>
      </c>
      <c r="P27" s="41436">
        <v>0</v>
      </c>
      <c r="Q27" s="41437">
        <v>0</v>
      </c>
      <c r="R27" s="41436">
        <v>0</v>
      </c>
      <c r="S27" s="41437">
        <v>0</v>
      </c>
      <c r="T27" s="41436">
        <v>0</v>
      </c>
      <c r="U27" s="41438">
        <v>0</v>
      </c>
      <c r="V27" s="41436">
        <v>0</v>
      </c>
      <c r="W27" s="41437">
        <v>0</v>
      </c>
      <c r="X27" s="41436">
        <v>0</v>
      </c>
      <c r="Y27" s="41437">
        <v>0</v>
      </c>
      <c r="Z27" s="41436">
        <v>0</v>
      </c>
      <c r="AA27" s="41438">
        <v>0</v>
      </c>
      <c r="AB27" s="41441">
        <f t="shared" si="3"/>
        <v>0</v>
      </c>
      <c r="AC27" s="41442">
        <f t="shared" si="4"/>
        <v>0</v>
      </c>
      <c r="AD27" s="41419"/>
      <c r="AE27" s="41419"/>
      <c r="AF27" s="41419"/>
      <c r="AG27" s="41419"/>
      <c r="AH27" s="41419"/>
      <c r="AI27" s="41419"/>
      <c r="AJ27" s="41419"/>
      <c r="AK27" s="41419"/>
      <c r="AL27" s="41419"/>
      <c r="AM27" s="41419"/>
      <c r="AN27" s="41419"/>
      <c r="AO27" s="41419"/>
      <c r="AP27" s="41419"/>
      <c r="AQ27" s="41419"/>
      <c r="AR27" s="41419"/>
      <c r="AS27" s="41419"/>
      <c r="AT27" s="41419"/>
      <c r="AU27" s="41419"/>
      <c r="AV27" s="41419"/>
      <c r="AW27" s="41419"/>
      <c r="AX27" s="41419"/>
      <c r="AY27" s="41419"/>
      <c r="AZ27" s="41419"/>
      <c r="BA27" s="41419"/>
      <c r="BB27" s="41419"/>
      <c r="BC27" s="41419"/>
      <c r="BD27" s="41419"/>
      <c r="BE27" s="41419"/>
      <c r="BF27" s="41419"/>
      <c r="BG27" s="41419"/>
      <c r="BH27" s="41419"/>
      <c r="BI27" s="41419"/>
      <c r="BJ27" s="41419"/>
    </row>
    <row r="28" spans="1:62" ht="19.5" customHeight="1" x14ac:dyDescent="0.25">
      <c r="A28" s="42366"/>
      <c r="B28" s="42369"/>
      <c r="C28" s="41443">
        <v>9</v>
      </c>
      <c r="D28" s="41444">
        <v>0</v>
      </c>
      <c r="E28" s="41445">
        <v>0</v>
      </c>
      <c r="F28" s="41444">
        <v>0</v>
      </c>
      <c r="G28" s="41445">
        <v>0</v>
      </c>
      <c r="H28" s="41444">
        <v>0</v>
      </c>
      <c r="I28" s="41446">
        <v>0</v>
      </c>
      <c r="J28" s="41506">
        <v>0</v>
      </c>
      <c r="K28" s="41507">
        <v>0</v>
      </c>
      <c r="L28" s="41444">
        <v>0</v>
      </c>
      <c r="M28" s="41445">
        <v>0</v>
      </c>
      <c r="N28" s="41444">
        <v>0</v>
      </c>
      <c r="O28" s="41446">
        <v>0</v>
      </c>
      <c r="P28" s="41444">
        <v>0</v>
      </c>
      <c r="Q28" s="41445">
        <v>0</v>
      </c>
      <c r="R28" s="41444">
        <v>0</v>
      </c>
      <c r="S28" s="41445">
        <v>0</v>
      </c>
      <c r="T28" s="41444">
        <v>0</v>
      </c>
      <c r="U28" s="41446">
        <v>0</v>
      </c>
      <c r="V28" s="41444">
        <v>0</v>
      </c>
      <c r="W28" s="41445">
        <v>0</v>
      </c>
      <c r="X28" s="41444">
        <v>0</v>
      </c>
      <c r="Y28" s="41445">
        <v>0</v>
      </c>
      <c r="Z28" s="41444">
        <v>0</v>
      </c>
      <c r="AA28" s="41446">
        <v>0</v>
      </c>
      <c r="AB28" s="41449">
        <f t="shared" si="3"/>
        <v>0</v>
      </c>
      <c r="AC28" s="41450">
        <f t="shared" si="4"/>
        <v>0</v>
      </c>
      <c r="AD28" s="41419"/>
      <c r="AE28" s="41419"/>
      <c r="AF28" s="41419"/>
      <c r="AG28" s="41419"/>
      <c r="AH28" s="41419"/>
      <c r="AI28" s="41419"/>
      <c r="AJ28" s="41419"/>
      <c r="AK28" s="41419"/>
      <c r="AL28" s="41419"/>
      <c r="AM28" s="41419"/>
      <c r="AN28" s="41419"/>
      <c r="AO28" s="41419"/>
      <c r="AP28" s="41419"/>
      <c r="AQ28" s="41419"/>
      <c r="AR28" s="41419"/>
      <c r="AS28" s="41419"/>
      <c r="AT28" s="41419"/>
      <c r="AU28" s="41419"/>
      <c r="AV28" s="41419"/>
      <c r="AW28" s="41419"/>
      <c r="AX28" s="41419"/>
      <c r="AY28" s="41419"/>
      <c r="AZ28" s="41419"/>
      <c r="BA28" s="41419"/>
      <c r="BB28" s="41419"/>
      <c r="BC28" s="41419"/>
      <c r="BD28" s="41419"/>
      <c r="BE28" s="41419"/>
      <c r="BF28" s="41419"/>
      <c r="BG28" s="41419"/>
      <c r="BH28" s="41419"/>
      <c r="BI28" s="41419"/>
      <c r="BJ28" s="41419"/>
    </row>
    <row r="29" spans="1:62" ht="19.5" customHeight="1" x14ac:dyDescent="0.25">
      <c r="A29" s="42366"/>
      <c r="B29" s="42369"/>
      <c r="C29" s="41443">
        <v>8</v>
      </c>
      <c r="D29" s="41444">
        <v>0</v>
      </c>
      <c r="E29" s="41445">
        <v>0</v>
      </c>
      <c r="F29" s="41444">
        <v>0</v>
      </c>
      <c r="G29" s="41445">
        <v>0</v>
      </c>
      <c r="H29" s="41444">
        <v>0</v>
      </c>
      <c r="I29" s="41446">
        <v>0</v>
      </c>
      <c r="J29" s="41508">
        <v>0</v>
      </c>
      <c r="K29" s="41509">
        <v>0</v>
      </c>
      <c r="L29" s="41444">
        <v>0</v>
      </c>
      <c r="M29" s="41445">
        <v>0</v>
      </c>
      <c r="N29" s="41444">
        <v>0</v>
      </c>
      <c r="O29" s="41446">
        <v>0</v>
      </c>
      <c r="P29" s="41444">
        <v>0</v>
      </c>
      <c r="Q29" s="41445">
        <v>0</v>
      </c>
      <c r="R29" s="41444">
        <v>0</v>
      </c>
      <c r="S29" s="41445">
        <v>0</v>
      </c>
      <c r="T29" s="41444">
        <v>0</v>
      </c>
      <c r="U29" s="41446">
        <v>0</v>
      </c>
      <c r="V29" s="41444">
        <v>0</v>
      </c>
      <c r="W29" s="41445">
        <v>0</v>
      </c>
      <c r="X29" s="41444">
        <v>0</v>
      </c>
      <c r="Y29" s="41445">
        <v>0</v>
      </c>
      <c r="Z29" s="41444">
        <v>0</v>
      </c>
      <c r="AA29" s="41446">
        <v>0</v>
      </c>
      <c r="AB29" s="41449">
        <f t="shared" si="3"/>
        <v>0</v>
      </c>
      <c r="AC29" s="41450">
        <f t="shared" si="4"/>
        <v>0</v>
      </c>
      <c r="AD29" s="41419"/>
      <c r="AE29" s="41419"/>
      <c r="AF29" s="41419"/>
      <c r="AG29" s="41419"/>
      <c r="AH29" s="41419"/>
      <c r="AI29" s="41419"/>
      <c r="AJ29" s="41419"/>
      <c r="AK29" s="41419"/>
      <c r="AL29" s="41419"/>
      <c r="AM29" s="41419"/>
      <c r="AN29" s="41419"/>
      <c r="AO29" s="41419"/>
      <c r="AP29" s="41419"/>
      <c r="AQ29" s="41419"/>
      <c r="AR29" s="41419"/>
      <c r="AS29" s="41419"/>
      <c r="AT29" s="41419"/>
      <c r="AU29" s="41419"/>
      <c r="AV29" s="41419"/>
      <c r="AW29" s="41419"/>
      <c r="AX29" s="41419"/>
      <c r="AY29" s="41419"/>
      <c r="AZ29" s="41419"/>
      <c r="BA29" s="41419"/>
      <c r="BB29" s="41419"/>
      <c r="BC29" s="41419"/>
      <c r="BD29" s="41419"/>
      <c r="BE29" s="41419"/>
      <c r="BF29" s="41419"/>
      <c r="BG29" s="41419"/>
      <c r="BH29" s="41419"/>
      <c r="BI29" s="41419"/>
      <c r="BJ29" s="41419"/>
    </row>
    <row r="30" spans="1:62" ht="19.5" customHeight="1" x14ac:dyDescent="0.25">
      <c r="A30" s="42366"/>
      <c r="B30" s="42369"/>
      <c r="C30" s="41443">
        <v>7</v>
      </c>
      <c r="D30" s="41444">
        <v>0</v>
      </c>
      <c r="E30" s="41445">
        <v>0</v>
      </c>
      <c r="F30" s="41444">
        <v>0</v>
      </c>
      <c r="G30" s="41445">
        <v>0</v>
      </c>
      <c r="H30" s="41444">
        <v>0</v>
      </c>
      <c r="I30" s="41446">
        <v>0</v>
      </c>
      <c r="J30" s="41510">
        <v>0</v>
      </c>
      <c r="K30" s="41511">
        <v>0</v>
      </c>
      <c r="L30" s="41444">
        <v>0</v>
      </c>
      <c r="M30" s="41445">
        <v>0</v>
      </c>
      <c r="N30" s="41444">
        <v>0</v>
      </c>
      <c r="O30" s="41446">
        <v>0</v>
      </c>
      <c r="P30" s="41444">
        <v>0</v>
      </c>
      <c r="Q30" s="41445">
        <v>0</v>
      </c>
      <c r="R30" s="41444">
        <v>0</v>
      </c>
      <c r="S30" s="41445">
        <v>0</v>
      </c>
      <c r="T30" s="41444">
        <v>0</v>
      </c>
      <c r="U30" s="41446">
        <v>0</v>
      </c>
      <c r="V30" s="41444">
        <v>0</v>
      </c>
      <c r="W30" s="41445">
        <v>0</v>
      </c>
      <c r="X30" s="41444">
        <v>0</v>
      </c>
      <c r="Y30" s="41445">
        <v>0</v>
      </c>
      <c r="Z30" s="41444">
        <v>0</v>
      </c>
      <c r="AA30" s="41446">
        <v>0</v>
      </c>
      <c r="AB30" s="41449">
        <f t="shared" si="3"/>
        <v>0</v>
      </c>
      <c r="AC30" s="41450">
        <f t="shared" si="4"/>
        <v>0</v>
      </c>
      <c r="AD30" s="41419"/>
      <c r="AE30" s="41419"/>
      <c r="AF30" s="41419"/>
      <c r="AG30" s="41419"/>
      <c r="AH30" s="41419"/>
      <c r="AI30" s="41419"/>
      <c r="AJ30" s="41419"/>
      <c r="AK30" s="41419"/>
      <c r="AL30" s="41419"/>
      <c r="AM30" s="41419"/>
      <c r="AN30" s="41419"/>
      <c r="AO30" s="41419"/>
      <c r="AP30" s="41419"/>
      <c r="AQ30" s="41419"/>
      <c r="AR30" s="41419"/>
      <c r="AS30" s="41419"/>
      <c r="AT30" s="41419"/>
      <c r="AU30" s="41419"/>
      <c r="AV30" s="41419"/>
      <c r="AW30" s="41419"/>
      <c r="AX30" s="41419"/>
      <c r="AY30" s="41419"/>
      <c r="AZ30" s="41419"/>
      <c r="BA30" s="41419"/>
      <c r="BB30" s="41419"/>
      <c r="BC30" s="41419"/>
      <c r="BD30" s="41419"/>
      <c r="BE30" s="41419"/>
      <c r="BF30" s="41419"/>
      <c r="BG30" s="41419"/>
      <c r="BH30" s="41419"/>
      <c r="BI30" s="41419"/>
      <c r="BJ30" s="41419"/>
    </row>
    <row r="31" spans="1:62" ht="19.5" customHeight="1" x14ac:dyDescent="0.25">
      <c r="A31" s="42366"/>
      <c r="B31" s="42370"/>
      <c r="C31" s="41467">
        <v>6</v>
      </c>
      <c r="D31" s="41468">
        <v>0</v>
      </c>
      <c r="E31" s="41469">
        <v>0</v>
      </c>
      <c r="F31" s="41468">
        <v>0</v>
      </c>
      <c r="G31" s="41469">
        <v>0</v>
      </c>
      <c r="H31" s="41468">
        <v>0</v>
      </c>
      <c r="I31" s="41470">
        <v>0</v>
      </c>
      <c r="J31" s="41512">
        <v>0</v>
      </c>
      <c r="K31" s="41513">
        <v>0</v>
      </c>
      <c r="L31" s="41468">
        <v>0</v>
      </c>
      <c r="M31" s="41469">
        <v>0</v>
      </c>
      <c r="N31" s="41468">
        <v>0</v>
      </c>
      <c r="O31" s="41470">
        <v>0</v>
      </c>
      <c r="P31" s="41468">
        <v>0</v>
      </c>
      <c r="Q31" s="41469">
        <v>0</v>
      </c>
      <c r="R31" s="41468">
        <v>0</v>
      </c>
      <c r="S31" s="41469">
        <v>0</v>
      </c>
      <c r="T31" s="41468">
        <v>0</v>
      </c>
      <c r="U31" s="41470">
        <v>0</v>
      </c>
      <c r="V31" s="41468">
        <v>0</v>
      </c>
      <c r="W31" s="41469">
        <v>0</v>
      </c>
      <c r="X31" s="41468">
        <v>0</v>
      </c>
      <c r="Y31" s="41469">
        <v>0</v>
      </c>
      <c r="Z31" s="41468">
        <v>0</v>
      </c>
      <c r="AA31" s="41470">
        <v>0</v>
      </c>
      <c r="AB31" s="41473">
        <f t="shared" si="3"/>
        <v>0</v>
      </c>
      <c r="AC31" s="41474">
        <f t="shared" si="4"/>
        <v>0</v>
      </c>
      <c r="AD31" s="41419"/>
      <c r="AE31" s="41419"/>
      <c r="AF31" s="41419"/>
      <c r="AG31" s="41419"/>
      <c r="AH31" s="41419"/>
      <c r="AI31" s="41419"/>
      <c r="AJ31" s="41419"/>
      <c r="AK31" s="41419"/>
      <c r="AL31" s="41419"/>
      <c r="AM31" s="41419"/>
      <c r="AN31" s="41419"/>
      <c r="AO31" s="41419"/>
      <c r="AP31" s="41419"/>
      <c r="AQ31" s="41419"/>
      <c r="AR31" s="41419"/>
      <c r="AS31" s="41419"/>
      <c r="AT31" s="41419"/>
      <c r="AU31" s="41419"/>
      <c r="AV31" s="41419"/>
      <c r="AW31" s="41419"/>
      <c r="AX31" s="41419"/>
      <c r="AY31" s="41419"/>
      <c r="AZ31" s="41419"/>
      <c r="BA31" s="41419"/>
      <c r="BB31" s="41419"/>
      <c r="BC31" s="41419"/>
      <c r="BD31" s="41419"/>
      <c r="BE31" s="41419"/>
      <c r="BF31" s="41419"/>
      <c r="BG31" s="41419"/>
      <c r="BH31" s="41419"/>
      <c r="BI31" s="41419"/>
      <c r="BJ31" s="41419"/>
    </row>
    <row r="32" spans="1:62" ht="19.5" customHeight="1" x14ac:dyDescent="0.25">
      <c r="A32" s="42366"/>
      <c r="B32" s="42368" t="s">
        <v>89</v>
      </c>
      <c r="C32" s="41475">
        <v>5</v>
      </c>
      <c r="D32" s="41476">
        <v>0</v>
      </c>
      <c r="E32" s="41477">
        <v>0</v>
      </c>
      <c r="F32" s="41476">
        <v>0</v>
      </c>
      <c r="G32" s="41477">
        <v>0</v>
      </c>
      <c r="H32" s="41476">
        <v>0</v>
      </c>
      <c r="I32" s="41478">
        <v>0</v>
      </c>
      <c r="J32" s="41514">
        <v>0</v>
      </c>
      <c r="K32" s="41515">
        <v>0</v>
      </c>
      <c r="L32" s="41476">
        <v>0</v>
      </c>
      <c r="M32" s="41477">
        <v>0</v>
      </c>
      <c r="N32" s="41476">
        <v>0</v>
      </c>
      <c r="O32" s="41478">
        <v>0</v>
      </c>
      <c r="P32" s="41476">
        <v>0</v>
      </c>
      <c r="Q32" s="41477">
        <v>0</v>
      </c>
      <c r="R32" s="41476">
        <v>0</v>
      </c>
      <c r="S32" s="41477">
        <v>0</v>
      </c>
      <c r="T32" s="41476">
        <v>0</v>
      </c>
      <c r="U32" s="41478">
        <v>0</v>
      </c>
      <c r="V32" s="41476">
        <v>0</v>
      </c>
      <c r="W32" s="41477">
        <v>0</v>
      </c>
      <c r="X32" s="41476">
        <v>0</v>
      </c>
      <c r="Y32" s="41477">
        <v>0</v>
      </c>
      <c r="Z32" s="41476">
        <v>0</v>
      </c>
      <c r="AA32" s="41478">
        <v>0</v>
      </c>
      <c r="AB32" s="41481">
        <f t="shared" si="3"/>
        <v>0</v>
      </c>
      <c r="AC32" s="41482">
        <f t="shared" si="4"/>
        <v>0</v>
      </c>
      <c r="AD32" s="41419"/>
      <c r="AE32" s="41419"/>
      <c r="AF32" s="41419"/>
      <c r="AG32" s="41419"/>
      <c r="AH32" s="41419"/>
      <c r="AI32" s="41419"/>
      <c r="AJ32" s="41419"/>
      <c r="AK32" s="41419"/>
      <c r="AL32" s="41419"/>
      <c r="AM32" s="41419"/>
      <c r="AN32" s="41419"/>
      <c r="AO32" s="41419"/>
      <c r="AP32" s="41419"/>
      <c r="AQ32" s="41419"/>
      <c r="AR32" s="41419"/>
      <c r="AS32" s="41419"/>
      <c r="AT32" s="41419"/>
      <c r="AU32" s="41419"/>
      <c r="AV32" s="41419"/>
      <c r="AW32" s="41419"/>
      <c r="AX32" s="41419"/>
      <c r="AY32" s="41419"/>
      <c r="AZ32" s="41419"/>
      <c r="BA32" s="41419"/>
      <c r="BB32" s="41419"/>
      <c r="BC32" s="41419"/>
      <c r="BD32" s="41419"/>
      <c r="BE32" s="41419"/>
      <c r="BF32" s="41419"/>
      <c r="BG32" s="41419"/>
      <c r="BH32" s="41419"/>
      <c r="BI32" s="41419"/>
      <c r="BJ32" s="41419"/>
    </row>
    <row r="33" spans="1:62" ht="19.5" customHeight="1" x14ac:dyDescent="0.25">
      <c r="A33" s="42366"/>
      <c r="B33" s="42369"/>
      <c r="C33" s="41443">
        <v>4</v>
      </c>
      <c r="D33" s="41444">
        <v>0</v>
      </c>
      <c r="E33" s="41445">
        <v>0</v>
      </c>
      <c r="F33" s="41444">
        <v>0</v>
      </c>
      <c r="G33" s="41445">
        <v>0</v>
      </c>
      <c r="H33" s="41444">
        <v>0</v>
      </c>
      <c r="I33" s="41446">
        <v>0</v>
      </c>
      <c r="J33" s="41516">
        <v>0</v>
      </c>
      <c r="K33" s="41517">
        <v>0</v>
      </c>
      <c r="L33" s="41444">
        <v>0</v>
      </c>
      <c r="M33" s="41445">
        <v>0</v>
      </c>
      <c r="N33" s="41444">
        <v>0</v>
      </c>
      <c r="O33" s="41446">
        <v>0</v>
      </c>
      <c r="P33" s="41444">
        <v>0</v>
      </c>
      <c r="Q33" s="41445">
        <v>0</v>
      </c>
      <c r="R33" s="41444">
        <v>0</v>
      </c>
      <c r="S33" s="41445">
        <v>0</v>
      </c>
      <c r="T33" s="41444">
        <v>0</v>
      </c>
      <c r="U33" s="41446">
        <v>0</v>
      </c>
      <c r="V33" s="41444">
        <v>0</v>
      </c>
      <c r="W33" s="41445">
        <v>0</v>
      </c>
      <c r="X33" s="41444">
        <v>0</v>
      </c>
      <c r="Y33" s="41445">
        <v>0</v>
      </c>
      <c r="Z33" s="41444">
        <v>0</v>
      </c>
      <c r="AA33" s="41446">
        <v>0</v>
      </c>
      <c r="AB33" s="41449">
        <f t="shared" si="3"/>
        <v>0</v>
      </c>
      <c r="AC33" s="41450">
        <f t="shared" si="4"/>
        <v>0</v>
      </c>
      <c r="AD33" s="41419"/>
      <c r="AE33" s="41419"/>
      <c r="AF33" s="41419"/>
      <c r="AG33" s="41419"/>
      <c r="AH33" s="41419"/>
      <c r="AI33" s="41419"/>
      <c r="AJ33" s="41419"/>
      <c r="AK33" s="41419"/>
      <c r="AL33" s="41419"/>
      <c r="AM33" s="41419"/>
      <c r="AN33" s="41419"/>
      <c r="AO33" s="41419"/>
      <c r="AP33" s="41419"/>
      <c r="AQ33" s="41419"/>
      <c r="AR33" s="41419"/>
      <c r="AS33" s="41419"/>
      <c r="AT33" s="41419"/>
      <c r="AU33" s="41419"/>
      <c r="AV33" s="41419"/>
      <c r="AW33" s="41419"/>
      <c r="AX33" s="41419"/>
      <c r="AY33" s="41419"/>
      <c r="AZ33" s="41419"/>
      <c r="BA33" s="41419"/>
      <c r="BB33" s="41419"/>
      <c r="BC33" s="41419"/>
      <c r="BD33" s="41419"/>
      <c r="BE33" s="41419"/>
      <c r="BF33" s="41419"/>
      <c r="BG33" s="41419"/>
      <c r="BH33" s="41419"/>
      <c r="BI33" s="41419"/>
      <c r="BJ33" s="41419"/>
    </row>
    <row r="34" spans="1:62" ht="19.5" customHeight="1" x14ac:dyDescent="0.25">
      <c r="A34" s="42366"/>
      <c r="B34" s="42369"/>
      <c r="C34" s="41443">
        <v>3</v>
      </c>
      <c r="D34" s="41444">
        <v>0</v>
      </c>
      <c r="E34" s="41445">
        <v>0</v>
      </c>
      <c r="F34" s="41444">
        <v>0</v>
      </c>
      <c r="G34" s="41445">
        <v>0</v>
      </c>
      <c r="H34" s="41444">
        <v>0</v>
      </c>
      <c r="I34" s="41446">
        <v>0</v>
      </c>
      <c r="J34" s="41518">
        <v>0</v>
      </c>
      <c r="K34" s="41519">
        <v>0</v>
      </c>
      <c r="L34" s="41444">
        <v>0</v>
      </c>
      <c r="M34" s="41445">
        <v>0</v>
      </c>
      <c r="N34" s="41444">
        <v>0</v>
      </c>
      <c r="O34" s="41446">
        <v>0</v>
      </c>
      <c r="P34" s="41444">
        <v>0</v>
      </c>
      <c r="Q34" s="41445">
        <v>0</v>
      </c>
      <c r="R34" s="41444">
        <v>0</v>
      </c>
      <c r="S34" s="41445">
        <v>0</v>
      </c>
      <c r="T34" s="41444">
        <v>0</v>
      </c>
      <c r="U34" s="41446">
        <v>0</v>
      </c>
      <c r="V34" s="41444">
        <v>0</v>
      </c>
      <c r="W34" s="41445">
        <v>0</v>
      </c>
      <c r="X34" s="41444">
        <v>0</v>
      </c>
      <c r="Y34" s="41445">
        <v>0</v>
      </c>
      <c r="Z34" s="41444">
        <v>0</v>
      </c>
      <c r="AA34" s="41446">
        <v>0</v>
      </c>
      <c r="AB34" s="41449">
        <f t="shared" si="3"/>
        <v>0</v>
      </c>
      <c r="AC34" s="41450">
        <f t="shared" si="4"/>
        <v>0</v>
      </c>
      <c r="AD34" s="41419"/>
      <c r="AE34" s="41419"/>
      <c r="AF34" s="41419"/>
      <c r="AG34" s="41419"/>
      <c r="AH34" s="41419"/>
      <c r="AI34" s="41419"/>
      <c r="AJ34" s="41419"/>
      <c r="AK34" s="41419"/>
      <c r="AL34" s="41419"/>
      <c r="AM34" s="41419"/>
      <c r="AN34" s="41419"/>
      <c r="AO34" s="41419"/>
      <c r="AP34" s="41419"/>
      <c r="AQ34" s="41419"/>
      <c r="AR34" s="41419"/>
      <c r="AS34" s="41419"/>
      <c r="AT34" s="41419"/>
      <c r="AU34" s="41419"/>
      <c r="AV34" s="41419"/>
      <c r="AW34" s="41419"/>
      <c r="AX34" s="41419"/>
      <c r="AY34" s="41419"/>
      <c r="AZ34" s="41419"/>
      <c r="BA34" s="41419"/>
      <c r="BB34" s="41419"/>
      <c r="BC34" s="41419"/>
      <c r="BD34" s="41419"/>
      <c r="BE34" s="41419"/>
      <c r="BF34" s="41419"/>
      <c r="BG34" s="41419"/>
      <c r="BH34" s="41419"/>
      <c r="BI34" s="41419"/>
      <c r="BJ34" s="41419"/>
    </row>
    <row r="35" spans="1:62" ht="19.5" customHeight="1" x14ac:dyDescent="0.25">
      <c r="A35" s="42366"/>
      <c r="B35" s="42369"/>
      <c r="C35" s="41443">
        <v>2</v>
      </c>
      <c r="D35" s="41444">
        <v>0</v>
      </c>
      <c r="E35" s="41445">
        <v>0</v>
      </c>
      <c r="F35" s="41444">
        <v>0</v>
      </c>
      <c r="G35" s="41445">
        <v>0</v>
      </c>
      <c r="H35" s="41444">
        <v>0</v>
      </c>
      <c r="I35" s="41446">
        <v>0</v>
      </c>
      <c r="J35" s="41520">
        <v>0</v>
      </c>
      <c r="K35" s="41521">
        <v>0</v>
      </c>
      <c r="L35" s="41444">
        <v>0</v>
      </c>
      <c r="M35" s="41445">
        <v>0</v>
      </c>
      <c r="N35" s="41444">
        <v>0</v>
      </c>
      <c r="O35" s="41446">
        <v>0</v>
      </c>
      <c r="P35" s="41444">
        <v>0</v>
      </c>
      <c r="Q35" s="41445">
        <v>0</v>
      </c>
      <c r="R35" s="41444">
        <v>0</v>
      </c>
      <c r="S35" s="41445">
        <v>0</v>
      </c>
      <c r="T35" s="41444">
        <v>0</v>
      </c>
      <c r="U35" s="41446">
        <v>0</v>
      </c>
      <c r="V35" s="41444">
        <v>0</v>
      </c>
      <c r="W35" s="41445">
        <v>0</v>
      </c>
      <c r="X35" s="41444">
        <v>0</v>
      </c>
      <c r="Y35" s="41445">
        <v>0</v>
      </c>
      <c r="Z35" s="41444">
        <v>0</v>
      </c>
      <c r="AA35" s="41446">
        <v>0</v>
      </c>
      <c r="AB35" s="41449">
        <f t="shared" si="3"/>
        <v>0</v>
      </c>
      <c r="AC35" s="41450">
        <f t="shared" si="4"/>
        <v>0</v>
      </c>
      <c r="AD35" s="41419"/>
      <c r="AE35" s="41419"/>
      <c r="AF35" s="41419"/>
      <c r="AG35" s="41419"/>
      <c r="AH35" s="41419"/>
      <c r="AI35" s="41419"/>
      <c r="AJ35" s="41419"/>
      <c r="AK35" s="41419"/>
      <c r="AL35" s="41419"/>
      <c r="AM35" s="41419"/>
      <c r="AN35" s="41419"/>
      <c r="AO35" s="41419"/>
      <c r="AP35" s="41419"/>
      <c r="AQ35" s="41419"/>
      <c r="AR35" s="41419"/>
      <c r="AS35" s="41419"/>
      <c r="AT35" s="41419"/>
      <c r="AU35" s="41419"/>
      <c r="AV35" s="41419"/>
      <c r="AW35" s="41419"/>
      <c r="AX35" s="41419"/>
      <c r="AY35" s="41419"/>
      <c r="AZ35" s="41419"/>
      <c r="BA35" s="41419"/>
      <c r="BB35" s="41419"/>
      <c r="BC35" s="41419"/>
      <c r="BD35" s="41419"/>
      <c r="BE35" s="41419"/>
      <c r="BF35" s="41419"/>
      <c r="BG35" s="41419"/>
      <c r="BH35" s="41419"/>
      <c r="BI35" s="41419"/>
      <c r="BJ35" s="41419"/>
    </row>
    <row r="36" spans="1:62" ht="19.5" customHeight="1" x14ac:dyDescent="0.25">
      <c r="A36" s="42366"/>
      <c r="B36" s="42371"/>
      <c r="C36" s="41451">
        <v>1</v>
      </c>
      <c r="D36" s="41489">
        <v>8</v>
      </c>
      <c r="E36" s="41490">
        <v>0</v>
      </c>
      <c r="F36" s="41489">
        <v>0</v>
      </c>
      <c r="G36" s="41490">
        <v>0</v>
      </c>
      <c r="H36" s="41489">
        <v>0</v>
      </c>
      <c r="I36" s="41491">
        <v>0</v>
      </c>
      <c r="J36" s="41522">
        <v>0</v>
      </c>
      <c r="K36" s="41523">
        <v>0</v>
      </c>
      <c r="L36" s="41489">
        <v>0</v>
      </c>
      <c r="M36" s="41490">
        <v>0</v>
      </c>
      <c r="N36" s="41489">
        <v>0</v>
      </c>
      <c r="O36" s="41491">
        <v>0</v>
      </c>
      <c r="P36" s="41489">
        <v>0</v>
      </c>
      <c r="Q36" s="41490">
        <v>0</v>
      </c>
      <c r="R36" s="41489">
        <v>0</v>
      </c>
      <c r="S36" s="41490">
        <v>0</v>
      </c>
      <c r="T36" s="41489">
        <v>0</v>
      </c>
      <c r="U36" s="41491">
        <v>0</v>
      </c>
      <c r="V36" s="41489">
        <v>0</v>
      </c>
      <c r="W36" s="41490">
        <v>0</v>
      </c>
      <c r="X36" s="41489">
        <v>0</v>
      </c>
      <c r="Y36" s="41490">
        <v>0</v>
      </c>
      <c r="Z36" s="41489">
        <v>0</v>
      </c>
      <c r="AA36" s="41491">
        <v>0</v>
      </c>
      <c r="AB36" s="41494">
        <f t="shared" si="3"/>
        <v>8</v>
      </c>
      <c r="AC36" s="41495">
        <f t="shared" si="4"/>
        <v>0</v>
      </c>
      <c r="AD36" s="41419"/>
      <c r="AE36" s="41419"/>
      <c r="AF36" s="41419"/>
      <c r="AG36" s="41419"/>
      <c r="AH36" s="41419"/>
      <c r="AI36" s="41419"/>
      <c r="AJ36" s="41419"/>
      <c r="AK36" s="41419"/>
      <c r="AL36" s="41419"/>
      <c r="AM36" s="41419"/>
      <c r="AN36" s="41419"/>
      <c r="AO36" s="41419"/>
      <c r="AP36" s="41419"/>
      <c r="AQ36" s="41419"/>
      <c r="AR36" s="41419"/>
      <c r="AS36" s="41419"/>
      <c r="AT36" s="41419"/>
      <c r="AU36" s="41419"/>
      <c r="AV36" s="41419"/>
      <c r="AW36" s="41419"/>
      <c r="AX36" s="41419"/>
      <c r="AY36" s="41419"/>
      <c r="AZ36" s="41419"/>
      <c r="BA36" s="41419"/>
      <c r="BB36" s="41419"/>
      <c r="BC36" s="41419"/>
      <c r="BD36" s="41419"/>
      <c r="BE36" s="41419"/>
      <c r="BF36" s="41419"/>
      <c r="BG36" s="41419"/>
      <c r="BH36" s="41419"/>
      <c r="BI36" s="41419"/>
      <c r="BJ36" s="41419"/>
    </row>
    <row r="37" spans="1:62" ht="19.5" customHeight="1" x14ac:dyDescent="0.25">
      <c r="A37" s="42367"/>
      <c r="B37" s="42376" t="s">
        <v>95</v>
      </c>
      <c r="C37" s="42377"/>
      <c r="D37" s="41496">
        <f t="shared" ref="D37:AC37" si="5">SUM(D24:D36)</f>
        <v>8</v>
      </c>
      <c r="E37" s="41496">
        <f t="shared" si="5"/>
        <v>1</v>
      </c>
      <c r="F37" s="41496">
        <f t="shared" si="5"/>
        <v>0</v>
      </c>
      <c r="G37" s="41496">
        <f t="shared" si="5"/>
        <v>0</v>
      </c>
      <c r="H37" s="41496">
        <f t="shared" si="5"/>
        <v>0</v>
      </c>
      <c r="I37" s="41496">
        <f t="shared" si="5"/>
        <v>0</v>
      </c>
      <c r="J37" s="41496">
        <f t="shared" si="5"/>
        <v>0</v>
      </c>
      <c r="K37" s="41496">
        <f t="shared" si="5"/>
        <v>0</v>
      </c>
      <c r="L37" s="41496">
        <f t="shared" si="5"/>
        <v>0</v>
      </c>
      <c r="M37" s="41496">
        <f t="shared" si="5"/>
        <v>0</v>
      </c>
      <c r="N37" s="41496">
        <f t="shared" si="5"/>
        <v>0</v>
      </c>
      <c r="O37" s="41496">
        <f t="shared" si="5"/>
        <v>0</v>
      </c>
      <c r="P37" s="41496">
        <f t="shared" si="5"/>
        <v>0</v>
      </c>
      <c r="Q37" s="41496">
        <f t="shared" si="5"/>
        <v>0</v>
      </c>
      <c r="R37" s="41496">
        <f t="shared" si="5"/>
        <v>0</v>
      </c>
      <c r="S37" s="41496">
        <f t="shared" si="5"/>
        <v>0</v>
      </c>
      <c r="T37" s="41496">
        <f t="shared" si="5"/>
        <v>0</v>
      </c>
      <c r="U37" s="41496">
        <f t="shared" si="5"/>
        <v>0</v>
      </c>
      <c r="V37" s="41496">
        <f t="shared" si="5"/>
        <v>0</v>
      </c>
      <c r="W37" s="41496">
        <f t="shared" si="5"/>
        <v>0</v>
      </c>
      <c r="X37" s="41496">
        <f t="shared" si="5"/>
        <v>0</v>
      </c>
      <c r="Y37" s="41496">
        <f t="shared" si="5"/>
        <v>0</v>
      </c>
      <c r="Z37" s="41496">
        <f t="shared" si="5"/>
        <v>0</v>
      </c>
      <c r="AA37" s="41496">
        <f t="shared" si="5"/>
        <v>0</v>
      </c>
      <c r="AB37" s="41496">
        <f t="shared" si="5"/>
        <v>8</v>
      </c>
      <c r="AC37" s="41497">
        <f t="shared" si="5"/>
        <v>1</v>
      </c>
      <c r="AD37" s="41419"/>
      <c r="AE37" s="41419"/>
      <c r="AF37" s="41419"/>
      <c r="AG37" s="41419"/>
      <c r="AH37" s="41419"/>
      <c r="AI37" s="41419"/>
      <c r="AJ37" s="41419"/>
      <c r="AK37" s="41419"/>
      <c r="AL37" s="41419"/>
      <c r="AM37" s="41419"/>
      <c r="AN37" s="41419"/>
      <c r="AO37" s="41419"/>
      <c r="AP37" s="41419"/>
      <c r="AQ37" s="41419"/>
      <c r="AR37" s="41419"/>
      <c r="AS37" s="41419"/>
      <c r="AT37" s="41419"/>
      <c r="AU37" s="41419"/>
      <c r="AV37" s="41419"/>
      <c r="AW37" s="41419"/>
      <c r="AX37" s="41419"/>
      <c r="AY37" s="41419"/>
      <c r="AZ37" s="41419"/>
      <c r="BA37" s="41419"/>
      <c r="BB37" s="41419"/>
      <c r="BC37" s="41419"/>
      <c r="BD37" s="41419"/>
      <c r="BE37" s="41419"/>
      <c r="BF37" s="41419"/>
      <c r="BG37" s="41419"/>
      <c r="BH37" s="41419"/>
      <c r="BI37" s="41419"/>
      <c r="BJ37" s="41419"/>
    </row>
    <row r="38" spans="1:62" ht="19.5" customHeight="1" x14ac:dyDescent="0.25">
      <c r="A38" s="42365" t="s">
        <v>586</v>
      </c>
      <c r="B38" s="42368" t="s">
        <v>87</v>
      </c>
      <c r="C38" s="41435">
        <v>13</v>
      </c>
      <c r="D38" s="41436">
        <v>0</v>
      </c>
      <c r="E38" s="41437">
        <v>0</v>
      </c>
      <c r="F38" s="41436">
        <v>0</v>
      </c>
      <c r="G38" s="41437">
        <v>0</v>
      </c>
      <c r="H38" s="41436">
        <v>0</v>
      </c>
      <c r="I38" s="41438">
        <f>0</f>
        <v>0</v>
      </c>
      <c r="J38" s="41524">
        <v>0</v>
      </c>
      <c r="K38" s="41525">
        <v>0</v>
      </c>
      <c r="L38" s="41436">
        <v>0</v>
      </c>
      <c r="M38" s="41437">
        <v>0</v>
      </c>
      <c r="N38" s="41436">
        <v>0</v>
      </c>
      <c r="O38" s="41438">
        <v>0</v>
      </c>
      <c r="P38" s="41436">
        <v>0</v>
      </c>
      <c r="Q38" s="41437">
        <v>0</v>
      </c>
      <c r="R38" s="41436">
        <v>0</v>
      </c>
      <c r="S38" s="41437">
        <v>0</v>
      </c>
      <c r="T38" s="41436">
        <v>0</v>
      </c>
      <c r="U38" s="41438">
        <v>0</v>
      </c>
      <c r="V38" s="41436">
        <v>0</v>
      </c>
      <c r="W38" s="41437">
        <v>0</v>
      </c>
      <c r="X38" s="41436">
        <v>0</v>
      </c>
      <c r="Y38" s="41437">
        <v>0</v>
      </c>
      <c r="Z38" s="41436">
        <v>0</v>
      </c>
      <c r="AA38" s="41438">
        <v>0</v>
      </c>
      <c r="AB38" s="41441">
        <f t="shared" ref="AB38:AB50" si="6">D38+F38+H38+J38+L38+N38+P38+R38+T38+V38+X38+Z38</f>
        <v>0</v>
      </c>
      <c r="AC38" s="41442">
        <f t="shared" ref="AC38:AC50" si="7">E38+G38+I38+K38+M38+O38+Q38+S38+U38+W38+Y38+AA38</f>
        <v>0</v>
      </c>
      <c r="AD38" s="41419"/>
      <c r="AE38" s="41419"/>
      <c r="AF38" s="41419"/>
      <c r="AG38" s="41419"/>
      <c r="AH38" s="41419"/>
      <c r="AI38" s="41419"/>
      <c r="AJ38" s="41419"/>
      <c r="AK38" s="41419"/>
      <c r="AL38" s="41419"/>
      <c r="AM38" s="41419"/>
      <c r="AN38" s="41419"/>
      <c r="AO38" s="41419"/>
      <c r="AP38" s="41419"/>
      <c r="AQ38" s="41419"/>
      <c r="AR38" s="41419"/>
      <c r="AS38" s="41419"/>
      <c r="AT38" s="41419"/>
      <c r="AU38" s="41419"/>
      <c r="AV38" s="41419"/>
      <c r="AW38" s="41419"/>
      <c r="AX38" s="41419"/>
      <c r="AY38" s="41419"/>
      <c r="AZ38" s="41419"/>
      <c r="BA38" s="41419"/>
      <c r="BB38" s="41419"/>
      <c r="BC38" s="41419"/>
      <c r="BD38" s="41419"/>
      <c r="BE38" s="41419"/>
      <c r="BF38" s="41419"/>
      <c r="BG38" s="41419"/>
      <c r="BH38" s="41419"/>
      <c r="BI38" s="41419"/>
      <c r="BJ38" s="41419"/>
    </row>
    <row r="39" spans="1:62" ht="19.5" customHeight="1" x14ac:dyDescent="0.25">
      <c r="A39" s="42366"/>
      <c r="B39" s="42369"/>
      <c r="C39" s="41443">
        <v>12</v>
      </c>
      <c r="D39" s="41444">
        <v>0</v>
      </c>
      <c r="E39" s="41445">
        <v>0</v>
      </c>
      <c r="F39" s="41444">
        <v>0</v>
      </c>
      <c r="G39" s="41445">
        <v>0</v>
      </c>
      <c r="H39" s="41444">
        <v>0</v>
      </c>
      <c r="I39" s="41446">
        <v>0</v>
      </c>
      <c r="J39" s="41526">
        <v>0</v>
      </c>
      <c r="K39" s="41527">
        <v>0</v>
      </c>
      <c r="L39" s="41444">
        <v>0</v>
      </c>
      <c r="M39" s="41445">
        <v>0</v>
      </c>
      <c r="N39" s="41444">
        <v>0</v>
      </c>
      <c r="O39" s="41446">
        <v>0</v>
      </c>
      <c r="P39" s="41444">
        <v>0</v>
      </c>
      <c r="Q39" s="41445">
        <v>0</v>
      </c>
      <c r="R39" s="41444">
        <v>0</v>
      </c>
      <c r="S39" s="41445">
        <v>0</v>
      </c>
      <c r="T39" s="41444">
        <v>0</v>
      </c>
      <c r="U39" s="41446">
        <v>0</v>
      </c>
      <c r="V39" s="41444">
        <v>0</v>
      </c>
      <c r="W39" s="41445">
        <v>0</v>
      </c>
      <c r="X39" s="41444">
        <v>0</v>
      </c>
      <c r="Y39" s="41445">
        <v>0</v>
      </c>
      <c r="Z39" s="41444">
        <v>0</v>
      </c>
      <c r="AA39" s="41446">
        <v>0</v>
      </c>
      <c r="AB39" s="41449">
        <f t="shared" si="6"/>
        <v>0</v>
      </c>
      <c r="AC39" s="41450">
        <f t="shared" si="7"/>
        <v>0</v>
      </c>
      <c r="AD39" s="41419"/>
      <c r="AE39" s="41419"/>
      <c r="AF39" s="41419"/>
      <c r="AG39" s="41419"/>
      <c r="AH39" s="41419"/>
      <c r="AI39" s="41419"/>
      <c r="AJ39" s="41419"/>
      <c r="AK39" s="41419"/>
      <c r="AL39" s="41419"/>
      <c r="AM39" s="41419"/>
      <c r="AN39" s="41419"/>
      <c r="AO39" s="41419"/>
      <c r="AP39" s="41419"/>
      <c r="AQ39" s="41419"/>
      <c r="AR39" s="41419"/>
      <c r="AS39" s="41419"/>
      <c r="AT39" s="41419"/>
      <c r="AU39" s="41419"/>
      <c r="AV39" s="41419"/>
      <c r="AW39" s="41419"/>
      <c r="AX39" s="41419"/>
      <c r="AY39" s="41419"/>
      <c r="AZ39" s="41419"/>
      <c r="BA39" s="41419"/>
      <c r="BB39" s="41419"/>
      <c r="BC39" s="41419"/>
      <c r="BD39" s="41419"/>
      <c r="BE39" s="41419"/>
      <c r="BF39" s="41419"/>
      <c r="BG39" s="41419"/>
      <c r="BH39" s="41419"/>
      <c r="BI39" s="41419"/>
      <c r="BJ39" s="41419"/>
    </row>
    <row r="40" spans="1:62" ht="19.5" customHeight="1" x14ac:dyDescent="0.25">
      <c r="A40" s="42366"/>
      <c r="B40" s="42370"/>
      <c r="C40" s="41451">
        <v>11</v>
      </c>
      <c r="D40" s="41452">
        <v>0</v>
      </c>
      <c r="E40" s="41453">
        <v>0</v>
      </c>
      <c r="F40" s="41452">
        <v>0</v>
      </c>
      <c r="G40" s="41453">
        <v>0</v>
      </c>
      <c r="H40" s="41452">
        <v>0</v>
      </c>
      <c r="I40" s="41454">
        <v>0</v>
      </c>
      <c r="J40" s="41528">
        <v>0</v>
      </c>
      <c r="K40" s="41529">
        <v>0</v>
      </c>
      <c r="L40" s="41452">
        <v>0</v>
      </c>
      <c r="M40" s="41453">
        <v>0</v>
      </c>
      <c r="N40" s="41452">
        <v>0</v>
      </c>
      <c r="O40" s="41454">
        <v>0</v>
      </c>
      <c r="P40" s="41452">
        <v>0</v>
      </c>
      <c r="Q40" s="41453">
        <v>0</v>
      </c>
      <c r="R40" s="41452">
        <v>0</v>
      </c>
      <c r="S40" s="41453">
        <v>0</v>
      </c>
      <c r="T40" s="41452">
        <v>0</v>
      </c>
      <c r="U40" s="41454">
        <v>0</v>
      </c>
      <c r="V40" s="41452">
        <v>0</v>
      </c>
      <c r="W40" s="41453">
        <v>0</v>
      </c>
      <c r="X40" s="41452">
        <v>0</v>
      </c>
      <c r="Y40" s="41453">
        <v>0</v>
      </c>
      <c r="Z40" s="41452">
        <v>0</v>
      </c>
      <c r="AA40" s="41454">
        <v>0</v>
      </c>
      <c r="AB40" s="41457">
        <f t="shared" si="6"/>
        <v>0</v>
      </c>
      <c r="AC40" s="41458">
        <f t="shared" si="7"/>
        <v>0</v>
      </c>
      <c r="AD40" s="41419"/>
      <c r="AE40" s="41419"/>
      <c r="AF40" s="41419"/>
      <c r="AG40" s="41419"/>
      <c r="AH40" s="41419"/>
      <c r="AI40" s="41419"/>
      <c r="AJ40" s="41419"/>
      <c r="AK40" s="41419"/>
      <c r="AL40" s="41419"/>
      <c r="AM40" s="41419"/>
      <c r="AN40" s="41419"/>
      <c r="AO40" s="41419"/>
      <c r="AP40" s="41419"/>
      <c r="AQ40" s="41419"/>
      <c r="AR40" s="41419"/>
      <c r="AS40" s="41419"/>
      <c r="AT40" s="41419"/>
      <c r="AU40" s="41419"/>
      <c r="AV40" s="41419"/>
      <c r="AW40" s="41419"/>
      <c r="AX40" s="41419"/>
      <c r="AY40" s="41419"/>
      <c r="AZ40" s="41419"/>
      <c r="BA40" s="41419"/>
      <c r="BB40" s="41419"/>
      <c r="BC40" s="41419"/>
      <c r="BD40" s="41419"/>
      <c r="BE40" s="41419"/>
      <c r="BF40" s="41419"/>
      <c r="BG40" s="41419"/>
      <c r="BH40" s="41419"/>
      <c r="BI40" s="41419"/>
      <c r="BJ40" s="41419"/>
    </row>
    <row r="41" spans="1:62" ht="19.5" customHeight="1" x14ac:dyDescent="0.25">
      <c r="A41" s="42366"/>
      <c r="B41" s="42368" t="s">
        <v>88</v>
      </c>
      <c r="C41" s="41435">
        <v>10</v>
      </c>
      <c r="D41" s="41436">
        <v>0</v>
      </c>
      <c r="E41" s="41437">
        <v>0</v>
      </c>
      <c r="F41" s="41436">
        <v>0</v>
      </c>
      <c r="G41" s="41437">
        <v>0</v>
      </c>
      <c r="H41" s="41436">
        <v>0</v>
      </c>
      <c r="I41" s="41438">
        <v>0</v>
      </c>
      <c r="J41" s="41530">
        <v>0</v>
      </c>
      <c r="K41" s="41531">
        <v>0</v>
      </c>
      <c r="L41" s="41436">
        <v>0</v>
      </c>
      <c r="M41" s="41437">
        <v>0</v>
      </c>
      <c r="N41" s="41436">
        <v>0</v>
      </c>
      <c r="O41" s="41438">
        <v>0</v>
      </c>
      <c r="P41" s="41436">
        <v>0</v>
      </c>
      <c r="Q41" s="41437">
        <v>0</v>
      </c>
      <c r="R41" s="41436">
        <v>0</v>
      </c>
      <c r="S41" s="41437">
        <v>0</v>
      </c>
      <c r="T41" s="41436">
        <v>0</v>
      </c>
      <c r="U41" s="41438">
        <v>0</v>
      </c>
      <c r="V41" s="41436">
        <v>0</v>
      </c>
      <c r="W41" s="41437">
        <v>0</v>
      </c>
      <c r="X41" s="41436">
        <v>0</v>
      </c>
      <c r="Y41" s="41437">
        <v>0</v>
      </c>
      <c r="Z41" s="41436">
        <v>0</v>
      </c>
      <c r="AA41" s="41438">
        <v>0</v>
      </c>
      <c r="AB41" s="41441">
        <f t="shared" si="6"/>
        <v>0</v>
      </c>
      <c r="AC41" s="41442">
        <f t="shared" si="7"/>
        <v>0</v>
      </c>
      <c r="AD41" s="41419"/>
      <c r="AE41" s="41419"/>
      <c r="AF41" s="41419"/>
      <c r="AG41" s="41419"/>
      <c r="AH41" s="41419"/>
      <c r="AI41" s="41419"/>
      <c r="AJ41" s="41419"/>
      <c r="AK41" s="41419"/>
      <c r="AL41" s="41419"/>
      <c r="AM41" s="41419"/>
      <c r="AN41" s="41419"/>
      <c r="AO41" s="41419"/>
      <c r="AP41" s="41419"/>
      <c r="AQ41" s="41419"/>
      <c r="AR41" s="41419"/>
      <c r="AS41" s="41419"/>
      <c r="AT41" s="41419"/>
      <c r="AU41" s="41419"/>
      <c r="AV41" s="41419"/>
      <c r="AW41" s="41419"/>
      <c r="AX41" s="41419"/>
      <c r="AY41" s="41419"/>
      <c r="AZ41" s="41419"/>
      <c r="BA41" s="41419"/>
      <c r="BB41" s="41419"/>
      <c r="BC41" s="41419"/>
      <c r="BD41" s="41419"/>
      <c r="BE41" s="41419"/>
      <c r="BF41" s="41419"/>
      <c r="BG41" s="41419"/>
      <c r="BH41" s="41419"/>
      <c r="BI41" s="41419"/>
      <c r="BJ41" s="41419"/>
    </row>
    <row r="42" spans="1:62" ht="19.5" customHeight="1" x14ac:dyDescent="0.25">
      <c r="A42" s="42366"/>
      <c r="B42" s="42369"/>
      <c r="C42" s="41443">
        <v>9</v>
      </c>
      <c r="D42" s="41444">
        <v>0</v>
      </c>
      <c r="E42" s="41445">
        <v>0</v>
      </c>
      <c r="F42" s="41444">
        <v>0</v>
      </c>
      <c r="G42" s="41445">
        <v>0</v>
      </c>
      <c r="H42" s="41444">
        <v>0</v>
      </c>
      <c r="I42" s="41446">
        <v>0</v>
      </c>
      <c r="J42" s="41532">
        <v>0</v>
      </c>
      <c r="K42" s="41533">
        <v>0</v>
      </c>
      <c r="L42" s="41444">
        <v>0</v>
      </c>
      <c r="M42" s="41445">
        <v>0</v>
      </c>
      <c r="N42" s="41444">
        <v>0</v>
      </c>
      <c r="O42" s="41446">
        <v>0</v>
      </c>
      <c r="P42" s="41444">
        <v>0</v>
      </c>
      <c r="Q42" s="41445">
        <v>0</v>
      </c>
      <c r="R42" s="41444">
        <v>0</v>
      </c>
      <c r="S42" s="41445">
        <v>0</v>
      </c>
      <c r="T42" s="41444">
        <v>0</v>
      </c>
      <c r="U42" s="41446">
        <v>0</v>
      </c>
      <c r="V42" s="41444">
        <v>0</v>
      </c>
      <c r="W42" s="41445">
        <v>0</v>
      </c>
      <c r="X42" s="41444">
        <v>0</v>
      </c>
      <c r="Y42" s="41445">
        <v>0</v>
      </c>
      <c r="Z42" s="41444">
        <v>0</v>
      </c>
      <c r="AA42" s="41446">
        <v>0</v>
      </c>
      <c r="AB42" s="41449">
        <f t="shared" si="6"/>
        <v>0</v>
      </c>
      <c r="AC42" s="41450">
        <f t="shared" si="7"/>
        <v>0</v>
      </c>
      <c r="AD42" s="41419"/>
      <c r="AE42" s="41419"/>
      <c r="AF42" s="41419"/>
      <c r="AG42" s="41419"/>
      <c r="AH42" s="41419"/>
      <c r="AI42" s="41419"/>
      <c r="AJ42" s="41419"/>
      <c r="AK42" s="41419"/>
      <c r="AL42" s="41419"/>
      <c r="AM42" s="41419"/>
      <c r="AN42" s="41419"/>
      <c r="AO42" s="41419"/>
      <c r="AP42" s="41419"/>
      <c r="AQ42" s="41419"/>
      <c r="AR42" s="41419"/>
      <c r="AS42" s="41419"/>
      <c r="AT42" s="41419"/>
      <c r="AU42" s="41419"/>
      <c r="AV42" s="41419"/>
      <c r="AW42" s="41419"/>
      <c r="AX42" s="41419"/>
      <c r="AY42" s="41419"/>
      <c r="AZ42" s="41419"/>
      <c r="BA42" s="41419"/>
      <c r="BB42" s="41419"/>
      <c r="BC42" s="41419"/>
      <c r="BD42" s="41419"/>
      <c r="BE42" s="41419"/>
      <c r="BF42" s="41419"/>
      <c r="BG42" s="41419"/>
      <c r="BH42" s="41419"/>
      <c r="BI42" s="41419"/>
      <c r="BJ42" s="41419"/>
    </row>
    <row r="43" spans="1:62" ht="19.5" customHeight="1" x14ac:dyDescent="0.25">
      <c r="A43" s="42366"/>
      <c r="B43" s="42369"/>
      <c r="C43" s="41443">
        <v>8</v>
      </c>
      <c r="D43" s="41444">
        <v>0</v>
      </c>
      <c r="E43" s="41445">
        <v>0</v>
      </c>
      <c r="F43" s="41444">
        <v>0</v>
      </c>
      <c r="G43" s="41445">
        <v>0</v>
      </c>
      <c r="H43" s="41444">
        <v>0</v>
      </c>
      <c r="I43" s="41446">
        <v>0</v>
      </c>
      <c r="J43" s="41534">
        <v>0</v>
      </c>
      <c r="K43" s="41535">
        <v>0</v>
      </c>
      <c r="L43" s="41444">
        <v>0</v>
      </c>
      <c r="M43" s="41445">
        <v>0</v>
      </c>
      <c r="N43" s="41444">
        <v>0</v>
      </c>
      <c r="O43" s="41446">
        <v>0</v>
      </c>
      <c r="P43" s="41444">
        <v>0</v>
      </c>
      <c r="Q43" s="41445">
        <v>0</v>
      </c>
      <c r="R43" s="41444">
        <v>0</v>
      </c>
      <c r="S43" s="41445">
        <v>0</v>
      </c>
      <c r="T43" s="41444">
        <v>0</v>
      </c>
      <c r="U43" s="41446">
        <v>0</v>
      </c>
      <c r="V43" s="41444">
        <v>0</v>
      </c>
      <c r="W43" s="41445">
        <v>0</v>
      </c>
      <c r="X43" s="41444">
        <v>0</v>
      </c>
      <c r="Y43" s="41445">
        <v>0</v>
      </c>
      <c r="Z43" s="41444">
        <v>0</v>
      </c>
      <c r="AA43" s="41446">
        <v>0</v>
      </c>
      <c r="AB43" s="41449">
        <f t="shared" si="6"/>
        <v>0</v>
      </c>
      <c r="AC43" s="41450">
        <f t="shared" si="7"/>
        <v>0</v>
      </c>
      <c r="AD43" s="41419"/>
      <c r="AE43" s="41419"/>
      <c r="AF43" s="41419"/>
      <c r="AG43" s="41419"/>
      <c r="AH43" s="41419"/>
      <c r="AI43" s="41419"/>
      <c r="AJ43" s="41419"/>
      <c r="AK43" s="41419"/>
      <c r="AL43" s="41419"/>
      <c r="AM43" s="41419"/>
      <c r="AN43" s="41419"/>
      <c r="AO43" s="41419"/>
      <c r="AP43" s="41419"/>
      <c r="AQ43" s="41419"/>
      <c r="AR43" s="41419"/>
      <c r="AS43" s="41419"/>
      <c r="AT43" s="41419"/>
      <c r="AU43" s="41419"/>
      <c r="AV43" s="41419"/>
      <c r="AW43" s="41419"/>
      <c r="AX43" s="41419"/>
      <c r="AY43" s="41419"/>
      <c r="AZ43" s="41419"/>
      <c r="BA43" s="41419"/>
      <c r="BB43" s="41419"/>
      <c r="BC43" s="41419"/>
      <c r="BD43" s="41419"/>
      <c r="BE43" s="41419"/>
      <c r="BF43" s="41419"/>
      <c r="BG43" s="41419"/>
      <c r="BH43" s="41419"/>
      <c r="BI43" s="41419"/>
      <c r="BJ43" s="41419"/>
    </row>
    <row r="44" spans="1:62" ht="19.5" customHeight="1" x14ac:dyDescent="0.25">
      <c r="A44" s="42366"/>
      <c r="B44" s="42369"/>
      <c r="C44" s="41443">
        <v>7</v>
      </c>
      <c r="D44" s="41444">
        <v>0</v>
      </c>
      <c r="E44" s="41445">
        <v>0</v>
      </c>
      <c r="F44" s="41444">
        <v>0</v>
      </c>
      <c r="G44" s="41445">
        <v>0</v>
      </c>
      <c r="H44" s="41444">
        <v>0</v>
      </c>
      <c r="I44" s="41446">
        <v>0</v>
      </c>
      <c r="J44" s="41536">
        <v>0</v>
      </c>
      <c r="K44" s="41537">
        <v>0</v>
      </c>
      <c r="L44" s="41444">
        <v>0</v>
      </c>
      <c r="M44" s="41445">
        <v>0</v>
      </c>
      <c r="N44" s="41444">
        <v>0</v>
      </c>
      <c r="O44" s="41446">
        <v>0</v>
      </c>
      <c r="P44" s="41444">
        <v>0</v>
      </c>
      <c r="Q44" s="41445">
        <v>0</v>
      </c>
      <c r="R44" s="41444">
        <v>0</v>
      </c>
      <c r="S44" s="41445">
        <v>0</v>
      </c>
      <c r="T44" s="41444">
        <v>0</v>
      </c>
      <c r="U44" s="41446">
        <v>0</v>
      </c>
      <c r="V44" s="41444">
        <v>0</v>
      </c>
      <c r="W44" s="41445">
        <v>0</v>
      </c>
      <c r="X44" s="41444">
        <v>0</v>
      </c>
      <c r="Y44" s="41445">
        <v>0</v>
      </c>
      <c r="Z44" s="41444">
        <v>0</v>
      </c>
      <c r="AA44" s="41446">
        <v>0</v>
      </c>
      <c r="AB44" s="41449">
        <f t="shared" si="6"/>
        <v>0</v>
      </c>
      <c r="AC44" s="41450">
        <f t="shared" si="7"/>
        <v>0</v>
      </c>
      <c r="AD44" s="41419"/>
      <c r="AE44" s="41419"/>
      <c r="AF44" s="41419"/>
      <c r="AG44" s="41419"/>
      <c r="AH44" s="41419"/>
      <c r="AI44" s="41419"/>
      <c r="AJ44" s="41419"/>
      <c r="AK44" s="41419"/>
      <c r="AL44" s="41419"/>
      <c r="AM44" s="41419"/>
      <c r="AN44" s="41419"/>
      <c r="AO44" s="41419"/>
      <c r="AP44" s="41419"/>
      <c r="AQ44" s="41419"/>
      <c r="AR44" s="41419"/>
      <c r="AS44" s="41419"/>
      <c r="AT44" s="41419"/>
      <c r="AU44" s="41419"/>
      <c r="AV44" s="41419"/>
      <c r="AW44" s="41419"/>
      <c r="AX44" s="41419"/>
      <c r="AY44" s="41419"/>
      <c r="AZ44" s="41419"/>
      <c r="BA44" s="41419"/>
      <c r="BB44" s="41419"/>
      <c r="BC44" s="41419"/>
      <c r="BD44" s="41419"/>
      <c r="BE44" s="41419"/>
      <c r="BF44" s="41419"/>
      <c r="BG44" s="41419"/>
      <c r="BH44" s="41419"/>
      <c r="BI44" s="41419"/>
      <c r="BJ44" s="41419"/>
    </row>
    <row r="45" spans="1:62" ht="19.5" customHeight="1" x14ac:dyDescent="0.25">
      <c r="A45" s="42366"/>
      <c r="B45" s="42370"/>
      <c r="C45" s="41467">
        <v>6</v>
      </c>
      <c r="D45" s="41468">
        <v>0</v>
      </c>
      <c r="E45" s="41469">
        <v>0</v>
      </c>
      <c r="F45" s="41468">
        <v>0</v>
      </c>
      <c r="G45" s="41469">
        <v>0</v>
      </c>
      <c r="H45" s="41468">
        <v>0</v>
      </c>
      <c r="I45" s="41470">
        <v>0</v>
      </c>
      <c r="J45" s="41538">
        <v>0</v>
      </c>
      <c r="K45" s="41539">
        <v>0</v>
      </c>
      <c r="L45" s="41468">
        <v>0</v>
      </c>
      <c r="M45" s="41469">
        <v>0</v>
      </c>
      <c r="N45" s="41468">
        <v>0</v>
      </c>
      <c r="O45" s="41470">
        <v>0</v>
      </c>
      <c r="P45" s="41468">
        <v>0</v>
      </c>
      <c r="Q45" s="41469">
        <v>0</v>
      </c>
      <c r="R45" s="41468">
        <v>0</v>
      </c>
      <c r="S45" s="41469">
        <v>0</v>
      </c>
      <c r="T45" s="41468">
        <v>0</v>
      </c>
      <c r="U45" s="41470">
        <v>0</v>
      </c>
      <c r="V45" s="41468">
        <v>0</v>
      </c>
      <c r="W45" s="41469">
        <v>0</v>
      </c>
      <c r="X45" s="41468">
        <v>0</v>
      </c>
      <c r="Y45" s="41469">
        <v>0</v>
      </c>
      <c r="Z45" s="41468">
        <v>0</v>
      </c>
      <c r="AA45" s="41470">
        <v>0</v>
      </c>
      <c r="AB45" s="41473">
        <f t="shared" si="6"/>
        <v>0</v>
      </c>
      <c r="AC45" s="41474">
        <f t="shared" si="7"/>
        <v>0</v>
      </c>
      <c r="AD45" s="41419"/>
      <c r="AE45" s="41419"/>
      <c r="AF45" s="41419"/>
      <c r="AG45" s="41419"/>
      <c r="AH45" s="41419"/>
      <c r="AI45" s="41419"/>
      <c r="AJ45" s="41419"/>
      <c r="AK45" s="41419"/>
      <c r="AL45" s="41419"/>
      <c r="AM45" s="41419"/>
      <c r="AN45" s="41419"/>
      <c r="AO45" s="41419"/>
      <c r="AP45" s="41419"/>
      <c r="AQ45" s="41419"/>
      <c r="AR45" s="41419"/>
      <c r="AS45" s="41419"/>
      <c r="AT45" s="41419"/>
      <c r="AU45" s="41419"/>
      <c r="AV45" s="41419"/>
      <c r="AW45" s="41419"/>
      <c r="AX45" s="41419"/>
      <c r="AY45" s="41419"/>
      <c r="AZ45" s="41419"/>
      <c r="BA45" s="41419"/>
      <c r="BB45" s="41419"/>
      <c r="BC45" s="41419"/>
      <c r="BD45" s="41419"/>
      <c r="BE45" s="41419"/>
      <c r="BF45" s="41419"/>
      <c r="BG45" s="41419"/>
      <c r="BH45" s="41419"/>
      <c r="BI45" s="41419"/>
      <c r="BJ45" s="41419"/>
    </row>
    <row r="46" spans="1:62" ht="19.5" customHeight="1" x14ac:dyDescent="0.25">
      <c r="A46" s="42366"/>
      <c r="B46" s="42368" t="s">
        <v>89</v>
      </c>
      <c r="C46" s="41475">
        <v>5</v>
      </c>
      <c r="D46" s="41476">
        <v>0</v>
      </c>
      <c r="E46" s="41477">
        <v>0</v>
      </c>
      <c r="F46" s="41476">
        <v>0</v>
      </c>
      <c r="G46" s="41477">
        <v>0</v>
      </c>
      <c r="H46" s="41476">
        <v>0</v>
      </c>
      <c r="I46" s="41478">
        <v>0</v>
      </c>
      <c r="J46" s="41540">
        <v>0</v>
      </c>
      <c r="K46" s="41541">
        <v>0</v>
      </c>
      <c r="L46" s="41476">
        <v>0</v>
      </c>
      <c r="M46" s="41477">
        <v>0</v>
      </c>
      <c r="N46" s="41476">
        <v>0</v>
      </c>
      <c r="O46" s="41478">
        <v>0</v>
      </c>
      <c r="P46" s="41476">
        <v>0</v>
      </c>
      <c r="Q46" s="41477">
        <v>0</v>
      </c>
      <c r="R46" s="41476">
        <v>0</v>
      </c>
      <c r="S46" s="41477">
        <v>0</v>
      </c>
      <c r="T46" s="41476">
        <v>0</v>
      </c>
      <c r="U46" s="41478">
        <v>0</v>
      </c>
      <c r="V46" s="41476">
        <v>0</v>
      </c>
      <c r="W46" s="41477">
        <v>0</v>
      </c>
      <c r="X46" s="41476">
        <v>0</v>
      </c>
      <c r="Y46" s="41477">
        <v>0</v>
      </c>
      <c r="Z46" s="41476">
        <v>0</v>
      </c>
      <c r="AA46" s="41478">
        <v>0</v>
      </c>
      <c r="AB46" s="41481">
        <f t="shared" si="6"/>
        <v>0</v>
      </c>
      <c r="AC46" s="41482">
        <f t="shared" si="7"/>
        <v>0</v>
      </c>
      <c r="AD46" s="41419"/>
      <c r="AE46" s="41419"/>
      <c r="AF46" s="41419"/>
      <c r="AG46" s="41419"/>
      <c r="AH46" s="41419"/>
      <c r="AI46" s="41419"/>
      <c r="AJ46" s="41419"/>
      <c r="AK46" s="41419"/>
      <c r="AL46" s="41419"/>
      <c r="AM46" s="41419"/>
      <c r="AN46" s="41419"/>
      <c r="AO46" s="41419"/>
      <c r="AP46" s="41419"/>
      <c r="AQ46" s="41419"/>
      <c r="AR46" s="41419"/>
      <c r="AS46" s="41419"/>
      <c r="AT46" s="41419"/>
      <c r="AU46" s="41419"/>
      <c r="AV46" s="41419"/>
      <c r="AW46" s="41419"/>
      <c r="AX46" s="41419"/>
      <c r="AY46" s="41419"/>
      <c r="AZ46" s="41419"/>
      <c r="BA46" s="41419"/>
      <c r="BB46" s="41419"/>
      <c r="BC46" s="41419"/>
      <c r="BD46" s="41419"/>
      <c r="BE46" s="41419"/>
      <c r="BF46" s="41419"/>
      <c r="BG46" s="41419"/>
      <c r="BH46" s="41419"/>
      <c r="BI46" s="41419"/>
      <c r="BJ46" s="41419"/>
    </row>
    <row r="47" spans="1:62" ht="19.5" customHeight="1" x14ac:dyDescent="0.25">
      <c r="A47" s="42366"/>
      <c r="B47" s="42369"/>
      <c r="C47" s="41443">
        <v>4</v>
      </c>
      <c r="D47" s="41444">
        <v>0</v>
      </c>
      <c r="E47" s="41445">
        <v>0</v>
      </c>
      <c r="F47" s="41444">
        <v>0</v>
      </c>
      <c r="G47" s="41445">
        <v>0</v>
      </c>
      <c r="H47" s="41444">
        <v>0</v>
      </c>
      <c r="I47" s="41446">
        <v>0</v>
      </c>
      <c r="J47" s="41542">
        <v>0</v>
      </c>
      <c r="K47" s="41543">
        <v>0</v>
      </c>
      <c r="L47" s="41444">
        <v>0</v>
      </c>
      <c r="M47" s="41445">
        <v>0</v>
      </c>
      <c r="N47" s="41444">
        <v>0</v>
      </c>
      <c r="O47" s="41446">
        <v>0</v>
      </c>
      <c r="P47" s="41444">
        <v>0</v>
      </c>
      <c r="Q47" s="41445">
        <v>0</v>
      </c>
      <c r="R47" s="41444">
        <v>0</v>
      </c>
      <c r="S47" s="41445">
        <v>0</v>
      </c>
      <c r="T47" s="41444">
        <v>0</v>
      </c>
      <c r="U47" s="41446">
        <v>0</v>
      </c>
      <c r="V47" s="41444">
        <v>0</v>
      </c>
      <c r="W47" s="41445">
        <v>0</v>
      </c>
      <c r="X47" s="41444">
        <v>0</v>
      </c>
      <c r="Y47" s="41445">
        <v>0</v>
      </c>
      <c r="Z47" s="41444">
        <v>0</v>
      </c>
      <c r="AA47" s="41446">
        <v>0</v>
      </c>
      <c r="AB47" s="41449">
        <f t="shared" si="6"/>
        <v>0</v>
      </c>
      <c r="AC47" s="41450">
        <f t="shared" si="7"/>
        <v>0</v>
      </c>
      <c r="AD47" s="41419"/>
      <c r="AE47" s="41419"/>
      <c r="AF47" s="41419"/>
      <c r="AG47" s="41419"/>
      <c r="AH47" s="41419"/>
      <c r="AI47" s="41419"/>
      <c r="AJ47" s="41419"/>
      <c r="AK47" s="41419"/>
      <c r="AL47" s="41419"/>
      <c r="AM47" s="41419"/>
      <c r="AN47" s="41419"/>
      <c r="AO47" s="41419"/>
      <c r="AP47" s="41419"/>
      <c r="AQ47" s="41419"/>
      <c r="AR47" s="41419"/>
      <c r="AS47" s="41419"/>
      <c r="AT47" s="41419"/>
      <c r="AU47" s="41419"/>
      <c r="AV47" s="41419"/>
      <c r="AW47" s="41419"/>
      <c r="AX47" s="41419"/>
      <c r="AY47" s="41419"/>
      <c r="AZ47" s="41419"/>
      <c r="BA47" s="41419"/>
      <c r="BB47" s="41419"/>
      <c r="BC47" s="41419"/>
      <c r="BD47" s="41419"/>
      <c r="BE47" s="41419"/>
      <c r="BF47" s="41419"/>
      <c r="BG47" s="41419"/>
      <c r="BH47" s="41419"/>
      <c r="BI47" s="41419"/>
      <c r="BJ47" s="41419"/>
    </row>
    <row r="48" spans="1:62" ht="19.5" customHeight="1" x14ac:dyDescent="0.25">
      <c r="A48" s="42366"/>
      <c r="B48" s="42369"/>
      <c r="C48" s="41443">
        <v>3</v>
      </c>
      <c r="D48" s="41444">
        <v>0</v>
      </c>
      <c r="E48" s="41445">
        <v>0</v>
      </c>
      <c r="F48" s="41444">
        <v>0</v>
      </c>
      <c r="G48" s="41445">
        <v>0</v>
      </c>
      <c r="H48" s="41444">
        <v>0</v>
      </c>
      <c r="I48" s="41446">
        <v>0</v>
      </c>
      <c r="J48" s="41544">
        <v>0</v>
      </c>
      <c r="K48" s="41545">
        <v>0</v>
      </c>
      <c r="L48" s="41444">
        <v>0</v>
      </c>
      <c r="M48" s="41445">
        <v>0</v>
      </c>
      <c r="N48" s="41444">
        <v>0</v>
      </c>
      <c r="O48" s="41446">
        <v>0</v>
      </c>
      <c r="P48" s="41444">
        <v>0</v>
      </c>
      <c r="Q48" s="41445">
        <v>0</v>
      </c>
      <c r="R48" s="41444">
        <v>0</v>
      </c>
      <c r="S48" s="41445">
        <v>0</v>
      </c>
      <c r="T48" s="41444">
        <v>0</v>
      </c>
      <c r="U48" s="41446">
        <v>0</v>
      </c>
      <c r="V48" s="41444">
        <v>0</v>
      </c>
      <c r="W48" s="41445">
        <v>0</v>
      </c>
      <c r="X48" s="41444">
        <v>0</v>
      </c>
      <c r="Y48" s="41445">
        <v>0</v>
      </c>
      <c r="Z48" s="41444">
        <v>0</v>
      </c>
      <c r="AA48" s="41446">
        <v>0</v>
      </c>
      <c r="AB48" s="41449">
        <f t="shared" si="6"/>
        <v>0</v>
      </c>
      <c r="AC48" s="41450">
        <f t="shared" si="7"/>
        <v>0</v>
      </c>
      <c r="AD48" s="41419"/>
      <c r="AE48" s="41419"/>
      <c r="AF48" s="41419"/>
      <c r="AG48" s="41419"/>
      <c r="AH48" s="41419"/>
      <c r="AI48" s="41419"/>
      <c r="AJ48" s="41419"/>
      <c r="AK48" s="41419"/>
      <c r="AL48" s="41419"/>
      <c r="AM48" s="41419"/>
      <c r="AN48" s="41419"/>
      <c r="AO48" s="41419"/>
      <c r="AP48" s="41419"/>
      <c r="AQ48" s="41419"/>
      <c r="AR48" s="41419"/>
      <c r="AS48" s="41419"/>
      <c r="AT48" s="41419"/>
      <c r="AU48" s="41419"/>
      <c r="AV48" s="41419"/>
      <c r="AW48" s="41419"/>
      <c r="AX48" s="41419"/>
      <c r="AY48" s="41419"/>
      <c r="AZ48" s="41419"/>
      <c r="BA48" s="41419"/>
      <c r="BB48" s="41419"/>
      <c r="BC48" s="41419"/>
      <c r="BD48" s="41419"/>
      <c r="BE48" s="41419"/>
      <c r="BF48" s="41419"/>
      <c r="BG48" s="41419"/>
      <c r="BH48" s="41419"/>
      <c r="BI48" s="41419"/>
      <c r="BJ48" s="41419"/>
    </row>
    <row r="49" spans="1:62" ht="19.5" customHeight="1" x14ac:dyDescent="0.25">
      <c r="A49" s="42366"/>
      <c r="B49" s="42369"/>
      <c r="C49" s="41443">
        <v>2</v>
      </c>
      <c r="D49" s="41444">
        <v>0</v>
      </c>
      <c r="E49" s="41445">
        <v>0</v>
      </c>
      <c r="F49" s="41444">
        <v>0</v>
      </c>
      <c r="G49" s="41445">
        <v>0</v>
      </c>
      <c r="H49" s="41444">
        <v>0</v>
      </c>
      <c r="I49" s="41446">
        <v>0</v>
      </c>
      <c r="J49" s="41546">
        <v>0</v>
      </c>
      <c r="K49" s="41547">
        <v>0</v>
      </c>
      <c r="L49" s="41444">
        <v>0</v>
      </c>
      <c r="M49" s="41445">
        <v>0</v>
      </c>
      <c r="N49" s="41444">
        <v>0</v>
      </c>
      <c r="O49" s="41446">
        <v>0</v>
      </c>
      <c r="P49" s="41444">
        <v>0</v>
      </c>
      <c r="Q49" s="41445">
        <v>0</v>
      </c>
      <c r="R49" s="41444">
        <v>0</v>
      </c>
      <c r="S49" s="41445">
        <v>0</v>
      </c>
      <c r="T49" s="41444">
        <v>0</v>
      </c>
      <c r="U49" s="41446">
        <v>0</v>
      </c>
      <c r="V49" s="41444">
        <v>0</v>
      </c>
      <c r="W49" s="41445">
        <v>0</v>
      </c>
      <c r="X49" s="41444">
        <v>0</v>
      </c>
      <c r="Y49" s="41445">
        <v>0</v>
      </c>
      <c r="Z49" s="41444">
        <v>0</v>
      </c>
      <c r="AA49" s="41446">
        <v>0</v>
      </c>
      <c r="AB49" s="41449">
        <f t="shared" si="6"/>
        <v>0</v>
      </c>
      <c r="AC49" s="41450">
        <f t="shared" si="7"/>
        <v>0</v>
      </c>
      <c r="AD49" s="41419"/>
      <c r="AE49" s="41419"/>
      <c r="AF49" s="41419"/>
      <c r="AG49" s="41419"/>
      <c r="AH49" s="41419"/>
      <c r="AI49" s="41419"/>
      <c r="AJ49" s="41419"/>
      <c r="AK49" s="41419"/>
      <c r="AL49" s="41419"/>
      <c r="AM49" s="41419"/>
      <c r="AN49" s="41419"/>
      <c r="AO49" s="41419"/>
      <c r="AP49" s="41419"/>
      <c r="AQ49" s="41419"/>
      <c r="AR49" s="41419"/>
      <c r="AS49" s="41419"/>
      <c r="AT49" s="41419"/>
      <c r="AU49" s="41419"/>
      <c r="AV49" s="41419"/>
      <c r="AW49" s="41419"/>
      <c r="AX49" s="41419"/>
      <c r="AY49" s="41419"/>
      <c r="AZ49" s="41419"/>
      <c r="BA49" s="41419"/>
      <c r="BB49" s="41419"/>
      <c r="BC49" s="41419"/>
      <c r="BD49" s="41419"/>
      <c r="BE49" s="41419"/>
      <c r="BF49" s="41419"/>
      <c r="BG49" s="41419"/>
      <c r="BH49" s="41419"/>
      <c r="BI49" s="41419"/>
      <c r="BJ49" s="41419"/>
    </row>
    <row r="50" spans="1:62" ht="19.5" customHeight="1" x14ac:dyDescent="0.25">
      <c r="A50" s="42366"/>
      <c r="B50" s="42371"/>
      <c r="C50" s="41451">
        <v>1</v>
      </c>
      <c r="D50" s="41489">
        <v>0</v>
      </c>
      <c r="E50" s="41490">
        <v>0</v>
      </c>
      <c r="F50" s="41489">
        <v>0</v>
      </c>
      <c r="G50" s="41490">
        <v>0</v>
      </c>
      <c r="H50" s="41489">
        <v>0</v>
      </c>
      <c r="I50" s="41491">
        <v>0</v>
      </c>
      <c r="J50" s="41548">
        <v>0</v>
      </c>
      <c r="K50" s="41549">
        <v>0</v>
      </c>
      <c r="L50" s="41489">
        <v>0</v>
      </c>
      <c r="M50" s="41490">
        <v>0</v>
      </c>
      <c r="N50" s="41489">
        <v>0</v>
      </c>
      <c r="O50" s="41491">
        <v>0</v>
      </c>
      <c r="P50" s="41489">
        <v>0</v>
      </c>
      <c r="Q50" s="41490">
        <v>0</v>
      </c>
      <c r="R50" s="41489">
        <v>0</v>
      </c>
      <c r="S50" s="41490">
        <v>0</v>
      </c>
      <c r="T50" s="41489">
        <v>0</v>
      </c>
      <c r="U50" s="41491">
        <v>0</v>
      </c>
      <c r="V50" s="41489">
        <v>0</v>
      </c>
      <c r="W50" s="41490">
        <v>0</v>
      </c>
      <c r="X50" s="41489">
        <v>0</v>
      </c>
      <c r="Y50" s="41490">
        <v>0</v>
      </c>
      <c r="Z50" s="41489">
        <v>0</v>
      </c>
      <c r="AA50" s="41491">
        <v>0</v>
      </c>
      <c r="AB50" s="41494">
        <f t="shared" si="6"/>
        <v>0</v>
      </c>
      <c r="AC50" s="41495">
        <f t="shared" si="7"/>
        <v>0</v>
      </c>
      <c r="AD50" s="41419"/>
      <c r="AE50" s="41419"/>
      <c r="AF50" s="41419"/>
      <c r="AG50" s="41419"/>
      <c r="AH50" s="41419"/>
      <c r="AI50" s="41419"/>
      <c r="AJ50" s="41419"/>
      <c r="AK50" s="41419"/>
      <c r="AL50" s="41419"/>
      <c r="AM50" s="41419"/>
      <c r="AN50" s="41419"/>
      <c r="AO50" s="41419"/>
      <c r="AP50" s="41419"/>
      <c r="AQ50" s="41419"/>
      <c r="AR50" s="41419"/>
      <c r="AS50" s="41419"/>
      <c r="AT50" s="41419"/>
      <c r="AU50" s="41419"/>
      <c r="AV50" s="41419"/>
      <c r="AW50" s="41419"/>
      <c r="AX50" s="41419"/>
      <c r="AY50" s="41419"/>
      <c r="AZ50" s="41419"/>
      <c r="BA50" s="41419"/>
      <c r="BB50" s="41419"/>
      <c r="BC50" s="41419"/>
      <c r="BD50" s="41419"/>
      <c r="BE50" s="41419"/>
      <c r="BF50" s="41419"/>
      <c r="BG50" s="41419"/>
      <c r="BH50" s="41419"/>
      <c r="BI50" s="41419"/>
      <c r="BJ50" s="41419"/>
    </row>
    <row r="51" spans="1:62" ht="19.5" customHeight="1" x14ac:dyDescent="0.25">
      <c r="A51" s="42367"/>
      <c r="B51" s="42374" t="s">
        <v>539</v>
      </c>
      <c r="C51" s="42375"/>
      <c r="D51" s="41550">
        <f t="shared" ref="D51:AC51" si="8">SUM(D38:D50)</f>
        <v>0</v>
      </c>
      <c r="E51" s="41550">
        <f t="shared" si="8"/>
        <v>0</v>
      </c>
      <c r="F51" s="41550">
        <f t="shared" si="8"/>
        <v>0</v>
      </c>
      <c r="G51" s="41550">
        <f t="shared" si="8"/>
        <v>0</v>
      </c>
      <c r="H51" s="41550">
        <f t="shared" si="8"/>
        <v>0</v>
      </c>
      <c r="I51" s="41550">
        <f t="shared" si="8"/>
        <v>0</v>
      </c>
      <c r="J51" s="41550">
        <f t="shared" si="8"/>
        <v>0</v>
      </c>
      <c r="K51" s="41550">
        <f t="shared" si="8"/>
        <v>0</v>
      </c>
      <c r="L51" s="41550">
        <f t="shared" si="8"/>
        <v>0</v>
      </c>
      <c r="M51" s="41550">
        <f t="shared" si="8"/>
        <v>0</v>
      </c>
      <c r="N51" s="41550">
        <f t="shared" si="8"/>
        <v>0</v>
      </c>
      <c r="O51" s="41550">
        <f t="shared" si="8"/>
        <v>0</v>
      </c>
      <c r="P51" s="41550">
        <f t="shared" si="8"/>
        <v>0</v>
      </c>
      <c r="Q51" s="41550">
        <f t="shared" si="8"/>
        <v>0</v>
      </c>
      <c r="R51" s="41550">
        <f t="shared" si="8"/>
        <v>0</v>
      </c>
      <c r="S51" s="41550">
        <f t="shared" si="8"/>
        <v>0</v>
      </c>
      <c r="T51" s="41550">
        <f t="shared" si="8"/>
        <v>0</v>
      </c>
      <c r="U51" s="41550">
        <f t="shared" si="8"/>
        <v>0</v>
      </c>
      <c r="V51" s="41550">
        <f t="shared" si="8"/>
        <v>0</v>
      </c>
      <c r="W51" s="41550">
        <f t="shared" si="8"/>
        <v>0</v>
      </c>
      <c r="X51" s="41550">
        <f t="shared" si="8"/>
        <v>0</v>
      </c>
      <c r="Y51" s="41550">
        <f t="shared" si="8"/>
        <v>0</v>
      </c>
      <c r="Z51" s="41550">
        <f t="shared" si="8"/>
        <v>0</v>
      </c>
      <c r="AA51" s="41550">
        <f t="shared" si="8"/>
        <v>0</v>
      </c>
      <c r="AB51" s="41550">
        <f t="shared" si="8"/>
        <v>0</v>
      </c>
      <c r="AC51" s="41551">
        <f t="shared" si="8"/>
        <v>0</v>
      </c>
      <c r="AD51" s="41419"/>
      <c r="AE51" s="41419"/>
      <c r="AF51" s="41419"/>
      <c r="AG51" s="41419"/>
      <c r="AH51" s="41419"/>
      <c r="AI51" s="41419"/>
      <c r="AJ51" s="41419"/>
      <c r="AK51" s="41419"/>
      <c r="AL51" s="41419"/>
      <c r="AM51" s="41419"/>
      <c r="AN51" s="41419"/>
      <c r="AO51" s="41419"/>
      <c r="AP51" s="41419"/>
      <c r="AQ51" s="41419"/>
      <c r="AR51" s="41419"/>
      <c r="AS51" s="41419"/>
      <c r="AT51" s="41419"/>
      <c r="AU51" s="41419"/>
      <c r="AV51" s="41419"/>
      <c r="AW51" s="41419"/>
      <c r="AX51" s="41419"/>
      <c r="AY51" s="41419"/>
      <c r="AZ51" s="41419"/>
      <c r="BA51" s="41419"/>
      <c r="BB51" s="41419"/>
      <c r="BC51" s="41419"/>
      <c r="BD51" s="41419"/>
      <c r="BE51" s="41419"/>
      <c r="BF51" s="41419"/>
      <c r="BG51" s="41419"/>
      <c r="BH51" s="41419"/>
      <c r="BI51" s="41419"/>
      <c r="BJ51" s="41419"/>
    </row>
    <row r="52" spans="1:62" ht="19.5" customHeight="1" x14ac:dyDescent="0.25">
      <c r="A52" s="41552" t="s">
        <v>587</v>
      </c>
      <c r="B52" s="41553"/>
      <c r="C52" s="41554"/>
      <c r="D52" s="41555">
        <f t="shared" ref="D52:AC52" si="9">D23+D37+D51</f>
        <v>8</v>
      </c>
      <c r="E52" s="41555">
        <f t="shared" si="9"/>
        <v>1</v>
      </c>
      <c r="F52" s="41555">
        <f t="shared" si="9"/>
        <v>0</v>
      </c>
      <c r="G52" s="41555">
        <f t="shared" si="9"/>
        <v>0</v>
      </c>
      <c r="H52" s="41555">
        <f t="shared" si="9"/>
        <v>0</v>
      </c>
      <c r="I52" s="41555">
        <f t="shared" si="9"/>
        <v>2</v>
      </c>
      <c r="J52" s="41555">
        <f t="shared" si="9"/>
        <v>0</v>
      </c>
      <c r="K52" s="41555">
        <f t="shared" si="9"/>
        <v>0</v>
      </c>
      <c r="L52" s="41555">
        <f t="shared" si="9"/>
        <v>0</v>
      </c>
      <c r="M52" s="41555">
        <f t="shared" si="9"/>
        <v>0</v>
      </c>
      <c r="N52" s="41555">
        <f t="shared" si="9"/>
        <v>0</v>
      </c>
      <c r="O52" s="41555">
        <f t="shared" si="9"/>
        <v>0</v>
      </c>
      <c r="P52" s="41555">
        <f t="shared" si="9"/>
        <v>0</v>
      </c>
      <c r="Q52" s="41555">
        <f t="shared" si="9"/>
        <v>0</v>
      </c>
      <c r="R52" s="41555">
        <f t="shared" si="9"/>
        <v>0</v>
      </c>
      <c r="S52" s="41555">
        <f t="shared" si="9"/>
        <v>0</v>
      </c>
      <c r="T52" s="41555">
        <f t="shared" si="9"/>
        <v>0</v>
      </c>
      <c r="U52" s="41555">
        <f t="shared" si="9"/>
        <v>0</v>
      </c>
      <c r="V52" s="41555">
        <f t="shared" si="9"/>
        <v>0</v>
      </c>
      <c r="W52" s="41555">
        <f t="shared" si="9"/>
        <v>0</v>
      </c>
      <c r="X52" s="41555">
        <f t="shared" si="9"/>
        <v>0</v>
      </c>
      <c r="Y52" s="41555">
        <f t="shared" si="9"/>
        <v>0</v>
      </c>
      <c r="Z52" s="41555">
        <f t="shared" si="9"/>
        <v>0</v>
      </c>
      <c r="AA52" s="41555">
        <f t="shared" si="9"/>
        <v>0</v>
      </c>
      <c r="AB52" s="41555">
        <f t="shared" si="9"/>
        <v>8</v>
      </c>
      <c r="AC52" s="41556">
        <f t="shared" si="9"/>
        <v>3</v>
      </c>
      <c r="AD52" s="41419"/>
      <c r="AE52" s="41419"/>
      <c r="AF52" s="41419"/>
      <c r="AG52" s="41419"/>
      <c r="AH52" s="41419"/>
      <c r="AI52" s="41419"/>
      <c r="AJ52" s="41419"/>
      <c r="AK52" s="41419"/>
      <c r="AL52" s="41419"/>
      <c r="AM52" s="41419"/>
      <c r="AN52" s="41419"/>
      <c r="AO52" s="41419"/>
      <c r="AP52" s="41419"/>
      <c r="AQ52" s="41419"/>
      <c r="AR52" s="41419"/>
      <c r="AS52" s="41419"/>
      <c r="AT52" s="41419"/>
      <c r="AU52" s="41419"/>
      <c r="AV52" s="41419"/>
      <c r="AW52" s="41419"/>
      <c r="AX52" s="41419"/>
      <c r="AY52" s="41419"/>
      <c r="AZ52" s="41419"/>
      <c r="BA52" s="41419"/>
      <c r="BB52" s="41419"/>
      <c r="BC52" s="41419"/>
      <c r="BD52" s="41419"/>
      <c r="BE52" s="41419"/>
      <c r="BF52" s="41419"/>
      <c r="BG52" s="41419"/>
      <c r="BH52" s="41419"/>
      <c r="BI52" s="41419"/>
      <c r="BJ52" s="41419"/>
    </row>
    <row r="53" spans="1:62" hidden="1" x14ac:dyDescent="0.25">
      <c r="A53" s="41432" t="s">
        <v>588</v>
      </c>
      <c r="B53" s="41433"/>
      <c r="C53" s="41433"/>
      <c r="D53" s="41434"/>
      <c r="E53" s="41434"/>
      <c r="F53" s="41434"/>
      <c r="G53" s="41434"/>
      <c r="H53" s="41434"/>
      <c r="I53" s="41434"/>
      <c r="J53" s="41434"/>
      <c r="K53" s="41434"/>
      <c r="L53" s="41434"/>
      <c r="M53" s="41434"/>
      <c r="N53" s="41434"/>
      <c r="O53" s="41434"/>
      <c r="P53" s="41434"/>
      <c r="Q53" s="41434"/>
      <c r="R53" s="41434"/>
      <c r="S53" s="41434"/>
      <c r="T53" s="41434"/>
      <c r="U53" s="41434"/>
      <c r="V53" s="41434"/>
      <c r="W53" s="41434"/>
      <c r="X53" s="41434"/>
      <c r="Y53" s="41434"/>
      <c r="Z53" s="41434"/>
      <c r="AA53" s="41434"/>
      <c r="AB53" s="41434"/>
      <c r="AC53" s="41434"/>
      <c r="AD53" s="41419"/>
      <c r="AE53" s="41419"/>
      <c r="AF53" s="41419"/>
      <c r="AG53" s="41419"/>
      <c r="AH53" s="41419"/>
      <c r="AI53" s="41419"/>
      <c r="AJ53" s="41419"/>
      <c r="AK53" s="41419"/>
      <c r="AL53" s="41419"/>
      <c r="AM53" s="41419"/>
      <c r="AN53" s="41419"/>
      <c r="AO53" s="41419"/>
      <c r="AP53" s="41419"/>
      <c r="AQ53" s="41419"/>
      <c r="AR53" s="41419"/>
      <c r="AS53" s="41419"/>
      <c r="AT53" s="41419"/>
      <c r="AU53" s="41419"/>
      <c r="AV53" s="41419"/>
      <c r="AW53" s="41419"/>
      <c r="AX53" s="41419"/>
      <c r="AY53" s="41419"/>
      <c r="AZ53" s="41419"/>
      <c r="BA53" s="41419"/>
      <c r="BB53" s="41419"/>
      <c r="BC53" s="41419"/>
      <c r="BD53" s="41419"/>
      <c r="BE53" s="41419"/>
      <c r="BF53" s="41419"/>
      <c r="BG53" s="41419"/>
      <c r="BH53" s="41419"/>
      <c r="BI53" s="41419"/>
      <c r="BJ53" s="41419"/>
    </row>
    <row r="54" spans="1:62" hidden="1" x14ac:dyDescent="0.25">
      <c r="A54" s="42365" t="s">
        <v>584</v>
      </c>
      <c r="B54" s="42368" t="s">
        <v>87</v>
      </c>
      <c r="C54" s="41435">
        <v>13</v>
      </c>
      <c r="D54" s="41557">
        <v>0</v>
      </c>
      <c r="E54" s="41558">
        <v>0</v>
      </c>
      <c r="F54" s="41557">
        <v>0</v>
      </c>
      <c r="G54" s="41558">
        <v>0</v>
      </c>
      <c r="H54" s="41557">
        <v>0</v>
      </c>
      <c r="I54" s="41559">
        <v>0</v>
      </c>
      <c r="J54" s="41557">
        <v>0</v>
      </c>
      <c r="K54" s="41558">
        <v>0</v>
      </c>
      <c r="L54" s="41557">
        <v>0</v>
      </c>
      <c r="M54" s="41558">
        <v>0</v>
      </c>
      <c r="N54" s="41557">
        <v>0</v>
      </c>
      <c r="O54" s="41559">
        <v>0</v>
      </c>
      <c r="P54" s="41557">
        <v>0</v>
      </c>
      <c r="Q54" s="41558">
        <v>0</v>
      </c>
      <c r="R54" s="41557">
        <v>0</v>
      </c>
      <c r="S54" s="41558">
        <v>0</v>
      </c>
      <c r="T54" s="41557">
        <v>0</v>
      </c>
      <c r="U54" s="41559">
        <v>0</v>
      </c>
      <c r="V54" s="41557">
        <v>0</v>
      </c>
      <c r="W54" s="41558">
        <v>0</v>
      </c>
      <c r="X54" s="41557">
        <v>0</v>
      </c>
      <c r="Y54" s="41558">
        <v>0</v>
      </c>
      <c r="Z54" s="41557">
        <v>0</v>
      </c>
      <c r="AA54" s="41559">
        <v>0</v>
      </c>
      <c r="AB54" s="41560">
        <f t="shared" ref="AB54:AB66" si="10">D54+F54+H54+J54+L54+N54+P54+R54+T54+V54+X54+Z54</f>
        <v>0</v>
      </c>
      <c r="AC54" s="41561">
        <f t="shared" ref="AC54:AC66" si="11">E54+G54+I54+K54+M54+O54+Q54+S54+U54+W54+Y54+AA54</f>
        <v>0</v>
      </c>
      <c r="AD54" s="41419"/>
      <c r="AE54" s="41419"/>
      <c r="AF54" s="41419"/>
      <c r="AG54" s="41419"/>
      <c r="AH54" s="41419"/>
      <c r="AI54" s="41419"/>
      <c r="AJ54" s="41419"/>
      <c r="AK54" s="41419"/>
      <c r="AL54" s="41419"/>
      <c r="AM54" s="41419"/>
      <c r="AN54" s="41419"/>
      <c r="AO54" s="41419"/>
      <c r="AP54" s="41419"/>
      <c r="AQ54" s="41419"/>
      <c r="AR54" s="41419"/>
      <c r="AS54" s="41419"/>
      <c r="AT54" s="41419"/>
      <c r="AU54" s="41419"/>
      <c r="AV54" s="41419"/>
      <c r="AW54" s="41419"/>
      <c r="AX54" s="41419"/>
      <c r="AY54" s="41419"/>
      <c r="AZ54" s="41419"/>
      <c r="BA54" s="41419"/>
      <c r="BB54" s="41419"/>
      <c r="BC54" s="41419"/>
      <c r="BD54" s="41419"/>
      <c r="BE54" s="41419"/>
      <c r="BF54" s="41419"/>
      <c r="BG54" s="41419"/>
      <c r="BH54" s="41419"/>
      <c r="BI54" s="41419"/>
      <c r="BJ54" s="41419"/>
    </row>
    <row r="55" spans="1:62" hidden="1" x14ac:dyDescent="0.25">
      <c r="A55" s="42366"/>
      <c r="B55" s="42369"/>
      <c r="C55" s="41443">
        <v>12</v>
      </c>
      <c r="D55" s="41562">
        <v>0</v>
      </c>
      <c r="E55" s="41563">
        <v>0</v>
      </c>
      <c r="F55" s="41562">
        <v>0</v>
      </c>
      <c r="G55" s="41563">
        <v>0</v>
      </c>
      <c r="H55" s="41562">
        <v>0</v>
      </c>
      <c r="I55" s="41564">
        <v>0</v>
      </c>
      <c r="J55" s="41562">
        <v>0</v>
      </c>
      <c r="K55" s="41563">
        <v>0</v>
      </c>
      <c r="L55" s="41562">
        <v>0</v>
      </c>
      <c r="M55" s="41563">
        <v>0</v>
      </c>
      <c r="N55" s="41562">
        <v>0</v>
      </c>
      <c r="O55" s="41564">
        <v>0</v>
      </c>
      <c r="P55" s="41562">
        <v>0</v>
      </c>
      <c r="Q55" s="41563">
        <v>0</v>
      </c>
      <c r="R55" s="41562">
        <v>0</v>
      </c>
      <c r="S55" s="41563">
        <v>0</v>
      </c>
      <c r="T55" s="41562">
        <v>0</v>
      </c>
      <c r="U55" s="41564">
        <v>0</v>
      </c>
      <c r="V55" s="41562">
        <v>0</v>
      </c>
      <c r="W55" s="41563">
        <v>0</v>
      </c>
      <c r="X55" s="41562">
        <v>0</v>
      </c>
      <c r="Y55" s="41563">
        <v>0</v>
      </c>
      <c r="Z55" s="41562">
        <v>0</v>
      </c>
      <c r="AA55" s="41564">
        <v>0</v>
      </c>
      <c r="AB55" s="41565">
        <f t="shared" si="10"/>
        <v>0</v>
      </c>
      <c r="AC55" s="41566">
        <f t="shared" si="11"/>
        <v>0</v>
      </c>
      <c r="AD55" s="41419"/>
      <c r="AE55" s="41419"/>
      <c r="AF55" s="41419"/>
      <c r="AG55" s="41419"/>
      <c r="AH55" s="41419"/>
      <c r="AI55" s="41419"/>
      <c r="AJ55" s="41419"/>
      <c r="AK55" s="41419"/>
      <c r="AL55" s="41419"/>
      <c r="AM55" s="41419"/>
      <c r="AN55" s="41419"/>
      <c r="AO55" s="41419"/>
      <c r="AP55" s="41419"/>
      <c r="AQ55" s="41419"/>
      <c r="AR55" s="41419"/>
      <c r="AS55" s="41419"/>
      <c r="AT55" s="41419"/>
      <c r="AU55" s="41419"/>
      <c r="AV55" s="41419"/>
      <c r="AW55" s="41419"/>
      <c r="AX55" s="41419"/>
      <c r="AY55" s="41419"/>
      <c r="AZ55" s="41419"/>
      <c r="BA55" s="41419"/>
      <c r="BB55" s="41419"/>
      <c r="BC55" s="41419"/>
      <c r="BD55" s="41419"/>
      <c r="BE55" s="41419"/>
      <c r="BF55" s="41419"/>
      <c r="BG55" s="41419"/>
      <c r="BH55" s="41419"/>
      <c r="BI55" s="41419"/>
      <c r="BJ55" s="41419"/>
    </row>
    <row r="56" spans="1:62" hidden="1" x14ac:dyDescent="0.25">
      <c r="A56" s="42366"/>
      <c r="B56" s="42370"/>
      <c r="C56" s="41451">
        <v>11</v>
      </c>
      <c r="D56" s="41567">
        <v>0</v>
      </c>
      <c r="E56" s="41568">
        <v>0</v>
      </c>
      <c r="F56" s="41567">
        <v>0</v>
      </c>
      <c r="G56" s="41568">
        <v>0</v>
      </c>
      <c r="H56" s="41567">
        <v>0</v>
      </c>
      <c r="I56" s="41569">
        <v>0</v>
      </c>
      <c r="J56" s="41567">
        <v>0</v>
      </c>
      <c r="K56" s="41568">
        <v>0</v>
      </c>
      <c r="L56" s="41567">
        <v>0</v>
      </c>
      <c r="M56" s="41568">
        <v>0</v>
      </c>
      <c r="N56" s="41567">
        <v>0</v>
      </c>
      <c r="O56" s="41569">
        <v>0</v>
      </c>
      <c r="P56" s="41567">
        <v>0</v>
      </c>
      <c r="Q56" s="41568">
        <v>0</v>
      </c>
      <c r="R56" s="41567">
        <v>0</v>
      </c>
      <c r="S56" s="41568">
        <v>0</v>
      </c>
      <c r="T56" s="41567">
        <v>0</v>
      </c>
      <c r="U56" s="41569">
        <v>0</v>
      </c>
      <c r="V56" s="41567">
        <v>0</v>
      </c>
      <c r="W56" s="41568">
        <v>0</v>
      </c>
      <c r="X56" s="41567">
        <v>0</v>
      </c>
      <c r="Y56" s="41568">
        <v>0</v>
      </c>
      <c r="Z56" s="41567">
        <v>0</v>
      </c>
      <c r="AA56" s="41569">
        <v>0</v>
      </c>
      <c r="AB56" s="41570">
        <f t="shared" si="10"/>
        <v>0</v>
      </c>
      <c r="AC56" s="41571">
        <f t="shared" si="11"/>
        <v>0</v>
      </c>
      <c r="AD56" s="41419"/>
      <c r="AE56" s="41419"/>
      <c r="AF56" s="41419"/>
      <c r="AG56" s="41419"/>
      <c r="AH56" s="41419"/>
      <c r="AI56" s="41419"/>
      <c r="AJ56" s="41419"/>
      <c r="AK56" s="41419"/>
      <c r="AL56" s="41419"/>
      <c r="AM56" s="41419"/>
      <c r="AN56" s="41419"/>
      <c r="AO56" s="41419"/>
      <c r="AP56" s="41419"/>
      <c r="AQ56" s="41419"/>
      <c r="AR56" s="41419"/>
      <c r="AS56" s="41419"/>
      <c r="AT56" s="41419"/>
      <c r="AU56" s="41419"/>
      <c r="AV56" s="41419"/>
      <c r="AW56" s="41419"/>
      <c r="AX56" s="41419"/>
      <c r="AY56" s="41419"/>
      <c r="AZ56" s="41419"/>
      <c r="BA56" s="41419"/>
      <c r="BB56" s="41419"/>
      <c r="BC56" s="41419"/>
      <c r="BD56" s="41419"/>
      <c r="BE56" s="41419"/>
      <c r="BF56" s="41419"/>
      <c r="BG56" s="41419"/>
      <c r="BH56" s="41419"/>
      <c r="BI56" s="41419"/>
      <c r="BJ56" s="41419"/>
    </row>
    <row r="57" spans="1:62" hidden="1" x14ac:dyDescent="0.25">
      <c r="A57" s="42366"/>
      <c r="B57" s="42368" t="s">
        <v>88</v>
      </c>
      <c r="C57" s="41435">
        <v>10</v>
      </c>
      <c r="D57" s="41557">
        <v>0</v>
      </c>
      <c r="E57" s="41558">
        <v>0</v>
      </c>
      <c r="F57" s="41557">
        <v>0</v>
      </c>
      <c r="G57" s="41558">
        <v>0</v>
      </c>
      <c r="H57" s="41557">
        <v>0</v>
      </c>
      <c r="I57" s="41559">
        <v>0</v>
      </c>
      <c r="J57" s="41557">
        <v>0</v>
      </c>
      <c r="K57" s="41558">
        <v>0</v>
      </c>
      <c r="L57" s="41557">
        <v>0</v>
      </c>
      <c r="M57" s="41558">
        <v>0</v>
      </c>
      <c r="N57" s="41557">
        <v>0</v>
      </c>
      <c r="O57" s="41559">
        <v>0</v>
      </c>
      <c r="P57" s="41557">
        <v>0</v>
      </c>
      <c r="Q57" s="41558">
        <v>0</v>
      </c>
      <c r="R57" s="41557">
        <v>0</v>
      </c>
      <c r="S57" s="41558">
        <v>0</v>
      </c>
      <c r="T57" s="41557">
        <v>0</v>
      </c>
      <c r="U57" s="41559">
        <v>0</v>
      </c>
      <c r="V57" s="41557">
        <v>0</v>
      </c>
      <c r="W57" s="41558">
        <v>0</v>
      </c>
      <c r="X57" s="41557">
        <v>0</v>
      </c>
      <c r="Y57" s="41558">
        <v>0</v>
      </c>
      <c r="Z57" s="41557">
        <v>0</v>
      </c>
      <c r="AA57" s="41559">
        <v>0</v>
      </c>
      <c r="AB57" s="41560">
        <f t="shared" si="10"/>
        <v>0</v>
      </c>
      <c r="AC57" s="41561">
        <f t="shared" si="11"/>
        <v>0</v>
      </c>
      <c r="AD57" s="41419"/>
      <c r="AE57" s="41419"/>
      <c r="AF57" s="41419"/>
      <c r="AG57" s="41419"/>
      <c r="AH57" s="41419"/>
      <c r="AI57" s="41419"/>
      <c r="AJ57" s="41419"/>
      <c r="AK57" s="41419"/>
      <c r="AL57" s="41419"/>
      <c r="AM57" s="41419"/>
      <c r="AN57" s="41419"/>
      <c r="AO57" s="41419"/>
      <c r="AP57" s="41419"/>
      <c r="AQ57" s="41419"/>
      <c r="AR57" s="41419"/>
      <c r="AS57" s="41419"/>
      <c r="AT57" s="41419"/>
      <c r="AU57" s="41419"/>
      <c r="AV57" s="41419"/>
      <c r="AW57" s="41419"/>
      <c r="AX57" s="41419"/>
      <c r="AY57" s="41419"/>
      <c r="AZ57" s="41419"/>
      <c r="BA57" s="41419"/>
      <c r="BB57" s="41419"/>
      <c r="BC57" s="41419"/>
      <c r="BD57" s="41419"/>
      <c r="BE57" s="41419"/>
      <c r="BF57" s="41419"/>
      <c r="BG57" s="41419"/>
      <c r="BH57" s="41419"/>
      <c r="BI57" s="41419"/>
      <c r="BJ57" s="41419"/>
    </row>
    <row r="58" spans="1:62" hidden="1" x14ac:dyDescent="0.25">
      <c r="A58" s="42366"/>
      <c r="B58" s="42369"/>
      <c r="C58" s="41443">
        <v>9</v>
      </c>
      <c r="D58" s="41562">
        <v>0</v>
      </c>
      <c r="E58" s="41563">
        <v>0</v>
      </c>
      <c r="F58" s="41562">
        <v>0</v>
      </c>
      <c r="G58" s="41563">
        <v>0</v>
      </c>
      <c r="H58" s="41562">
        <v>0</v>
      </c>
      <c r="I58" s="41564">
        <v>0</v>
      </c>
      <c r="J58" s="41562">
        <v>0</v>
      </c>
      <c r="K58" s="41563">
        <v>0</v>
      </c>
      <c r="L58" s="41562">
        <v>0</v>
      </c>
      <c r="M58" s="41563">
        <v>0</v>
      </c>
      <c r="N58" s="41562">
        <v>0</v>
      </c>
      <c r="O58" s="41564">
        <v>0</v>
      </c>
      <c r="P58" s="41562">
        <v>0</v>
      </c>
      <c r="Q58" s="41563">
        <v>0</v>
      </c>
      <c r="R58" s="41562">
        <v>0</v>
      </c>
      <c r="S58" s="41563">
        <v>0</v>
      </c>
      <c r="T58" s="41562">
        <v>0</v>
      </c>
      <c r="U58" s="41564">
        <v>0</v>
      </c>
      <c r="V58" s="41562">
        <v>0</v>
      </c>
      <c r="W58" s="41563">
        <v>0</v>
      </c>
      <c r="X58" s="41562">
        <v>0</v>
      </c>
      <c r="Y58" s="41563">
        <v>0</v>
      </c>
      <c r="Z58" s="41562">
        <v>0</v>
      </c>
      <c r="AA58" s="41564">
        <v>0</v>
      </c>
      <c r="AB58" s="41565">
        <f t="shared" si="10"/>
        <v>0</v>
      </c>
      <c r="AC58" s="41566">
        <f t="shared" si="11"/>
        <v>0</v>
      </c>
      <c r="AD58" s="41419"/>
      <c r="AE58" s="41419"/>
      <c r="AF58" s="41419"/>
      <c r="AG58" s="41419"/>
      <c r="AH58" s="41419"/>
      <c r="AI58" s="41419"/>
      <c r="AJ58" s="41419"/>
      <c r="AK58" s="41419"/>
      <c r="AL58" s="41419"/>
      <c r="AM58" s="41419"/>
      <c r="AN58" s="41419"/>
      <c r="AO58" s="41419"/>
      <c r="AP58" s="41419"/>
      <c r="AQ58" s="41419"/>
      <c r="AR58" s="41419"/>
      <c r="AS58" s="41419"/>
      <c r="AT58" s="41419"/>
      <c r="AU58" s="41419"/>
      <c r="AV58" s="41419"/>
      <c r="AW58" s="41419"/>
      <c r="AX58" s="41419"/>
      <c r="AY58" s="41419"/>
      <c r="AZ58" s="41419"/>
      <c r="BA58" s="41419"/>
      <c r="BB58" s="41419"/>
      <c r="BC58" s="41419"/>
      <c r="BD58" s="41419"/>
      <c r="BE58" s="41419"/>
      <c r="BF58" s="41419"/>
      <c r="BG58" s="41419"/>
      <c r="BH58" s="41419"/>
      <c r="BI58" s="41419"/>
      <c r="BJ58" s="41419"/>
    </row>
    <row r="59" spans="1:62" hidden="1" x14ac:dyDescent="0.25">
      <c r="A59" s="42366"/>
      <c r="B59" s="42369"/>
      <c r="C59" s="41443">
        <v>8</v>
      </c>
      <c r="D59" s="41562">
        <v>0</v>
      </c>
      <c r="E59" s="41563">
        <v>0</v>
      </c>
      <c r="F59" s="41562">
        <v>0</v>
      </c>
      <c r="G59" s="41563">
        <v>0</v>
      </c>
      <c r="H59" s="41562">
        <v>0</v>
      </c>
      <c r="I59" s="41564">
        <v>0</v>
      </c>
      <c r="J59" s="41562">
        <v>0</v>
      </c>
      <c r="K59" s="41563">
        <v>0</v>
      </c>
      <c r="L59" s="41562">
        <v>0</v>
      </c>
      <c r="M59" s="41563">
        <v>0</v>
      </c>
      <c r="N59" s="41562">
        <v>0</v>
      </c>
      <c r="O59" s="41564">
        <v>0</v>
      </c>
      <c r="P59" s="41562">
        <v>0</v>
      </c>
      <c r="Q59" s="41563">
        <v>0</v>
      </c>
      <c r="R59" s="41562">
        <v>0</v>
      </c>
      <c r="S59" s="41563">
        <v>0</v>
      </c>
      <c r="T59" s="41562">
        <v>0</v>
      </c>
      <c r="U59" s="41564">
        <v>0</v>
      </c>
      <c r="V59" s="41562">
        <v>0</v>
      </c>
      <c r="W59" s="41563">
        <v>0</v>
      </c>
      <c r="X59" s="41562">
        <v>0</v>
      </c>
      <c r="Y59" s="41563">
        <v>0</v>
      </c>
      <c r="Z59" s="41562">
        <v>0</v>
      </c>
      <c r="AA59" s="41564">
        <v>0</v>
      </c>
      <c r="AB59" s="41565">
        <f t="shared" si="10"/>
        <v>0</v>
      </c>
      <c r="AC59" s="41566">
        <f t="shared" si="11"/>
        <v>0</v>
      </c>
      <c r="AD59" s="41419"/>
      <c r="AE59" s="41419"/>
      <c r="AF59" s="41419"/>
      <c r="AG59" s="41419"/>
      <c r="AH59" s="41419"/>
      <c r="AI59" s="41419"/>
      <c r="AJ59" s="41419"/>
      <c r="AK59" s="41419"/>
      <c r="AL59" s="41419"/>
      <c r="AM59" s="41419"/>
      <c r="AN59" s="41419"/>
      <c r="AO59" s="41419"/>
      <c r="AP59" s="41419"/>
      <c r="AQ59" s="41419"/>
      <c r="AR59" s="41419"/>
      <c r="AS59" s="41419"/>
      <c r="AT59" s="41419"/>
      <c r="AU59" s="41419"/>
      <c r="AV59" s="41419"/>
      <c r="AW59" s="41419"/>
      <c r="AX59" s="41419"/>
      <c r="AY59" s="41419"/>
      <c r="AZ59" s="41419"/>
      <c r="BA59" s="41419"/>
      <c r="BB59" s="41419"/>
      <c r="BC59" s="41419"/>
      <c r="BD59" s="41419"/>
      <c r="BE59" s="41419"/>
      <c r="BF59" s="41419"/>
      <c r="BG59" s="41419"/>
      <c r="BH59" s="41419"/>
      <c r="BI59" s="41419"/>
      <c r="BJ59" s="41419"/>
    </row>
    <row r="60" spans="1:62" hidden="1" x14ac:dyDescent="0.25">
      <c r="A60" s="42366"/>
      <c r="B60" s="42369"/>
      <c r="C60" s="41443">
        <v>7</v>
      </c>
      <c r="D60" s="41562">
        <v>0</v>
      </c>
      <c r="E60" s="41563">
        <v>0</v>
      </c>
      <c r="F60" s="41562">
        <v>0</v>
      </c>
      <c r="G60" s="41563">
        <v>0</v>
      </c>
      <c r="H60" s="41562">
        <v>0</v>
      </c>
      <c r="I60" s="41564">
        <v>0</v>
      </c>
      <c r="J60" s="41562">
        <v>0</v>
      </c>
      <c r="K60" s="41563">
        <v>0</v>
      </c>
      <c r="L60" s="41562">
        <v>0</v>
      </c>
      <c r="M60" s="41563">
        <v>0</v>
      </c>
      <c r="N60" s="41562">
        <v>0</v>
      </c>
      <c r="O60" s="41564">
        <v>0</v>
      </c>
      <c r="P60" s="41562">
        <v>0</v>
      </c>
      <c r="Q60" s="41563">
        <v>0</v>
      </c>
      <c r="R60" s="41562">
        <v>0</v>
      </c>
      <c r="S60" s="41563">
        <v>0</v>
      </c>
      <c r="T60" s="41562">
        <v>0</v>
      </c>
      <c r="U60" s="41564">
        <v>0</v>
      </c>
      <c r="V60" s="41562">
        <v>0</v>
      </c>
      <c r="W60" s="41563">
        <v>0</v>
      </c>
      <c r="X60" s="41562">
        <v>0</v>
      </c>
      <c r="Y60" s="41563">
        <v>0</v>
      </c>
      <c r="Z60" s="41562">
        <v>0</v>
      </c>
      <c r="AA60" s="41564">
        <v>0</v>
      </c>
      <c r="AB60" s="41565">
        <f t="shared" si="10"/>
        <v>0</v>
      </c>
      <c r="AC60" s="41566">
        <f t="shared" si="11"/>
        <v>0</v>
      </c>
      <c r="AD60" s="41419"/>
      <c r="AE60" s="41419"/>
      <c r="AF60" s="41419"/>
      <c r="AG60" s="41419"/>
      <c r="AH60" s="41419"/>
      <c r="AI60" s="41419"/>
      <c r="AJ60" s="41419"/>
      <c r="AK60" s="41419"/>
      <c r="AL60" s="41419"/>
      <c r="AM60" s="41419"/>
      <c r="AN60" s="41419"/>
      <c r="AO60" s="41419"/>
      <c r="AP60" s="41419"/>
      <c r="AQ60" s="41419"/>
      <c r="AR60" s="41419"/>
      <c r="AS60" s="41419"/>
      <c r="AT60" s="41419"/>
      <c r="AU60" s="41419"/>
      <c r="AV60" s="41419"/>
      <c r="AW60" s="41419"/>
      <c r="AX60" s="41419"/>
      <c r="AY60" s="41419"/>
      <c r="AZ60" s="41419"/>
      <c r="BA60" s="41419"/>
      <c r="BB60" s="41419"/>
      <c r="BC60" s="41419"/>
      <c r="BD60" s="41419"/>
      <c r="BE60" s="41419"/>
      <c r="BF60" s="41419"/>
      <c r="BG60" s="41419"/>
      <c r="BH60" s="41419"/>
      <c r="BI60" s="41419"/>
      <c r="BJ60" s="41419"/>
    </row>
    <row r="61" spans="1:62" hidden="1" x14ac:dyDescent="0.25">
      <c r="A61" s="42366"/>
      <c r="B61" s="42370"/>
      <c r="C61" s="41467">
        <v>6</v>
      </c>
      <c r="D61" s="41572">
        <v>0</v>
      </c>
      <c r="E61" s="41573">
        <v>0</v>
      </c>
      <c r="F61" s="41572">
        <v>0</v>
      </c>
      <c r="G61" s="41573">
        <v>0</v>
      </c>
      <c r="H61" s="41572">
        <v>0</v>
      </c>
      <c r="I61" s="41574">
        <v>0</v>
      </c>
      <c r="J61" s="41572">
        <v>0</v>
      </c>
      <c r="K61" s="41573">
        <v>0</v>
      </c>
      <c r="L61" s="41572">
        <v>0</v>
      </c>
      <c r="M61" s="41573">
        <v>0</v>
      </c>
      <c r="N61" s="41572">
        <v>0</v>
      </c>
      <c r="O61" s="41574">
        <v>0</v>
      </c>
      <c r="P61" s="41572">
        <v>0</v>
      </c>
      <c r="Q61" s="41573">
        <v>0</v>
      </c>
      <c r="R61" s="41572">
        <v>0</v>
      </c>
      <c r="S61" s="41573">
        <v>0</v>
      </c>
      <c r="T61" s="41572">
        <v>0</v>
      </c>
      <c r="U61" s="41574">
        <v>0</v>
      </c>
      <c r="V61" s="41572">
        <v>0</v>
      </c>
      <c r="W61" s="41573">
        <v>0</v>
      </c>
      <c r="X61" s="41572">
        <v>0</v>
      </c>
      <c r="Y61" s="41573">
        <v>0</v>
      </c>
      <c r="Z61" s="41572">
        <v>0</v>
      </c>
      <c r="AA61" s="41574">
        <v>0</v>
      </c>
      <c r="AB61" s="41575">
        <f t="shared" si="10"/>
        <v>0</v>
      </c>
      <c r="AC61" s="41576">
        <f t="shared" si="11"/>
        <v>0</v>
      </c>
      <c r="AD61" s="41419"/>
      <c r="AE61" s="41419"/>
      <c r="AF61" s="41419"/>
      <c r="AG61" s="41419"/>
      <c r="AH61" s="41419"/>
      <c r="AI61" s="41419"/>
      <c r="AJ61" s="41419"/>
      <c r="AK61" s="41419"/>
      <c r="AL61" s="41419"/>
      <c r="AM61" s="41419"/>
      <c r="AN61" s="41419"/>
      <c r="AO61" s="41419"/>
      <c r="AP61" s="41419"/>
      <c r="AQ61" s="41419"/>
      <c r="AR61" s="41419"/>
      <c r="AS61" s="41419"/>
      <c r="AT61" s="41419"/>
      <c r="AU61" s="41419"/>
      <c r="AV61" s="41419"/>
      <c r="AW61" s="41419"/>
      <c r="AX61" s="41419"/>
      <c r="AY61" s="41419"/>
      <c r="AZ61" s="41419"/>
      <c r="BA61" s="41419"/>
      <c r="BB61" s="41419"/>
      <c r="BC61" s="41419"/>
      <c r="BD61" s="41419"/>
      <c r="BE61" s="41419"/>
      <c r="BF61" s="41419"/>
      <c r="BG61" s="41419"/>
      <c r="BH61" s="41419"/>
      <c r="BI61" s="41419"/>
      <c r="BJ61" s="41419"/>
    </row>
    <row r="62" spans="1:62" hidden="1" x14ac:dyDescent="0.25">
      <c r="A62" s="42366"/>
      <c r="B62" s="42368" t="s">
        <v>89</v>
      </c>
      <c r="C62" s="41475">
        <v>5</v>
      </c>
      <c r="D62" s="41577">
        <v>0</v>
      </c>
      <c r="E62" s="41578">
        <v>0</v>
      </c>
      <c r="F62" s="41577">
        <v>0</v>
      </c>
      <c r="G62" s="41578">
        <v>0</v>
      </c>
      <c r="H62" s="41577">
        <v>0</v>
      </c>
      <c r="I62" s="41579">
        <v>0</v>
      </c>
      <c r="J62" s="41577">
        <v>0</v>
      </c>
      <c r="K62" s="41578">
        <v>0</v>
      </c>
      <c r="L62" s="41577">
        <v>0</v>
      </c>
      <c r="M62" s="41578">
        <v>0</v>
      </c>
      <c r="N62" s="41577">
        <v>0</v>
      </c>
      <c r="O62" s="41579">
        <v>0</v>
      </c>
      <c r="P62" s="41577">
        <v>0</v>
      </c>
      <c r="Q62" s="41578">
        <v>0</v>
      </c>
      <c r="R62" s="41577">
        <v>0</v>
      </c>
      <c r="S62" s="41578">
        <v>0</v>
      </c>
      <c r="T62" s="41577">
        <v>0</v>
      </c>
      <c r="U62" s="41579">
        <v>0</v>
      </c>
      <c r="V62" s="41577">
        <v>0</v>
      </c>
      <c r="W62" s="41578">
        <v>0</v>
      </c>
      <c r="X62" s="41577">
        <v>0</v>
      </c>
      <c r="Y62" s="41578">
        <v>0</v>
      </c>
      <c r="Z62" s="41577">
        <v>0</v>
      </c>
      <c r="AA62" s="41579">
        <v>0</v>
      </c>
      <c r="AB62" s="41580">
        <f t="shared" si="10"/>
        <v>0</v>
      </c>
      <c r="AC62" s="41581">
        <f t="shared" si="11"/>
        <v>0</v>
      </c>
      <c r="AD62" s="41419"/>
      <c r="AE62" s="41419"/>
      <c r="AF62" s="41419"/>
      <c r="AG62" s="41419"/>
      <c r="AH62" s="41419"/>
      <c r="AI62" s="41419"/>
      <c r="AJ62" s="41419"/>
      <c r="AK62" s="41419"/>
      <c r="AL62" s="41419"/>
      <c r="AM62" s="41419"/>
      <c r="AN62" s="41419"/>
      <c r="AO62" s="41419"/>
      <c r="AP62" s="41419"/>
      <c r="AQ62" s="41419"/>
      <c r="AR62" s="41419"/>
      <c r="AS62" s="41419"/>
      <c r="AT62" s="41419"/>
      <c r="AU62" s="41419"/>
      <c r="AV62" s="41419"/>
      <c r="AW62" s="41419"/>
      <c r="AX62" s="41419"/>
      <c r="AY62" s="41419"/>
      <c r="AZ62" s="41419"/>
      <c r="BA62" s="41419"/>
      <c r="BB62" s="41419"/>
      <c r="BC62" s="41419"/>
      <c r="BD62" s="41419"/>
      <c r="BE62" s="41419"/>
      <c r="BF62" s="41419"/>
      <c r="BG62" s="41419"/>
      <c r="BH62" s="41419"/>
      <c r="BI62" s="41419"/>
      <c r="BJ62" s="41419"/>
    </row>
    <row r="63" spans="1:62" hidden="1" x14ac:dyDescent="0.25">
      <c r="A63" s="42366"/>
      <c r="B63" s="42369"/>
      <c r="C63" s="41443">
        <v>4</v>
      </c>
      <c r="D63" s="41562">
        <v>0</v>
      </c>
      <c r="E63" s="41563">
        <v>0</v>
      </c>
      <c r="F63" s="41562">
        <v>0</v>
      </c>
      <c r="G63" s="41563">
        <v>0</v>
      </c>
      <c r="H63" s="41562">
        <v>0</v>
      </c>
      <c r="I63" s="41564">
        <v>0</v>
      </c>
      <c r="J63" s="41562">
        <v>0</v>
      </c>
      <c r="K63" s="41563">
        <v>0</v>
      </c>
      <c r="L63" s="41562">
        <v>0</v>
      </c>
      <c r="M63" s="41563">
        <v>0</v>
      </c>
      <c r="N63" s="41562">
        <v>0</v>
      </c>
      <c r="O63" s="41564">
        <v>0</v>
      </c>
      <c r="P63" s="41562">
        <v>0</v>
      </c>
      <c r="Q63" s="41563">
        <v>0</v>
      </c>
      <c r="R63" s="41562">
        <v>0</v>
      </c>
      <c r="S63" s="41563">
        <v>0</v>
      </c>
      <c r="T63" s="41562">
        <v>0</v>
      </c>
      <c r="U63" s="41564">
        <v>0</v>
      </c>
      <c r="V63" s="41562">
        <v>0</v>
      </c>
      <c r="W63" s="41563">
        <v>0</v>
      </c>
      <c r="X63" s="41562">
        <v>0</v>
      </c>
      <c r="Y63" s="41563">
        <v>0</v>
      </c>
      <c r="Z63" s="41562">
        <v>0</v>
      </c>
      <c r="AA63" s="41564">
        <v>0</v>
      </c>
      <c r="AB63" s="41565">
        <f t="shared" si="10"/>
        <v>0</v>
      </c>
      <c r="AC63" s="41566">
        <f t="shared" si="11"/>
        <v>0</v>
      </c>
      <c r="AD63" s="41419"/>
      <c r="AE63" s="41419"/>
      <c r="AF63" s="41419"/>
      <c r="AG63" s="41419"/>
      <c r="AH63" s="41419"/>
      <c r="AI63" s="41419"/>
      <c r="AJ63" s="41419"/>
      <c r="AK63" s="41419"/>
      <c r="AL63" s="41419"/>
      <c r="AM63" s="41419"/>
      <c r="AN63" s="41419"/>
      <c r="AO63" s="41419"/>
      <c r="AP63" s="41419"/>
      <c r="AQ63" s="41419"/>
      <c r="AR63" s="41419"/>
      <c r="AS63" s="41419"/>
      <c r="AT63" s="41419"/>
      <c r="AU63" s="41419"/>
      <c r="AV63" s="41419"/>
      <c r="AW63" s="41419"/>
      <c r="AX63" s="41419"/>
      <c r="AY63" s="41419"/>
      <c r="AZ63" s="41419"/>
      <c r="BA63" s="41419"/>
      <c r="BB63" s="41419"/>
      <c r="BC63" s="41419"/>
      <c r="BD63" s="41419"/>
      <c r="BE63" s="41419"/>
      <c r="BF63" s="41419"/>
      <c r="BG63" s="41419"/>
      <c r="BH63" s="41419"/>
      <c r="BI63" s="41419"/>
      <c r="BJ63" s="41419"/>
    </row>
    <row r="64" spans="1:62" hidden="1" x14ac:dyDescent="0.25">
      <c r="A64" s="42366"/>
      <c r="B64" s="42369"/>
      <c r="C64" s="41443">
        <v>3</v>
      </c>
      <c r="D64" s="41562">
        <v>0</v>
      </c>
      <c r="E64" s="41563">
        <v>0</v>
      </c>
      <c r="F64" s="41562">
        <v>0</v>
      </c>
      <c r="G64" s="41563">
        <v>0</v>
      </c>
      <c r="H64" s="41562">
        <v>0</v>
      </c>
      <c r="I64" s="41564">
        <v>0</v>
      </c>
      <c r="J64" s="41562">
        <v>0</v>
      </c>
      <c r="K64" s="41563">
        <v>0</v>
      </c>
      <c r="L64" s="41562">
        <v>0</v>
      </c>
      <c r="M64" s="41563">
        <v>0</v>
      </c>
      <c r="N64" s="41562">
        <v>0</v>
      </c>
      <c r="O64" s="41564">
        <v>0</v>
      </c>
      <c r="P64" s="41562">
        <v>0</v>
      </c>
      <c r="Q64" s="41563">
        <v>0</v>
      </c>
      <c r="R64" s="41562">
        <v>0</v>
      </c>
      <c r="S64" s="41563">
        <v>0</v>
      </c>
      <c r="T64" s="41562">
        <v>0</v>
      </c>
      <c r="U64" s="41564">
        <v>0</v>
      </c>
      <c r="V64" s="41562">
        <v>0</v>
      </c>
      <c r="W64" s="41563">
        <v>0</v>
      </c>
      <c r="X64" s="41562">
        <v>0</v>
      </c>
      <c r="Y64" s="41563">
        <v>0</v>
      </c>
      <c r="Z64" s="41562">
        <v>0</v>
      </c>
      <c r="AA64" s="41564">
        <v>0</v>
      </c>
      <c r="AB64" s="41565">
        <f t="shared" si="10"/>
        <v>0</v>
      </c>
      <c r="AC64" s="41566">
        <f t="shared" si="11"/>
        <v>0</v>
      </c>
      <c r="AD64" s="41419"/>
      <c r="AE64" s="41419"/>
      <c r="AF64" s="41419"/>
      <c r="AG64" s="41419"/>
      <c r="AH64" s="41419"/>
      <c r="AI64" s="41419"/>
      <c r="AJ64" s="41419"/>
      <c r="AK64" s="41419"/>
      <c r="AL64" s="41419"/>
      <c r="AM64" s="41419"/>
      <c r="AN64" s="41419"/>
      <c r="AO64" s="41419"/>
      <c r="AP64" s="41419"/>
      <c r="AQ64" s="41419"/>
      <c r="AR64" s="41419"/>
      <c r="AS64" s="41419"/>
      <c r="AT64" s="41419"/>
      <c r="AU64" s="41419"/>
      <c r="AV64" s="41419"/>
      <c r="AW64" s="41419"/>
      <c r="AX64" s="41419"/>
      <c r="AY64" s="41419"/>
      <c r="AZ64" s="41419"/>
      <c r="BA64" s="41419"/>
      <c r="BB64" s="41419"/>
      <c r="BC64" s="41419"/>
      <c r="BD64" s="41419"/>
      <c r="BE64" s="41419"/>
      <c r="BF64" s="41419"/>
      <c r="BG64" s="41419"/>
      <c r="BH64" s="41419"/>
      <c r="BI64" s="41419"/>
      <c r="BJ64" s="41419"/>
    </row>
    <row r="65" spans="1:62" hidden="1" x14ac:dyDescent="0.25">
      <c r="A65" s="42366"/>
      <c r="B65" s="42369"/>
      <c r="C65" s="41443">
        <v>2</v>
      </c>
      <c r="D65" s="41562">
        <v>0</v>
      </c>
      <c r="E65" s="41563">
        <v>0</v>
      </c>
      <c r="F65" s="41562">
        <v>0</v>
      </c>
      <c r="G65" s="41563">
        <v>0</v>
      </c>
      <c r="H65" s="41562">
        <v>0</v>
      </c>
      <c r="I65" s="41564">
        <v>0</v>
      </c>
      <c r="J65" s="41562">
        <v>0</v>
      </c>
      <c r="K65" s="41563">
        <v>0</v>
      </c>
      <c r="L65" s="41562">
        <v>0</v>
      </c>
      <c r="M65" s="41563">
        <v>0</v>
      </c>
      <c r="N65" s="41562">
        <v>0</v>
      </c>
      <c r="O65" s="41564">
        <v>0</v>
      </c>
      <c r="P65" s="41562">
        <v>0</v>
      </c>
      <c r="Q65" s="41563">
        <v>0</v>
      </c>
      <c r="R65" s="41562">
        <v>0</v>
      </c>
      <c r="S65" s="41563">
        <v>0</v>
      </c>
      <c r="T65" s="41562">
        <v>0</v>
      </c>
      <c r="U65" s="41564">
        <v>0</v>
      </c>
      <c r="V65" s="41562">
        <v>0</v>
      </c>
      <c r="W65" s="41563">
        <v>0</v>
      </c>
      <c r="X65" s="41562">
        <v>0</v>
      </c>
      <c r="Y65" s="41563">
        <v>0</v>
      </c>
      <c r="Z65" s="41562">
        <v>0</v>
      </c>
      <c r="AA65" s="41564">
        <v>0</v>
      </c>
      <c r="AB65" s="41565">
        <f t="shared" si="10"/>
        <v>0</v>
      </c>
      <c r="AC65" s="41566">
        <f t="shared" si="11"/>
        <v>0</v>
      </c>
      <c r="AD65" s="41419"/>
      <c r="AE65" s="41419"/>
      <c r="AF65" s="41419"/>
      <c r="AG65" s="41419"/>
      <c r="AH65" s="41419"/>
      <c r="AI65" s="41419"/>
      <c r="AJ65" s="41419"/>
      <c r="AK65" s="41419"/>
      <c r="AL65" s="41419"/>
      <c r="AM65" s="41419"/>
      <c r="AN65" s="41419"/>
      <c r="AO65" s="41419"/>
      <c r="AP65" s="41419"/>
      <c r="AQ65" s="41419"/>
      <c r="AR65" s="41419"/>
      <c r="AS65" s="41419"/>
      <c r="AT65" s="41419"/>
      <c r="AU65" s="41419"/>
      <c r="AV65" s="41419"/>
      <c r="AW65" s="41419"/>
      <c r="AX65" s="41419"/>
      <c r="AY65" s="41419"/>
      <c r="AZ65" s="41419"/>
      <c r="BA65" s="41419"/>
      <c r="BB65" s="41419"/>
      <c r="BC65" s="41419"/>
      <c r="BD65" s="41419"/>
      <c r="BE65" s="41419"/>
      <c r="BF65" s="41419"/>
      <c r="BG65" s="41419"/>
      <c r="BH65" s="41419"/>
      <c r="BI65" s="41419"/>
      <c r="BJ65" s="41419"/>
    </row>
    <row r="66" spans="1:62" hidden="1" x14ac:dyDescent="0.25">
      <c r="A66" s="42366"/>
      <c r="B66" s="42371"/>
      <c r="C66" s="41451">
        <v>1</v>
      </c>
      <c r="D66" s="41582">
        <v>0</v>
      </c>
      <c r="E66" s="41583">
        <v>0</v>
      </c>
      <c r="F66" s="41582">
        <v>0</v>
      </c>
      <c r="G66" s="41583">
        <v>0</v>
      </c>
      <c r="H66" s="41582">
        <v>0</v>
      </c>
      <c r="I66" s="41584">
        <v>0</v>
      </c>
      <c r="J66" s="41582">
        <v>0</v>
      </c>
      <c r="K66" s="41583">
        <v>0</v>
      </c>
      <c r="L66" s="41582">
        <v>0</v>
      </c>
      <c r="M66" s="41583">
        <v>0</v>
      </c>
      <c r="N66" s="41582">
        <v>0</v>
      </c>
      <c r="O66" s="41584">
        <v>0</v>
      </c>
      <c r="P66" s="41582">
        <v>0</v>
      </c>
      <c r="Q66" s="41583">
        <v>0</v>
      </c>
      <c r="R66" s="41582">
        <v>0</v>
      </c>
      <c r="S66" s="41583">
        <v>0</v>
      </c>
      <c r="T66" s="41582">
        <v>0</v>
      </c>
      <c r="U66" s="41584">
        <v>0</v>
      </c>
      <c r="V66" s="41582">
        <v>0</v>
      </c>
      <c r="W66" s="41583">
        <v>0</v>
      </c>
      <c r="X66" s="41582">
        <v>0</v>
      </c>
      <c r="Y66" s="41583">
        <v>0</v>
      </c>
      <c r="Z66" s="41582">
        <v>0</v>
      </c>
      <c r="AA66" s="41584">
        <v>0</v>
      </c>
      <c r="AB66" s="41585">
        <f t="shared" si="10"/>
        <v>0</v>
      </c>
      <c r="AC66" s="41586">
        <f t="shared" si="11"/>
        <v>0</v>
      </c>
      <c r="AD66" s="41419"/>
      <c r="AE66" s="41419"/>
      <c r="AF66" s="41419"/>
      <c r="AG66" s="41419"/>
      <c r="AH66" s="41419"/>
      <c r="AI66" s="41419"/>
      <c r="AJ66" s="41419"/>
      <c r="AK66" s="41419"/>
      <c r="AL66" s="41419"/>
      <c r="AM66" s="41419"/>
      <c r="AN66" s="41419"/>
      <c r="AO66" s="41419"/>
      <c r="AP66" s="41419"/>
      <c r="AQ66" s="41419"/>
      <c r="AR66" s="41419"/>
      <c r="AS66" s="41419"/>
      <c r="AT66" s="41419"/>
      <c r="AU66" s="41419"/>
      <c r="AV66" s="41419"/>
      <c r="AW66" s="41419"/>
      <c r="AX66" s="41419"/>
      <c r="AY66" s="41419"/>
      <c r="AZ66" s="41419"/>
      <c r="BA66" s="41419"/>
      <c r="BB66" s="41419"/>
      <c r="BC66" s="41419"/>
      <c r="BD66" s="41419"/>
      <c r="BE66" s="41419"/>
      <c r="BF66" s="41419"/>
      <c r="BG66" s="41419"/>
      <c r="BH66" s="41419"/>
      <c r="BI66" s="41419"/>
      <c r="BJ66" s="41419"/>
    </row>
    <row r="67" spans="1:62" hidden="1" x14ac:dyDescent="0.25">
      <c r="A67" s="42367"/>
      <c r="B67" s="42372" t="s">
        <v>93</v>
      </c>
      <c r="C67" s="42373"/>
      <c r="D67" s="41587">
        <f t="shared" ref="D67:AC67" si="12">SUM(D54:D66)</f>
        <v>0</v>
      </c>
      <c r="E67" s="41550">
        <f t="shared" si="12"/>
        <v>0</v>
      </c>
      <c r="F67" s="41587">
        <f t="shared" si="12"/>
        <v>0</v>
      </c>
      <c r="G67" s="41550">
        <f t="shared" si="12"/>
        <v>0</v>
      </c>
      <c r="H67" s="41587">
        <f t="shared" si="12"/>
        <v>0</v>
      </c>
      <c r="I67" s="41550">
        <f t="shared" si="12"/>
        <v>0</v>
      </c>
      <c r="J67" s="41587">
        <f t="shared" si="12"/>
        <v>0</v>
      </c>
      <c r="K67" s="41550">
        <f t="shared" si="12"/>
        <v>0</v>
      </c>
      <c r="L67" s="41587">
        <f t="shared" si="12"/>
        <v>0</v>
      </c>
      <c r="M67" s="41550">
        <f t="shared" si="12"/>
        <v>0</v>
      </c>
      <c r="N67" s="41587">
        <f t="shared" si="12"/>
        <v>0</v>
      </c>
      <c r="O67" s="41550">
        <f t="shared" si="12"/>
        <v>0</v>
      </c>
      <c r="P67" s="41587">
        <f t="shared" si="12"/>
        <v>0</v>
      </c>
      <c r="Q67" s="41550">
        <f t="shared" si="12"/>
        <v>0</v>
      </c>
      <c r="R67" s="41587">
        <f t="shared" si="12"/>
        <v>0</v>
      </c>
      <c r="S67" s="41550">
        <f t="shared" si="12"/>
        <v>0</v>
      </c>
      <c r="T67" s="41587">
        <f t="shared" si="12"/>
        <v>0</v>
      </c>
      <c r="U67" s="41550">
        <f t="shared" si="12"/>
        <v>0</v>
      </c>
      <c r="V67" s="41587">
        <f t="shared" si="12"/>
        <v>0</v>
      </c>
      <c r="W67" s="41550">
        <f t="shared" si="12"/>
        <v>0</v>
      </c>
      <c r="X67" s="41587">
        <f t="shared" si="12"/>
        <v>0</v>
      </c>
      <c r="Y67" s="41550">
        <f t="shared" si="12"/>
        <v>0</v>
      </c>
      <c r="Z67" s="41587">
        <f t="shared" si="12"/>
        <v>0</v>
      </c>
      <c r="AA67" s="41550">
        <f t="shared" si="12"/>
        <v>0</v>
      </c>
      <c r="AB67" s="41587">
        <f t="shared" si="12"/>
        <v>0</v>
      </c>
      <c r="AC67" s="41551">
        <f t="shared" si="12"/>
        <v>0</v>
      </c>
      <c r="AD67" s="41419"/>
      <c r="AE67" s="41419"/>
      <c r="AF67" s="41419"/>
      <c r="AG67" s="41419"/>
      <c r="AH67" s="41419"/>
      <c r="AI67" s="41419"/>
      <c r="AJ67" s="41419"/>
      <c r="AK67" s="41419"/>
      <c r="AL67" s="41419"/>
      <c r="AM67" s="41419"/>
      <c r="AN67" s="41419"/>
      <c r="AO67" s="41419"/>
      <c r="AP67" s="41419"/>
      <c r="AQ67" s="41419"/>
      <c r="AR67" s="41419"/>
      <c r="AS67" s="41419"/>
      <c r="AT67" s="41419"/>
      <c r="AU67" s="41419"/>
      <c r="AV67" s="41419"/>
      <c r="AW67" s="41419"/>
      <c r="AX67" s="41419"/>
      <c r="AY67" s="41419"/>
      <c r="AZ67" s="41419"/>
      <c r="BA67" s="41419"/>
      <c r="BB67" s="41419"/>
      <c r="BC67" s="41419"/>
      <c r="BD67" s="41419"/>
      <c r="BE67" s="41419"/>
      <c r="BF67" s="41419"/>
      <c r="BG67" s="41419"/>
      <c r="BH67" s="41419"/>
      <c r="BI67" s="41419"/>
      <c r="BJ67" s="41419"/>
    </row>
    <row r="68" spans="1:62" hidden="1" x14ac:dyDescent="0.25">
      <c r="A68" s="42365" t="s">
        <v>585</v>
      </c>
      <c r="B68" s="42368" t="s">
        <v>87</v>
      </c>
      <c r="C68" s="41435">
        <v>13</v>
      </c>
      <c r="D68" s="41557">
        <v>0</v>
      </c>
      <c r="E68" s="41558">
        <v>0</v>
      </c>
      <c r="F68" s="41557">
        <v>0</v>
      </c>
      <c r="G68" s="41558">
        <v>0</v>
      </c>
      <c r="H68" s="41557">
        <v>0</v>
      </c>
      <c r="I68" s="41559">
        <v>0</v>
      </c>
      <c r="J68" s="41557">
        <v>0</v>
      </c>
      <c r="K68" s="41558">
        <v>0</v>
      </c>
      <c r="L68" s="41557">
        <v>0</v>
      </c>
      <c r="M68" s="41558">
        <v>0</v>
      </c>
      <c r="N68" s="41557">
        <v>0</v>
      </c>
      <c r="O68" s="41559">
        <v>0</v>
      </c>
      <c r="P68" s="41557">
        <v>0</v>
      </c>
      <c r="Q68" s="41558">
        <v>0</v>
      </c>
      <c r="R68" s="41557">
        <v>0</v>
      </c>
      <c r="S68" s="41558">
        <v>0</v>
      </c>
      <c r="T68" s="41557">
        <v>0</v>
      </c>
      <c r="U68" s="41559">
        <v>0</v>
      </c>
      <c r="V68" s="41557">
        <v>0</v>
      </c>
      <c r="W68" s="41558">
        <v>0</v>
      </c>
      <c r="X68" s="41557">
        <v>0</v>
      </c>
      <c r="Y68" s="41558">
        <v>0</v>
      </c>
      <c r="Z68" s="41557">
        <v>0</v>
      </c>
      <c r="AA68" s="41559">
        <v>0</v>
      </c>
      <c r="AB68" s="41560">
        <f t="shared" ref="AB68:AB80" si="13">D68+F68+H68+J68+L68+N68+P68+R68+T68+V68+X68+Z68</f>
        <v>0</v>
      </c>
      <c r="AC68" s="41561">
        <f t="shared" ref="AC68:AC80" si="14">E68+G68+I68+K68+M68+O68+Q68+S68+U68+W68+Y68+AA68</f>
        <v>0</v>
      </c>
      <c r="AD68" s="41419"/>
      <c r="AE68" s="41419"/>
      <c r="AF68" s="41419"/>
      <c r="AG68" s="41419"/>
      <c r="AH68" s="41419"/>
      <c r="AI68" s="41419"/>
      <c r="AJ68" s="41419"/>
      <c r="AK68" s="41419"/>
      <c r="AL68" s="41419"/>
      <c r="AM68" s="41419"/>
      <c r="AN68" s="41419"/>
      <c r="AO68" s="41419"/>
      <c r="AP68" s="41419"/>
      <c r="AQ68" s="41419"/>
      <c r="AR68" s="41419"/>
      <c r="AS68" s="41419"/>
      <c r="AT68" s="41419"/>
      <c r="AU68" s="41419"/>
      <c r="AV68" s="41419"/>
      <c r="AW68" s="41419"/>
      <c r="AX68" s="41419"/>
      <c r="AY68" s="41419"/>
      <c r="AZ68" s="41419"/>
      <c r="BA68" s="41419"/>
      <c r="BB68" s="41419"/>
      <c r="BC68" s="41419"/>
      <c r="BD68" s="41419"/>
      <c r="BE68" s="41419"/>
      <c r="BF68" s="41419"/>
      <c r="BG68" s="41419"/>
      <c r="BH68" s="41419"/>
      <c r="BI68" s="41419"/>
      <c r="BJ68" s="41419"/>
    </row>
    <row r="69" spans="1:62" hidden="1" x14ac:dyDescent="0.25">
      <c r="A69" s="42366"/>
      <c r="B69" s="42369"/>
      <c r="C69" s="41443">
        <v>12</v>
      </c>
      <c r="D69" s="41562">
        <v>0</v>
      </c>
      <c r="E69" s="41563">
        <v>0</v>
      </c>
      <c r="F69" s="41562">
        <v>0</v>
      </c>
      <c r="G69" s="41563">
        <v>0</v>
      </c>
      <c r="H69" s="41562">
        <v>0</v>
      </c>
      <c r="I69" s="41564">
        <v>0</v>
      </c>
      <c r="J69" s="41562">
        <v>0</v>
      </c>
      <c r="K69" s="41563">
        <v>0</v>
      </c>
      <c r="L69" s="41562">
        <v>0</v>
      </c>
      <c r="M69" s="41563">
        <v>0</v>
      </c>
      <c r="N69" s="41562">
        <v>0</v>
      </c>
      <c r="O69" s="41564">
        <v>0</v>
      </c>
      <c r="P69" s="41562">
        <v>0</v>
      </c>
      <c r="Q69" s="41563">
        <v>0</v>
      </c>
      <c r="R69" s="41562">
        <v>0</v>
      </c>
      <c r="S69" s="41563">
        <v>0</v>
      </c>
      <c r="T69" s="41562">
        <v>0</v>
      </c>
      <c r="U69" s="41564">
        <v>0</v>
      </c>
      <c r="V69" s="41562">
        <v>0</v>
      </c>
      <c r="W69" s="41563">
        <v>0</v>
      </c>
      <c r="X69" s="41562">
        <v>0</v>
      </c>
      <c r="Y69" s="41563">
        <v>0</v>
      </c>
      <c r="Z69" s="41562">
        <v>0</v>
      </c>
      <c r="AA69" s="41564">
        <v>0</v>
      </c>
      <c r="AB69" s="41565">
        <f t="shared" si="13"/>
        <v>0</v>
      </c>
      <c r="AC69" s="41566">
        <f t="shared" si="14"/>
        <v>0</v>
      </c>
      <c r="AD69" s="41419"/>
      <c r="AE69" s="41419"/>
      <c r="AF69" s="41419"/>
      <c r="AG69" s="41419"/>
      <c r="AH69" s="41419"/>
      <c r="AI69" s="41419"/>
      <c r="AJ69" s="41419"/>
      <c r="AK69" s="41419"/>
      <c r="AL69" s="41419"/>
      <c r="AM69" s="41419"/>
      <c r="AN69" s="41419"/>
      <c r="AO69" s="41419"/>
      <c r="AP69" s="41419"/>
      <c r="AQ69" s="41419"/>
      <c r="AR69" s="41419"/>
      <c r="AS69" s="41419"/>
      <c r="AT69" s="41419"/>
      <c r="AU69" s="41419"/>
      <c r="AV69" s="41419"/>
      <c r="AW69" s="41419"/>
      <c r="AX69" s="41419"/>
      <c r="AY69" s="41419"/>
      <c r="AZ69" s="41419"/>
      <c r="BA69" s="41419"/>
      <c r="BB69" s="41419"/>
      <c r="BC69" s="41419"/>
      <c r="BD69" s="41419"/>
      <c r="BE69" s="41419"/>
      <c r="BF69" s="41419"/>
      <c r="BG69" s="41419"/>
      <c r="BH69" s="41419"/>
      <c r="BI69" s="41419"/>
      <c r="BJ69" s="41419"/>
    </row>
    <row r="70" spans="1:62" hidden="1" x14ac:dyDescent="0.25">
      <c r="A70" s="42366"/>
      <c r="B70" s="42370"/>
      <c r="C70" s="41451">
        <v>11</v>
      </c>
      <c r="D70" s="41567">
        <v>0</v>
      </c>
      <c r="E70" s="41568">
        <v>0</v>
      </c>
      <c r="F70" s="41567">
        <v>0</v>
      </c>
      <c r="G70" s="41568">
        <v>0</v>
      </c>
      <c r="H70" s="41567">
        <v>0</v>
      </c>
      <c r="I70" s="41569">
        <v>0</v>
      </c>
      <c r="J70" s="41567">
        <v>0</v>
      </c>
      <c r="K70" s="41568">
        <v>0</v>
      </c>
      <c r="L70" s="41567">
        <v>0</v>
      </c>
      <c r="M70" s="41568">
        <v>0</v>
      </c>
      <c r="N70" s="41567">
        <v>0</v>
      </c>
      <c r="O70" s="41569">
        <v>0</v>
      </c>
      <c r="P70" s="41567">
        <v>0</v>
      </c>
      <c r="Q70" s="41568">
        <v>0</v>
      </c>
      <c r="R70" s="41567">
        <v>0</v>
      </c>
      <c r="S70" s="41568">
        <v>0</v>
      </c>
      <c r="T70" s="41567">
        <v>0</v>
      </c>
      <c r="U70" s="41569">
        <v>0</v>
      </c>
      <c r="V70" s="41567">
        <v>0</v>
      </c>
      <c r="W70" s="41568">
        <v>0</v>
      </c>
      <c r="X70" s="41567">
        <v>0</v>
      </c>
      <c r="Y70" s="41568">
        <v>0</v>
      </c>
      <c r="Z70" s="41567">
        <v>0</v>
      </c>
      <c r="AA70" s="41569">
        <v>0</v>
      </c>
      <c r="AB70" s="41570">
        <f t="shared" si="13"/>
        <v>0</v>
      </c>
      <c r="AC70" s="41571">
        <f t="shared" si="14"/>
        <v>0</v>
      </c>
      <c r="AD70" s="41419"/>
      <c r="AE70" s="41419"/>
      <c r="AF70" s="41419"/>
      <c r="AG70" s="41419"/>
      <c r="AH70" s="41419"/>
      <c r="AI70" s="41419"/>
      <c r="AJ70" s="41419"/>
      <c r="AK70" s="41419"/>
      <c r="AL70" s="41419"/>
      <c r="AM70" s="41419"/>
      <c r="AN70" s="41419"/>
      <c r="AO70" s="41419"/>
      <c r="AP70" s="41419"/>
      <c r="AQ70" s="41419"/>
      <c r="AR70" s="41419"/>
      <c r="AS70" s="41419"/>
      <c r="AT70" s="41419"/>
      <c r="AU70" s="41419"/>
      <c r="AV70" s="41419"/>
      <c r="AW70" s="41419"/>
      <c r="AX70" s="41419"/>
      <c r="AY70" s="41419"/>
      <c r="AZ70" s="41419"/>
      <c r="BA70" s="41419"/>
      <c r="BB70" s="41419"/>
      <c r="BC70" s="41419"/>
      <c r="BD70" s="41419"/>
      <c r="BE70" s="41419"/>
      <c r="BF70" s="41419"/>
      <c r="BG70" s="41419"/>
      <c r="BH70" s="41419"/>
      <c r="BI70" s="41419"/>
      <c r="BJ70" s="41419"/>
    </row>
    <row r="71" spans="1:62" hidden="1" x14ac:dyDescent="0.25">
      <c r="A71" s="42366"/>
      <c r="B71" s="42368" t="s">
        <v>88</v>
      </c>
      <c r="C71" s="41435">
        <v>10</v>
      </c>
      <c r="D71" s="41557">
        <v>0</v>
      </c>
      <c r="E71" s="41558">
        <v>0</v>
      </c>
      <c r="F71" s="41557">
        <v>0</v>
      </c>
      <c r="G71" s="41558">
        <v>0</v>
      </c>
      <c r="H71" s="41557">
        <v>0</v>
      </c>
      <c r="I71" s="41559">
        <v>0</v>
      </c>
      <c r="J71" s="41557">
        <v>0</v>
      </c>
      <c r="K71" s="41558">
        <v>0</v>
      </c>
      <c r="L71" s="41557">
        <v>0</v>
      </c>
      <c r="M71" s="41558">
        <v>0</v>
      </c>
      <c r="N71" s="41557">
        <v>0</v>
      </c>
      <c r="O71" s="41559">
        <v>0</v>
      </c>
      <c r="P71" s="41557">
        <v>0</v>
      </c>
      <c r="Q71" s="41558">
        <v>0</v>
      </c>
      <c r="R71" s="41557">
        <v>0</v>
      </c>
      <c r="S71" s="41558">
        <v>0</v>
      </c>
      <c r="T71" s="41557">
        <v>0</v>
      </c>
      <c r="U71" s="41559">
        <v>0</v>
      </c>
      <c r="V71" s="41557">
        <v>0</v>
      </c>
      <c r="W71" s="41558">
        <v>0</v>
      </c>
      <c r="X71" s="41557">
        <v>0</v>
      </c>
      <c r="Y71" s="41558">
        <v>0</v>
      </c>
      <c r="Z71" s="41557">
        <v>0</v>
      </c>
      <c r="AA71" s="41559">
        <v>0</v>
      </c>
      <c r="AB71" s="41560">
        <f t="shared" si="13"/>
        <v>0</v>
      </c>
      <c r="AC71" s="41561">
        <f t="shared" si="14"/>
        <v>0</v>
      </c>
      <c r="AD71" s="41419"/>
      <c r="AE71" s="41419"/>
      <c r="AF71" s="41419"/>
      <c r="AG71" s="41419"/>
      <c r="AH71" s="41419"/>
      <c r="AI71" s="41419"/>
      <c r="AJ71" s="41419"/>
      <c r="AK71" s="41419"/>
      <c r="AL71" s="41419"/>
      <c r="AM71" s="41419"/>
      <c r="AN71" s="41419"/>
      <c r="AO71" s="41419"/>
      <c r="AP71" s="41419"/>
      <c r="AQ71" s="41419"/>
      <c r="AR71" s="41419"/>
      <c r="AS71" s="41419"/>
      <c r="AT71" s="41419"/>
      <c r="AU71" s="41419"/>
      <c r="AV71" s="41419"/>
      <c r="AW71" s="41419"/>
      <c r="AX71" s="41419"/>
      <c r="AY71" s="41419"/>
      <c r="AZ71" s="41419"/>
      <c r="BA71" s="41419"/>
      <c r="BB71" s="41419"/>
      <c r="BC71" s="41419"/>
      <c r="BD71" s="41419"/>
      <c r="BE71" s="41419"/>
      <c r="BF71" s="41419"/>
      <c r="BG71" s="41419"/>
      <c r="BH71" s="41419"/>
      <c r="BI71" s="41419"/>
      <c r="BJ71" s="41419"/>
    </row>
    <row r="72" spans="1:62" hidden="1" x14ac:dyDescent="0.25">
      <c r="A72" s="42366"/>
      <c r="B72" s="42369"/>
      <c r="C72" s="41443">
        <v>9</v>
      </c>
      <c r="D72" s="41562">
        <v>0</v>
      </c>
      <c r="E72" s="41563">
        <v>0</v>
      </c>
      <c r="F72" s="41562">
        <v>0</v>
      </c>
      <c r="G72" s="41563">
        <v>0</v>
      </c>
      <c r="H72" s="41562">
        <v>0</v>
      </c>
      <c r="I72" s="41564">
        <v>0</v>
      </c>
      <c r="J72" s="41562">
        <v>0</v>
      </c>
      <c r="K72" s="41563">
        <v>0</v>
      </c>
      <c r="L72" s="41562">
        <v>0</v>
      </c>
      <c r="M72" s="41563">
        <v>0</v>
      </c>
      <c r="N72" s="41562">
        <v>0</v>
      </c>
      <c r="O72" s="41564">
        <v>0</v>
      </c>
      <c r="P72" s="41562">
        <v>0</v>
      </c>
      <c r="Q72" s="41563">
        <v>0</v>
      </c>
      <c r="R72" s="41562">
        <v>0</v>
      </c>
      <c r="S72" s="41563">
        <v>0</v>
      </c>
      <c r="T72" s="41562">
        <v>0</v>
      </c>
      <c r="U72" s="41564">
        <v>0</v>
      </c>
      <c r="V72" s="41562">
        <v>0</v>
      </c>
      <c r="W72" s="41563">
        <v>0</v>
      </c>
      <c r="X72" s="41562">
        <v>0</v>
      </c>
      <c r="Y72" s="41563">
        <v>0</v>
      </c>
      <c r="Z72" s="41562">
        <v>0</v>
      </c>
      <c r="AA72" s="41564">
        <v>0</v>
      </c>
      <c r="AB72" s="41565">
        <f t="shared" si="13"/>
        <v>0</v>
      </c>
      <c r="AC72" s="41566">
        <f t="shared" si="14"/>
        <v>0</v>
      </c>
      <c r="AD72" s="41419"/>
      <c r="AE72" s="41419"/>
      <c r="AF72" s="41419"/>
      <c r="AG72" s="41419"/>
      <c r="AH72" s="41419"/>
      <c r="AI72" s="41419"/>
      <c r="AJ72" s="41419"/>
      <c r="AK72" s="41419"/>
      <c r="AL72" s="41419"/>
      <c r="AM72" s="41419"/>
      <c r="AN72" s="41419"/>
      <c r="AO72" s="41419"/>
      <c r="AP72" s="41419"/>
      <c r="AQ72" s="41419"/>
      <c r="AR72" s="41419"/>
      <c r="AS72" s="41419"/>
      <c r="AT72" s="41419"/>
      <c r="AU72" s="41419"/>
      <c r="AV72" s="41419"/>
      <c r="AW72" s="41419"/>
      <c r="AX72" s="41419"/>
      <c r="AY72" s="41419"/>
      <c r="AZ72" s="41419"/>
      <c r="BA72" s="41419"/>
      <c r="BB72" s="41419"/>
      <c r="BC72" s="41419"/>
      <c r="BD72" s="41419"/>
      <c r="BE72" s="41419"/>
      <c r="BF72" s="41419"/>
      <c r="BG72" s="41419"/>
      <c r="BH72" s="41419"/>
      <c r="BI72" s="41419"/>
      <c r="BJ72" s="41419"/>
    </row>
    <row r="73" spans="1:62" hidden="1" x14ac:dyDescent="0.25">
      <c r="A73" s="42366"/>
      <c r="B73" s="42369"/>
      <c r="C73" s="41443">
        <v>8</v>
      </c>
      <c r="D73" s="41562">
        <v>0</v>
      </c>
      <c r="E73" s="41563">
        <v>0</v>
      </c>
      <c r="F73" s="41562">
        <v>0</v>
      </c>
      <c r="G73" s="41563">
        <v>0</v>
      </c>
      <c r="H73" s="41562">
        <v>0</v>
      </c>
      <c r="I73" s="41564">
        <v>0</v>
      </c>
      <c r="J73" s="41562">
        <v>0</v>
      </c>
      <c r="K73" s="41563">
        <v>0</v>
      </c>
      <c r="L73" s="41562">
        <v>0</v>
      </c>
      <c r="M73" s="41563">
        <v>0</v>
      </c>
      <c r="N73" s="41562">
        <v>0</v>
      </c>
      <c r="O73" s="41564">
        <v>0</v>
      </c>
      <c r="P73" s="41562">
        <v>0</v>
      </c>
      <c r="Q73" s="41563">
        <v>0</v>
      </c>
      <c r="R73" s="41562">
        <v>0</v>
      </c>
      <c r="S73" s="41563">
        <v>0</v>
      </c>
      <c r="T73" s="41562">
        <v>0</v>
      </c>
      <c r="U73" s="41564">
        <v>0</v>
      </c>
      <c r="V73" s="41562">
        <v>0</v>
      </c>
      <c r="W73" s="41563">
        <v>0</v>
      </c>
      <c r="X73" s="41562">
        <v>0</v>
      </c>
      <c r="Y73" s="41563">
        <v>0</v>
      </c>
      <c r="Z73" s="41562">
        <v>0</v>
      </c>
      <c r="AA73" s="41564">
        <v>0</v>
      </c>
      <c r="AB73" s="41565">
        <f t="shared" si="13"/>
        <v>0</v>
      </c>
      <c r="AC73" s="41566">
        <f t="shared" si="14"/>
        <v>0</v>
      </c>
      <c r="AD73" s="41419"/>
      <c r="AE73" s="41419"/>
      <c r="AF73" s="41419"/>
      <c r="AG73" s="41419"/>
      <c r="AH73" s="41419"/>
      <c r="AI73" s="41419"/>
      <c r="AJ73" s="41419"/>
      <c r="AK73" s="41419"/>
      <c r="AL73" s="41419"/>
      <c r="AM73" s="41419"/>
      <c r="AN73" s="41419"/>
      <c r="AO73" s="41419"/>
      <c r="AP73" s="41419"/>
      <c r="AQ73" s="41419"/>
      <c r="AR73" s="41419"/>
      <c r="AS73" s="41419"/>
      <c r="AT73" s="41419"/>
      <c r="AU73" s="41419"/>
      <c r="AV73" s="41419"/>
      <c r="AW73" s="41419"/>
      <c r="AX73" s="41419"/>
      <c r="AY73" s="41419"/>
      <c r="AZ73" s="41419"/>
      <c r="BA73" s="41419"/>
      <c r="BB73" s="41419"/>
      <c r="BC73" s="41419"/>
      <c r="BD73" s="41419"/>
      <c r="BE73" s="41419"/>
      <c r="BF73" s="41419"/>
      <c r="BG73" s="41419"/>
      <c r="BH73" s="41419"/>
      <c r="BI73" s="41419"/>
      <c r="BJ73" s="41419"/>
    </row>
    <row r="74" spans="1:62" hidden="1" x14ac:dyDescent="0.25">
      <c r="A74" s="42366"/>
      <c r="B74" s="42369"/>
      <c r="C74" s="41443">
        <v>7</v>
      </c>
      <c r="D74" s="41562">
        <v>0</v>
      </c>
      <c r="E74" s="41563">
        <v>0</v>
      </c>
      <c r="F74" s="41562">
        <v>0</v>
      </c>
      <c r="G74" s="41563">
        <v>0</v>
      </c>
      <c r="H74" s="41562">
        <v>0</v>
      </c>
      <c r="I74" s="41564">
        <v>0</v>
      </c>
      <c r="J74" s="41562">
        <v>0</v>
      </c>
      <c r="K74" s="41563">
        <v>0</v>
      </c>
      <c r="L74" s="41562">
        <v>0</v>
      </c>
      <c r="M74" s="41563">
        <v>0</v>
      </c>
      <c r="N74" s="41562">
        <v>0</v>
      </c>
      <c r="O74" s="41564">
        <v>0</v>
      </c>
      <c r="P74" s="41562">
        <v>0</v>
      </c>
      <c r="Q74" s="41563">
        <v>0</v>
      </c>
      <c r="R74" s="41562">
        <v>0</v>
      </c>
      <c r="S74" s="41563">
        <v>0</v>
      </c>
      <c r="T74" s="41562">
        <v>0</v>
      </c>
      <c r="U74" s="41564">
        <v>0</v>
      </c>
      <c r="V74" s="41562">
        <v>0</v>
      </c>
      <c r="W74" s="41563">
        <v>0</v>
      </c>
      <c r="X74" s="41562">
        <v>0</v>
      </c>
      <c r="Y74" s="41563">
        <v>0</v>
      </c>
      <c r="Z74" s="41562">
        <v>0</v>
      </c>
      <c r="AA74" s="41564">
        <v>0</v>
      </c>
      <c r="AB74" s="41565">
        <f t="shared" si="13"/>
        <v>0</v>
      </c>
      <c r="AC74" s="41566">
        <f t="shared" si="14"/>
        <v>0</v>
      </c>
      <c r="AD74" s="41419"/>
      <c r="AE74" s="41419"/>
      <c r="AF74" s="41419"/>
      <c r="AG74" s="41419"/>
      <c r="AH74" s="41419"/>
      <c r="AI74" s="41419"/>
      <c r="AJ74" s="41419"/>
      <c r="AK74" s="41419"/>
      <c r="AL74" s="41419"/>
      <c r="AM74" s="41419"/>
      <c r="AN74" s="41419"/>
      <c r="AO74" s="41419"/>
      <c r="AP74" s="41419"/>
      <c r="AQ74" s="41419"/>
      <c r="AR74" s="41419"/>
      <c r="AS74" s="41419"/>
      <c r="AT74" s="41419"/>
      <c r="AU74" s="41419"/>
      <c r="AV74" s="41419"/>
      <c r="AW74" s="41419"/>
      <c r="AX74" s="41419"/>
      <c r="AY74" s="41419"/>
      <c r="AZ74" s="41419"/>
      <c r="BA74" s="41419"/>
      <c r="BB74" s="41419"/>
      <c r="BC74" s="41419"/>
      <c r="BD74" s="41419"/>
      <c r="BE74" s="41419"/>
      <c r="BF74" s="41419"/>
      <c r="BG74" s="41419"/>
      <c r="BH74" s="41419"/>
      <c r="BI74" s="41419"/>
      <c r="BJ74" s="41419"/>
    </row>
    <row r="75" spans="1:62" hidden="1" x14ac:dyDescent="0.25">
      <c r="A75" s="42366"/>
      <c r="B75" s="42370"/>
      <c r="C75" s="41467">
        <v>6</v>
      </c>
      <c r="D75" s="41572">
        <v>0</v>
      </c>
      <c r="E75" s="41573">
        <v>0</v>
      </c>
      <c r="F75" s="41572">
        <v>0</v>
      </c>
      <c r="G75" s="41573">
        <v>0</v>
      </c>
      <c r="H75" s="41572">
        <v>0</v>
      </c>
      <c r="I75" s="41574">
        <v>0</v>
      </c>
      <c r="J75" s="41572">
        <v>0</v>
      </c>
      <c r="K75" s="41573">
        <v>0</v>
      </c>
      <c r="L75" s="41572">
        <v>0</v>
      </c>
      <c r="M75" s="41573">
        <v>0</v>
      </c>
      <c r="N75" s="41572">
        <v>0</v>
      </c>
      <c r="O75" s="41574">
        <v>0</v>
      </c>
      <c r="P75" s="41572">
        <v>0</v>
      </c>
      <c r="Q75" s="41573">
        <v>0</v>
      </c>
      <c r="R75" s="41572">
        <v>0</v>
      </c>
      <c r="S75" s="41573">
        <v>0</v>
      </c>
      <c r="T75" s="41572">
        <v>0</v>
      </c>
      <c r="U75" s="41574">
        <v>0</v>
      </c>
      <c r="V75" s="41572">
        <v>0</v>
      </c>
      <c r="W75" s="41573">
        <v>0</v>
      </c>
      <c r="X75" s="41572">
        <v>0</v>
      </c>
      <c r="Y75" s="41573">
        <v>0</v>
      </c>
      <c r="Z75" s="41572">
        <v>0</v>
      </c>
      <c r="AA75" s="41574">
        <v>0</v>
      </c>
      <c r="AB75" s="41575">
        <f t="shared" si="13"/>
        <v>0</v>
      </c>
      <c r="AC75" s="41576">
        <f t="shared" si="14"/>
        <v>0</v>
      </c>
      <c r="AD75" s="41419"/>
      <c r="AE75" s="41419"/>
      <c r="AF75" s="41419"/>
      <c r="AG75" s="41419"/>
      <c r="AH75" s="41419"/>
      <c r="AI75" s="41419"/>
      <c r="AJ75" s="41419"/>
      <c r="AK75" s="41419"/>
      <c r="AL75" s="41419"/>
      <c r="AM75" s="41419"/>
      <c r="AN75" s="41419"/>
      <c r="AO75" s="41419"/>
      <c r="AP75" s="41419"/>
      <c r="AQ75" s="41419"/>
      <c r="AR75" s="41419"/>
      <c r="AS75" s="41419"/>
      <c r="AT75" s="41419"/>
      <c r="AU75" s="41419"/>
      <c r="AV75" s="41419"/>
      <c r="AW75" s="41419"/>
      <c r="AX75" s="41419"/>
      <c r="AY75" s="41419"/>
      <c r="AZ75" s="41419"/>
      <c r="BA75" s="41419"/>
      <c r="BB75" s="41419"/>
      <c r="BC75" s="41419"/>
      <c r="BD75" s="41419"/>
      <c r="BE75" s="41419"/>
      <c r="BF75" s="41419"/>
      <c r="BG75" s="41419"/>
      <c r="BH75" s="41419"/>
      <c r="BI75" s="41419"/>
      <c r="BJ75" s="41419"/>
    </row>
    <row r="76" spans="1:62" hidden="1" x14ac:dyDescent="0.25">
      <c r="A76" s="42366"/>
      <c r="B76" s="42368" t="s">
        <v>89</v>
      </c>
      <c r="C76" s="41475">
        <v>5</v>
      </c>
      <c r="D76" s="41577">
        <v>0</v>
      </c>
      <c r="E76" s="41578">
        <v>0</v>
      </c>
      <c r="F76" s="41577">
        <v>0</v>
      </c>
      <c r="G76" s="41578">
        <v>0</v>
      </c>
      <c r="H76" s="41577">
        <v>0</v>
      </c>
      <c r="I76" s="41579">
        <v>0</v>
      </c>
      <c r="J76" s="41577">
        <v>0</v>
      </c>
      <c r="K76" s="41578">
        <v>0</v>
      </c>
      <c r="L76" s="41577">
        <v>0</v>
      </c>
      <c r="M76" s="41578">
        <v>0</v>
      </c>
      <c r="N76" s="41577">
        <v>0</v>
      </c>
      <c r="O76" s="41579">
        <v>0</v>
      </c>
      <c r="P76" s="41577">
        <v>0</v>
      </c>
      <c r="Q76" s="41578">
        <v>0</v>
      </c>
      <c r="R76" s="41577">
        <v>0</v>
      </c>
      <c r="S76" s="41578">
        <v>0</v>
      </c>
      <c r="T76" s="41577">
        <v>0</v>
      </c>
      <c r="U76" s="41579">
        <v>0</v>
      </c>
      <c r="V76" s="41577">
        <v>0</v>
      </c>
      <c r="W76" s="41578">
        <v>0</v>
      </c>
      <c r="X76" s="41577">
        <v>0</v>
      </c>
      <c r="Y76" s="41578">
        <v>0</v>
      </c>
      <c r="Z76" s="41577">
        <v>0</v>
      </c>
      <c r="AA76" s="41579">
        <v>0</v>
      </c>
      <c r="AB76" s="41580">
        <f t="shared" si="13"/>
        <v>0</v>
      </c>
      <c r="AC76" s="41581">
        <f t="shared" si="14"/>
        <v>0</v>
      </c>
      <c r="AD76" s="41419"/>
      <c r="AE76" s="41419"/>
      <c r="AF76" s="41419"/>
      <c r="AG76" s="41419"/>
      <c r="AH76" s="41419"/>
      <c r="AI76" s="41419"/>
      <c r="AJ76" s="41419"/>
      <c r="AK76" s="41419"/>
      <c r="AL76" s="41419"/>
      <c r="AM76" s="41419"/>
      <c r="AN76" s="41419"/>
      <c r="AO76" s="41419"/>
      <c r="AP76" s="41419"/>
      <c r="AQ76" s="41419"/>
      <c r="AR76" s="41419"/>
      <c r="AS76" s="41419"/>
      <c r="AT76" s="41419"/>
      <c r="AU76" s="41419"/>
      <c r="AV76" s="41419"/>
      <c r="AW76" s="41419"/>
      <c r="AX76" s="41419"/>
      <c r="AY76" s="41419"/>
      <c r="AZ76" s="41419"/>
      <c r="BA76" s="41419"/>
      <c r="BB76" s="41419"/>
      <c r="BC76" s="41419"/>
      <c r="BD76" s="41419"/>
      <c r="BE76" s="41419"/>
      <c r="BF76" s="41419"/>
      <c r="BG76" s="41419"/>
      <c r="BH76" s="41419"/>
      <c r="BI76" s="41419"/>
      <c r="BJ76" s="41419"/>
    </row>
    <row r="77" spans="1:62" hidden="1" x14ac:dyDescent="0.25">
      <c r="A77" s="42366"/>
      <c r="B77" s="42369"/>
      <c r="C77" s="41443">
        <v>4</v>
      </c>
      <c r="D77" s="41562">
        <v>0</v>
      </c>
      <c r="E77" s="41563">
        <v>0</v>
      </c>
      <c r="F77" s="41562">
        <v>0</v>
      </c>
      <c r="G77" s="41563">
        <v>0</v>
      </c>
      <c r="H77" s="41562">
        <v>0</v>
      </c>
      <c r="I77" s="41564">
        <v>0</v>
      </c>
      <c r="J77" s="41562">
        <v>0</v>
      </c>
      <c r="K77" s="41563">
        <v>0</v>
      </c>
      <c r="L77" s="41562">
        <v>0</v>
      </c>
      <c r="M77" s="41563">
        <v>0</v>
      </c>
      <c r="N77" s="41562">
        <v>0</v>
      </c>
      <c r="O77" s="41564">
        <v>0</v>
      </c>
      <c r="P77" s="41562">
        <v>0</v>
      </c>
      <c r="Q77" s="41563">
        <v>0</v>
      </c>
      <c r="R77" s="41562">
        <v>0</v>
      </c>
      <c r="S77" s="41563">
        <v>0</v>
      </c>
      <c r="T77" s="41562">
        <v>0</v>
      </c>
      <c r="U77" s="41564">
        <v>0</v>
      </c>
      <c r="V77" s="41562">
        <v>0</v>
      </c>
      <c r="W77" s="41563">
        <v>0</v>
      </c>
      <c r="X77" s="41562">
        <v>0</v>
      </c>
      <c r="Y77" s="41563">
        <v>0</v>
      </c>
      <c r="Z77" s="41562">
        <v>0</v>
      </c>
      <c r="AA77" s="41564">
        <v>0</v>
      </c>
      <c r="AB77" s="41565">
        <f t="shared" si="13"/>
        <v>0</v>
      </c>
      <c r="AC77" s="41566">
        <f t="shared" si="14"/>
        <v>0</v>
      </c>
      <c r="AD77" s="41419"/>
      <c r="AE77" s="41419"/>
      <c r="AF77" s="41419"/>
      <c r="AG77" s="41419"/>
      <c r="AH77" s="41419"/>
      <c r="AI77" s="41419"/>
      <c r="AJ77" s="41419"/>
      <c r="AK77" s="41419"/>
      <c r="AL77" s="41419"/>
      <c r="AM77" s="41419"/>
      <c r="AN77" s="41419"/>
      <c r="AO77" s="41419"/>
      <c r="AP77" s="41419"/>
      <c r="AQ77" s="41419"/>
      <c r="AR77" s="41419"/>
      <c r="AS77" s="41419"/>
      <c r="AT77" s="41419"/>
      <c r="AU77" s="41419"/>
      <c r="AV77" s="41419"/>
      <c r="AW77" s="41419"/>
      <c r="AX77" s="41419"/>
      <c r="AY77" s="41419"/>
      <c r="AZ77" s="41419"/>
      <c r="BA77" s="41419"/>
      <c r="BB77" s="41419"/>
      <c r="BC77" s="41419"/>
      <c r="BD77" s="41419"/>
      <c r="BE77" s="41419"/>
      <c r="BF77" s="41419"/>
      <c r="BG77" s="41419"/>
      <c r="BH77" s="41419"/>
      <c r="BI77" s="41419"/>
      <c r="BJ77" s="41419"/>
    </row>
    <row r="78" spans="1:62" hidden="1" x14ac:dyDescent="0.25">
      <c r="A78" s="42366"/>
      <c r="B78" s="42369"/>
      <c r="C78" s="41443">
        <v>3</v>
      </c>
      <c r="D78" s="41562">
        <v>0</v>
      </c>
      <c r="E78" s="41563">
        <v>0</v>
      </c>
      <c r="F78" s="41562">
        <v>0</v>
      </c>
      <c r="G78" s="41563">
        <v>0</v>
      </c>
      <c r="H78" s="41562">
        <v>0</v>
      </c>
      <c r="I78" s="41564">
        <v>0</v>
      </c>
      <c r="J78" s="41562">
        <v>0</v>
      </c>
      <c r="K78" s="41563">
        <v>0</v>
      </c>
      <c r="L78" s="41562">
        <v>0</v>
      </c>
      <c r="M78" s="41563">
        <v>0</v>
      </c>
      <c r="N78" s="41562">
        <v>0</v>
      </c>
      <c r="O78" s="41564">
        <v>0</v>
      </c>
      <c r="P78" s="41562">
        <v>0</v>
      </c>
      <c r="Q78" s="41563">
        <v>0</v>
      </c>
      <c r="R78" s="41562">
        <v>0</v>
      </c>
      <c r="S78" s="41563">
        <v>0</v>
      </c>
      <c r="T78" s="41562">
        <v>0</v>
      </c>
      <c r="U78" s="41564">
        <v>0</v>
      </c>
      <c r="V78" s="41562">
        <v>0</v>
      </c>
      <c r="W78" s="41563">
        <v>0</v>
      </c>
      <c r="X78" s="41562">
        <v>0</v>
      </c>
      <c r="Y78" s="41563">
        <v>0</v>
      </c>
      <c r="Z78" s="41562">
        <v>0</v>
      </c>
      <c r="AA78" s="41564">
        <v>0</v>
      </c>
      <c r="AB78" s="41565">
        <f t="shared" si="13"/>
        <v>0</v>
      </c>
      <c r="AC78" s="41566">
        <f t="shared" si="14"/>
        <v>0</v>
      </c>
      <c r="AD78" s="41419"/>
      <c r="AE78" s="41419"/>
      <c r="AF78" s="41419"/>
      <c r="AG78" s="41419"/>
      <c r="AH78" s="41419"/>
      <c r="AI78" s="41419"/>
      <c r="AJ78" s="41419"/>
      <c r="AK78" s="41419"/>
      <c r="AL78" s="41419"/>
      <c r="AM78" s="41419"/>
      <c r="AN78" s="41419"/>
      <c r="AO78" s="41419"/>
      <c r="AP78" s="41419"/>
      <c r="AQ78" s="41419"/>
      <c r="AR78" s="41419"/>
      <c r="AS78" s="41419"/>
      <c r="AT78" s="41419"/>
      <c r="AU78" s="41419"/>
      <c r="AV78" s="41419"/>
      <c r="AW78" s="41419"/>
      <c r="AX78" s="41419"/>
      <c r="AY78" s="41419"/>
      <c r="AZ78" s="41419"/>
      <c r="BA78" s="41419"/>
      <c r="BB78" s="41419"/>
      <c r="BC78" s="41419"/>
      <c r="BD78" s="41419"/>
      <c r="BE78" s="41419"/>
      <c r="BF78" s="41419"/>
      <c r="BG78" s="41419"/>
      <c r="BH78" s="41419"/>
      <c r="BI78" s="41419"/>
      <c r="BJ78" s="41419"/>
    </row>
    <row r="79" spans="1:62" hidden="1" x14ac:dyDescent="0.25">
      <c r="A79" s="42366"/>
      <c r="B79" s="42369"/>
      <c r="C79" s="41443">
        <v>2</v>
      </c>
      <c r="D79" s="41562">
        <v>0</v>
      </c>
      <c r="E79" s="41563">
        <v>0</v>
      </c>
      <c r="F79" s="41562">
        <v>0</v>
      </c>
      <c r="G79" s="41563">
        <v>0</v>
      </c>
      <c r="H79" s="41562">
        <v>0</v>
      </c>
      <c r="I79" s="41564">
        <v>0</v>
      </c>
      <c r="J79" s="41562">
        <v>0</v>
      </c>
      <c r="K79" s="41563">
        <v>0</v>
      </c>
      <c r="L79" s="41562">
        <v>0</v>
      </c>
      <c r="M79" s="41563">
        <v>0</v>
      </c>
      <c r="N79" s="41562">
        <v>0</v>
      </c>
      <c r="O79" s="41564">
        <v>0</v>
      </c>
      <c r="P79" s="41562">
        <v>0</v>
      </c>
      <c r="Q79" s="41563">
        <v>0</v>
      </c>
      <c r="R79" s="41562">
        <v>0</v>
      </c>
      <c r="S79" s="41563">
        <v>0</v>
      </c>
      <c r="T79" s="41562">
        <v>0</v>
      </c>
      <c r="U79" s="41564">
        <v>0</v>
      </c>
      <c r="V79" s="41562">
        <v>0</v>
      </c>
      <c r="W79" s="41563">
        <v>0</v>
      </c>
      <c r="X79" s="41562">
        <v>0</v>
      </c>
      <c r="Y79" s="41563">
        <v>0</v>
      </c>
      <c r="Z79" s="41562">
        <v>0</v>
      </c>
      <c r="AA79" s="41564">
        <v>0</v>
      </c>
      <c r="AB79" s="41565">
        <f t="shared" si="13"/>
        <v>0</v>
      </c>
      <c r="AC79" s="41566">
        <f t="shared" si="14"/>
        <v>0</v>
      </c>
      <c r="AD79" s="41419"/>
      <c r="AE79" s="41419"/>
      <c r="AF79" s="41419"/>
      <c r="AG79" s="41419"/>
      <c r="AH79" s="41419"/>
      <c r="AI79" s="41419"/>
      <c r="AJ79" s="41419"/>
      <c r="AK79" s="41419"/>
      <c r="AL79" s="41419"/>
      <c r="AM79" s="41419"/>
      <c r="AN79" s="41419"/>
      <c r="AO79" s="41419"/>
      <c r="AP79" s="41419"/>
      <c r="AQ79" s="41419"/>
      <c r="AR79" s="41419"/>
      <c r="AS79" s="41419"/>
      <c r="AT79" s="41419"/>
      <c r="AU79" s="41419"/>
      <c r="AV79" s="41419"/>
      <c r="AW79" s="41419"/>
      <c r="AX79" s="41419"/>
      <c r="AY79" s="41419"/>
      <c r="AZ79" s="41419"/>
      <c r="BA79" s="41419"/>
      <c r="BB79" s="41419"/>
      <c r="BC79" s="41419"/>
      <c r="BD79" s="41419"/>
      <c r="BE79" s="41419"/>
      <c r="BF79" s="41419"/>
      <c r="BG79" s="41419"/>
      <c r="BH79" s="41419"/>
      <c r="BI79" s="41419"/>
      <c r="BJ79" s="41419"/>
    </row>
    <row r="80" spans="1:62" hidden="1" x14ac:dyDescent="0.25">
      <c r="A80" s="42366"/>
      <c r="B80" s="42371"/>
      <c r="C80" s="41451">
        <v>1</v>
      </c>
      <c r="D80" s="41582">
        <v>0</v>
      </c>
      <c r="E80" s="41583">
        <v>0</v>
      </c>
      <c r="F80" s="41582">
        <v>0</v>
      </c>
      <c r="G80" s="41583">
        <v>0</v>
      </c>
      <c r="H80" s="41582">
        <v>0</v>
      </c>
      <c r="I80" s="41584">
        <v>0</v>
      </c>
      <c r="J80" s="41582">
        <v>0</v>
      </c>
      <c r="K80" s="41583">
        <v>0</v>
      </c>
      <c r="L80" s="41582">
        <v>0</v>
      </c>
      <c r="M80" s="41583">
        <v>0</v>
      </c>
      <c r="N80" s="41582">
        <v>0</v>
      </c>
      <c r="O80" s="41584">
        <v>0</v>
      </c>
      <c r="P80" s="41582">
        <v>0</v>
      </c>
      <c r="Q80" s="41583">
        <v>0</v>
      </c>
      <c r="R80" s="41582">
        <v>0</v>
      </c>
      <c r="S80" s="41583">
        <v>0</v>
      </c>
      <c r="T80" s="41582">
        <v>0</v>
      </c>
      <c r="U80" s="41584">
        <v>0</v>
      </c>
      <c r="V80" s="41582">
        <v>0</v>
      </c>
      <c r="W80" s="41583">
        <v>0</v>
      </c>
      <c r="X80" s="41582">
        <v>0</v>
      </c>
      <c r="Y80" s="41583">
        <v>0</v>
      </c>
      <c r="Z80" s="41582">
        <v>0</v>
      </c>
      <c r="AA80" s="41584">
        <v>0</v>
      </c>
      <c r="AB80" s="41585">
        <f t="shared" si="13"/>
        <v>0</v>
      </c>
      <c r="AC80" s="41586">
        <f t="shared" si="14"/>
        <v>0</v>
      </c>
      <c r="AD80" s="41419"/>
      <c r="AE80" s="41419"/>
      <c r="AF80" s="41419"/>
      <c r="AG80" s="41419"/>
      <c r="AH80" s="41419"/>
      <c r="AI80" s="41419"/>
      <c r="AJ80" s="41419"/>
      <c r="AK80" s="41419"/>
      <c r="AL80" s="41419"/>
      <c r="AM80" s="41419"/>
      <c r="AN80" s="41419"/>
      <c r="AO80" s="41419"/>
      <c r="AP80" s="41419"/>
      <c r="AQ80" s="41419"/>
      <c r="AR80" s="41419"/>
      <c r="AS80" s="41419"/>
      <c r="AT80" s="41419"/>
      <c r="AU80" s="41419"/>
      <c r="AV80" s="41419"/>
      <c r="AW80" s="41419"/>
      <c r="AX80" s="41419"/>
      <c r="AY80" s="41419"/>
      <c r="AZ80" s="41419"/>
      <c r="BA80" s="41419"/>
      <c r="BB80" s="41419"/>
      <c r="BC80" s="41419"/>
      <c r="BD80" s="41419"/>
      <c r="BE80" s="41419"/>
      <c r="BF80" s="41419"/>
      <c r="BG80" s="41419"/>
      <c r="BH80" s="41419"/>
      <c r="BI80" s="41419"/>
      <c r="BJ80" s="41419"/>
    </row>
    <row r="81" spans="1:62" hidden="1" x14ac:dyDescent="0.25">
      <c r="A81" s="42367"/>
      <c r="B81" s="42372" t="s">
        <v>95</v>
      </c>
      <c r="C81" s="42373"/>
      <c r="D81" s="41587">
        <f t="shared" ref="D81:AC81" si="15">SUM(D68:D80)</f>
        <v>0</v>
      </c>
      <c r="E81" s="41550">
        <f t="shared" si="15"/>
        <v>0</v>
      </c>
      <c r="F81" s="41587">
        <f t="shared" si="15"/>
        <v>0</v>
      </c>
      <c r="G81" s="41550">
        <f t="shared" si="15"/>
        <v>0</v>
      </c>
      <c r="H81" s="41587">
        <f t="shared" si="15"/>
        <v>0</v>
      </c>
      <c r="I81" s="41550">
        <f t="shared" si="15"/>
        <v>0</v>
      </c>
      <c r="J81" s="41587">
        <f t="shared" si="15"/>
        <v>0</v>
      </c>
      <c r="K81" s="41550">
        <f t="shared" si="15"/>
        <v>0</v>
      </c>
      <c r="L81" s="41587">
        <f t="shared" si="15"/>
        <v>0</v>
      </c>
      <c r="M81" s="41550">
        <f t="shared" si="15"/>
        <v>0</v>
      </c>
      <c r="N81" s="41587">
        <f t="shared" si="15"/>
        <v>0</v>
      </c>
      <c r="O81" s="41550">
        <f t="shared" si="15"/>
        <v>0</v>
      </c>
      <c r="P81" s="41587">
        <f t="shared" si="15"/>
        <v>0</v>
      </c>
      <c r="Q81" s="41550">
        <f t="shared" si="15"/>
        <v>0</v>
      </c>
      <c r="R81" s="41587">
        <f t="shared" si="15"/>
        <v>0</v>
      </c>
      <c r="S81" s="41550">
        <f t="shared" si="15"/>
        <v>0</v>
      </c>
      <c r="T81" s="41587">
        <f t="shared" si="15"/>
        <v>0</v>
      </c>
      <c r="U81" s="41550">
        <f t="shared" si="15"/>
        <v>0</v>
      </c>
      <c r="V81" s="41587">
        <f t="shared" si="15"/>
        <v>0</v>
      </c>
      <c r="W81" s="41550">
        <f t="shared" si="15"/>
        <v>0</v>
      </c>
      <c r="X81" s="41587">
        <f t="shared" si="15"/>
        <v>0</v>
      </c>
      <c r="Y81" s="41550">
        <f t="shared" si="15"/>
        <v>0</v>
      </c>
      <c r="Z81" s="41587">
        <f t="shared" si="15"/>
        <v>0</v>
      </c>
      <c r="AA81" s="41550">
        <f t="shared" si="15"/>
        <v>0</v>
      </c>
      <c r="AB81" s="41587">
        <f t="shared" si="15"/>
        <v>0</v>
      </c>
      <c r="AC81" s="41551">
        <f t="shared" si="15"/>
        <v>0</v>
      </c>
      <c r="AD81" s="41419"/>
      <c r="AE81" s="41419"/>
      <c r="AF81" s="41419"/>
      <c r="AG81" s="41419"/>
      <c r="AH81" s="41419"/>
      <c r="AI81" s="41419"/>
      <c r="AJ81" s="41419"/>
      <c r="AK81" s="41419"/>
      <c r="AL81" s="41419"/>
      <c r="AM81" s="41419"/>
      <c r="AN81" s="41419"/>
      <c r="AO81" s="41419"/>
      <c r="AP81" s="41419"/>
      <c r="AQ81" s="41419"/>
      <c r="AR81" s="41419"/>
      <c r="AS81" s="41419"/>
      <c r="AT81" s="41419"/>
      <c r="AU81" s="41419"/>
      <c r="AV81" s="41419"/>
      <c r="AW81" s="41419"/>
      <c r="AX81" s="41419"/>
      <c r="AY81" s="41419"/>
      <c r="AZ81" s="41419"/>
      <c r="BA81" s="41419"/>
      <c r="BB81" s="41419"/>
      <c r="BC81" s="41419"/>
      <c r="BD81" s="41419"/>
      <c r="BE81" s="41419"/>
      <c r="BF81" s="41419"/>
      <c r="BG81" s="41419"/>
      <c r="BH81" s="41419"/>
      <c r="BI81" s="41419"/>
      <c r="BJ81" s="41419"/>
    </row>
    <row r="82" spans="1:62" hidden="1" x14ac:dyDescent="0.25">
      <c r="A82" s="41588" t="s">
        <v>589</v>
      </c>
      <c r="B82" s="41589"/>
      <c r="C82" s="41590"/>
      <c r="D82" s="41550">
        <f t="shared" ref="D82:AC82" si="16">D53+D67+D81</f>
        <v>0</v>
      </c>
      <c r="E82" s="41550">
        <f t="shared" si="16"/>
        <v>0</v>
      </c>
      <c r="F82" s="41550">
        <f t="shared" si="16"/>
        <v>0</v>
      </c>
      <c r="G82" s="41550">
        <f t="shared" si="16"/>
        <v>0</v>
      </c>
      <c r="H82" s="41550">
        <f t="shared" si="16"/>
        <v>0</v>
      </c>
      <c r="I82" s="41550">
        <f t="shared" si="16"/>
        <v>0</v>
      </c>
      <c r="J82" s="41550">
        <f t="shared" si="16"/>
        <v>0</v>
      </c>
      <c r="K82" s="41550">
        <f t="shared" si="16"/>
        <v>0</v>
      </c>
      <c r="L82" s="41550">
        <f t="shared" si="16"/>
        <v>0</v>
      </c>
      <c r="M82" s="41550">
        <f t="shared" si="16"/>
        <v>0</v>
      </c>
      <c r="N82" s="41550">
        <f t="shared" si="16"/>
        <v>0</v>
      </c>
      <c r="O82" s="41550">
        <f t="shared" si="16"/>
        <v>0</v>
      </c>
      <c r="P82" s="41550">
        <f t="shared" si="16"/>
        <v>0</v>
      </c>
      <c r="Q82" s="41550">
        <f t="shared" si="16"/>
        <v>0</v>
      </c>
      <c r="R82" s="41550">
        <f t="shared" si="16"/>
        <v>0</v>
      </c>
      <c r="S82" s="41550">
        <f t="shared" si="16"/>
        <v>0</v>
      </c>
      <c r="T82" s="41550">
        <f t="shared" si="16"/>
        <v>0</v>
      </c>
      <c r="U82" s="41550">
        <f t="shared" si="16"/>
        <v>0</v>
      </c>
      <c r="V82" s="41550">
        <f t="shared" si="16"/>
        <v>0</v>
      </c>
      <c r="W82" s="41550">
        <f t="shared" si="16"/>
        <v>0</v>
      </c>
      <c r="X82" s="41550">
        <f t="shared" si="16"/>
        <v>0</v>
      </c>
      <c r="Y82" s="41550">
        <f t="shared" si="16"/>
        <v>0</v>
      </c>
      <c r="Z82" s="41550">
        <f t="shared" si="16"/>
        <v>0</v>
      </c>
      <c r="AA82" s="41550">
        <f t="shared" si="16"/>
        <v>0</v>
      </c>
      <c r="AB82" s="41550">
        <f t="shared" si="16"/>
        <v>0</v>
      </c>
      <c r="AC82" s="41551">
        <f t="shared" si="16"/>
        <v>0</v>
      </c>
      <c r="AD82" s="41419"/>
      <c r="AE82" s="41419"/>
      <c r="AF82" s="41419"/>
      <c r="AG82" s="41419"/>
      <c r="AH82" s="41419"/>
      <c r="AI82" s="41419"/>
      <c r="AJ82" s="41419"/>
      <c r="AK82" s="41419"/>
      <c r="AL82" s="41419"/>
      <c r="AM82" s="41419"/>
      <c r="AN82" s="41419"/>
      <c r="AO82" s="41419"/>
      <c r="AP82" s="41419"/>
      <c r="AQ82" s="41419"/>
      <c r="AR82" s="41419"/>
      <c r="AS82" s="41419"/>
      <c r="AT82" s="41419"/>
      <c r="AU82" s="41419"/>
      <c r="AV82" s="41419"/>
      <c r="AW82" s="41419"/>
      <c r="AX82" s="41419"/>
      <c r="AY82" s="41419"/>
      <c r="AZ82" s="41419"/>
      <c r="BA82" s="41419"/>
      <c r="BB82" s="41419"/>
      <c r="BC82" s="41419"/>
      <c r="BD82" s="41419"/>
      <c r="BE82" s="41419"/>
      <c r="BF82" s="41419"/>
      <c r="BG82" s="41419"/>
      <c r="BH82" s="41419"/>
      <c r="BI82" s="41419"/>
      <c r="BJ82" s="41419"/>
    </row>
    <row r="83" spans="1:62" hidden="1" x14ac:dyDescent="0.25">
      <c r="A83" s="41432" t="s">
        <v>590</v>
      </c>
      <c r="B83" s="41433"/>
      <c r="C83" s="41433"/>
      <c r="D83" s="41434"/>
      <c r="E83" s="41434"/>
      <c r="F83" s="41434"/>
      <c r="G83" s="41434"/>
      <c r="H83" s="41434"/>
      <c r="I83" s="41434"/>
      <c r="J83" s="41434"/>
      <c r="K83" s="41434"/>
      <c r="L83" s="41434"/>
      <c r="M83" s="41434"/>
      <c r="N83" s="41434"/>
      <c r="O83" s="41434"/>
      <c r="P83" s="41434"/>
      <c r="Q83" s="41434"/>
      <c r="R83" s="41434"/>
      <c r="S83" s="41434"/>
      <c r="T83" s="41434"/>
      <c r="U83" s="41434"/>
      <c r="V83" s="41434"/>
      <c r="W83" s="41434"/>
      <c r="X83" s="41434"/>
      <c r="Y83" s="41434"/>
      <c r="Z83" s="41434"/>
      <c r="AA83" s="41434"/>
      <c r="AB83" s="41434"/>
      <c r="AC83" s="41434"/>
      <c r="AD83" s="41419"/>
      <c r="AE83" s="41419"/>
      <c r="AF83" s="41419"/>
      <c r="AG83" s="41419"/>
      <c r="AH83" s="41419"/>
      <c r="AI83" s="41419"/>
      <c r="AJ83" s="41419"/>
      <c r="AK83" s="41419"/>
      <c r="AL83" s="41419"/>
      <c r="AM83" s="41419"/>
      <c r="AN83" s="41419"/>
      <c r="AO83" s="41419"/>
      <c r="AP83" s="41419"/>
      <c r="AQ83" s="41419"/>
      <c r="AR83" s="41419"/>
      <c r="AS83" s="41419"/>
      <c r="AT83" s="41419"/>
      <c r="AU83" s="41419"/>
      <c r="AV83" s="41419"/>
      <c r="AW83" s="41419"/>
      <c r="AX83" s="41419"/>
      <c r="AY83" s="41419"/>
      <c r="AZ83" s="41419"/>
      <c r="BA83" s="41419"/>
      <c r="BB83" s="41419"/>
      <c r="BC83" s="41419"/>
      <c r="BD83" s="41419"/>
      <c r="BE83" s="41419"/>
      <c r="BF83" s="41419"/>
      <c r="BG83" s="41419"/>
      <c r="BH83" s="41419"/>
      <c r="BI83" s="41419"/>
      <c r="BJ83" s="41419"/>
    </row>
    <row r="84" spans="1:62" hidden="1" x14ac:dyDescent="0.25">
      <c r="A84" s="42365" t="s">
        <v>584</v>
      </c>
      <c r="B84" s="42368" t="s">
        <v>87</v>
      </c>
      <c r="C84" s="41435">
        <v>13</v>
      </c>
      <c r="D84" s="41557">
        <v>0</v>
      </c>
      <c r="E84" s="41558">
        <v>0</v>
      </c>
      <c r="F84" s="41557">
        <v>0</v>
      </c>
      <c r="G84" s="41558">
        <v>0</v>
      </c>
      <c r="H84" s="41557">
        <v>0</v>
      </c>
      <c r="I84" s="41559">
        <v>0</v>
      </c>
      <c r="J84" s="41557">
        <v>0</v>
      </c>
      <c r="K84" s="41558">
        <v>0</v>
      </c>
      <c r="L84" s="41557">
        <v>0</v>
      </c>
      <c r="M84" s="41558">
        <v>0</v>
      </c>
      <c r="N84" s="41557">
        <v>0</v>
      </c>
      <c r="O84" s="41559">
        <v>0</v>
      </c>
      <c r="P84" s="41557">
        <v>0</v>
      </c>
      <c r="Q84" s="41558">
        <v>0</v>
      </c>
      <c r="R84" s="41557">
        <v>0</v>
      </c>
      <c r="S84" s="41558">
        <v>0</v>
      </c>
      <c r="T84" s="41557">
        <v>0</v>
      </c>
      <c r="U84" s="41559">
        <v>0</v>
      </c>
      <c r="V84" s="41557">
        <v>0</v>
      </c>
      <c r="W84" s="41558">
        <v>0</v>
      </c>
      <c r="X84" s="41557">
        <v>0</v>
      </c>
      <c r="Y84" s="41558">
        <v>0</v>
      </c>
      <c r="Z84" s="41557">
        <v>0</v>
      </c>
      <c r="AA84" s="41559">
        <v>0</v>
      </c>
      <c r="AB84" s="41560">
        <f t="shared" ref="AB84:AB96" si="17">D84+F84+H84+J84+L84+N84+P84+R84+T84+V84+X84+Z84</f>
        <v>0</v>
      </c>
      <c r="AC84" s="41561">
        <f t="shared" ref="AC84:AC96" si="18">E84+G84+I84+K84+M84+O84+Q84+S84+U84+W84+Y84+AA84</f>
        <v>0</v>
      </c>
      <c r="AD84" s="41419"/>
      <c r="AE84" s="41419"/>
      <c r="AF84" s="41419"/>
      <c r="AG84" s="41419"/>
      <c r="AH84" s="41419"/>
      <c r="AI84" s="41419"/>
      <c r="AJ84" s="41419"/>
      <c r="AK84" s="41419"/>
      <c r="AL84" s="41419"/>
      <c r="AM84" s="41419"/>
      <c r="AN84" s="41419"/>
      <c r="AO84" s="41419"/>
      <c r="AP84" s="41419"/>
      <c r="AQ84" s="41419"/>
      <c r="AR84" s="41419"/>
      <c r="AS84" s="41419"/>
      <c r="AT84" s="41419"/>
      <c r="AU84" s="41419"/>
      <c r="AV84" s="41419"/>
      <c r="AW84" s="41419"/>
      <c r="AX84" s="41419"/>
      <c r="AY84" s="41419"/>
      <c r="AZ84" s="41419"/>
      <c r="BA84" s="41419"/>
      <c r="BB84" s="41419"/>
      <c r="BC84" s="41419"/>
      <c r="BD84" s="41419"/>
      <c r="BE84" s="41419"/>
      <c r="BF84" s="41419"/>
      <c r="BG84" s="41419"/>
      <c r="BH84" s="41419"/>
      <c r="BI84" s="41419"/>
      <c r="BJ84" s="41419"/>
    </row>
    <row r="85" spans="1:62" hidden="1" x14ac:dyDescent="0.25">
      <c r="A85" s="42366"/>
      <c r="B85" s="42369"/>
      <c r="C85" s="41443">
        <v>12</v>
      </c>
      <c r="D85" s="41562">
        <v>0</v>
      </c>
      <c r="E85" s="41563">
        <v>0</v>
      </c>
      <c r="F85" s="41562">
        <v>0</v>
      </c>
      <c r="G85" s="41563">
        <v>0</v>
      </c>
      <c r="H85" s="41562">
        <v>0</v>
      </c>
      <c r="I85" s="41564">
        <v>0</v>
      </c>
      <c r="J85" s="41562">
        <v>0</v>
      </c>
      <c r="K85" s="41563">
        <v>0</v>
      </c>
      <c r="L85" s="41562">
        <v>0</v>
      </c>
      <c r="M85" s="41563">
        <v>0</v>
      </c>
      <c r="N85" s="41562">
        <v>0</v>
      </c>
      <c r="O85" s="41564">
        <v>0</v>
      </c>
      <c r="P85" s="41562">
        <v>0</v>
      </c>
      <c r="Q85" s="41563">
        <v>0</v>
      </c>
      <c r="R85" s="41562">
        <v>0</v>
      </c>
      <c r="S85" s="41563">
        <v>0</v>
      </c>
      <c r="T85" s="41562">
        <v>0</v>
      </c>
      <c r="U85" s="41564">
        <v>0</v>
      </c>
      <c r="V85" s="41562">
        <v>0</v>
      </c>
      <c r="W85" s="41563">
        <v>0</v>
      </c>
      <c r="X85" s="41562">
        <v>0</v>
      </c>
      <c r="Y85" s="41563">
        <v>0</v>
      </c>
      <c r="Z85" s="41562">
        <v>0</v>
      </c>
      <c r="AA85" s="41564">
        <v>0</v>
      </c>
      <c r="AB85" s="41565">
        <f t="shared" si="17"/>
        <v>0</v>
      </c>
      <c r="AC85" s="41566">
        <f t="shared" si="18"/>
        <v>0</v>
      </c>
      <c r="AD85" s="41419"/>
      <c r="AE85" s="41419"/>
      <c r="AF85" s="41419"/>
      <c r="AG85" s="41419"/>
      <c r="AH85" s="41419"/>
      <c r="AI85" s="41419"/>
      <c r="AJ85" s="41419"/>
      <c r="AK85" s="41419"/>
      <c r="AL85" s="41419"/>
      <c r="AM85" s="41419"/>
      <c r="AN85" s="41419"/>
      <c r="AO85" s="41419"/>
      <c r="AP85" s="41419"/>
      <c r="AQ85" s="41419"/>
      <c r="AR85" s="41419"/>
      <c r="AS85" s="41419"/>
      <c r="AT85" s="41419"/>
      <c r="AU85" s="41419"/>
      <c r="AV85" s="41419"/>
      <c r="AW85" s="41419"/>
      <c r="AX85" s="41419"/>
      <c r="AY85" s="41419"/>
      <c r="AZ85" s="41419"/>
      <c r="BA85" s="41419"/>
      <c r="BB85" s="41419"/>
      <c r="BC85" s="41419"/>
      <c r="BD85" s="41419"/>
      <c r="BE85" s="41419"/>
      <c r="BF85" s="41419"/>
      <c r="BG85" s="41419"/>
      <c r="BH85" s="41419"/>
      <c r="BI85" s="41419"/>
      <c r="BJ85" s="41419"/>
    </row>
    <row r="86" spans="1:62" hidden="1" x14ac:dyDescent="0.25">
      <c r="A86" s="42366"/>
      <c r="B86" s="42370"/>
      <c r="C86" s="41451">
        <v>11</v>
      </c>
      <c r="D86" s="41567">
        <v>0</v>
      </c>
      <c r="E86" s="41568">
        <v>0</v>
      </c>
      <c r="F86" s="41567">
        <v>0</v>
      </c>
      <c r="G86" s="41568">
        <v>0</v>
      </c>
      <c r="H86" s="41567">
        <v>0</v>
      </c>
      <c r="I86" s="41569">
        <v>0</v>
      </c>
      <c r="J86" s="41567">
        <v>0</v>
      </c>
      <c r="K86" s="41568">
        <v>0</v>
      </c>
      <c r="L86" s="41567">
        <v>0</v>
      </c>
      <c r="M86" s="41568">
        <v>0</v>
      </c>
      <c r="N86" s="41567">
        <v>0</v>
      </c>
      <c r="O86" s="41569">
        <v>0</v>
      </c>
      <c r="P86" s="41567">
        <v>0</v>
      </c>
      <c r="Q86" s="41568">
        <v>0</v>
      </c>
      <c r="R86" s="41567">
        <v>0</v>
      </c>
      <c r="S86" s="41568">
        <v>0</v>
      </c>
      <c r="T86" s="41567">
        <v>0</v>
      </c>
      <c r="U86" s="41569">
        <v>0</v>
      </c>
      <c r="V86" s="41567">
        <v>0</v>
      </c>
      <c r="W86" s="41568">
        <v>0</v>
      </c>
      <c r="X86" s="41567">
        <v>0</v>
      </c>
      <c r="Y86" s="41568">
        <v>0</v>
      </c>
      <c r="Z86" s="41567">
        <v>0</v>
      </c>
      <c r="AA86" s="41569">
        <v>0</v>
      </c>
      <c r="AB86" s="41570">
        <f t="shared" si="17"/>
        <v>0</v>
      </c>
      <c r="AC86" s="41571">
        <f t="shared" si="18"/>
        <v>0</v>
      </c>
      <c r="AD86" s="41419"/>
      <c r="AE86" s="41419"/>
      <c r="AF86" s="41419"/>
      <c r="AG86" s="41419"/>
      <c r="AH86" s="41419"/>
      <c r="AI86" s="41419"/>
      <c r="AJ86" s="41419"/>
      <c r="AK86" s="41419"/>
      <c r="AL86" s="41419"/>
      <c r="AM86" s="41419"/>
      <c r="AN86" s="41419"/>
      <c r="AO86" s="41419"/>
      <c r="AP86" s="41419"/>
      <c r="AQ86" s="41419"/>
      <c r="AR86" s="41419"/>
      <c r="AS86" s="41419"/>
      <c r="AT86" s="41419"/>
      <c r="AU86" s="41419"/>
      <c r="AV86" s="41419"/>
      <c r="AW86" s="41419"/>
      <c r="AX86" s="41419"/>
      <c r="AY86" s="41419"/>
      <c r="AZ86" s="41419"/>
      <c r="BA86" s="41419"/>
      <c r="BB86" s="41419"/>
      <c r="BC86" s="41419"/>
      <c r="BD86" s="41419"/>
      <c r="BE86" s="41419"/>
      <c r="BF86" s="41419"/>
      <c r="BG86" s="41419"/>
      <c r="BH86" s="41419"/>
      <c r="BI86" s="41419"/>
      <c r="BJ86" s="41419"/>
    </row>
    <row r="87" spans="1:62" hidden="1" x14ac:dyDescent="0.25">
      <c r="A87" s="42366"/>
      <c r="B87" s="42368" t="s">
        <v>88</v>
      </c>
      <c r="C87" s="41435">
        <v>10</v>
      </c>
      <c r="D87" s="41557">
        <v>0</v>
      </c>
      <c r="E87" s="41558">
        <v>0</v>
      </c>
      <c r="F87" s="41557">
        <v>0</v>
      </c>
      <c r="G87" s="41558">
        <v>0</v>
      </c>
      <c r="H87" s="41557">
        <v>0</v>
      </c>
      <c r="I87" s="41559">
        <v>0</v>
      </c>
      <c r="J87" s="41557">
        <v>0</v>
      </c>
      <c r="K87" s="41558">
        <v>0</v>
      </c>
      <c r="L87" s="41557">
        <v>0</v>
      </c>
      <c r="M87" s="41558">
        <v>0</v>
      </c>
      <c r="N87" s="41557">
        <v>0</v>
      </c>
      <c r="O87" s="41559">
        <v>0</v>
      </c>
      <c r="P87" s="41557">
        <v>0</v>
      </c>
      <c r="Q87" s="41558">
        <v>0</v>
      </c>
      <c r="R87" s="41557">
        <v>0</v>
      </c>
      <c r="S87" s="41558">
        <v>0</v>
      </c>
      <c r="T87" s="41557">
        <v>0</v>
      </c>
      <c r="U87" s="41559">
        <v>0</v>
      </c>
      <c r="V87" s="41557">
        <v>0</v>
      </c>
      <c r="W87" s="41558">
        <v>0</v>
      </c>
      <c r="X87" s="41557">
        <v>0</v>
      </c>
      <c r="Y87" s="41558">
        <v>0</v>
      </c>
      <c r="Z87" s="41557">
        <v>0</v>
      </c>
      <c r="AA87" s="41559">
        <v>0</v>
      </c>
      <c r="AB87" s="41560">
        <f t="shared" si="17"/>
        <v>0</v>
      </c>
      <c r="AC87" s="41561">
        <f t="shared" si="18"/>
        <v>0</v>
      </c>
      <c r="AD87" s="41419"/>
      <c r="AE87" s="41419"/>
      <c r="AF87" s="41419"/>
      <c r="AG87" s="41419"/>
      <c r="AH87" s="41419"/>
      <c r="AI87" s="41419"/>
      <c r="AJ87" s="41419"/>
      <c r="AK87" s="41419"/>
      <c r="AL87" s="41419"/>
      <c r="AM87" s="41419"/>
      <c r="AN87" s="41419"/>
      <c r="AO87" s="41419"/>
      <c r="AP87" s="41419"/>
      <c r="AQ87" s="41419"/>
      <c r="AR87" s="41419"/>
      <c r="AS87" s="41419"/>
      <c r="AT87" s="41419"/>
      <c r="AU87" s="41419"/>
      <c r="AV87" s="41419"/>
      <c r="AW87" s="41419"/>
      <c r="AX87" s="41419"/>
      <c r="AY87" s="41419"/>
      <c r="AZ87" s="41419"/>
      <c r="BA87" s="41419"/>
      <c r="BB87" s="41419"/>
      <c r="BC87" s="41419"/>
      <c r="BD87" s="41419"/>
      <c r="BE87" s="41419"/>
      <c r="BF87" s="41419"/>
      <c r="BG87" s="41419"/>
      <c r="BH87" s="41419"/>
      <c r="BI87" s="41419"/>
      <c r="BJ87" s="41419"/>
    </row>
    <row r="88" spans="1:62" hidden="1" x14ac:dyDescent="0.25">
      <c r="A88" s="42366"/>
      <c r="B88" s="42369"/>
      <c r="C88" s="41443">
        <v>9</v>
      </c>
      <c r="D88" s="41562">
        <v>0</v>
      </c>
      <c r="E88" s="41563">
        <v>0</v>
      </c>
      <c r="F88" s="41562">
        <v>0</v>
      </c>
      <c r="G88" s="41563">
        <v>0</v>
      </c>
      <c r="H88" s="41562">
        <v>0</v>
      </c>
      <c r="I88" s="41564">
        <v>0</v>
      </c>
      <c r="J88" s="41562">
        <v>0</v>
      </c>
      <c r="K88" s="41563">
        <v>0</v>
      </c>
      <c r="L88" s="41562">
        <v>0</v>
      </c>
      <c r="M88" s="41563">
        <v>0</v>
      </c>
      <c r="N88" s="41562">
        <v>0</v>
      </c>
      <c r="O88" s="41564">
        <v>0</v>
      </c>
      <c r="P88" s="41562">
        <v>0</v>
      </c>
      <c r="Q88" s="41563">
        <v>0</v>
      </c>
      <c r="R88" s="41562">
        <v>0</v>
      </c>
      <c r="S88" s="41563">
        <v>0</v>
      </c>
      <c r="T88" s="41562">
        <v>0</v>
      </c>
      <c r="U88" s="41564">
        <v>0</v>
      </c>
      <c r="V88" s="41562">
        <v>0</v>
      </c>
      <c r="W88" s="41563">
        <v>0</v>
      </c>
      <c r="X88" s="41562">
        <v>0</v>
      </c>
      <c r="Y88" s="41563">
        <v>0</v>
      </c>
      <c r="Z88" s="41562">
        <v>0</v>
      </c>
      <c r="AA88" s="41564">
        <v>0</v>
      </c>
      <c r="AB88" s="41565">
        <f t="shared" si="17"/>
        <v>0</v>
      </c>
      <c r="AC88" s="41566">
        <f t="shared" si="18"/>
        <v>0</v>
      </c>
      <c r="AD88" s="41419"/>
      <c r="AE88" s="41419"/>
      <c r="AF88" s="41419"/>
      <c r="AG88" s="41419"/>
      <c r="AH88" s="41419"/>
      <c r="AI88" s="41419"/>
      <c r="AJ88" s="41419"/>
      <c r="AK88" s="41419"/>
      <c r="AL88" s="41419"/>
      <c r="AM88" s="41419"/>
      <c r="AN88" s="41419"/>
      <c r="AO88" s="41419"/>
      <c r="AP88" s="41419"/>
      <c r="AQ88" s="41419"/>
      <c r="AR88" s="41419"/>
      <c r="AS88" s="41419"/>
      <c r="AT88" s="41419"/>
      <c r="AU88" s="41419"/>
      <c r="AV88" s="41419"/>
      <c r="AW88" s="41419"/>
      <c r="AX88" s="41419"/>
      <c r="AY88" s="41419"/>
      <c r="AZ88" s="41419"/>
      <c r="BA88" s="41419"/>
      <c r="BB88" s="41419"/>
      <c r="BC88" s="41419"/>
      <c r="BD88" s="41419"/>
      <c r="BE88" s="41419"/>
      <c r="BF88" s="41419"/>
      <c r="BG88" s="41419"/>
      <c r="BH88" s="41419"/>
      <c r="BI88" s="41419"/>
      <c r="BJ88" s="41419"/>
    </row>
    <row r="89" spans="1:62" hidden="1" x14ac:dyDescent="0.25">
      <c r="A89" s="42366"/>
      <c r="B89" s="42369"/>
      <c r="C89" s="41443">
        <v>8</v>
      </c>
      <c r="D89" s="41562">
        <v>0</v>
      </c>
      <c r="E89" s="41563">
        <v>0</v>
      </c>
      <c r="F89" s="41562">
        <v>0</v>
      </c>
      <c r="G89" s="41563">
        <v>0</v>
      </c>
      <c r="H89" s="41562">
        <v>0</v>
      </c>
      <c r="I89" s="41564">
        <v>0</v>
      </c>
      <c r="J89" s="41562">
        <v>0</v>
      </c>
      <c r="K89" s="41563">
        <v>0</v>
      </c>
      <c r="L89" s="41562">
        <v>0</v>
      </c>
      <c r="M89" s="41563">
        <v>0</v>
      </c>
      <c r="N89" s="41562">
        <v>0</v>
      </c>
      <c r="O89" s="41564">
        <v>0</v>
      </c>
      <c r="P89" s="41562">
        <v>0</v>
      </c>
      <c r="Q89" s="41563">
        <v>0</v>
      </c>
      <c r="R89" s="41562">
        <v>0</v>
      </c>
      <c r="S89" s="41563">
        <v>0</v>
      </c>
      <c r="T89" s="41562">
        <v>0</v>
      </c>
      <c r="U89" s="41564">
        <v>0</v>
      </c>
      <c r="V89" s="41562">
        <v>0</v>
      </c>
      <c r="W89" s="41563">
        <v>0</v>
      </c>
      <c r="X89" s="41562">
        <v>0</v>
      </c>
      <c r="Y89" s="41563">
        <v>0</v>
      </c>
      <c r="Z89" s="41562">
        <v>0</v>
      </c>
      <c r="AA89" s="41564">
        <v>0</v>
      </c>
      <c r="AB89" s="41565">
        <f t="shared" si="17"/>
        <v>0</v>
      </c>
      <c r="AC89" s="41566">
        <f t="shared" si="18"/>
        <v>0</v>
      </c>
      <c r="AD89" s="41419"/>
      <c r="AE89" s="41419"/>
      <c r="AF89" s="41419"/>
      <c r="AG89" s="41419"/>
      <c r="AH89" s="41419"/>
      <c r="AI89" s="41419"/>
      <c r="AJ89" s="41419"/>
      <c r="AK89" s="41419"/>
      <c r="AL89" s="41419"/>
      <c r="AM89" s="41419"/>
      <c r="AN89" s="41419"/>
      <c r="AO89" s="41419"/>
      <c r="AP89" s="41419"/>
      <c r="AQ89" s="41419"/>
      <c r="AR89" s="41419"/>
      <c r="AS89" s="41419"/>
      <c r="AT89" s="41419"/>
      <c r="AU89" s="41419"/>
      <c r="AV89" s="41419"/>
      <c r="AW89" s="41419"/>
      <c r="AX89" s="41419"/>
      <c r="AY89" s="41419"/>
      <c r="AZ89" s="41419"/>
      <c r="BA89" s="41419"/>
      <c r="BB89" s="41419"/>
      <c r="BC89" s="41419"/>
      <c r="BD89" s="41419"/>
      <c r="BE89" s="41419"/>
      <c r="BF89" s="41419"/>
      <c r="BG89" s="41419"/>
      <c r="BH89" s="41419"/>
      <c r="BI89" s="41419"/>
      <c r="BJ89" s="41419"/>
    </row>
    <row r="90" spans="1:62" hidden="1" x14ac:dyDescent="0.25">
      <c r="A90" s="42366"/>
      <c r="B90" s="42369"/>
      <c r="C90" s="41443">
        <v>7</v>
      </c>
      <c r="D90" s="41562">
        <v>0</v>
      </c>
      <c r="E90" s="41563">
        <v>0</v>
      </c>
      <c r="F90" s="41562">
        <v>0</v>
      </c>
      <c r="G90" s="41563">
        <v>0</v>
      </c>
      <c r="H90" s="41562">
        <v>0</v>
      </c>
      <c r="I90" s="41564">
        <v>0</v>
      </c>
      <c r="J90" s="41562">
        <v>0</v>
      </c>
      <c r="K90" s="41563">
        <v>0</v>
      </c>
      <c r="L90" s="41562">
        <v>0</v>
      </c>
      <c r="M90" s="41563">
        <v>0</v>
      </c>
      <c r="N90" s="41562">
        <v>0</v>
      </c>
      <c r="O90" s="41564">
        <v>0</v>
      </c>
      <c r="P90" s="41562">
        <v>0</v>
      </c>
      <c r="Q90" s="41563">
        <v>0</v>
      </c>
      <c r="R90" s="41562">
        <v>0</v>
      </c>
      <c r="S90" s="41563">
        <v>0</v>
      </c>
      <c r="T90" s="41562">
        <v>0</v>
      </c>
      <c r="U90" s="41564">
        <v>0</v>
      </c>
      <c r="V90" s="41562">
        <v>0</v>
      </c>
      <c r="W90" s="41563">
        <v>0</v>
      </c>
      <c r="X90" s="41562">
        <v>0</v>
      </c>
      <c r="Y90" s="41563">
        <v>0</v>
      </c>
      <c r="Z90" s="41562">
        <v>0</v>
      </c>
      <c r="AA90" s="41564">
        <v>0</v>
      </c>
      <c r="AB90" s="41565">
        <f t="shared" si="17"/>
        <v>0</v>
      </c>
      <c r="AC90" s="41566">
        <f t="shared" si="18"/>
        <v>0</v>
      </c>
      <c r="AD90" s="41419"/>
      <c r="AE90" s="41419"/>
      <c r="AF90" s="41419"/>
      <c r="AG90" s="41419"/>
      <c r="AH90" s="41419"/>
      <c r="AI90" s="41419"/>
      <c r="AJ90" s="41419"/>
      <c r="AK90" s="41419"/>
      <c r="AL90" s="41419"/>
      <c r="AM90" s="41419"/>
      <c r="AN90" s="41419"/>
      <c r="AO90" s="41419"/>
      <c r="AP90" s="41419"/>
      <c r="AQ90" s="41419"/>
      <c r="AR90" s="41419"/>
      <c r="AS90" s="41419"/>
      <c r="AT90" s="41419"/>
      <c r="AU90" s="41419"/>
      <c r="AV90" s="41419"/>
      <c r="AW90" s="41419"/>
      <c r="AX90" s="41419"/>
      <c r="AY90" s="41419"/>
      <c r="AZ90" s="41419"/>
      <c r="BA90" s="41419"/>
      <c r="BB90" s="41419"/>
      <c r="BC90" s="41419"/>
      <c r="BD90" s="41419"/>
      <c r="BE90" s="41419"/>
      <c r="BF90" s="41419"/>
      <c r="BG90" s="41419"/>
      <c r="BH90" s="41419"/>
      <c r="BI90" s="41419"/>
      <c r="BJ90" s="41419"/>
    </row>
    <row r="91" spans="1:62" hidden="1" x14ac:dyDescent="0.25">
      <c r="A91" s="42366"/>
      <c r="B91" s="42370"/>
      <c r="C91" s="41467">
        <v>6</v>
      </c>
      <c r="D91" s="41572">
        <v>0</v>
      </c>
      <c r="E91" s="41573">
        <v>0</v>
      </c>
      <c r="F91" s="41572">
        <v>0</v>
      </c>
      <c r="G91" s="41573">
        <v>0</v>
      </c>
      <c r="H91" s="41572">
        <v>0</v>
      </c>
      <c r="I91" s="41574">
        <v>0</v>
      </c>
      <c r="J91" s="41572">
        <v>0</v>
      </c>
      <c r="K91" s="41573">
        <v>0</v>
      </c>
      <c r="L91" s="41572">
        <v>0</v>
      </c>
      <c r="M91" s="41573">
        <v>0</v>
      </c>
      <c r="N91" s="41572">
        <v>0</v>
      </c>
      <c r="O91" s="41574">
        <v>0</v>
      </c>
      <c r="P91" s="41572">
        <v>0</v>
      </c>
      <c r="Q91" s="41573">
        <v>0</v>
      </c>
      <c r="R91" s="41572">
        <v>0</v>
      </c>
      <c r="S91" s="41573">
        <v>0</v>
      </c>
      <c r="T91" s="41572">
        <v>0</v>
      </c>
      <c r="U91" s="41574">
        <v>0</v>
      </c>
      <c r="V91" s="41572">
        <v>0</v>
      </c>
      <c r="W91" s="41573">
        <v>0</v>
      </c>
      <c r="X91" s="41572">
        <v>0</v>
      </c>
      <c r="Y91" s="41573">
        <v>0</v>
      </c>
      <c r="Z91" s="41572">
        <v>0</v>
      </c>
      <c r="AA91" s="41574">
        <v>0</v>
      </c>
      <c r="AB91" s="41575">
        <f t="shared" si="17"/>
        <v>0</v>
      </c>
      <c r="AC91" s="41576">
        <f t="shared" si="18"/>
        <v>0</v>
      </c>
      <c r="AD91" s="41419"/>
      <c r="AE91" s="41419"/>
      <c r="AF91" s="41419"/>
      <c r="AG91" s="41419"/>
      <c r="AH91" s="41419"/>
      <c r="AI91" s="41419"/>
      <c r="AJ91" s="41419"/>
      <c r="AK91" s="41419"/>
      <c r="AL91" s="41419"/>
      <c r="AM91" s="41419"/>
      <c r="AN91" s="41419"/>
      <c r="AO91" s="41419"/>
      <c r="AP91" s="41419"/>
      <c r="AQ91" s="41419"/>
      <c r="AR91" s="41419"/>
      <c r="AS91" s="41419"/>
      <c r="AT91" s="41419"/>
      <c r="AU91" s="41419"/>
      <c r="AV91" s="41419"/>
      <c r="AW91" s="41419"/>
      <c r="AX91" s="41419"/>
      <c r="AY91" s="41419"/>
      <c r="AZ91" s="41419"/>
      <c r="BA91" s="41419"/>
      <c r="BB91" s="41419"/>
      <c r="BC91" s="41419"/>
      <c r="BD91" s="41419"/>
      <c r="BE91" s="41419"/>
      <c r="BF91" s="41419"/>
      <c r="BG91" s="41419"/>
      <c r="BH91" s="41419"/>
      <c r="BI91" s="41419"/>
      <c r="BJ91" s="41419"/>
    </row>
    <row r="92" spans="1:62" hidden="1" x14ac:dyDescent="0.25">
      <c r="A92" s="42366"/>
      <c r="B92" s="42368" t="s">
        <v>89</v>
      </c>
      <c r="C92" s="41475">
        <v>5</v>
      </c>
      <c r="D92" s="41577">
        <v>0</v>
      </c>
      <c r="E92" s="41578">
        <v>0</v>
      </c>
      <c r="F92" s="41577">
        <v>0</v>
      </c>
      <c r="G92" s="41578">
        <v>0</v>
      </c>
      <c r="H92" s="41577">
        <v>0</v>
      </c>
      <c r="I92" s="41579">
        <v>0</v>
      </c>
      <c r="J92" s="41577">
        <v>0</v>
      </c>
      <c r="K92" s="41578">
        <v>0</v>
      </c>
      <c r="L92" s="41577">
        <v>0</v>
      </c>
      <c r="M92" s="41578">
        <v>0</v>
      </c>
      <c r="N92" s="41577">
        <v>0</v>
      </c>
      <c r="O92" s="41579">
        <v>0</v>
      </c>
      <c r="P92" s="41577">
        <v>0</v>
      </c>
      <c r="Q92" s="41578">
        <v>0</v>
      </c>
      <c r="R92" s="41577">
        <v>0</v>
      </c>
      <c r="S92" s="41578">
        <v>0</v>
      </c>
      <c r="T92" s="41577">
        <v>0</v>
      </c>
      <c r="U92" s="41579">
        <v>0</v>
      </c>
      <c r="V92" s="41577">
        <v>0</v>
      </c>
      <c r="W92" s="41578">
        <v>0</v>
      </c>
      <c r="X92" s="41577">
        <v>0</v>
      </c>
      <c r="Y92" s="41578">
        <v>0</v>
      </c>
      <c r="Z92" s="41577">
        <v>0</v>
      </c>
      <c r="AA92" s="41579">
        <v>0</v>
      </c>
      <c r="AB92" s="41580">
        <f t="shared" si="17"/>
        <v>0</v>
      </c>
      <c r="AC92" s="41581">
        <f t="shared" si="18"/>
        <v>0</v>
      </c>
      <c r="AD92" s="41419"/>
      <c r="AE92" s="41419"/>
      <c r="AF92" s="41419"/>
      <c r="AG92" s="41419"/>
      <c r="AH92" s="41419"/>
      <c r="AI92" s="41419"/>
      <c r="AJ92" s="41419"/>
      <c r="AK92" s="41419"/>
      <c r="AL92" s="41419"/>
      <c r="AM92" s="41419"/>
      <c r="AN92" s="41419"/>
      <c r="AO92" s="41419"/>
      <c r="AP92" s="41419"/>
      <c r="AQ92" s="41419"/>
      <c r="AR92" s="41419"/>
      <c r="AS92" s="41419"/>
      <c r="AT92" s="41419"/>
      <c r="AU92" s="41419"/>
      <c r="AV92" s="41419"/>
      <c r="AW92" s="41419"/>
      <c r="AX92" s="41419"/>
      <c r="AY92" s="41419"/>
      <c r="AZ92" s="41419"/>
      <c r="BA92" s="41419"/>
      <c r="BB92" s="41419"/>
      <c r="BC92" s="41419"/>
      <c r="BD92" s="41419"/>
      <c r="BE92" s="41419"/>
      <c r="BF92" s="41419"/>
      <c r="BG92" s="41419"/>
      <c r="BH92" s="41419"/>
      <c r="BI92" s="41419"/>
      <c r="BJ92" s="41419"/>
    </row>
    <row r="93" spans="1:62" hidden="1" x14ac:dyDescent="0.25">
      <c r="A93" s="42366"/>
      <c r="B93" s="42369"/>
      <c r="C93" s="41443">
        <v>4</v>
      </c>
      <c r="D93" s="41562">
        <v>0</v>
      </c>
      <c r="E93" s="41563">
        <v>0</v>
      </c>
      <c r="F93" s="41562">
        <v>0</v>
      </c>
      <c r="G93" s="41563">
        <v>0</v>
      </c>
      <c r="H93" s="41562">
        <v>0</v>
      </c>
      <c r="I93" s="41564">
        <v>0</v>
      </c>
      <c r="J93" s="41562">
        <v>0</v>
      </c>
      <c r="K93" s="41563">
        <v>0</v>
      </c>
      <c r="L93" s="41562">
        <v>0</v>
      </c>
      <c r="M93" s="41563">
        <v>0</v>
      </c>
      <c r="N93" s="41562">
        <v>0</v>
      </c>
      <c r="O93" s="41564">
        <v>0</v>
      </c>
      <c r="P93" s="41562">
        <v>0</v>
      </c>
      <c r="Q93" s="41563">
        <v>0</v>
      </c>
      <c r="R93" s="41562">
        <v>0</v>
      </c>
      <c r="S93" s="41563">
        <v>0</v>
      </c>
      <c r="T93" s="41562">
        <v>0</v>
      </c>
      <c r="U93" s="41564">
        <v>0</v>
      </c>
      <c r="V93" s="41562">
        <v>0</v>
      </c>
      <c r="W93" s="41563">
        <v>0</v>
      </c>
      <c r="X93" s="41562">
        <v>0</v>
      </c>
      <c r="Y93" s="41563">
        <v>0</v>
      </c>
      <c r="Z93" s="41562">
        <v>0</v>
      </c>
      <c r="AA93" s="41564">
        <v>0</v>
      </c>
      <c r="AB93" s="41565">
        <f t="shared" si="17"/>
        <v>0</v>
      </c>
      <c r="AC93" s="41566">
        <f t="shared" si="18"/>
        <v>0</v>
      </c>
      <c r="AD93" s="41419"/>
      <c r="AE93" s="41419"/>
      <c r="AF93" s="41419"/>
      <c r="AG93" s="41419"/>
      <c r="AH93" s="41419"/>
      <c r="AI93" s="41419"/>
      <c r="AJ93" s="41419"/>
      <c r="AK93" s="41419"/>
      <c r="AL93" s="41419"/>
      <c r="AM93" s="41419"/>
      <c r="AN93" s="41419"/>
      <c r="AO93" s="41419"/>
      <c r="AP93" s="41419"/>
      <c r="AQ93" s="41419"/>
      <c r="AR93" s="41419"/>
      <c r="AS93" s="41419"/>
      <c r="AT93" s="41419"/>
      <c r="AU93" s="41419"/>
      <c r="AV93" s="41419"/>
      <c r="AW93" s="41419"/>
      <c r="AX93" s="41419"/>
      <c r="AY93" s="41419"/>
      <c r="AZ93" s="41419"/>
      <c r="BA93" s="41419"/>
      <c r="BB93" s="41419"/>
      <c r="BC93" s="41419"/>
      <c r="BD93" s="41419"/>
      <c r="BE93" s="41419"/>
      <c r="BF93" s="41419"/>
      <c r="BG93" s="41419"/>
      <c r="BH93" s="41419"/>
      <c r="BI93" s="41419"/>
      <c r="BJ93" s="41419"/>
    </row>
    <row r="94" spans="1:62" hidden="1" x14ac:dyDescent="0.25">
      <c r="A94" s="42366"/>
      <c r="B94" s="42369"/>
      <c r="C94" s="41443">
        <v>3</v>
      </c>
      <c r="D94" s="41562">
        <v>0</v>
      </c>
      <c r="E94" s="41563">
        <v>0</v>
      </c>
      <c r="F94" s="41562">
        <v>0</v>
      </c>
      <c r="G94" s="41563">
        <v>0</v>
      </c>
      <c r="H94" s="41562">
        <v>0</v>
      </c>
      <c r="I94" s="41564">
        <v>0</v>
      </c>
      <c r="J94" s="41562">
        <v>0</v>
      </c>
      <c r="K94" s="41563">
        <v>0</v>
      </c>
      <c r="L94" s="41562">
        <v>0</v>
      </c>
      <c r="M94" s="41563">
        <v>0</v>
      </c>
      <c r="N94" s="41562">
        <v>0</v>
      </c>
      <c r="O94" s="41564">
        <v>0</v>
      </c>
      <c r="P94" s="41562">
        <v>0</v>
      </c>
      <c r="Q94" s="41563">
        <v>0</v>
      </c>
      <c r="R94" s="41562">
        <v>0</v>
      </c>
      <c r="S94" s="41563">
        <v>0</v>
      </c>
      <c r="T94" s="41562">
        <v>0</v>
      </c>
      <c r="U94" s="41564">
        <v>0</v>
      </c>
      <c r="V94" s="41562">
        <v>0</v>
      </c>
      <c r="W94" s="41563">
        <v>0</v>
      </c>
      <c r="X94" s="41562">
        <v>0</v>
      </c>
      <c r="Y94" s="41563">
        <v>0</v>
      </c>
      <c r="Z94" s="41562">
        <v>0</v>
      </c>
      <c r="AA94" s="41564">
        <v>0</v>
      </c>
      <c r="AB94" s="41565">
        <f t="shared" si="17"/>
        <v>0</v>
      </c>
      <c r="AC94" s="41566">
        <f t="shared" si="18"/>
        <v>0</v>
      </c>
      <c r="AD94" s="41419"/>
      <c r="AE94" s="41419"/>
      <c r="AF94" s="41419"/>
      <c r="AG94" s="41419"/>
      <c r="AH94" s="41419"/>
      <c r="AI94" s="41419"/>
      <c r="AJ94" s="41419"/>
      <c r="AK94" s="41419"/>
      <c r="AL94" s="41419"/>
      <c r="AM94" s="41419"/>
      <c r="AN94" s="41419"/>
      <c r="AO94" s="41419"/>
      <c r="AP94" s="41419"/>
      <c r="AQ94" s="41419"/>
      <c r="AR94" s="41419"/>
      <c r="AS94" s="41419"/>
      <c r="AT94" s="41419"/>
      <c r="AU94" s="41419"/>
      <c r="AV94" s="41419"/>
      <c r="AW94" s="41419"/>
      <c r="AX94" s="41419"/>
      <c r="AY94" s="41419"/>
      <c r="AZ94" s="41419"/>
      <c r="BA94" s="41419"/>
      <c r="BB94" s="41419"/>
      <c r="BC94" s="41419"/>
      <c r="BD94" s="41419"/>
      <c r="BE94" s="41419"/>
      <c r="BF94" s="41419"/>
      <c r="BG94" s="41419"/>
      <c r="BH94" s="41419"/>
      <c r="BI94" s="41419"/>
      <c r="BJ94" s="41419"/>
    </row>
    <row r="95" spans="1:62" hidden="1" x14ac:dyDescent="0.25">
      <c r="A95" s="42366"/>
      <c r="B95" s="42369"/>
      <c r="C95" s="41443">
        <v>2</v>
      </c>
      <c r="D95" s="41562">
        <v>0</v>
      </c>
      <c r="E95" s="41563">
        <v>0</v>
      </c>
      <c r="F95" s="41562">
        <v>0</v>
      </c>
      <c r="G95" s="41563">
        <v>0</v>
      </c>
      <c r="H95" s="41562">
        <v>0</v>
      </c>
      <c r="I95" s="41564">
        <v>0</v>
      </c>
      <c r="J95" s="41562">
        <v>0</v>
      </c>
      <c r="K95" s="41563">
        <v>0</v>
      </c>
      <c r="L95" s="41562">
        <v>0</v>
      </c>
      <c r="M95" s="41563">
        <v>0</v>
      </c>
      <c r="N95" s="41562">
        <v>0</v>
      </c>
      <c r="O95" s="41564">
        <v>0</v>
      </c>
      <c r="P95" s="41562">
        <v>0</v>
      </c>
      <c r="Q95" s="41563">
        <v>0</v>
      </c>
      <c r="R95" s="41562">
        <v>0</v>
      </c>
      <c r="S95" s="41563">
        <v>0</v>
      </c>
      <c r="T95" s="41562">
        <v>0</v>
      </c>
      <c r="U95" s="41564">
        <v>0</v>
      </c>
      <c r="V95" s="41562">
        <v>0</v>
      </c>
      <c r="W95" s="41563">
        <v>0</v>
      </c>
      <c r="X95" s="41562">
        <v>0</v>
      </c>
      <c r="Y95" s="41563">
        <v>0</v>
      </c>
      <c r="Z95" s="41562">
        <v>0</v>
      </c>
      <c r="AA95" s="41564">
        <v>0</v>
      </c>
      <c r="AB95" s="41565">
        <f t="shared" si="17"/>
        <v>0</v>
      </c>
      <c r="AC95" s="41566">
        <f t="shared" si="18"/>
        <v>0</v>
      </c>
      <c r="AD95" s="41419"/>
      <c r="AE95" s="41419"/>
      <c r="AF95" s="41419"/>
      <c r="AG95" s="41419"/>
      <c r="AH95" s="41419"/>
      <c r="AI95" s="41419"/>
      <c r="AJ95" s="41419"/>
      <c r="AK95" s="41419"/>
      <c r="AL95" s="41419"/>
      <c r="AM95" s="41419"/>
      <c r="AN95" s="41419"/>
      <c r="AO95" s="41419"/>
      <c r="AP95" s="41419"/>
      <c r="AQ95" s="41419"/>
      <c r="AR95" s="41419"/>
      <c r="AS95" s="41419"/>
      <c r="AT95" s="41419"/>
      <c r="AU95" s="41419"/>
      <c r="AV95" s="41419"/>
      <c r="AW95" s="41419"/>
      <c r="AX95" s="41419"/>
      <c r="AY95" s="41419"/>
      <c r="AZ95" s="41419"/>
      <c r="BA95" s="41419"/>
      <c r="BB95" s="41419"/>
      <c r="BC95" s="41419"/>
      <c r="BD95" s="41419"/>
      <c r="BE95" s="41419"/>
      <c r="BF95" s="41419"/>
      <c r="BG95" s="41419"/>
      <c r="BH95" s="41419"/>
      <c r="BI95" s="41419"/>
      <c r="BJ95" s="41419"/>
    </row>
    <row r="96" spans="1:62" hidden="1" x14ac:dyDescent="0.25">
      <c r="A96" s="42366"/>
      <c r="B96" s="42371"/>
      <c r="C96" s="41451">
        <v>1</v>
      </c>
      <c r="D96" s="41582">
        <v>0</v>
      </c>
      <c r="E96" s="41583">
        <v>0</v>
      </c>
      <c r="F96" s="41582">
        <v>0</v>
      </c>
      <c r="G96" s="41583">
        <v>0</v>
      </c>
      <c r="H96" s="41582">
        <v>0</v>
      </c>
      <c r="I96" s="41584">
        <v>0</v>
      </c>
      <c r="J96" s="41582">
        <v>0</v>
      </c>
      <c r="K96" s="41583">
        <v>0</v>
      </c>
      <c r="L96" s="41582">
        <v>0</v>
      </c>
      <c r="M96" s="41583">
        <v>0</v>
      </c>
      <c r="N96" s="41582">
        <v>0</v>
      </c>
      <c r="O96" s="41584">
        <v>0</v>
      </c>
      <c r="P96" s="41582">
        <v>0</v>
      </c>
      <c r="Q96" s="41583">
        <v>0</v>
      </c>
      <c r="R96" s="41582">
        <v>0</v>
      </c>
      <c r="S96" s="41583">
        <v>0</v>
      </c>
      <c r="T96" s="41582">
        <v>0</v>
      </c>
      <c r="U96" s="41584">
        <v>0</v>
      </c>
      <c r="V96" s="41582">
        <v>0</v>
      </c>
      <c r="W96" s="41583">
        <v>0</v>
      </c>
      <c r="X96" s="41582">
        <v>0</v>
      </c>
      <c r="Y96" s="41583">
        <v>0</v>
      </c>
      <c r="Z96" s="41582">
        <v>0</v>
      </c>
      <c r="AA96" s="41584">
        <v>0</v>
      </c>
      <c r="AB96" s="41585">
        <f t="shared" si="17"/>
        <v>0</v>
      </c>
      <c r="AC96" s="41586">
        <f t="shared" si="18"/>
        <v>0</v>
      </c>
      <c r="AD96" s="41419"/>
      <c r="AE96" s="41419"/>
      <c r="AF96" s="41419"/>
      <c r="AG96" s="41419"/>
      <c r="AH96" s="41419"/>
      <c r="AI96" s="41419"/>
      <c r="AJ96" s="41419"/>
      <c r="AK96" s="41419"/>
      <c r="AL96" s="41419"/>
      <c r="AM96" s="41419"/>
      <c r="AN96" s="41419"/>
      <c r="AO96" s="41419"/>
      <c r="AP96" s="41419"/>
      <c r="AQ96" s="41419"/>
      <c r="AR96" s="41419"/>
      <c r="AS96" s="41419"/>
      <c r="AT96" s="41419"/>
      <c r="AU96" s="41419"/>
      <c r="AV96" s="41419"/>
      <c r="AW96" s="41419"/>
      <c r="AX96" s="41419"/>
      <c r="AY96" s="41419"/>
      <c r="AZ96" s="41419"/>
      <c r="BA96" s="41419"/>
      <c r="BB96" s="41419"/>
      <c r="BC96" s="41419"/>
      <c r="BD96" s="41419"/>
      <c r="BE96" s="41419"/>
      <c r="BF96" s="41419"/>
      <c r="BG96" s="41419"/>
      <c r="BH96" s="41419"/>
      <c r="BI96" s="41419"/>
      <c r="BJ96" s="41419"/>
    </row>
    <row r="97" spans="1:62" hidden="1" x14ac:dyDescent="0.25">
      <c r="A97" s="42367"/>
      <c r="B97" s="42372" t="s">
        <v>93</v>
      </c>
      <c r="C97" s="42373"/>
      <c r="D97" s="41587">
        <f t="shared" ref="D97:AC97" si="19">SUM(D84:D96)</f>
        <v>0</v>
      </c>
      <c r="E97" s="41550">
        <f t="shared" si="19"/>
        <v>0</v>
      </c>
      <c r="F97" s="41587">
        <f t="shared" si="19"/>
        <v>0</v>
      </c>
      <c r="G97" s="41550">
        <f t="shared" si="19"/>
        <v>0</v>
      </c>
      <c r="H97" s="41587">
        <f t="shared" si="19"/>
        <v>0</v>
      </c>
      <c r="I97" s="41550">
        <f t="shared" si="19"/>
        <v>0</v>
      </c>
      <c r="J97" s="41587">
        <f t="shared" si="19"/>
        <v>0</v>
      </c>
      <c r="K97" s="41550">
        <f t="shared" si="19"/>
        <v>0</v>
      </c>
      <c r="L97" s="41587">
        <f t="shared" si="19"/>
        <v>0</v>
      </c>
      <c r="M97" s="41550">
        <f t="shared" si="19"/>
        <v>0</v>
      </c>
      <c r="N97" s="41587">
        <f t="shared" si="19"/>
        <v>0</v>
      </c>
      <c r="O97" s="41550">
        <f t="shared" si="19"/>
        <v>0</v>
      </c>
      <c r="P97" s="41587">
        <f t="shared" si="19"/>
        <v>0</v>
      </c>
      <c r="Q97" s="41550">
        <f t="shared" si="19"/>
        <v>0</v>
      </c>
      <c r="R97" s="41587">
        <f t="shared" si="19"/>
        <v>0</v>
      </c>
      <c r="S97" s="41550">
        <f t="shared" si="19"/>
        <v>0</v>
      </c>
      <c r="T97" s="41587">
        <f t="shared" si="19"/>
        <v>0</v>
      </c>
      <c r="U97" s="41550">
        <f t="shared" si="19"/>
        <v>0</v>
      </c>
      <c r="V97" s="41587">
        <f t="shared" si="19"/>
        <v>0</v>
      </c>
      <c r="W97" s="41550">
        <f t="shared" si="19"/>
        <v>0</v>
      </c>
      <c r="X97" s="41587">
        <f t="shared" si="19"/>
        <v>0</v>
      </c>
      <c r="Y97" s="41550">
        <f t="shared" si="19"/>
        <v>0</v>
      </c>
      <c r="Z97" s="41587">
        <f t="shared" si="19"/>
        <v>0</v>
      </c>
      <c r="AA97" s="41550">
        <f t="shared" si="19"/>
        <v>0</v>
      </c>
      <c r="AB97" s="41587">
        <f t="shared" si="19"/>
        <v>0</v>
      </c>
      <c r="AC97" s="41551">
        <f t="shared" si="19"/>
        <v>0</v>
      </c>
      <c r="AD97" s="41419"/>
      <c r="AE97" s="41419"/>
      <c r="AF97" s="41419"/>
      <c r="AG97" s="41419"/>
      <c r="AH97" s="41419"/>
      <c r="AI97" s="41419"/>
      <c r="AJ97" s="41419"/>
      <c r="AK97" s="41419"/>
      <c r="AL97" s="41419"/>
      <c r="AM97" s="41419"/>
      <c r="AN97" s="41419"/>
      <c r="AO97" s="41419"/>
      <c r="AP97" s="41419"/>
      <c r="AQ97" s="41419"/>
      <c r="AR97" s="41419"/>
      <c r="AS97" s="41419"/>
      <c r="AT97" s="41419"/>
      <c r="AU97" s="41419"/>
      <c r="AV97" s="41419"/>
      <c r="AW97" s="41419"/>
      <c r="AX97" s="41419"/>
      <c r="AY97" s="41419"/>
      <c r="AZ97" s="41419"/>
      <c r="BA97" s="41419"/>
      <c r="BB97" s="41419"/>
      <c r="BC97" s="41419"/>
      <c r="BD97" s="41419"/>
      <c r="BE97" s="41419"/>
      <c r="BF97" s="41419"/>
      <c r="BG97" s="41419"/>
      <c r="BH97" s="41419"/>
      <c r="BI97" s="41419"/>
      <c r="BJ97" s="41419"/>
    </row>
    <row r="98" spans="1:62" hidden="1" x14ac:dyDescent="0.25">
      <c r="A98" s="42365" t="s">
        <v>585</v>
      </c>
      <c r="B98" s="42368" t="s">
        <v>87</v>
      </c>
      <c r="C98" s="41435">
        <v>13</v>
      </c>
      <c r="D98" s="41557">
        <v>0</v>
      </c>
      <c r="E98" s="41558">
        <v>0</v>
      </c>
      <c r="F98" s="41557">
        <v>0</v>
      </c>
      <c r="G98" s="41558">
        <v>0</v>
      </c>
      <c r="H98" s="41557">
        <v>0</v>
      </c>
      <c r="I98" s="41559">
        <v>0</v>
      </c>
      <c r="J98" s="41557">
        <v>0</v>
      </c>
      <c r="K98" s="41558">
        <v>0</v>
      </c>
      <c r="L98" s="41557">
        <v>0</v>
      </c>
      <c r="M98" s="41558">
        <v>0</v>
      </c>
      <c r="N98" s="41557">
        <v>0</v>
      </c>
      <c r="O98" s="41559">
        <v>0</v>
      </c>
      <c r="P98" s="41557">
        <v>0</v>
      </c>
      <c r="Q98" s="41558">
        <v>0</v>
      </c>
      <c r="R98" s="41557">
        <v>0</v>
      </c>
      <c r="S98" s="41558">
        <v>0</v>
      </c>
      <c r="T98" s="41557">
        <v>0</v>
      </c>
      <c r="U98" s="41559">
        <v>0</v>
      </c>
      <c r="V98" s="41557">
        <v>0</v>
      </c>
      <c r="W98" s="41558">
        <v>0</v>
      </c>
      <c r="X98" s="41557">
        <v>0</v>
      </c>
      <c r="Y98" s="41558">
        <v>0</v>
      </c>
      <c r="Z98" s="41557">
        <v>0</v>
      </c>
      <c r="AA98" s="41559">
        <v>0</v>
      </c>
      <c r="AB98" s="41560">
        <f t="shared" ref="AB98:AB110" si="20">D98+F98+H98+J98+L98+N98+P98+R98+T98+V98+X98+Z98</f>
        <v>0</v>
      </c>
      <c r="AC98" s="41561">
        <f t="shared" ref="AC98:AC110" si="21">E98+G98+I98+K98+M98+O98+Q98+S98+U98+W98+Y98+AA98</f>
        <v>0</v>
      </c>
      <c r="AD98" s="41419"/>
      <c r="AE98" s="41419"/>
      <c r="AF98" s="41419"/>
      <c r="AG98" s="41419"/>
      <c r="AH98" s="41419"/>
      <c r="AI98" s="41419"/>
      <c r="AJ98" s="41419"/>
      <c r="AK98" s="41419"/>
      <c r="AL98" s="41419"/>
      <c r="AM98" s="41419"/>
      <c r="AN98" s="41419"/>
      <c r="AO98" s="41419"/>
      <c r="AP98" s="41419"/>
      <c r="AQ98" s="41419"/>
      <c r="AR98" s="41419"/>
      <c r="AS98" s="41419"/>
      <c r="AT98" s="41419"/>
      <c r="AU98" s="41419"/>
      <c r="AV98" s="41419"/>
      <c r="AW98" s="41419"/>
      <c r="AX98" s="41419"/>
      <c r="AY98" s="41419"/>
      <c r="AZ98" s="41419"/>
      <c r="BA98" s="41419"/>
      <c r="BB98" s="41419"/>
      <c r="BC98" s="41419"/>
      <c r="BD98" s="41419"/>
      <c r="BE98" s="41419"/>
      <c r="BF98" s="41419"/>
      <c r="BG98" s="41419"/>
      <c r="BH98" s="41419"/>
      <c r="BI98" s="41419"/>
      <c r="BJ98" s="41419"/>
    </row>
    <row r="99" spans="1:62" hidden="1" x14ac:dyDescent="0.25">
      <c r="A99" s="42366"/>
      <c r="B99" s="42369"/>
      <c r="C99" s="41443">
        <v>12</v>
      </c>
      <c r="D99" s="41562">
        <v>0</v>
      </c>
      <c r="E99" s="41563">
        <v>0</v>
      </c>
      <c r="F99" s="41562">
        <v>0</v>
      </c>
      <c r="G99" s="41563">
        <v>0</v>
      </c>
      <c r="H99" s="41562">
        <v>0</v>
      </c>
      <c r="I99" s="41564">
        <v>0</v>
      </c>
      <c r="J99" s="41562">
        <v>0</v>
      </c>
      <c r="K99" s="41563">
        <v>0</v>
      </c>
      <c r="L99" s="41562">
        <v>0</v>
      </c>
      <c r="M99" s="41563">
        <v>0</v>
      </c>
      <c r="N99" s="41562">
        <v>0</v>
      </c>
      <c r="O99" s="41564">
        <v>0</v>
      </c>
      <c r="P99" s="41562">
        <v>0</v>
      </c>
      <c r="Q99" s="41563">
        <v>0</v>
      </c>
      <c r="R99" s="41562">
        <v>0</v>
      </c>
      <c r="S99" s="41563">
        <v>0</v>
      </c>
      <c r="T99" s="41562">
        <v>0</v>
      </c>
      <c r="U99" s="41564">
        <v>0</v>
      </c>
      <c r="V99" s="41562">
        <v>0</v>
      </c>
      <c r="W99" s="41563">
        <v>0</v>
      </c>
      <c r="X99" s="41562">
        <v>0</v>
      </c>
      <c r="Y99" s="41563">
        <v>0</v>
      </c>
      <c r="Z99" s="41562">
        <v>0</v>
      </c>
      <c r="AA99" s="41564">
        <v>0</v>
      </c>
      <c r="AB99" s="41565">
        <f t="shared" si="20"/>
        <v>0</v>
      </c>
      <c r="AC99" s="41566">
        <f t="shared" si="21"/>
        <v>0</v>
      </c>
      <c r="AD99" s="41419"/>
      <c r="AE99" s="41419"/>
      <c r="AF99" s="41419"/>
      <c r="AG99" s="41419"/>
      <c r="AH99" s="41419"/>
      <c r="AI99" s="41419"/>
      <c r="AJ99" s="41419"/>
      <c r="AK99" s="41419"/>
      <c r="AL99" s="41419"/>
      <c r="AM99" s="41419"/>
      <c r="AN99" s="41419"/>
      <c r="AO99" s="41419"/>
      <c r="AP99" s="41419"/>
      <c r="AQ99" s="41419"/>
      <c r="AR99" s="41419"/>
      <c r="AS99" s="41419"/>
      <c r="AT99" s="41419"/>
      <c r="AU99" s="41419"/>
      <c r="AV99" s="41419"/>
      <c r="AW99" s="41419"/>
      <c r="AX99" s="41419"/>
      <c r="AY99" s="41419"/>
      <c r="AZ99" s="41419"/>
      <c r="BA99" s="41419"/>
      <c r="BB99" s="41419"/>
      <c r="BC99" s="41419"/>
      <c r="BD99" s="41419"/>
      <c r="BE99" s="41419"/>
      <c r="BF99" s="41419"/>
      <c r="BG99" s="41419"/>
      <c r="BH99" s="41419"/>
      <c r="BI99" s="41419"/>
      <c r="BJ99" s="41419"/>
    </row>
    <row r="100" spans="1:62" hidden="1" x14ac:dyDescent="0.25">
      <c r="A100" s="42366"/>
      <c r="B100" s="42370"/>
      <c r="C100" s="41451">
        <v>11</v>
      </c>
      <c r="D100" s="41567">
        <v>0</v>
      </c>
      <c r="E100" s="41568">
        <v>0</v>
      </c>
      <c r="F100" s="41567">
        <v>0</v>
      </c>
      <c r="G100" s="41568">
        <v>0</v>
      </c>
      <c r="H100" s="41567">
        <v>0</v>
      </c>
      <c r="I100" s="41569">
        <v>0</v>
      </c>
      <c r="J100" s="41567">
        <v>0</v>
      </c>
      <c r="K100" s="41568">
        <v>0</v>
      </c>
      <c r="L100" s="41567">
        <v>0</v>
      </c>
      <c r="M100" s="41568">
        <v>0</v>
      </c>
      <c r="N100" s="41567">
        <v>0</v>
      </c>
      <c r="O100" s="41569">
        <v>0</v>
      </c>
      <c r="P100" s="41567">
        <v>0</v>
      </c>
      <c r="Q100" s="41568">
        <v>0</v>
      </c>
      <c r="R100" s="41567">
        <v>0</v>
      </c>
      <c r="S100" s="41568">
        <v>0</v>
      </c>
      <c r="T100" s="41567">
        <v>0</v>
      </c>
      <c r="U100" s="41569">
        <v>0</v>
      </c>
      <c r="V100" s="41567">
        <v>0</v>
      </c>
      <c r="W100" s="41568">
        <v>0</v>
      </c>
      <c r="X100" s="41567">
        <v>0</v>
      </c>
      <c r="Y100" s="41568">
        <v>0</v>
      </c>
      <c r="Z100" s="41567">
        <v>0</v>
      </c>
      <c r="AA100" s="41569">
        <v>0</v>
      </c>
      <c r="AB100" s="41570">
        <f t="shared" si="20"/>
        <v>0</v>
      </c>
      <c r="AC100" s="41571">
        <f t="shared" si="21"/>
        <v>0</v>
      </c>
      <c r="AD100" s="41419"/>
      <c r="AE100" s="41419"/>
      <c r="AF100" s="41419"/>
      <c r="AG100" s="41419"/>
      <c r="AH100" s="41419"/>
      <c r="AI100" s="41419"/>
      <c r="AJ100" s="41419"/>
      <c r="AK100" s="41419"/>
      <c r="AL100" s="41419"/>
      <c r="AM100" s="41419"/>
      <c r="AN100" s="41419"/>
      <c r="AO100" s="41419"/>
      <c r="AP100" s="41419"/>
      <c r="AQ100" s="41419"/>
      <c r="AR100" s="41419"/>
      <c r="AS100" s="41419"/>
      <c r="AT100" s="41419"/>
      <c r="AU100" s="41419"/>
      <c r="AV100" s="41419"/>
      <c r="AW100" s="41419"/>
      <c r="AX100" s="41419"/>
      <c r="AY100" s="41419"/>
      <c r="AZ100" s="41419"/>
      <c r="BA100" s="41419"/>
      <c r="BB100" s="41419"/>
      <c r="BC100" s="41419"/>
      <c r="BD100" s="41419"/>
      <c r="BE100" s="41419"/>
      <c r="BF100" s="41419"/>
      <c r="BG100" s="41419"/>
      <c r="BH100" s="41419"/>
      <c r="BI100" s="41419"/>
      <c r="BJ100" s="41419"/>
    </row>
    <row r="101" spans="1:62" hidden="1" x14ac:dyDescent="0.25">
      <c r="A101" s="42366"/>
      <c r="B101" s="42368" t="s">
        <v>88</v>
      </c>
      <c r="C101" s="41435">
        <v>10</v>
      </c>
      <c r="D101" s="41557">
        <v>0</v>
      </c>
      <c r="E101" s="41558">
        <v>0</v>
      </c>
      <c r="F101" s="41557">
        <v>0</v>
      </c>
      <c r="G101" s="41558">
        <v>0</v>
      </c>
      <c r="H101" s="41557">
        <v>0</v>
      </c>
      <c r="I101" s="41559">
        <v>0</v>
      </c>
      <c r="J101" s="41557">
        <v>0</v>
      </c>
      <c r="K101" s="41558">
        <v>0</v>
      </c>
      <c r="L101" s="41557">
        <v>0</v>
      </c>
      <c r="M101" s="41558">
        <v>0</v>
      </c>
      <c r="N101" s="41557">
        <v>0</v>
      </c>
      <c r="O101" s="41559">
        <v>0</v>
      </c>
      <c r="P101" s="41557">
        <v>0</v>
      </c>
      <c r="Q101" s="41558">
        <v>0</v>
      </c>
      <c r="R101" s="41557">
        <v>0</v>
      </c>
      <c r="S101" s="41558">
        <v>0</v>
      </c>
      <c r="T101" s="41557">
        <v>0</v>
      </c>
      <c r="U101" s="41559">
        <v>0</v>
      </c>
      <c r="V101" s="41557">
        <v>0</v>
      </c>
      <c r="W101" s="41558">
        <v>0</v>
      </c>
      <c r="X101" s="41557">
        <v>0</v>
      </c>
      <c r="Y101" s="41558">
        <v>0</v>
      </c>
      <c r="Z101" s="41557">
        <v>0</v>
      </c>
      <c r="AA101" s="41559">
        <v>0</v>
      </c>
      <c r="AB101" s="41560">
        <f t="shared" si="20"/>
        <v>0</v>
      </c>
      <c r="AC101" s="41561">
        <f t="shared" si="21"/>
        <v>0</v>
      </c>
      <c r="AD101" s="41419"/>
      <c r="AE101" s="41419"/>
      <c r="AF101" s="41419"/>
      <c r="AG101" s="41419"/>
      <c r="AH101" s="41419"/>
      <c r="AI101" s="41419"/>
      <c r="AJ101" s="41419"/>
      <c r="AK101" s="41419"/>
      <c r="AL101" s="41419"/>
      <c r="AM101" s="41419"/>
      <c r="AN101" s="41419"/>
      <c r="AO101" s="41419"/>
      <c r="AP101" s="41419"/>
      <c r="AQ101" s="41419"/>
      <c r="AR101" s="41419"/>
      <c r="AS101" s="41419"/>
      <c r="AT101" s="41419"/>
      <c r="AU101" s="41419"/>
      <c r="AV101" s="41419"/>
      <c r="AW101" s="41419"/>
      <c r="AX101" s="41419"/>
      <c r="AY101" s="41419"/>
      <c r="AZ101" s="41419"/>
      <c r="BA101" s="41419"/>
      <c r="BB101" s="41419"/>
      <c r="BC101" s="41419"/>
      <c r="BD101" s="41419"/>
      <c r="BE101" s="41419"/>
      <c r="BF101" s="41419"/>
      <c r="BG101" s="41419"/>
      <c r="BH101" s="41419"/>
      <c r="BI101" s="41419"/>
      <c r="BJ101" s="41419"/>
    </row>
    <row r="102" spans="1:62" hidden="1" x14ac:dyDescent="0.25">
      <c r="A102" s="42366"/>
      <c r="B102" s="42369"/>
      <c r="C102" s="41443">
        <v>9</v>
      </c>
      <c r="D102" s="41562">
        <v>0</v>
      </c>
      <c r="E102" s="41563">
        <v>0</v>
      </c>
      <c r="F102" s="41562">
        <v>0</v>
      </c>
      <c r="G102" s="41563">
        <v>0</v>
      </c>
      <c r="H102" s="41562">
        <v>0</v>
      </c>
      <c r="I102" s="41564">
        <v>0</v>
      </c>
      <c r="J102" s="41562">
        <v>0</v>
      </c>
      <c r="K102" s="41563">
        <v>0</v>
      </c>
      <c r="L102" s="41562">
        <v>0</v>
      </c>
      <c r="M102" s="41563">
        <v>0</v>
      </c>
      <c r="N102" s="41562">
        <v>0</v>
      </c>
      <c r="O102" s="41564">
        <v>0</v>
      </c>
      <c r="P102" s="41562">
        <v>0</v>
      </c>
      <c r="Q102" s="41563">
        <v>0</v>
      </c>
      <c r="R102" s="41562">
        <v>0</v>
      </c>
      <c r="S102" s="41563">
        <v>0</v>
      </c>
      <c r="T102" s="41562">
        <v>0</v>
      </c>
      <c r="U102" s="41564">
        <v>0</v>
      </c>
      <c r="V102" s="41562">
        <v>0</v>
      </c>
      <c r="W102" s="41563">
        <v>0</v>
      </c>
      <c r="X102" s="41562">
        <v>0</v>
      </c>
      <c r="Y102" s="41563">
        <v>0</v>
      </c>
      <c r="Z102" s="41562">
        <v>0</v>
      </c>
      <c r="AA102" s="41564">
        <v>0</v>
      </c>
      <c r="AB102" s="41565">
        <f t="shared" si="20"/>
        <v>0</v>
      </c>
      <c r="AC102" s="41566">
        <f t="shared" si="21"/>
        <v>0</v>
      </c>
      <c r="AD102" s="41419"/>
      <c r="AE102" s="41419"/>
      <c r="AF102" s="41419"/>
      <c r="AG102" s="41419"/>
      <c r="AH102" s="41419"/>
      <c r="AI102" s="41419"/>
      <c r="AJ102" s="41419"/>
      <c r="AK102" s="41419"/>
      <c r="AL102" s="41419"/>
      <c r="AM102" s="41419"/>
      <c r="AN102" s="41419"/>
      <c r="AO102" s="41419"/>
      <c r="AP102" s="41419"/>
      <c r="AQ102" s="41419"/>
      <c r="AR102" s="41419"/>
      <c r="AS102" s="41419"/>
      <c r="AT102" s="41419"/>
      <c r="AU102" s="41419"/>
      <c r="AV102" s="41419"/>
      <c r="AW102" s="41419"/>
      <c r="AX102" s="41419"/>
      <c r="AY102" s="41419"/>
      <c r="AZ102" s="41419"/>
      <c r="BA102" s="41419"/>
      <c r="BB102" s="41419"/>
      <c r="BC102" s="41419"/>
      <c r="BD102" s="41419"/>
      <c r="BE102" s="41419"/>
      <c r="BF102" s="41419"/>
      <c r="BG102" s="41419"/>
      <c r="BH102" s="41419"/>
      <c r="BI102" s="41419"/>
      <c r="BJ102" s="41419"/>
    </row>
    <row r="103" spans="1:62" hidden="1" x14ac:dyDescent="0.25">
      <c r="A103" s="42366"/>
      <c r="B103" s="42369"/>
      <c r="C103" s="41443">
        <v>8</v>
      </c>
      <c r="D103" s="41562">
        <v>0</v>
      </c>
      <c r="E103" s="41563">
        <v>0</v>
      </c>
      <c r="F103" s="41562">
        <v>0</v>
      </c>
      <c r="G103" s="41563">
        <v>0</v>
      </c>
      <c r="H103" s="41562">
        <v>0</v>
      </c>
      <c r="I103" s="41564">
        <v>0</v>
      </c>
      <c r="J103" s="41562">
        <v>0</v>
      </c>
      <c r="K103" s="41563">
        <v>0</v>
      </c>
      <c r="L103" s="41562">
        <v>0</v>
      </c>
      <c r="M103" s="41563">
        <v>0</v>
      </c>
      <c r="N103" s="41562">
        <v>0</v>
      </c>
      <c r="O103" s="41564">
        <v>0</v>
      </c>
      <c r="P103" s="41562">
        <v>0</v>
      </c>
      <c r="Q103" s="41563">
        <v>0</v>
      </c>
      <c r="R103" s="41562">
        <v>0</v>
      </c>
      <c r="S103" s="41563">
        <v>0</v>
      </c>
      <c r="T103" s="41562">
        <v>0</v>
      </c>
      <c r="U103" s="41564">
        <v>0</v>
      </c>
      <c r="V103" s="41562">
        <v>0</v>
      </c>
      <c r="W103" s="41563">
        <v>0</v>
      </c>
      <c r="X103" s="41562">
        <v>0</v>
      </c>
      <c r="Y103" s="41563">
        <v>0</v>
      </c>
      <c r="Z103" s="41562">
        <v>0</v>
      </c>
      <c r="AA103" s="41564">
        <v>0</v>
      </c>
      <c r="AB103" s="41565">
        <f t="shared" si="20"/>
        <v>0</v>
      </c>
      <c r="AC103" s="41566">
        <f t="shared" si="21"/>
        <v>0</v>
      </c>
      <c r="AD103" s="41419"/>
      <c r="AE103" s="41419"/>
      <c r="AF103" s="41419"/>
      <c r="AG103" s="41419"/>
      <c r="AH103" s="41419"/>
      <c r="AI103" s="41419"/>
      <c r="AJ103" s="41419"/>
      <c r="AK103" s="41419"/>
      <c r="AL103" s="41419"/>
      <c r="AM103" s="41419"/>
      <c r="AN103" s="41419"/>
      <c r="AO103" s="41419"/>
      <c r="AP103" s="41419"/>
      <c r="AQ103" s="41419"/>
      <c r="AR103" s="41419"/>
      <c r="AS103" s="41419"/>
      <c r="AT103" s="41419"/>
      <c r="AU103" s="41419"/>
      <c r="AV103" s="41419"/>
      <c r="AW103" s="41419"/>
      <c r="AX103" s="41419"/>
      <c r="AY103" s="41419"/>
      <c r="AZ103" s="41419"/>
      <c r="BA103" s="41419"/>
      <c r="BB103" s="41419"/>
      <c r="BC103" s="41419"/>
      <c r="BD103" s="41419"/>
      <c r="BE103" s="41419"/>
      <c r="BF103" s="41419"/>
      <c r="BG103" s="41419"/>
      <c r="BH103" s="41419"/>
      <c r="BI103" s="41419"/>
      <c r="BJ103" s="41419"/>
    </row>
    <row r="104" spans="1:62" hidden="1" x14ac:dyDescent="0.25">
      <c r="A104" s="42366"/>
      <c r="B104" s="42369"/>
      <c r="C104" s="41443">
        <v>7</v>
      </c>
      <c r="D104" s="41562">
        <v>0</v>
      </c>
      <c r="E104" s="41563">
        <v>0</v>
      </c>
      <c r="F104" s="41562">
        <v>0</v>
      </c>
      <c r="G104" s="41563">
        <v>0</v>
      </c>
      <c r="H104" s="41562">
        <v>0</v>
      </c>
      <c r="I104" s="41564">
        <v>0</v>
      </c>
      <c r="J104" s="41562">
        <v>0</v>
      </c>
      <c r="K104" s="41563">
        <v>0</v>
      </c>
      <c r="L104" s="41562">
        <v>0</v>
      </c>
      <c r="M104" s="41563">
        <v>0</v>
      </c>
      <c r="N104" s="41562">
        <v>0</v>
      </c>
      <c r="O104" s="41564">
        <v>0</v>
      </c>
      <c r="P104" s="41562">
        <v>0</v>
      </c>
      <c r="Q104" s="41563">
        <v>0</v>
      </c>
      <c r="R104" s="41562">
        <v>0</v>
      </c>
      <c r="S104" s="41563">
        <v>0</v>
      </c>
      <c r="T104" s="41562">
        <v>0</v>
      </c>
      <c r="U104" s="41564">
        <v>0</v>
      </c>
      <c r="V104" s="41562">
        <v>0</v>
      </c>
      <c r="W104" s="41563">
        <v>0</v>
      </c>
      <c r="X104" s="41562">
        <v>0</v>
      </c>
      <c r="Y104" s="41563">
        <v>0</v>
      </c>
      <c r="Z104" s="41562">
        <v>0</v>
      </c>
      <c r="AA104" s="41564">
        <v>0</v>
      </c>
      <c r="AB104" s="41565">
        <f t="shared" si="20"/>
        <v>0</v>
      </c>
      <c r="AC104" s="41566">
        <f t="shared" si="21"/>
        <v>0</v>
      </c>
      <c r="AD104" s="41419"/>
      <c r="AE104" s="41419"/>
      <c r="AF104" s="41419"/>
      <c r="AG104" s="41419"/>
      <c r="AH104" s="41419"/>
      <c r="AI104" s="41419"/>
      <c r="AJ104" s="41419"/>
      <c r="AK104" s="41419"/>
      <c r="AL104" s="41419"/>
      <c r="AM104" s="41419"/>
      <c r="AN104" s="41419"/>
      <c r="AO104" s="41419"/>
      <c r="AP104" s="41419"/>
      <c r="AQ104" s="41419"/>
      <c r="AR104" s="41419"/>
      <c r="AS104" s="41419"/>
      <c r="AT104" s="41419"/>
      <c r="AU104" s="41419"/>
      <c r="AV104" s="41419"/>
      <c r="AW104" s="41419"/>
      <c r="AX104" s="41419"/>
      <c r="AY104" s="41419"/>
      <c r="AZ104" s="41419"/>
      <c r="BA104" s="41419"/>
      <c r="BB104" s="41419"/>
      <c r="BC104" s="41419"/>
      <c r="BD104" s="41419"/>
      <c r="BE104" s="41419"/>
      <c r="BF104" s="41419"/>
      <c r="BG104" s="41419"/>
      <c r="BH104" s="41419"/>
      <c r="BI104" s="41419"/>
      <c r="BJ104" s="41419"/>
    </row>
    <row r="105" spans="1:62" hidden="1" x14ac:dyDescent="0.25">
      <c r="A105" s="42366"/>
      <c r="B105" s="42370"/>
      <c r="C105" s="41467">
        <v>6</v>
      </c>
      <c r="D105" s="41572">
        <v>0</v>
      </c>
      <c r="E105" s="41573">
        <v>0</v>
      </c>
      <c r="F105" s="41572">
        <v>0</v>
      </c>
      <c r="G105" s="41573">
        <v>0</v>
      </c>
      <c r="H105" s="41572">
        <v>0</v>
      </c>
      <c r="I105" s="41574">
        <v>0</v>
      </c>
      <c r="J105" s="41572">
        <v>0</v>
      </c>
      <c r="K105" s="41573">
        <v>0</v>
      </c>
      <c r="L105" s="41572">
        <v>0</v>
      </c>
      <c r="M105" s="41573">
        <v>0</v>
      </c>
      <c r="N105" s="41572">
        <v>0</v>
      </c>
      <c r="O105" s="41574">
        <v>0</v>
      </c>
      <c r="P105" s="41572">
        <v>0</v>
      </c>
      <c r="Q105" s="41573">
        <v>0</v>
      </c>
      <c r="R105" s="41572">
        <v>0</v>
      </c>
      <c r="S105" s="41573">
        <v>0</v>
      </c>
      <c r="T105" s="41572">
        <v>0</v>
      </c>
      <c r="U105" s="41574">
        <v>0</v>
      </c>
      <c r="V105" s="41572">
        <v>0</v>
      </c>
      <c r="W105" s="41573">
        <v>0</v>
      </c>
      <c r="X105" s="41572">
        <v>0</v>
      </c>
      <c r="Y105" s="41573">
        <v>0</v>
      </c>
      <c r="Z105" s="41572">
        <v>0</v>
      </c>
      <c r="AA105" s="41574">
        <v>0</v>
      </c>
      <c r="AB105" s="41575">
        <f t="shared" si="20"/>
        <v>0</v>
      </c>
      <c r="AC105" s="41576">
        <f t="shared" si="21"/>
        <v>0</v>
      </c>
      <c r="AD105" s="41419"/>
      <c r="AE105" s="41419"/>
      <c r="AF105" s="41419"/>
      <c r="AG105" s="41419"/>
      <c r="AH105" s="41419"/>
      <c r="AI105" s="41419"/>
      <c r="AJ105" s="41419"/>
      <c r="AK105" s="41419"/>
      <c r="AL105" s="41419"/>
      <c r="AM105" s="41419"/>
      <c r="AN105" s="41419"/>
      <c r="AO105" s="41419"/>
      <c r="AP105" s="41419"/>
      <c r="AQ105" s="41419"/>
      <c r="AR105" s="41419"/>
      <c r="AS105" s="41419"/>
      <c r="AT105" s="41419"/>
      <c r="AU105" s="41419"/>
      <c r="AV105" s="41419"/>
      <c r="AW105" s="41419"/>
      <c r="AX105" s="41419"/>
      <c r="AY105" s="41419"/>
      <c r="AZ105" s="41419"/>
      <c r="BA105" s="41419"/>
      <c r="BB105" s="41419"/>
      <c r="BC105" s="41419"/>
      <c r="BD105" s="41419"/>
      <c r="BE105" s="41419"/>
      <c r="BF105" s="41419"/>
      <c r="BG105" s="41419"/>
      <c r="BH105" s="41419"/>
      <c r="BI105" s="41419"/>
      <c r="BJ105" s="41419"/>
    </row>
    <row r="106" spans="1:62" hidden="1" x14ac:dyDescent="0.25">
      <c r="A106" s="42366"/>
      <c r="B106" s="42368" t="s">
        <v>89</v>
      </c>
      <c r="C106" s="41475">
        <v>5</v>
      </c>
      <c r="D106" s="41577">
        <v>0</v>
      </c>
      <c r="E106" s="41578">
        <v>0</v>
      </c>
      <c r="F106" s="41577">
        <v>0</v>
      </c>
      <c r="G106" s="41578">
        <v>0</v>
      </c>
      <c r="H106" s="41577">
        <v>0</v>
      </c>
      <c r="I106" s="41579">
        <v>0</v>
      </c>
      <c r="J106" s="41577">
        <v>0</v>
      </c>
      <c r="K106" s="41578">
        <v>0</v>
      </c>
      <c r="L106" s="41577">
        <v>0</v>
      </c>
      <c r="M106" s="41578">
        <v>0</v>
      </c>
      <c r="N106" s="41577">
        <v>0</v>
      </c>
      <c r="O106" s="41579">
        <v>0</v>
      </c>
      <c r="P106" s="41577">
        <v>0</v>
      </c>
      <c r="Q106" s="41578">
        <v>0</v>
      </c>
      <c r="R106" s="41577">
        <v>0</v>
      </c>
      <c r="S106" s="41578">
        <v>0</v>
      </c>
      <c r="T106" s="41577">
        <v>0</v>
      </c>
      <c r="U106" s="41579">
        <v>0</v>
      </c>
      <c r="V106" s="41577">
        <v>0</v>
      </c>
      <c r="W106" s="41578">
        <v>0</v>
      </c>
      <c r="X106" s="41577">
        <v>0</v>
      </c>
      <c r="Y106" s="41578">
        <v>0</v>
      </c>
      <c r="Z106" s="41577">
        <v>0</v>
      </c>
      <c r="AA106" s="41579">
        <v>0</v>
      </c>
      <c r="AB106" s="41580">
        <f t="shared" si="20"/>
        <v>0</v>
      </c>
      <c r="AC106" s="41581">
        <f t="shared" si="21"/>
        <v>0</v>
      </c>
      <c r="AD106" s="41419"/>
      <c r="AE106" s="41419"/>
      <c r="AF106" s="41419"/>
      <c r="AG106" s="41419"/>
      <c r="AH106" s="41419"/>
      <c r="AI106" s="41419"/>
      <c r="AJ106" s="41419"/>
      <c r="AK106" s="41419"/>
      <c r="AL106" s="41419"/>
      <c r="AM106" s="41419"/>
      <c r="AN106" s="41419"/>
      <c r="AO106" s="41419"/>
      <c r="AP106" s="41419"/>
      <c r="AQ106" s="41419"/>
      <c r="AR106" s="41419"/>
      <c r="AS106" s="41419"/>
      <c r="AT106" s="41419"/>
      <c r="AU106" s="41419"/>
      <c r="AV106" s="41419"/>
      <c r="AW106" s="41419"/>
      <c r="AX106" s="41419"/>
      <c r="AY106" s="41419"/>
      <c r="AZ106" s="41419"/>
      <c r="BA106" s="41419"/>
      <c r="BB106" s="41419"/>
      <c r="BC106" s="41419"/>
      <c r="BD106" s="41419"/>
      <c r="BE106" s="41419"/>
      <c r="BF106" s="41419"/>
      <c r="BG106" s="41419"/>
      <c r="BH106" s="41419"/>
      <c r="BI106" s="41419"/>
      <c r="BJ106" s="41419"/>
    </row>
    <row r="107" spans="1:62" hidden="1" x14ac:dyDescent="0.25">
      <c r="A107" s="42366"/>
      <c r="B107" s="42369"/>
      <c r="C107" s="41443">
        <v>4</v>
      </c>
      <c r="D107" s="41562">
        <v>0</v>
      </c>
      <c r="E107" s="41563">
        <v>0</v>
      </c>
      <c r="F107" s="41562">
        <v>0</v>
      </c>
      <c r="G107" s="41563">
        <v>0</v>
      </c>
      <c r="H107" s="41562">
        <v>0</v>
      </c>
      <c r="I107" s="41564">
        <v>0</v>
      </c>
      <c r="J107" s="41562">
        <v>0</v>
      </c>
      <c r="K107" s="41563">
        <v>0</v>
      </c>
      <c r="L107" s="41562">
        <v>0</v>
      </c>
      <c r="M107" s="41563">
        <v>0</v>
      </c>
      <c r="N107" s="41562">
        <v>0</v>
      </c>
      <c r="O107" s="41564">
        <v>0</v>
      </c>
      <c r="P107" s="41562">
        <v>0</v>
      </c>
      <c r="Q107" s="41563">
        <v>0</v>
      </c>
      <c r="R107" s="41562">
        <v>0</v>
      </c>
      <c r="S107" s="41563">
        <v>0</v>
      </c>
      <c r="T107" s="41562">
        <v>0</v>
      </c>
      <c r="U107" s="41564">
        <v>0</v>
      </c>
      <c r="V107" s="41562">
        <v>0</v>
      </c>
      <c r="W107" s="41563">
        <v>0</v>
      </c>
      <c r="X107" s="41562">
        <v>0</v>
      </c>
      <c r="Y107" s="41563">
        <v>0</v>
      </c>
      <c r="Z107" s="41562">
        <v>0</v>
      </c>
      <c r="AA107" s="41564">
        <v>0</v>
      </c>
      <c r="AB107" s="41565">
        <f t="shared" si="20"/>
        <v>0</v>
      </c>
      <c r="AC107" s="41566">
        <f t="shared" si="21"/>
        <v>0</v>
      </c>
      <c r="AD107" s="41419"/>
      <c r="AE107" s="41419"/>
      <c r="AF107" s="41419"/>
      <c r="AG107" s="41419"/>
      <c r="AH107" s="41419"/>
      <c r="AI107" s="41419"/>
      <c r="AJ107" s="41419"/>
      <c r="AK107" s="41419"/>
      <c r="AL107" s="41419"/>
      <c r="AM107" s="41419"/>
      <c r="AN107" s="41419"/>
      <c r="AO107" s="41419"/>
      <c r="AP107" s="41419"/>
      <c r="AQ107" s="41419"/>
      <c r="AR107" s="41419"/>
      <c r="AS107" s="41419"/>
      <c r="AT107" s="41419"/>
      <c r="AU107" s="41419"/>
      <c r="AV107" s="41419"/>
      <c r="AW107" s="41419"/>
      <c r="AX107" s="41419"/>
      <c r="AY107" s="41419"/>
      <c r="AZ107" s="41419"/>
      <c r="BA107" s="41419"/>
      <c r="BB107" s="41419"/>
      <c r="BC107" s="41419"/>
      <c r="BD107" s="41419"/>
      <c r="BE107" s="41419"/>
      <c r="BF107" s="41419"/>
      <c r="BG107" s="41419"/>
      <c r="BH107" s="41419"/>
      <c r="BI107" s="41419"/>
      <c r="BJ107" s="41419"/>
    </row>
    <row r="108" spans="1:62" hidden="1" x14ac:dyDescent="0.25">
      <c r="A108" s="42366"/>
      <c r="B108" s="42369"/>
      <c r="C108" s="41443">
        <v>3</v>
      </c>
      <c r="D108" s="41562">
        <v>0</v>
      </c>
      <c r="E108" s="41563">
        <v>0</v>
      </c>
      <c r="F108" s="41562">
        <v>0</v>
      </c>
      <c r="G108" s="41563">
        <v>0</v>
      </c>
      <c r="H108" s="41562">
        <v>0</v>
      </c>
      <c r="I108" s="41564">
        <v>0</v>
      </c>
      <c r="J108" s="41562">
        <v>0</v>
      </c>
      <c r="K108" s="41563">
        <v>0</v>
      </c>
      <c r="L108" s="41562">
        <v>0</v>
      </c>
      <c r="M108" s="41563">
        <v>0</v>
      </c>
      <c r="N108" s="41562">
        <v>0</v>
      </c>
      <c r="O108" s="41564">
        <v>0</v>
      </c>
      <c r="P108" s="41562">
        <v>0</v>
      </c>
      <c r="Q108" s="41563">
        <v>0</v>
      </c>
      <c r="R108" s="41562">
        <v>0</v>
      </c>
      <c r="S108" s="41563">
        <v>0</v>
      </c>
      <c r="T108" s="41562">
        <v>0</v>
      </c>
      <c r="U108" s="41564">
        <v>0</v>
      </c>
      <c r="V108" s="41562">
        <v>0</v>
      </c>
      <c r="W108" s="41563">
        <v>0</v>
      </c>
      <c r="X108" s="41562">
        <v>0</v>
      </c>
      <c r="Y108" s="41563">
        <v>0</v>
      </c>
      <c r="Z108" s="41562">
        <v>0</v>
      </c>
      <c r="AA108" s="41564">
        <v>0</v>
      </c>
      <c r="AB108" s="41565">
        <f t="shared" si="20"/>
        <v>0</v>
      </c>
      <c r="AC108" s="41566">
        <f t="shared" si="21"/>
        <v>0</v>
      </c>
      <c r="AD108" s="41419"/>
      <c r="AE108" s="41419"/>
      <c r="AF108" s="41419"/>
      <c r="AG108" s="41419"/>
      <c r="AH108" s="41419"/>
      <c r="AI108" s="41419"/>
      <c r="AJ108" s="41419"/>
      <c r="AK108" s="41419"/>
      <c r="AL108" s="41419"/>
      <c r="AM108" s="41419"/>
      <c r="AN108" s="41419"/>
      <c r="AO108" s="41419"/>
      <c r="AP108" s="41419"/>
      <c r="AQ108" s="41419"/>
      <c r="AR108" s="41419"/>
      <c r="AS108" s="41419"/>
      <c r="AT108" s="41419"/>
      <c r="AU108" s="41419"/>
      <c r="AV108" s="41419"/>
      <c r="AW108" s="41419"/>
      <c r="AX108" s="41419"/>
      <c r="AY108" s="41419"/>
      <c r="AZ108" s="41419"/>
      <c r="BA108" s="41419"/>
      <c r="BB108" s="41419"/>
      <c r="BC108" s="41419"/>
      <c r="BD108" s="41419"/>
      <c r="BE108" s="41419"/>
      <c r="BF108" s="41419"/>
      <c r="BG108" s="41419"/>
      <c r="BH108" s="41419"/>
      <c r="BI108" s="41419"/>
      <c r="BJ108" s="41419"/>
    </row>
    <row r="109" spans="1:62" hidden="1" x14ac:dyDescent="0.25">
      <c r="A109" s="42366"/>
      <c r="B109" s="42369"/>
      <c r="C109" s="41443">
        <v>2</v>
      </c>
      <c r="D109" s="41562">
        <v>0</v>
      </c>
      <c r="E109" s="41563">
        <v>0</v>
      </c>
      <c r="F109" s="41562">
        <v>0</v>
      </c>
      <c r="G109" s="41563">
        <v>0</v>
      </c>
      <c r="H109" s="41562">
        <v>0</v>
      </c>
      <c r="I109" s="41564">
        <v>0</v>
      </c>
      <c r="J109" s="41562">
        <v>0</v>
      </c>
      <c r="K109" s="41563">
        <v>0</v>
      </c>
      <c r="L109" s="41562">
        <v>0</v>
      </c>
      <c r="M109" s="41563">
        <v>0</v>
      </c>
      <c r="N109" s="41562">
        <v>0</v>
      </c>
      <c r="O109" s="41564">
        <v>0</v>
      </c>
      <c r="P109" s="41562">
        <v>0</v>
      </c>
      <c r="Q109" s="41563">
        <v>0</v>
      </c>
      <c r="R109" s="41562">
        <v>0</v>
      </c>
      <c r="S109" s="41563">
        <v>0</v>
      </c>
      <c r="T109" s="41562">
        <v>0</v>
      </c>
      <c r="U109" s="41564">
        <v>0</v>
      </c>
      <c r="V109" s="41562">
        <v>0</v>
      </c>
      <c r="W109" s="41563">
        <v>0</v>
      </c>
      <c r="X109" s="41562">
        <v>0</v>
      </c>
      <c r="Y109" s="41563">
        <v>0</v>
      </c>
      <c r="Z109" s="41562">
        <v>0</v>
      </c>
      <c r="AA109" s="41564">
        <v>0</v>
      </c>
      <c r="AB109" s="41565">
        <f t="shared" si="20"/>
        <v>0</v>
      </c>
      <c r="AC109" s="41566">
        <f t="shared" si="21"/>
        <v>0</v>
      </c>
      <c r="AD109" s="41419"/>
      <c r="AE109" s="41419"/>
      <c r="AF109" s="41419"/>
      <c r="AG109" s="41419"/>
      <c r="AH109" s="41419"/>
      <c r="AI109" s="41419"/>
      <c r="AJ109" s="41419"/>
      <c r="AK109" s="41419"/>
      <c r="AL109" s="41419"/>
      <c r="AM109" s="41419"/>
      <c r="AN109" s="41419"/>
      <c r="AO109" s="41419"/>
      <c r="AP109" s="41419"/>
      <c r="AQ109" s="41419"/>
      <c r="AR109" s="41419"/>
      <c r="AS109" s="41419"/>
      <c r="AT109" s="41419"/>
      <c r="AU109" s="41419"/>
      <c r="AV109" s="41419"/>
      <c r="AW109" s="41419"/>
      <c r="AX109" s="41419"/>
      <c r="AY109" s="41419"/>
      <c r="AZ109" s="41419"/>
      <c r="BA109" s="41419"/>
      <c r="BB109" s="41419"/>
      <c r="BC109" s="41419"/>
      <c r="BD109" s="41419"/>
      <c r="BE109" s="41419"/>
      <c r="BF109" s="41419"/>
      <c r="BG109" s="41419"/>
      <c r="BH109" s="41419"/>
      <c r="BI109" s="41419"/>
      <c r="BJ109" s="41419"/>
    </row>
    <row r="110" spans="1:62" hidden="1" x14ac:dyDescent="0.25">
      <c r="A110" s="42366"/>
      <c r="B110" s="42371"/>
      <c r="C110" s="41451">
        <v>1</v>
      </c>
      <c r="D110" s="41582">
        <v>0</v>
      </c>
      <c r="E110" s="41583">
        <v>0</v>
      </c>
      <c r="F110" s="41582">
        <v>0</v>
      </c>
      <c r="G110" s="41583">
        <v>0</v>
      </c>
      <c r="H110" s="41582">
        <v>0</v>
      </c>
      <c r="I110" s="41584">
        <v>0</v>
      </c>
      <c r="J110" s="41582">
        <v>0</v>
      </c>
      <c r="K110" s="41583">
        <v>0</v>
      </c>
      <c r="L110" s="41582">
        <v>0</v>
      </c>
      <c r="M110" s="41583">
        <v>0</v>
      </c>
      <c r="N110" s="41582">
        <v>0</v>
      </c>
      <c r="O110" s="41584">
        <v>0</v>
      </c>
      <c r="P110" s="41582">
        <v>0</v>
      </c>
      <c r="Q110" s="41583">
        <v>0</v>
      </c>
      <c r="R110" s="41582">
        <v>0</v>
      </c>
      <c r="S110" s="41583">
        <v>0</v>
      </c>
      <c r="T110" s="41582">
        <v>0</v>
      </c>
      <c r="U110" s="41584">
        <v>0</v>
      </c>
      <c r="V110" s="41582">
        <v>0</v>
      </c>
      <c r="W110" s="41583">
        <v>0</v>
      </c>
      <c r="X110" s="41582">
        <v>0</v>
      </c>
      <c r="Y110" s="41583">
        <v>0</v>
      </c>
      <c r="Z110" s="41582">
        <v>0</v>
      </c>
      <c r="AA110" s="41584">
        <v>0</v>
      </c>
      <c r="AB110" s="41585">
        <f t="shared" si="20"/>
        <v>0</v>
      </c>
      <c r="AC110" s="41586">
        <f t="shared" si="21"/>
        <v>0</v>
      </c>
      <c r="AD110" s="41419"/>
      <c r="AE110" s="41419"/>
      <c r="AF110" s="41419"/>
      <c r="AG110" s="41419"/>
      <c r="AH110" s="41419"/>
      <c r="AI110" s="41419"/>
      <c r="AJ110" s="41419"/>
      <c r="AK110" s="41419"/>
      <c r="AL110" s="41419"/>
      <c r="AM110" s="41419"/>
      <c r="AN110" s="41419"/>
      <c r="AO110" s="41419"/>
      <c r="AP110" s="41419"/>
      <c r="AQ110" s="41419"/>
      <c r="AR110" s="41419"/>
      <c r="AS110" s="41419"/>
      <c r="AT110" s="41419"/>
      <c r="AU110" s="41419"/>
      <c r="AV110" s="41419"/>
      <c r="AW110" s="41419"/>
      <c r="AX110" s="41419"/>
      <c r="AY110" s="41419"/>
      <c r="AZ110" s="41419"/>
      <c r="BA110" s="41419"/>
      <c r="BB110" s="41419"/>
      <c r="BC110" s="41419"/>
      <c r="BD110" s="41419"/>
      <c r="BE110" s="41419"/>
      <c r="BF110" s="41419"/>
      <c r="BG110" s="41419"/>
      <c r="BH110" s="41419"/>
      <c r="BI110" s="41419"/>
      <c r="BJ110" s="41419"/>
    </row>
    <row r="111" spans="1:62" hidden="1" x14ac:dyDescent="0.25">
      <c r="A111" s="42367"/>
      <c r="B111" s="42372" t="s">
        <v>95</v>
      </c>
      <c r="C111" s="42373"/>
      <c r="D111" s="41587">
        <f t="shared" ref="D111:AC111" si="22">SUM(D98:D110)</f>
        <v>0</v>
      </c>
      <c r="E111" s="41550">
        <f t="shared" si="22"/>
        <v>0</v>
      </c>
      <c r="F111" s="41587">
        <f t="shared" si="22"/>
        <v>0</v>
      </c>
      <c r="G111" s="41550">
        <f t="shared" si="22"/>
        <v>0</v>
      </c>
      <c r="H111" s="41587">
        <f t="shared" si="22"/>
        <v>0</v>
      </c>
      <c r="I111" s="41550">
        <f t="shared" si="22"/>
        <v>0</v>
      </c>
      <c r="J111" s="41587">
        <f t="shared" si="22"/>
        <v>0</v>
      </c>
      <c r="K111" s="41550">
        <f t="shared" si="22"/>
        <v>0</v>
      </c>
      <c r="L111" s="41587">
        <f t="shared" si="22"/>
        <v>0</v>
      </c>
      <c r="M111" s="41550">
        <f t="shared" si="22"/>
        <v>0</v>
      </c>
      <c r="N111" s="41587">
        <f t="shared" si="22"/>
        <v>0</v>
      </c>
      <c r="O111" s="41550">
        <f t="shared" si="22"/>
        <v>0</v>
      </c>
      <c r="P111" s="41587">
        <f t="shared" si="22"/>
        <v>0</v>
      </c>
      <c r="Q111" s="41550">
        <f t="shared" si="22"/>
        <v>0</v>
      </c>
      <c r="R111" s="41587">
        <f t="shared" si="22"/>
        <v>0</v>
      </c>
      <c r="S111" s="41550">
        <f t="shared" si="22"/>
        <v>0</v>
      </c>
      <c r="T111" s="41587">
        <f t="shared" si="22"/>
        <v>0</v>
      </c>
      <c r="U111" s="41550">
        <f t="shared" si="22"/>
        <v>0</v>
      </c>
      <c r="V111" s="41587">
        <f t="shared" si="22"/>
        <v>0</v>
      </c>
      <c r="W111" s="41550">
        <f t="shared" si="22"/>
        <v>0</v>
      </c>
      <c r="X111" s="41587">
        <f t="shared" si="22"/>
        <v>0</v>
      </c>
      <c r="Y111" s="41550">
        <f t="shared" si="22"/>
        <v>0</v>
      </c>
      <c r="Z111" s="41587">
        <f t="shared" si="22"/>
        <v>0</v>
      </c>
      <c r="AA111" s="41550">
        <f t="shared" si="22"/>
        <v>0</v>
      </c>
      <c r="AB111" s="41587">
        <f t="shared" si="22"/>
        <v>0</v>
      </c>
      <c r="AC111" s="41551">
        <f t="shared" si="22"/>
        <v>0</v>
      </c>
      <c r="AD111" s="41419"/>
      <c r="AE111" s="41419"/>
      <c r="AF111" s="41419"/>
      <c r="AG111" s="41419"/>
      <c r="AH111" s="41419"/>
      <c r="AI111" s="41419"/>
      <c r="AJ111" s="41419"/>
      <c r="AK111" s="41419"/>
      <c r="AL111" s="41419"/>
      <c r="AM111" s="41419"/>
      <c r="AN111" s="41419"/>
      <c r="AO111" s="41419"/>
      <c r="AP111" s="41419"/>
      <c r="AQ111" s="41419"/>
      <c r="AR111" s="41419"/>
      <c r="AS111" s="41419"/>
      <c r="AT111" s="41419"/>
      <c r="AU111" s="41419"/>
      <c r="AV111" s="41419"/>
      <c r="AW111" s="41419"/>
      <c r="AX111" s="41419"/>
      <c r="AY111" s="41419"/>
      <c r="AZ111" s="41419"/>
      <c r="BA111" s="41419"/>
      <c r="BB111" s="41419"/>
      <c r="BC111" s="41419"/>
      <c r="BD111" s="41419"/>
      <c r="BE111" s="41419"/>
      <c r="BF111" s="41419"/>
      <c r="BG111" s="41419"/>
      <c r="BH111" s="41419"/>
      <c r="BI111" s="41419"/>
      <c r="BJ111" s="41419"/>
    </row>
    <row r="112" spans="1:62" hidden="1" x14ac:dyDescent="0.25">
      <c r="A112" s="41588" t="s">
        <v>589</v>
      </c>
      <c r="B112" s="41589"/>
      <c r="C112" s="41590"/>
      <c r="D112" s="41550">
        <f t="shared" ref="D112:AC112" si="23">D83+D97+D111</f>
        <v>0</v>
      </c>
      <c r="E112" s="41550">
        <f t="shared" si="23"/>
        <v>0</v>
      </c>
      <c r="F112" s="41550">
        <f t="shared" si="23"/>
        <v>0</v>
      </c>
      <c r="G112" s="41550">
        <f t="shared" si="23"/>
        <v>0</v>
      </c>
      <c r="H112" s="41550">
        <f t="shared" si="23"/>
        <v>0</v>
      </c>
      <c r="I112" s="41550">
        <f t="shared" si="23"/>
        <v>0</v>
      </c>
      <c r="J112" s="41550">
        <f t="shared" si="23"/>
        <v>0</v>
      </c>
      <c r="K112" s="41550">
        <f t="shared" si="23"/>
        <v>0</v>
      </c>
      <c r="L112" s="41550">
        <f t="shared" si="23"/>
        <v>0</v>
      </c>
      <c r="M112" s="41550">
        <f t="shared" si="23"/>
        <v>0</v>
      </c>
      <c r="N112" s="41550">
        <f t="shared" si="23"/>
        <v>0</v>
      </c>
      <c r="O112" s="41550">
        <f t="shared" si="23"/>
        <v>0</v>
      </c>
      <c r="P112" s="41550">
        <f t="shared" si="23"/>
        <v>0</v>
      </c>
      <c r="Q112" s="41550">
        <f t="shared" si="23"/>
        <v>0</v>
      </c>
      <c r="R112" s="41550">
        <f t="shared" si="23"/>
        <v>0</v>
      </c>
      <c r="S112" s="41550">
        <f t="shared" si="23"/>
        <v>0</v>
      </c>
      <c r="T112" s="41550">
        <f t="shared" si="23"/>
        <v>0</v>
      </c>
      <c r="U112" s="41550">
        <f t="shared" si="23"/>
        <v>0</v>
      </c>
      <c r="V112" s="41550">
        <f t="shared" si="23"/>
        <v>0</v>
      </c>
      <c r="W112" s="41550">
        <f t="shared" si="23"/>
        <v>0</v>
      </c>
      <c r="X112" s="41550">
        <f t="shared" si="23"/>
        <v>0</v>
      </c>
      <c r="Y112" s="41550">
        <f t="shared" si="23"/>
        <v>0</v>
      </c>
      <c r="Z112" s="41550">
        <f t="shared" si="23"/>
        <v>0</v>
      </c>
      <c r="AA112" s="41550">
        <f t="shared" si="23"/>
        <v>0</v>
      </c>
      <c r="AB112" s="41550">
        <f t="shared" si="23"/>
        <v>0</v>
      </c>
      <c r="AC112" s="41551">
        <f t="shared" si="23"/>
        <v>0</v>
      </c>
      <c r="AD112" s="41419"/>
      <c r="AE112" s="41419"/>
      <c r="AF112" s="41419"/>
      <c r="AG112" s="41419"/>
      <c r="AH112" s="41419"/>
      <c r="AI112" s="41419"/>
      <c r="AJ112" s="41419"/>
      <c r="AK112" s="41419"/>
      <c r="AL112" s="41419"/>
      <c r="AM112" s="41419"/>
      <c r="AN112" s="41419"/>
      <c r="AO112" s="41419"/>
      <c r="AP112" s="41419"/>
      <c r="AQ112" s="41419"/>
      <c r="AR112" s="41419"/>
      <c r="AS112" s="41419"/>
      <c r="AT112" s="41419"/>
      <c r="AU112" s="41419"/>
      <c r="AV112" s="41419"/>
      <c r="AW112" s="41419"/>
      <c r="AX112" s="41419"/>
      <c r="AY112" s="41419"/>
      <c r="AZ112" s="41419"/>
      <c r="BA112" s="41419"/>
      <c r="BB112" s="41419"/>
      <c r="BC112" s="41419"/>
      <c r="BD112" s="41419"/>
      <c r="BE112" s="41419"/>
      <c r="BF112" s="41419"/>
      <c r="BG112" s="41419"/>
      <c r="BH112" s="41419"/>
      <c r="BI112" s="41419"/>
      <c r="BJ112" s="41419"/>
    </row>
    <row r="113" spans="1:62" hidden="1" x14ac:dyDescent="0.25">
      <c r="A113" s="41432" t="s">
        <v>591</v>
      </c>
      <c r="B113" s="41433"/>
      <c r="C113" s="41433"/>
      <c r="D113" s="41434"/>
      <c r="E113" s="41434"/>
      <c r="F113" s="41434"/>
      <c r="G113" s="41434"/>
      <c r="H113" s="41434"/>
      <c r="I113" s="41434"/>
      <c r="J113" s="41434"/>
      <c r="K113" s="41434"/>
      <c r="L113" s="41434"/>
      <c r="M113" s="41434"/>
      <c r="N113" s="41434"/>
      <c r="O113" s="41434"/>
      <c r="P113" s="41434"/>
      <c r="Q113" s="41434"/>
      <c r="R113" s="41434"/>
      <c r="S113" s="41434"/>
      <c r="T113" s="41434"/>
      <c r="U113" s="41434"/>
      <c r="V113" s="41434"/>
      <c r="W113" s="41434"/>
      <c r="X113" s="41434"/>
      <c r="Y113" s="41434"/>
      <c r="Z113" s="41434"/>
      <c r="AA113" s="41434"/>
      <c r="AB113" s="41434"/>
      <c r="AC113" s="41434"/>
      <c r="AD113" s="41419"/>
      <c r="AE113" s="41419"/>
      <c r="AF113" s="41419"/>
      <c r="AG113" s="41419"/>
      <c r="AH113" s="41419"/>
      <c r="AI113" s="41419"/>
      <c r="AJ113" s="41419"/>
      <c r="AK113" s="41419"/>
      <c r="AL113" s="41419"/>
      <c r="AM113" s="41419"/>
      <c r="AN113" s="41419"/>
      <c r="AO113" s="41419"/>
      <c r="AP113" s="41419"/>
      <c r="AQ113" s="41419"/>
      <c r="AR113" s="41419"/>
      <c r="AS113" s="41419"/>
      <c r="AT113" s="41419"/>
      <c r="AU113" s="41419"/>
      <c r="AV113" s="41419"/>
      <c r="AW113" s="41419"/>
      <c r="AX113" s="41419"/>
      <c r="AY113" s="41419"/>
      <c r="AZ113" s="41419"/>
      <c r="BA113" s="41419"/>
      <c r="BB113" s="41419"/>
      <c r="BC113" s="41419"/>
      <c r="BD113" s="41419"/>
      <c r="BE113" s="41419"/>
      <c r="BF113" s="41419"/>
      <c r="BG113" s="41419"/>
      <c r="BH113" s="41419"/>
      <c r="BI113" s="41419"/>
      <c r="BJ113" s="41419"/>
    </row>
    <row r="114" spans="1:62" hidden="1" x14ac:dyDescent="0.25">
      <c r="A114" s="42365" t="s">
        <v>584</v>
      </c>
      <c r="B114" s="42368" t="s">
        <v>87</v>
      </c>
      <c r="C114" s="41435">
        <v>13</v>
      </c>
      <c r="D114" s="41557">
        <v>0</v>
      </c>
      <c r="E114" s="41558">
        <v>0</v>
      </c>
      <c r="F114" s="41557">
        <v>0</v>
      </c>
      <c r="G114" s="41558">
        <v>0</v>
      </c>
      <c r="H114" s="41557">
        <v>0</v>
      </c>
      <c r="I114" s="41559">
        <v>0</v>
      </c>
      <c r="J114" s="41557">
        <v>0</v>
      </c>
      <c r="K114" s="41558">
        <v>0</v>
      </c>
      <c r="L114" s="41557">
        <v>0</v>
      </c>
      <c r="M114" s="41558">
        <v>0</v>
      </c>
      <c r="N114" s="41557">
        <v>0</v>
      </c>
      <c r="O114" s="41559">
        <v>0</v>
      </c>
      <c r="P114" s="41557">
        <v>0</v>
      </c>
      <c r="Q114" s="41558">
        <v>0</v>
      </c>
      <c r="R114" s="41557">
        <v>0</v>
      </c>
      <c r="S114" s="41558">
        <v>0</v>
      </c>
      <c r="T114" s="41557">
        <v>0</v>
      </c>
      <c r="U114" s="41559">
        <v>0</v>
      </c>
      <c r="V114" s="41557">
        <v>0</v>
      </c>
      <c r="W114" s="41558">
        <v>0</v>
      </c>
      <c r="X114" s="41557">
        <v>0</v>
      </c>
      <c r="Y114" s="41558">
        <v>0</v>
      </c>
      <c r="Z114" s="41557">
        <v>0</v>
      </c>
      <c r="AA114" s="41559">
        <v>0</v>
      </c>
      <c r="AB114" s="41560">
        <f t="shared" ref="AB114:AB126" si="24">D114+F114+H114+J114+L114+N114+P114+R114+T114+V114+X114+Z114</f>
        <v>0</v>
      </c>
      <c r="AC114" s="41561">
        <f t="shared" ref="AC114:AC126" si="25">E114+G114+I114+K114+M114+O114+Q114+S114+U114+W114+Y114+AA114</f>
        <v>0</v>
      </c>
      <c r="AD114" s="41419"/>
      <c r="AE114" s="41419"/>
      <c r="AF114" s="41419"/>
      <c r="AG114" s="41419"/>
      <c r="AH114" s="41419"/>
      <c r="AI114" s="41419"/>
      <c r="AJ114" s="41419"/>
      <c r="AK114" s="41419"/>
      <c r="AL114" s="41419"/>
      <c r="AM114" s="41419"/>
      <c r="AN114" s="41419"/>
      <c r="AO114" s="41419"/>
      <c r="AP114" s="41419"/>
      <c r="AQ114" s="41419"/>
      <c r="AR114" s="41419"/>
      <c r="AS114" s="41419"/>
      <c r="AT114" s="41419"/>
      <c r="AU114" s="41419"/>
      <c r="AV114" s="41419"/>
      <c r="AW114" s="41419"/>
      <c r="AX114" s="41419"/>
      <c r="AY114" s="41419"/>
      <c r="AZ114" s="41419"/>
      <c r="BA114" s="41419"/>
      <c r="BB114" s="41419"/>
      <c r="BC114" s="41419"/>
      <c r="BD114" s="41419"/>
      <c r="BE114" s="41419"/>
      <c r="BF114" s="41419"/>
      <c r="BG114" s="41419"/>
      <c r="BH114" s="41419"/>
      <c r="BI114" s="41419"/>
      <c r="BJ114" s="41419"/>
    </row>
    <row r="115" spans="1:62" hidden="1" x14ac:dyDescent="0.25">
      <c r="A115" s="42366"/>
      <c r="B115" s="42369"/>
      <c r="C115" s="41443">
        <v>12</v>
      </c>
      <c r="D115" s="41562">
        <v>0</v>
      </c>
      <c r="E115" s="41563">
        <v>0</v>
      </c>
      <c r="F115" s="41562">
        <v>0</v>
      </c>
      <c r="G115" s="41563">
        <v>0</v>
      </c>
      <c r="H115" s="41562">
        <v>0</v>
      </c>
      <c r="I115" s="41564">
        <v>0</v>
      </c>
      <c r="J115" s="41562">
        <v>0</v>
      </c>
      <c r="K115" s="41563">
        <v>0</v>
      </c>
      <c r="L115" s="41562">
        <v>0</v>
      </c>
      <c r="M115" s="41563">
        <v>0</v>
      </c>
      <c r="N115" s="41562">
        <v>0</v>
      </c>
      <c r="O115" s="41564">
        <v>0</v>
      </c>
      <c r="P115" s="41562">
        <v>0</v>
      </c>
      <c r="Q115" s="41563">
        <v>0</v>
      </c>
      <c r="R115" s="41562">
        <v>0</v>
      </c>
      <c r="S115" s="41563">
        <v>0</v>
      </c>
      <c r="T115" s="41562">
        <v>0</v>
      </c>
      <c r="U115" s="41564">
        <v>0</v>
      </c>
      <c r="V115" s="41562">
        <v>0</v>
      </c>
      <c r="W115" s="41563">
        <v>0</v>
      </c>
      <c r="X115" s="41562">
        <v>0</v>
      </c>
      <c r="Y115" s="41563">
        <v>0</v>
      </c>
      <c r="Z115" s="41562">
        <v>0</v>
      </c>
      <c r="AA115" s="41564">
        <v>0</v>
      </c>
      <c r="AB115" s="41565">
        <f t="shared" si="24"/>
        <v>0</v>
      </c>
      <c r="AC115" s="41566">
        <f t="shared" si="25"/>
        <v>0</v>
      </c>
      <c r="AD115" s="41419"/>
      <c r="AE115" s="41419"/>
      <c r="AF115" s="41419"/>
      <c r="AG115" s="41419"/>
      <c r="AH115" s="41419"/>
      <c r="AI115" s="41419"/>
      <c r="AJ115" s="41419"/>
      <c r="AK115" s="41419"/>
      <c r="AL115" s="41419"/>
      <c r="AM115" s="41419"/>
      <c r="AN115" s="41419"/>
      <c r="AO115" s="41419"/>
      <c r="AP115" s="41419"/>
      <c r="AQ115" s="41419"/>
      <c r="AR115" s="41419"/>
      <c r="AS115" s="41419"/>
      <c r="AT115" s="41419"/>
      <c r="AU115" s="41419"/>
      <c r="AV115" s="41419"/>
      <c r="AW115" s="41419"/>
      <c r="AX115" s="41419"/>
      <c r="AY115" s="41419"/>
      <c r="AZ115" s="41419"/>
      <c r="BA115" s="41419"/>
      <c r="BB115" s="41419"/>
      <c r="BC115" s="41419"/>
      <c r="BD115" s="41419"/>
      <c r="BE115" s="41419"/>
      <c r="BF115" s="41419"/>
      <c r="BG115" s="41419"/>
      <c r="BH115" s="41419"/>
      <c r="BI115" s="41419"/>
      <c r="BJ115" s="41419"/>
    </row>
    <row r="116" spans="1:62" hidden="1" x14ac:dyDescent="0.25">
      <c r="A116" s="42366"/>
      <c r="B116" s="42370"/>
      <c r="C116" s="41451">
        <v>11</v>
      </c>
      <c r="D116" s="41567">
        <v>0</v>
      </c>
      <c r="E116" s="41568">
        <v>0</v>
      </c>
      <c r="F116" s="41567">
        <v>0</v>
      </c>
      <c r="G116" s="41568">
        <v>0</v>
      </c>
      <c r="H116" s="41567">
        <v>0</v>
      </c>
      <c r="I116" s="41569">
        <v>0</v>
      </c>
      <c r="J116" s="41567">
        <v>0</v>
      </c>
      <c r="K116" s="41568">
        <v>0</v>
      </c>
      <c r="L116" s="41567">
        <v>0</v>
      </c>
      <c r="M116" s="41568">
        <v>0</v>
      </c>
      <c r="N116" s="41567">
        <v>0</v>
      </c>
      <c r="O116" s="41569">
        <v>0</v>
      </c>
      <c r="P116" s="41567">
        <v>0</v>
      </c>
      <c r="Q116" s="41568">
        <v>0</v>
      </c>
      <c r="R116" s="41567">
        <v>0</v>
      </c>
      <c r="S116" s="41568">
        <v>0</v>
      </c>
      <c r="T116" s="41567">
        <v>0</v>
      </c>
      <c r="U116" s="41569">
        <v>0</v>
      </c>
      <c r="V116" s="41567">
        <v>0</v>
      </c>
      <c r="W116" s="41568">
        <v>0</v>
      </c>
      <c r="X116" s="41567">
        <v>0</v>
      </c>
      <c r="Y116" s="41568">
        <v>0</v>
      </c>
      <c r="Z116" s="41567">
        <v>0</v>
      </c>
      <c r="AA116" s="41569">
        <v>0</v>
      </c>
      <c r="AB116" s="41570">
        <f t="shared" si="24"/>
        <v>0</v>
      </c>
      <c r="AC116" s="41571">
        <f t="shared" si="25"/>
        <v>0</v>
      </c>
      <c r="AD116" s="41419"/>
      <c r="AE116" s="41419"/>
      <c r="AF116" s="41419"/>
      <c r="AG116" s="41419"/>
      <c r="AH116" s="41419"/>
      <c r="AI116" s="41419"/>
      <c r="AJ116" s="41419"/>
      <c r="AK116" s="41419"/>
      <c r="AL116" s="41419"/>
      <c r="AM116" s="41419"/>
      <c r="AN116" s="41419"/>
      <c r="AO116" s="41419"/>
      <c r="AP116" s="41419"/>
      <c r="AQ116" s="41419"/>
      <c r="AR116" s="41419"/>
      <c r="AS116" s="41419"/>
      <c r="AT116" s="41419"/>
      <c r="AU116" s="41419"/>
      <c r="AV116" s="41419"/>
      <c r="AW116" s="41419"/>
      <c r="AX116" s="41419"/>
      <c r="AY116" s="41419"/>
      <c r="AZ116" s="41419"/>
      <c r="BA116" s="41419"/>
      <c r="BB116" s="41419"/>
      <c r="BC116" s="41419"/>
      <c r="BD116" s="41419"/>
      <c r="BE116" s="41419"/>
      <c r="BF116" s="41419"/>
      <c r="BG116" s="41419"/>
      <c r="BH116" s="41419"/>
      <c r="BI116" s="41419"/>
      <c r="BJ116" s="41419"/>
    </row>
    <row r="117" spans="1:62" hidden="1" x14ac:dyDescent="0.25">
      <c r="A117" s="42366"/>
      <c r="B117" s="42368" t="s">
        <v>88</v>
      </c>
      <c r="C117" s="41435">
        <v>10</v>
      </c>
      <c r="D117" s="41557">
        <v>0</v>
      </c>
      <c r="E117" s="41558">
        <v>0</v>
      </c>
      <c r="F117" s="41557">
        <v>0</v>
      </c>
      <c r="G117" s="41558">
        <v>0</v>
      </c>
      <c r="H117" s="41557">
        <v>0</v>
      </c>
      <c r="I117" s="41559">
        <v>0</v>
      </c>
      <c r="J117" s="41557">
        <v>0</v>
      </c>
      <c r="K117" s="41558">
        <v>0</v>
      </c>
      <c r="L117" s="41557">
        <v>0</v>
      </c>
      <c r="M117" s="41558">
        <v>0</v>
      </c>
      <c r="N117" s="41557">
        <v>0</v>
      </c>
      <c r="O117" s="41559">
        <v>0</v>
      </c>
      <c r="P117" s="41557">
        <v>0</v>
      </c>
      <c r="Q117" s="41558">
        <v>0</v>
      </c>
      <c r="R117" s="41557">
        <v>0</v>
      </c>
      <c r="S117" s="41558">
        <v>0</v>
      </c>
      <c r="T117" s="41557">
        <v>0</v>
      </c>
      <c r="U117" s="41559">
        <v>0</v>
      </c>
      <c r="V117" s="41557">
        <v>0</v>
      </c>
      <c r="W117" s="41558">
        <v>0</v>
      </c>
      <c r="X117" s="41557">
        <v>0</v>
      </c>
      <c r="Y117" s="41558">
        <v>0</v>
      </c>
      <c r="Z117" s="41557">
        <v>0</v>
      </c>
      <c r="AA117" s="41559">
        <v>0</v>
      </c>
      <c r="AB117" s="41560">
        <f t="shared" si="24"/>
        <v>0</v>
      </c>
      <c r="AC117" s="41561">
        <f t="shared" si="25"/>
        <v>0</v>
      </c>
      <c r="AD117" s="41419"/>
      <c r="AE117" s="41419"/>
      <c r="AF117" s="41419"/>
      <c r="AG117" s="41419"/>
      <c r="AH117" s="41419"/>
      <c r="AI117" s="41419"/>
      <c r="AJ117" s="41419"/>
      <c r="AK117" s="41419"/>
      <c r="AL117" s="41419"/>
      <c r="AM117" s="41419"/>
      <c r="AN117" s="41419"/>
      <c r="AO117" s="41419"/>
      <c r="AP117" s="41419"/>
      <c r="AQ117" s="41419"/>
      <c r="AR117" s="41419"/>
      <c r="AS117" s="41419"/>
      <c r="AT117" s="41419"/>
      <c r="AU117" s="41419"/>
      <c r="AV117" s="41419"/>
      <c r="AW117" s="41419"/>
      <c r="AX117" s="41419"/>
      <c r="AY117" s="41419"/>
      <c r="AZ117" s="41419"/>
      <c r="BA117" s="41419"/>
      <c r="BB117" s="41419"/>
      <c r="BC117" s="41419"/>
      <c r="BD117" s="41419"/>
      <c r="BE117" s="41419"/>
      <c r="BF117" s="41419"/>
      <c r="BG117" s="41419"/>
      <c r="BH117" s="41419"/>
      <c r="BI117" s="41419"/>
      <c r="BJ117" s="41419"/>
    </row>
    <row r="118" spans="1:62" hidden="1" x14ac:dyDescent="0.25">
      <c r="A118" s="42366"/>
      <c r="B118" s="42369"/>
      <c r="C118" s="41443">
        <v>9</v>
      </c>
      <c r="D118" s="41562">
        <v>0</v>
      </c>
      <c r="E118" s="41563">
        <v>0</v>
      </c>
      <c r="F118" s="41562">
        <v>0</v>
      </c>
      <c r="G118" s="41563">
        <v>0</v>
      </c>
      <c r="H118" s="41562">
        <v>0</v>
      </c>
      <c r="I118" s="41564">
        <v>0</v>
      </c>
      <c r="J118" s="41562">
        <v>0</v>
      </c>
      <c r="K118" s="41563">
        <v>0</v>
      </c>
      <c r="L118" s="41562">
        <v>0</v>
      </c>
      <c r="M118" s="41563">
        <v>0</v>
      </c>
      <c r="N118" s="41562">
        <v>0</v>
      </c>
      <c r="O118" s="41564">
        <v>0</v>
      </c>
      <c r="P118" s="41562">
        <v>0</v>
      </c>
      <c r="Q118" s="41563">
        <v>0</v>
      </c>
      <c r="R118" s="41562">
        <v>0</v>
      </c>
      <c r="S118" s="41563">
        <v>0</v>
      </c>
      <c r="T118" s="41562">
        <v>0</v>
      </c>
      <c r="U118" s="41564">
        <v>0</v>
      </c>
      <c r="V118" s="41562">
        <v>0</v>
      </c>
      <c r="W118" s="41563">
        <v>0</v>
      </c>
      <c r="X118" s="41562">
        <v>0</v>
      </c>
      <c r="Y118" s="41563">
        <v>0</v>
      </c>
      <c r="Z118" s="41562">
        <v>0</v>
      </c>
      <c r="AA118" s="41564">
        <v>0</v>
      </c>
      <c r="AB118" s="41565">
        <f t="shared" si="24"/>
        <v>0</v>
      </c>
      <c r="AC118" s="41566">
        <f t="shared" si="25"/>
        <v>0</v>
      </c>
      <c r="AD118" s="41419"/>
      <c r="AE118" s="41419"/>
      <c r="AF118" s="41419"/>
      <c r="AG118" s="41419"/>
      <c r="AH118" s="41419"/>
      <c r="AI118" s="41419"/>
      <c r="AJ118" s="41419"/>
      <c r="AK118" s="41419"/>
      <c r="AL118" s="41419"/>
      <c r="AM118" s="41419"/>
      <c r="AN118" s="41419"/>
      <c r="AO118" s="41419"/>
      <c r="AP118" s="41419"/>
      <c r="AQ118" s="41419"/>
      <c r="AR118" s="41419"/>
      <c r="AS118" s="41419"/>
      <c r="AT118" s="41419"/>
      <c r="AU118" s="41419"/>
      <c r="AV118" s="41419"/>
      <c r="AW118" s="41419"/>
      <c r="AX118" s="41419"/>
      <c r="AY118" s="41419"/>
      <c r="AZ118" s="41419"/>
      <c r="BA118" s="41419"/>
      <c r="BB118" s="41419"/>
      <c r="BC118" s="41419"/>
      <c r="BD118" s="41419"/>
      <c r="BE118" s="41419"/>
      <c r="BF118" s="41419"/>
      <c r="BG118" s="41419"/>
      <c r="BH118" s="41419"/>
      <c r="BI118" s="41419"/>
      <c r="BJ118" s="41419"/>
    </row>
    <row r="119" spans="1:62" hidden="1" x14ac:dyDescent="0.25">
      <c r="A119" s="42366"/>
      <c r="B119" s="42369"/>
      <c r="C119" s="41443">
        <v>8</v>
      </c>
      <c r="D119" s="41562">
        <v>0</v>
      </c>
      <c r="E119" s="41563">
        <v>0</v>
      </c>
      <c r="F119" s="41562">
        <v>0</v>
      </c>
      <c r="G119" s="41563">
        <v>0</v>
      </c>
      <c r="H119" s="41562">
        <v>0</v>
      </c>
      <c r="I119" s="41564">
        <v>0</v>
      </c>
      <c r="J119" s="41562">
        <v>0</v>
      </c>
      <c r="K119" s="41563">
        <v>0</v>
      </c>
      <c r="L119" s="41562">
        <v>0</v>
      </c>
      <c r="M119" s="41563">
        <v>0</v>
      </c>
      <c r="N119" s="41562">
        <v>0</v>
      </c>
      <c r="O119" s="41564">
        <v>0</v>
      </c>
      <c r="P119" s="41562">
        <v>0</v>
      </c>
      <c r="Q119" s="41563">
        <v>0</v>
      </c>
      <c r="R119" s="41562">
        <v>0</v>
      </c>
      <c r="S119" s="41563">
        <v>0</v>
      </c>
      <c r="T119" s="41562">
        <v>0</v>
      </c>
      <c r="U119" s="41564">
        <v>0</v>
      </c>
      <c r="V119" s="41562">
        <v>0</v>
      </c>
      <c r="W119" s="41563">
        <v>0</v>
      </c>
      <c r="X119" s="41562">
        <v>0</v>
      </c>
      <c r="Y119" s="41563">
        <v>0</v>
      </c>
      <c r="Z119" s="41562">
        <v>0</v>
      </c>
      <c r="AA119" s="41564">
        <v>0</v>
      </c>
      <c r="AB119" s="41565">
        <f t="shared" si="24"/>
        <v>0</v>
      </c>
      <c r="AC119" s="41566">
        <f t="shared" si="25"/>
        <v>0</v>
      </c>
      <c r="AD119" s="41419"/>
      <c r="AE119" s="41419"/>
      <c r="AF119" s="41419"/>
      <c r="AG119" s="41419"/>
      <c r="AH119" s="41419"/>
      <c r="AI119" s="41419"/>
      <c r="AJ119" s="41419"/>
      <c r="AK119" s="41419"/>
      <c r="AL119" s="41419"/>
      <c r="AM119" s="41419"/>
      <c r="AN119" s="41419"/>
      <c r="AO119" s="41419"/>
      <c r="AP119" s="41419"/>
      <c r="AQ119" s="41419"/>
      <c r="AR119" s="41419"/>
      <c r="AS119" s="41419"/>
      <c r="AT119" s="41419"/>
      <c r="AU119" s="41419"/>
      <c r="AV119" s="41419"/>
      <c r="AW119" s="41419"/>
      <c r="AX119" s="41419"/>
      <c r="AY119" s="41419"/>
      <c r="AZ119" s="41419"/>
      <c r="BA119" s="41419"/>
      <c r="BB119" s="41419"/>
      <c r="BC119" s="41419"/>
      <c r="BD119" s="41419"/>
      <c r="BE119" s="41419"/>
      <c r="BF119" s="41419"/>
      <c r="BG119" s="41419"/>
      <c r="BH119" s="41419"/>
      <c r="BI119" s="41419"/>
      <c r="BJ119" s="41419"/>
    </row>
    <row r="120" spans="1:62" hidden="1" x14ac:dyDescent="0.25">
      <c r="A120" s="42366"/>
      <c r="B120" s="42369"/>
      <c r="C120" s="41443">
        <v>7</v>
      </c>
      <c r="D120" s="41562">
        <v>0</v>
      </c>
      <c r="E120" s="41563">
        <v>0</v>
      </c>
      <c r="F120" s="41562">
        <v>0</v>
      </c>
      <c r="G120" s="41563">
        <v>0</v>
      </c>
      <c r="H120" s="41562">
        <v>0</v>
      </c>
      <c r="I120" s="41564">
        <v>0</v>
      </c>
      <c r="J120" s="41562">
        <v>0</v>
      </c>
      <c r="K120" s="41563">
        <v>0</v>
      </c>
      <c r="L120" s="41562">
        <v>0</v>
      </c>
      <c r="M120" s="41563">
        <v>0</v>
      </c>
      <c r="N120" s="41562">
        <v>0</v>
      </c>
      <c r="O120" s="41564">
        <v>0</v>
      </c>
      <c r="P120" s="41562">
        <v>0</v>
      </c>
      <c r="Q120" s="41563">
        <v>0</v>
      </c>
      <c r="R120" s="41562">
        <v>0</v>
      </c>
      <c r="S120" s="41563">
        <v>0</v>
      </c>
      <c r="T120" s="41562">
        <v>0</v>
      </c>
      <c r="U120" s="41564">
        <v>0</v>
      </c>
      <c r="V120" s="41562">
        <v>0</v>
      </c>
      <c r="W120" s="41563">
        <v>0</v>
      </c>
      <c r="X120" s="41562">
        <v>0</v>
      </c>
      <c r="Y120" s="41563">
        <v>0</v>
      </c>
      <c r="Z120" s="41562">
        <v>0</v>
      </c>
      <c r="AA120" s="41564">
        <v>0</v>
      </c>
      <c r="AB120" s="41565">
        <f t="shared" si="24"/>
        <v>0</v>
      </c>
      <c r="AC120" s="41566">
        <f t="shared" si="25"/>
        <v>0</v>
      </c>
      <c r="AD120" s="41419"/>
      <c r="AE120" s="41419"/>
      <c r="AF120" s="41419"/>
      <c r="AG120" s="41419"/>
      <c r="AH120" s="41419"/>
      <c r="AI120" s="41419"/>
      <c r="AJ120" s="41419"/>
      <c r="AK120" s="41419"/>
      <c r="AL120" s="41419"/>
      <c r="AM120" s="41419"/>
      <c r="AN120" s="41419"/>
      <c r="AO120" s="41419"/>
      <c r="AP120" s="41419"/>
      <c r="AQ120" s="41419"/>
      <c r="AR120" s="41419"/>
      <c r="AS120" s="41419"/>
      <c r="AT120" s="41419"/>
      <c r="AU120" s="41419"/>
      <c r="AV120" s="41419"/>
      <c r="AW120" s="41419"/>
      <c r="AX120" s="41419"/>
      <c r="AY120" s="41419"/>
      <c r="AZ120" s="41419"/>
      <c r="BA120" s="41419"/>
      <c r="BB120" s="41419"/>
      <c r="BC120" s="41419"/>
      <c r="BD120" s="41419"/>
      <c r="BE120" s="41419"/>
      <c r="BF120" s="41419"/>
      <c r="BG120" s="41419"/>
      <c r="BH120" s="41419"/>
      <c r="BI120" s="41419"/>
      <c r="BJ120" s="41419"/>
    </row>
    <row r="121" spans="1:62" hidden="1" x14ac:dyDescent="0.25">
      <c r="A121" s="42366"/>
      <c r="B121" s="42370"/>
      <c r="C121" s="41467">
        <v>6</v>
      </c>
      <c r="D121" s="41572">
        <v>0</v>
      </c>
      <c r="E121" s="41573">
        <v>0</v>
      </c>
      <c r="F121" s="41572">
        <v>0</v>
      </c>
      <c r="G121" s="41573">
        <v>0</v>
      </c>
      <c r="H121" s="41572">
        <v>0</v>
      </c>
      <c r="I121" s="41574">
        <v>0</v>
      </c>
      <c r="J121" s="41572">
        <v>0</v>
      </c>
      <c r="K121" s="41573">
        <v>0</v>
      </c>
      <c r="L121" s="41572">
        <v>0</v>
      </c>
      <c r="M121" s="41573">
        <v>0</v>
      </c>
      <c r="N121" s="41572">
        <v>0</v>
      </c>
      <c r="O121" s="41574">
        <v>0</v>
      </c>
      <c r="P121" s="41572">
        <v>0</v>
      </c>
      <c r="Q121" s="41573">
        <v>0</v>
      </c>
      <c r="R121" s="41572">
        <v>0</v>
      </c>
      <c r="S121" s="41573">
        <v>0</v>
      </c>
      <c r="T121" s="41572">
        <v>0</v>
      </c>
      <c r="U121" s="41574">
        <v>0</v>
      </c>
      <c r="V121" s="41572">
        <v>0</v>
      </c>
      <c r="W121" s="41573">
        <v>0</v>
      </c>
      <c r="X121" s="41572">
        <v>0</v>
      </c>
      <c r="Y121" s="41573">
        <v>0</v>
      </c>
      <c r="Z121" s="41572">
        <v>0</v>
      </c>
      <c r="AA121" s="41574">
        <v>0</v>
      </c>
      <c r="AB121" s="41575">
        <f t="shared" si="24"/>
        <v>0</v>
      </c>
      <c r="AC121" s="41576">
        <f t="shared" si="25"/>
        <v>0</v>
      </c>
      <c r="AD121" s="41419"/>
      <c r="AE121" s="41419"/>
      <c r="AF121" s="41419"/>
      <c r="AG121" s="41419"/>
      <c r="AH121" s="41419"/>
      <c r="AI121" s="41419"/>
      <c r="AJ121" s="41419"/>
      <c r="AK121" s="41419"/>
      <c r="AL121" s="41419"/>
      <c r="AM121" s="41419"/>
      <c r="AN121" s="41419"/>
      <c r="AO121" s="41419"/>
      <c r="AP121" s="41419"/>
      <c r="AQ121" s="41419"/>
      <c r="AR121" s="41419"/>
      <c r="AS121" s="41419"/>
      <c r="AT121" s="41419"/>
      <c r="AU121" s="41419"/>
      <c r="AV121" s="41419"/>
      <c r="AW121" s="41419"/>
      <c r="AX121" s="41419"/>
      <c r="AY121" s="41419"/>
      <c r="AZ121" s="41419"/>
      <c r="BA121" s="41419"/>
      <c r="BB121" s="41419"/>
      <c r="BC121" s="41419"/>
      <c r="BD121" s="41419"/>
      <c r="BE121" s="41419"/>
      <c r="BF121" s="41419"/>
      <c r="BG121" s="41419"/>
      <c r="BH121" s="41419"/>
      <c r="BI121" s="41419"/>
      <c r="BJ121" s="41419"/>
    </row>
    <row r="122" spans="1:62" hidden="1" x14ac:dyDescent="0.25">
      <c r="A122" s="42366"/>
      <c r="B122" s="42368" t="s">
        <v>89</v>
      </c>
      <c r="C122" s="41475">
        <v>5</v>
      </c>
      <c r="D122" s="41577">
        <v>0</v>
      </c>
      <c r="E122" s="41578">
        <v>0</v>
      </c>
      <c r="F122" s="41577">
        <v>0</v>
      </c>
      <c r="G122" s="41578">
        <v>0</v>
      </c>
      <c r="H122" s="41577">
        <v>0</v>
      </c>
      <c r="I122" s="41579">
        <v>0</v>
      </c>
      <c r="J122" s="41577">
        <v>0</v>
      </c>
      <c r="K122" s="41578">
        <v>0</v>
      </c>
      <c r="L122" s="41577">
        <v>0</v>
      </c>
      <c r="M122" s="41578">
        <v>0</v>
      </c>
      <c r="N122" s="41577">
        <v>0</v>
      </c>
      <c r="O122" s="41579">
        <v>0</v>
      </c>
      <c r="P122" s="41577">
        <v>0</v>
      </c>
      <c r="Q122" s="41578">
        <v>0</v>
      </c>
      <c r="R122" s="41577">
        <v>0</v>
      </c>
      <c r="S122" s="41578">
        <v>0</v>
      </c>
      <c r="T122" s="41577">
        <v>0</v>
      </c>
      <c r="U122" s="41579">
        <v>0</v>
      </c>
      <c r="V122" s="41577">
        <v>0</v>
      </c>
      <c r="W122" s="41578">
        <v>0</v>
      </c>
      <c r="X122" s="41577">
        <v>0</v>
      </c>
      <c r="Y122" s="41578">
        <v>0</v>
      </c>
      <c r="Z122" s="41577">
        <v>0</v>
      </c>
      <c r="AA122" s="41579">
        <v>0</v>
      </c>
      <c r="AB122" s="41580">
        <f t="shared" si="24"/>
        <v>0</v>
      </c>
      <c r="AC122" s="41581">
        <f t="shared" si="25"/>
        <v>0</v>
      </c>
      <c r="AD122" s="41419"/>
      <c r="AE122" s="41419"/>
      <c r="AF122" s="41419"/>
      <c r="AG122" s="41419"/>
      <c r="AH122" s="41419"/>
      <c r="AI122" s="41419"/>
      <c r="AJ122" s="41419"/>
      <c r="AK122" s="41419"/>
      <c r="AL122" s="41419"/>
      <c r="AM122" s="41419"/>
      <c r="AN122" s="41419"/>
      <c r="AO122" s="41419"/>
      <c r="AP122" s="41419"/>
      <c r="AQ122" s="41419"/>
      <c r="AR122" s="41419"/>
      <c r="AS122" s="41419"/>
      <c r="AT122" s="41419"/>
      <c r="AU122" s="41419"/>
      <c r="AV122" s="41419"/>
      <c r="AW122" s="41419"/>
      <c r="AX122" s="41419"/>
      <c r="AY122" s="41419"/>
      <c r="AZ122" s="41419"/>
      <c r="BA122" s="41419"/>
      <c r="BB122" s="41419"/>
      <c r="BC122" s="41419"/>
      <c r="BD122" s="41419"/>
      <c r="BE122" s="41419"/>
      <c r="BF122" s="41419"/>
      <c r="BG122" s="41419"/>
      <c r="BH122" s="41419"/>
      <c r="BI122" s="41419"/>
      <c r="BJ122" s="41419"/>
    </row>
    <row r="123" spans="1:62" hidden="1" x14ac:dyDescent="0.25">
      <c r="A123" s="42366"/>
      <c r="B123" s="42369"/>
      <c r="C123" s="41443">
        <v>4</v>
      </c>
      <c r="D123" s="41562">
        <v>0</v>
      </c>
      <c r="E123" s="41563">
        <v>0</v>
      </c>
      <c r="F123" s="41562">
        <v>0</v>
      </c>
      <c r="G123" s="41563">
        <v>0</v>
      </c>
      <c r="H123" s="41562">
        <v>0</v>
      </c>
      <c r="I123" s="41564">
        <v>0</v>
      </c>
      <c r="J123" s="41562">
        <v>0</v>
      </c>
      <c r="K123" s="41563">
        <v>0</v>
      </c>
      <c r="L123" s="41562">
        <v>0</v>
      </c>
      <c r="M123" s="41563">
        <v>0</v>
      </c>
      <c r="N123" s="41562">
        <v>0</v>
      </c>
      <c r="O123" s="41564">
        <v>0</v>
      </c>
      <c r="P123" s="41562">
        <v>0</v>
      </c>
      <c r="Q123" s="41563">
        <v>0</v>
      </c>
      <c r="R123" s="41562">
        <v>0</v>
      </c>
      <c r="S123" s="41563">
        <v>0</v>
      </c>
      <c r="T123" s="41562">
        <v>0</v>
      </c>
      <c r="U123" s="41564">
        <v>0</v>
      </c>
      <c r="V123" s="41562">
        <v>0</v>
      </c>
      <c r="W123" s="41563">
        <v>0</v>
      </c>
      <c r="X123" s="41562">
        <v>0</v>
      </c>
      <c r="Y123" s="41563">
        <v>0</v>
      </c>
      <c r="Z123" s="41562">
        <v>0</v>
      </c>
      <c r="AA123" s="41564">
        <v>0</v>
      </c>
      <c r="AB123" s="41565">
        <f t="shared" si="24"/>
        <v>0</v>
      </c>
      <c r="AC123" s="41566">
        <f t="shared" si="25"/>
        <v>0</v>
      </c>
      <c r="AD123" s="41419"/>
      <c r="AE123" s="41419"/>
      <c r="AF123" s="41419"/>
      <c r="AG123" s="41419"/>
      <c r="AH123" s="41419"/>
      <c r="AI123" s="41419"/>
      <c r="AJ123" s="41419"/>
      <c r="AK123" s="41419"/>
      <c r="AL123" s="41419"/>
      <c r="AM123" s="41419"/>
      <c r="AN123" s="41419"/>
      <c r="AO123" s="41419"/>
      <c r="AP123" s="41419"/>
      <c r="AQ123" s="41419"/>
      <c r="AR123" s="41419"/>
      <c r="AS123" s="41419"/>
      <c r="AT123" s="41419"/>
      <c r="AU123" s="41419"/>
      <c r="AV123" s="41419"/>
      <c r="AW123" s="41419"/>
      <c r="AX123" s="41419"/>
      <c r="AY123" s="41419"/>
      <c r="AZ123" s="41419"/>
      <c r="BA123" s="41419"/>
      <c r="BB123" s="41419"/>
      <c r="BC123" s="41419"/>
      <c r="BD123" s="41419"/>
      <c r="BE123" s="41419"/>
      <c r="BF123" s="41419"/>
      <c r="BG123" s="41419"/>
      <c r="BH123" s="41419"/>
      <c r="BI123" s="41419"/>
      <c r="BJ123" s="41419"/>
    </row>
    <row r="124" spans="1:62" hidden="1" x14ac:dyDescent="0.25">
      <c r="A124" s="42366"/>
      <c r="B124" s="42369"/>
      <c r="C124" s="41443">
        <v>3</v>
      </c>
      <c r="D124" s="41562">
        <v>0</v>
      </c>
      <c r="E124" s="41563">
        <v>0</v>
      </c>
      <c r="F124" s="41562">
        <v>0</v>
      </c>
      <c r="G124" s="41563">
        <v>0</v>
      </c>
      <c r="H124" s="41562">
        <v>0</v>
      </c>
      <c r="I124" s="41564">
        <v>0</v>
      </c>
      <c r="J124" s="41562">
        <v>0</v>
      </c>
      <c r="K124" s="41563">
        <v>0</v>
      </c>
      <c r="L124" s="41562">
        <v>0</v>
      </c>
      <c r="M124" s="41563">
        <v>0</v>
      </c>
      <c r="N124" s="41562">
        <v>0</v>
      </c>
      <c r="O124" s="41564">
        <v>0</v>
      </c>
      <c r="P124" s="41562">
        <v>0</v>
      </c>
      <c r="Q124" s="41563">
        <v>0</v>
      </c>
      <c r="R124" s="41562">
        <v>0</v>
      </c>
      <c r="S124" s="41563">
        <v>0</v>
      </c>
      <c r="T124" s="41562">
        <v>0</v>
      </c>
      <c r="U124" s="41564">
        <v>0</v>
      </c>
      <c r="V124" s="41562">
        <v>0</v>
      </c>
      <c r="W124" s="41563">
        <v>0</v>
      </c>
      <c r="X124" s="41562">
        <v>0</v>
      </c>
      <c r="Y124" s="41563">
        <v>0</v>
      </c>
      <c r="Z124" s="41562">
        <v>0</v>
      </c>
      <c r="AA124" s="41564">
        <v>0</v>
      </c>
      <c r="AB124" s="41565">
        <f t="shared" si="24"/>
        <v>0</v>
      </c>
      <c r="AC124" s="41566">
        <f t="shared" si="25"/>
        <v>0</v>
      </c>
      <c r="AD124" s="41419"/>
      <c r="AE124" s="41419"/>
      <c r="AF124" s="41419"/>
      <c r="AG124" s="41419"/>
      <c r="AH124" s="41419"/>
      <c r="AI124" s="41419"/>
      <c r="AJ124" s="41419"/>
      <c r="AK124" s="41419"/>
      <c r="AL124" s="41419"/>
      <c r="AM124" s="41419"/>
      <c r="AN124" s="41419"/>
      <c r="AO124" s="41419"/>
      <c r="AP124" s="41419"/>
      <c r="AQ124" s="41419"/>
      <c r="AR124" s="41419"/>
      <c r="AS124" s="41419"/>
      <c r="AT124" s="41419"/>
      <c r="AU124" s="41419"/>
      <c r="AV124" s="41419"/>
      <c r="AW124" s="41419"/>
      <c r="AX124" s="41419"/>
      <c r="AY124" s="41419"/>
      <c r="AZ124" s="41419"/>
      <c r="BA124" s="41419"/>
      <c r="BB124" s="41419"/>
      <c r="BC124" s="41419"/>
      <c r="BD124" s="41419"/>
      <c r="BE124" s="41419"/>
      <c r="BF124" s="41419"/>
      <c r="BG124" s="41419"/>
      <c r="BH124" s="41419"/>
      <c r="BI124" s="41419"/>
      <c r="BJ124" s="41419"/>
    </row>
    <row r="125" spans="1:62" hidden="1" x14ac:dyDescent="0.25">
      <c r="A125" s="42366"/>
      <c r="B125" s="42369"/>
      <c r="C125" s="41443">
        <v>2</v>
      </c>
      <c r="D125" s="41562">
        <v>0</v>
      </c>
      <c r="E125" s="41563">
        <v>0</v>
      </c>
      <c r="F125" s="41562">
        <v>0</v>
      </c>
      <c r="G125" s="41563">
        <v>0</v>
      </c>
      <c r="H125" s="41562">
        <v>0</v>
      </c>
      <c r="I125" s="41564">
        <v>0</v>
      </c>
      <c r="J125" s="41562">
        <v>0</v>
      </c>
      <c r="K125" s="41563">
        <v>0</v>
      </c>
      <c r="L125" s="41562">
        <v>0</v>
      </c>
      <c r="M125" s="41563">
        <v>0</v>
      </c>
      <c r="N125" s="41562">
        <v>0</v>
      </c>
      <c r="O125" s="41564">
        <v>0</v>
      </c>
      <c r="P125" s="41562">
        <v>0</v>
      </c>
      <c r="Q125" s="41563">
        <v>0</v>
      </c>
      <c r="R125" s="41562">
        <v>0</v>
      </c>
      <c r="S125" s="41563">
        <v>0</v>
      </c>
      <c r="T125" s="41562">
        <v>0</v>
      </c>
      <c r="U125" s="41564">
        <v>0</v>
      </c>
      <c r="V125" s="41562">
        <v>0</v>
      </c>
      <c r="W125" s="41563">
        <v>0</v>
      </c>
      <c r="X125" s="41562">
        <v>0</v>
      </c>
      <c r="Y125" s="41563">
        <v>0</v>
      </c>
      <c r="Z125" s="41562">
        <v>0</v>
      </c>
      <c r="AA125" s="41564">
        <v>0</v>
      </c>
      <c r="AB125" s="41565">
        <f t="shared" si="24"/>
        <v>0</v>
      </c>
      <c r="AC125" s="41566">
        <f t="shared" si="25"/>
        <v>0</v>
      </c>
      <c r="AD125" s="41419"/>
      <c r="AE125" s="41419"/>
      <c r="AF125" s="41419"/>
      <c r="AG125" s="41419"/>
      <c r="AH125" s="41419"/>
      <c r="AI125" s="41419"/>
      <c r="AJ125" s="41419"/>
      <c r="AK125" s="41419"/>
      <c r="AL125" s="41419"/>
      <c r="AM125" s="41419"/>
      <c r="AN125" s="41419"/>
      <c r="AO125" s="41419"/>
      <c r="AP125" s="41419"/>
      <c r="AQ125" s="41419"/>
      <c r="AR125" s="41419"/>
      <c r="AS125" s="41419"/>
      <c r="AT125" s="41419"/>
      <c r="AU125" s="41419"/>
      <c r="AV125" s="41419"/>
      <c r="AW125" s="41419"/>
      <c r="AX125" s="41419"/>
      <c r="AY125" s="41419"/>
      <c r="AZ125" s="41419"/>
      <c r="BA125" s="41419"/>
      <c r="BB125" s="41419"/>
      <c r="BC125" s="41419"/>
      <c r="BD125" s="41419"/>
      <c r="BE125" s="41419"/>
      <c r="BF125" s="41419"/>
      <c r="BG125" s="41419"/>
      <c r="BH125" s="41419"/>
      <c r="BI125" s="41419"/>
      <c r="BJ125" s="41419"/>
    </row>
    <row r="126" spans="1:62" hidden="1" x14ac:dyDescent="0.25">
      <c r="A126" s="42366"/>
      <c r="B126" s="42371"/>
      <c r="C126" s="41451">
        <v>1</v>
      </c>
      <c r="D126" s="41582">
        <v>0</v>
      </c>
      <c r="E126" s="41583">
        <v>0</v>
      </c>
      <c r="F126" s="41582">
        <v>0</v>
      </c>
      <c r="G126" s="41583">
        <v>0</v>
      </c>
      <c r="H126" s="41582">
        <v>0</v>
      </c>
      <c r="I126" s="41584">
        <v>0</v>
      </c>
      <c r="J126" s="41582">
        <v>0</v>
      </c>
      <c r="K126" s="41583">
        <v>0</v>
      </c>
      <c r="L126" s="41582">
        <v>0</v>
      </c>
      <c r="M126" s="41583">
        <v>0</v>
      </c>
      <c r="N126" s="41582">
        <v>0</v>
      </c>
      <c r="O126" s="41584">
        <v>0</v>
      </c>
      <c r="P126" s="41582">
        <v>0</v>
      </c>
      <c r="Q126" s="41583">
        <v>0</v>
      </c>
      <c r="R126" s="41582">
        <v>0</v>
      </c>
      <c r="S126" s="41583">
        <v>0</v>
      </c>
      <c r="T126" s="41582">
        <v>0</v>
      </c>
      <c r="U126" s="41584">
        <v>0</v>
      </c>
      <c r="V126" s="41582">
        <v>0</v>
      </c>
      <c r="W126" s="41583">
        <v>0</v>
      </c>
      <c r="X126" s="41582">
        <v>0</v>
      </c>
      <c r="Y126" s="41583">
        <v>0</v>
      </c>
      <c r="Z126" s="41582">
        <v>0</v>
      </c>
      <c r="AA126" s="41584">
        <v>0</v>
      </c>
      <c r="AB126" s="41585">
        <f t="shared" si="24"/>
        <v>0</v>
      </c>
      <c r="AC126" s="41586">
        <f t="shared" si="25"/>
        <v>0</v>
      </c>
      <c r="AD126" s="41419"/>
      <c r="AE126" s="41419"/>
      <c r="AF126" s="41419"/>
      <c r="AG126" s="41419"/>
      <c r="AH126" s="41419"/>
      <c r="AI126" s="41419"/>
      <c r="AJ126" s="41419"/>
      <c r="AK126" s="41419"/>
      <c r="AL126" s="41419"/>
      <c r="AM126" s="41419"/>
      <c r="AN126" s="41419"/>
      <c r="AO126" s="41419"/>
      <c r="AP126" s="41419"/>
      <c r="AQ126" s="41419"/>
      <c r="AR126" s="41419"/>
      <c r="AS126" s="41419"/>
      <c r="AT126" s="41419"/>
      <c r="AU126" s="41419"/>
      <c r="AV126" s="41419"/>
      <c r="AW126" s="41419"/>
      <c r="AX126" s="41419"/>
      <c r="AY126" s="41419"/>
      <c r="AZ126" s="41419"/>
      <c r="BA126" s="41419"/>
      <c r="BB126" s="41419"/>
      <c r="BC126" s="41419"/>
      <c r="BD126" s="41419"/>
      <c r="BE126" s="41419"/>
      <c r="BF126" s="41419"/>
      <c r="BG126" s="41419"/>
      <c r="BH126" s="41419"/>
      <c r="BI126" s="41419"/>
      <c r="BJ126" s="41419"/>
    </row>
    <row r="127" spans="1:62" hidden="1" x14ac:dyDescent="0.25">
      <c r="A127" s="42367"/>
      <c r="B127" s="42372" t="s">
        <v>93</v>
      </c>
      <c r="C127" s="42373"/>
      <c r="D127" s="41587">
        <f t="shared" ref="D127:AC127" si="26">SUM(D114:D126)</f>
        <v>0</v>
      </c>
      <c r="E127" s="41550">
        <f t="shared" si="26"/>
        <v>0</v>
      </c>
      <c r="F127" s="41587">
        <f t="shared" si="26"/>
        <v>0</v>
      </c>
      <c r="G127" s="41550">
        <f t="shared" si="26"/>
        <v>0</v>
      </c>
      <c r="H127" s="41587">
        <f t="shared" si="26"/>
        <v>0</v>
      </c>
      <c r="I127" s="41550">
        <f t="shared" si="26"/>
        <v>0</v>
      </c>
      <c r="J127" s="41587">
        <f t="shared" si="26"/>
        <v>0</v>
      </c>
      <c r="K127" s="41550">
        <f t="shared" si="26"/>
        <v>0</v>
      </c>
      <c r="L127" s="41587">
        <f t="shared" si="26"/>
        <v>0</v>
      </c>
      <c r="M127" s="41550">
        <f t="shared" si="26"/>
        <v>0</v>
      </c>
      <c r="N127" s="41587">
        <f t="shared" si="26"/>
        <v>0</v>
      </c>
      <c r="O127" s="41550">
        <f t="shared" si="26"/>
        <v>0</v>
      </c>
      <c r="P127" s="41587">
        <f t="shared" si="26"/>
        <v>0</v>
      </c>
      <c r="Q127" s="41550">
        <f t="shared" si="26"/>
        <v>0</v>
      </c>
      <c r="R127" s="41587">
        <f t="shared" si="26"/>
        <v>0</v>
      </c>
      <c r="S127" s="41550">
        <f t="shared" si="26"/>
        <v>0</v>
      </c>
      <c r="T127" s="41587">
        <f t="shared" si="26"/>
        <v>0</v>
      </c>
      <c r="U127" s="41550">
        <f t="shared" si="26"/>
        <v>0</v>
      </c>
      <c r="V127" s="41587">
        <f t="shared" si="26"/>
        <v>0</v>
      </c>
      <c r="W127" s="41550">
        <f t="shared" si="26"/>
        <v>0</v>
      </c>
      <c r="X127" s="41587">
        <f t="shared" si="26"/>
        <v>0</v>
      </c>
      <c r="Y127" s="41550">
        <f t="shared" si="26"/>
        <v>0</v>
      </c>
      <c r="Z127" s="41587">
        <f t="shared" si="26"/>
        <v>0</v>
      </c>
      <c r="AA127" s="41550">
        <f t="shared" si="26"/>
        <v>0</v>
      </c>
      <c r="AB127" s="41587">
        <f t="shared" si="26"/>
        <v>0</v>
      </c>
      <c r="AC127" s="41551">
        <f t="shared" si="26"/>
        <v>0</v>
      </c>
      <c r="AD127" s="41419"/>
      <c r="AE127" s="41419"/>
      <c r="AF127" s="41419"/>
      <c r="AG127" s="41419"/>
      <c r="AH127" s="41419"/>
      <c r="AI127" s="41419"/>
      <c r="AJ127" s="41419"/>
      <c r="AK127" s="41419"/>
      <c r="AL127" s="41419"/>
      <c r="AM127" s="41419"/>
      <c r="AN127" s="41419"/>
      <c r="AO127" s="41419"/>
      <c r="AP127" s="41419"/>
      <c r="AQ127" s="41419"/>
      <c r="AR127" s="41419"/>
      <c r="AS127" s="41419"/>
      <c r="AT127" s="41419"/>
      <c r="AU127" s="41419"/>
      <c r="AV127" s="41419"/>
      <c r="AW127" s="41419"/>
      <c r="AX127" s="41419"/>
      <c r="AY127" s="41419"/>
      <c r="AZ127" s="41419"/>
      <c r="BA127" s="41419"/>
      <c r="BB127" s="41419"/>
      <c r="BC127" s="41419"/>
      <c r="BD127" s="41419"/>
      <c r="BE127" s="41419"/>
      <c r="BF127" s="41419"/>
      <c r="BG127" s="41419"/>
      <c r="BH127" s="41419"/>
      <c r="BI127" s="41419"/>
      <c r="BJ127" s="41419"/>
    </row>
    <row r="128" spans="1:62" hidden="1" x14ac:dyDescent="0.25">
      <c r="A128" s="42365" t="s">
        <v>585</v>
      </c>
      <c r="B128" s="42368" t="s">
        <v>87</v>
      </c>
      <c r="C128" s="41435">
        <v>13</v>
      </c>
      <c r="D128" s="41557">
        <v>0</v>
      </c>
      <c r="E128" s="41558">
        <v>0</v>
      </c>
      <c r="F128" s="41557">
        <v>0</v>
      </c>
      <c r="G128" s="41558">
        <v>0</v>
      </c>
      <c r="H128" s="41557">
        <v>0</v>
      </c>
      <c r="I128" s="41559">
        <v>0</v>
      </c>
      <c r="J128" s="41557">
        <v>0</v>
      </c>
      <c r="K128" s="41558">
        <v>0</v>
      </c>
      <c r="L128" s="41557">
        <v>0</v>
      </c>
      <c r="M128" s="41558">
        <v>0</v>
      </c>
      <c r="N128" s="41557">
        <v>0</v>
      </c>
      <c r="O128" s="41559">
        <v>0</v>
      </c>
      <c r="P128" s="41557">
        <v>0</v>
      </c>
      <c r="Q128" s="41558">
        <v>0</v>
      </c>
      <c r="R128" s="41557">
        <v>0</v>
      </c>
      <c r="S128" s="41558">
        <v>0</v>
      </c>
      <c r="T128" s="41557">
        <v>0</v>
      </c>
      <c r="U128" s="41559">
        <v>0</v>
      </c>
      <c r="V128" s="41557">
        <v>0</v>
      </c>
      <c r="W128" s="41558">
        <v>0</v>
      </c>
      <c r="X128" s="41557">
        <v>0</v>
      </c>
      <c r="Y128" s="41558">
        <v>0</v>
      </c>
      <c r="Z128" s="41557">
        <v>0</v>
      </c>
      <c r="AA128" s="41559">
        <v>0</v>
      </c>
      <c r="AB128" s="41560">
        <f t="shared" ref="AB128:AB140" si="27">D128+F128+H128+J128+L128+N128+P128+R128+T128+V128+X128+Z128</f>
        <v>0</v>
      </c>
      <c r="AC128" s="41561">
        <f t="shared" ref="AC128:AC140" si="28">E128+G128+I128+K128+M128+O128+Q128+S128+U128+W128+Y128+AA128</f>
        <v>0</v>
      </c>
      <c r="AD128" s="41419"/>
      <c r="AE128" s="41419"/>
      <c r="AF128" s="41419"/>
      <c r="AG128" s="41419"/>
      <c r="AH128" s="41419"/>
      <c r="AI128" s="41419"/>
      <c r="AJ128" s="41419"/>
      <c r="AK128" s="41419"/>
      <c r="AL128" s="41419"/>
      <c r="AM128" s="41419"/>
      <c r="AN128" s="41419"/>
      <c r="AO128" s="41419"/>
      <c r="AP128" s="41419"/>
      <c r="AQ128" s="41419"/>
      <c r="AR128" s="41419"/>
      <c r="AS128" s="41419"/>
      <c r="AT128" s="41419"/>
      <c r="AU128" s="41419"/>
      <c r="AV128" s="41419"/>
      <c r="AW128" s="41419"/>
      <c r="AX128" s="41419"/>
      <c r="AY128" s="41419"/>
      <c r="AZ128" s="41419"/>
      <c r="BA128" s="41419"/>
      <c r="BB128" s="41419"/>
      <c r="BC128" s="41419"/>
      <c r="BD128" s="41419"/>
      <c r="BE128" s="41419"/>
      <c r="BF128" s="41419"/>
      <c r="BG128" s="41419"/>
      <c r="BH128" s="41419"/>
      <c r="BI128" s="41419"/>
      <c r="BJ128" s="41419"/>
    </row>
    <row r="129" spans="1:62" hidden="1" x14ac:dyDescent="0.25">
      <c r="A129" s="42366"/>
      <c r="B129" s="42369"/>
      <c r="C129" s="41443">
        <v>12</v>
      </c>
      <c r="D129" s="41562">
        <v>0</v>
      </c>
      <c r="E129" s="41563">
        <v>0</v>
      </c>
      <c r="F129" s="41562">
        <v>0</v>
      </c>
      <c r="G129" s="41563">
        <v>0</v>
      </c>
      <c r="H129" s="41562">
        <v>0</v>
      </c>
      <c r="I129" s="41564">
        <v>0</v>
      </c>
      <c r="J129" s="41562">
        <v>0</v>
      </c>
      <c r="K129" s="41563">
        <v>0</v>
      </c>
      <c r="L129" s="41562">
        <v>0</v>
      </c>
      <c r="M129" s="41563">
        <v>0</v>
      </c>
      <c r="N129" s="41562">
        <v>0</v>
      </c>
      <c r="O129" s="41564">
        <v>0</v>
      </c>
      <c r="P129" s="41562">
        <v>0</v>
      </c>
      <c r="Q129" s="41563">
        <v>0</v>
      </c>
      <c r="R129" s="41562">
        <v>0</v>
      </c>
      <c r="S129" s="41563">
        <v>0</v>
      </c>
      <c r="T129" s="41562">
        <v>0</v>
      </c>
      <c r="U129" s="41564">
        <v>0</v>
      </c>
      <c r="V129" s="41562">
        <v>0</v>
      </c>
      <c r="W129" s="41563">
        <v>0</v>
      </c>
      <c r="X129" s="41562">
        <v>0</v>
      </c>
      <c r="Y129" s="41563">
        <v>0</v>
      </c>
      <c r="Z129" s="41562">
        <v>0</v>
      </c>
      <c r="AA129" s="41564">
        <v>0</v>
      </c>
      <c r="AB129" s="41565">
        <f t="shared" si="27"/>
        <v>0</v>
      </c>
      <c r="AC129" s="41566">
        <f t="shared" si="28"/>
        <v>0</v>
      </c>
      <c r="AD129" s="41419"/>
      <c r="AE129" s="41419"/>
      <c r="AF129" s="41419"/>
      <c r="AG129" s="41419"/>
      <c r="AH129" s="41419"/>
      <c r="AI129" s="41419"/>
      <c r="AJ129" s="41419"/>
      <c r="AK129" s="41419"/>
      <c r="AL129" s="41419"/>
      <c r="AM129" s="41419"/>
      <c r="AN129" s="41419"/>
      <c r="AO129" s="41419"/>
      <c r="AP129" s="41419"/>
      <c r="AQ129" s="41419"/>
      <c r="AR129" s="41419"/>
      <c r="AS129" s="41419"/>
      <c r="AT129" s="41419"/>
      <c r="AU129" s="41419"/>
      <c r="AV129" s="41419"/>
      <c r="AW129" s="41419"/>
      <c r="AX129" s="41419"/>
      <c r="AY129" s="41419"/>
      <c r="AZ129" s="41419"/>
      <c r="BA129" s="41419"/>
      <c r="BB129" s="41419"/>
      <c r="BC129" s="41419"/>
      <c r="BD129" s="41419"/>
      <c r="BE129" s="41419"/>
      <c r="BF129" s="41419"/>
      <c r="BG129" s="41419"/>
      <c r="BH129" s="41419"/>
      <c r="BI129" s="41419"/>
      <c r="BJ129" s="41419"/>
    </row>
    <row r="130" spans="1:62" hidden="1" x14ac:dyDescent="0.25">
      <c r="A130" s="42366"/>
      <c r="B130" s="42370"/>
      <c r="C130" s="41451">
        <v>11</v>
      </c>
      <c r="D130" s="41567">
        <v>0</v>
      </c>
      <c r="E130" s="41568">
        <v>0</v>
      </c>
      <c r="F130" s="41567">
        <v>0</v>
      </c>
      <c r="G130" s="41568">
        <v>0</v>
      </c>
      <c r="H130" s="41567">
        <v>0</v>
      </c>
      <c r="I130" s="41569">
        <v>0</v>
      </c>
      <c r="J130" s="41567">
        <v>0</v>
      </c>
      <c r="K130" s="41568">
        <v>0</v>
      </c>
      <c r="L130" s="41567">
        <v>0</v>
      </c>
      <c r="M130" s="41568">
        <v>0</v>
      </c>
      <c r="N130" s="41567">
        <v>0</v>
      </c>
      <c r="O130" s="41569">
        <v>0</v>
      </c>
      <c r="P130" s="41567">
        <v>0</v>
      </c>
      <c r="Q130" s="41568">
        <v>0</v>
      </c>
      <c r="R130" s="41567">
        <v>0</v>
      </c>
      <c r="S130" s="41568">
        <v>0</v>
      </c>
      <c r="T130" s="41567">
        <v>0</v>
      </c>
      <c r="U130" s="41569">
        <v>0</v>
      </c>
      <c r="V130" s="41567">
        <v>0</v>
      </c>
      <c r="W130" s="41568">
        <v>0</v>
      </c>
      <c r="X130" s="41567">
        <v>0</v>
      </c>
      <c r="Y130" s="41568">
        <v>0</v>
      </c>
      <c r="Z130" s="41567">
        <v>0</v>
      </c>
      <c r="AA130" s="41569">
        <v>0</v>
      </c>
      <c r="AB130" s="41570">
        <f t="shared" si="27"/>
        <v>0</v>
      </c>
      <c r="AC130" s="41571">
        <f t="shared" si="28"/>
        <v>0</v>
      </c>
      <c r="AD130" s="41419"/>
      <c r="AE130" s="41419"/>
      <c r="AF130" s="41419"/>
      <c r="AG130" s="41419"/>
      <c r="AH130" s="41419"/>
      <c r="AI130" s="41419"/>
      <c r="AJ130" s="41419"/>
      <c r="AK130" s="41419"/>
      <c r="AL130" s="41419"/>
      <c r="AM130" s="41419"/>
      <c r="AN130" s="41419"/>
      <c r="AO130" s="41419"/>
      <c r="AP130" s="41419"/>
      <c r="AQ130" s="41419"/>
      <c r="AR130" s="41419"/>
      <c r="AS130" s="41419"/>
      <c r="AT130" s="41419"/>
      <c r="AU130" s="41419"/>
      <c r="AV130" s="41419"/>
      <c r="AW130" s="41419"/>
      <c r="AX130" s="41419"/>
      <c r="AY130" s="41419"/>
      <c r="AZ130" s="41419"/>
      <c r="BA130" s="41419"/>
      <c r="BB130" s="41419"/>
      <c r="BC130" s="41419"/>
      <c r="BD130" s="41419"/>
      <c r="BE130" s="41419"/>
      <c r="BF130" s="41419"/>
      <c r="BG130" s="41419"/>
      <c r="BH130" s="41419"/>
      <c r="BI130" s="41419"/>
      <c r="BJ130" s="41419"/>
    </row>
    <row r="131" spans="1:62" hidden="1" x14ac:dyDescent="0.25">
      <c r="A131" s="42366"/>
      <c r="B131" s="42368" t="s">
        <v>88</v>
      </c>
      <c r="C131" s="41435">
        <v>10</v>
      </c>
      <c r="D131" s="41557">
        <v>0</v>
      </c>
      <c r="E131" s="41558">
        <v>0</v>
      </c>
      <c r="F131" s="41557">
        <v>0</v>
      </c>
      <c r="G131" s="41558">
        <v>0</v>
      </c>
      <c r="H131" s="41557">
        <v>0</v>
      </c>
      <c r="I131" s="41559">
        <v>0</v>
      </c>
      <c r="J131" s="41557">
        <v>0</v>
      </c>
      <c r="K131" s="41558">
        <v>0</v>
      </c>
      <c r="L131" s="41557">
        <v>0</v>
      </c>
      <c r="M131" s="41558">
        <v>0</v>
      </c>
      <c r="N131" s="41557">
        <v>0</v>
      </c>
      <c r="O131" s="41559">
        <v>0</v>
      </c>
      <c r="P131" s="41557">
        <v>0</v>
      </c>
      <c r="Q131" s="41558">
        <v>0</v>
      </c>
      <c r="R131" s="41557">
        <v>0</v>
      </c>
      <c r="S131" s="41558">
        <v>0</v>
      </c>
      <c r="T131" s="41557">
        <v>0</v>
      </c>
      <c r="U131" s="41559">
        <v>0</v>
      </c>
      <c r="V131" s="41557">
        <v>0</v>
      </c>
      <c r="W131" s="41558">
        <v>0</v>
      </c>
      <c r="X131" s="41557">
        <v>0</v>
      </c>
      <c r="Y131" s="41558">
        <v>0</v>
      </c>
      <c r="Z131" s="41557">
        <v>0</v>
      </c>
      <c r="AA131" s="41559">
        <v>0</v>
      </c>
      <c r="AB131" s="41560">
        <f t="shared" si="27"/>
        <v>0</v>
      </c>
      <c r="AC131" s="41561">
        <f t="shared" si="28"/>
        <v>0</v>
      </c>
      <c r="AD131" s="41419"/>
      <c r="AE131" s="41419"/>
      <c r="AF131" s="41419"/>
      <c r="AG131" s="41419"/>
      <c r="AH131" s="41419"/>
      <c r="AI131" s="41419"/>
      <c r="AJ131" s="41419"/>
      <c r="AK131" s="41419"/>
      <c r="AL131" s="41419"/>
      <c r="AM131" s="41419"/>
      <c r="AN131" s="41419"/>
      <c r="AO131" s="41419"/>
      <c r="AP131" s="41419"/>
      <c r="AQ131" s="41419"/>
      <c r="AR131" s="41419"/>
      <c r="AS131" s="41419"/>
      <c r="AT131" s="41419"/>
      <c r="AU131" s="41419"/>
      <c r="AV131" s="41419"/>
      <c r="AW131" s="41419"/>
      <c r="AX131" s="41419"/>
      <c r="AY131" s="41419"/>
      <c r="AZ131" s="41419"/>
      <c r="BA131" s="41419"/>
      <c r="BB131" s="41419"/>
      <c r="BC131" s="41419"/>
      <c r="BD131" s="41419"/>
      <c r="BE131" s="41419"/>
      <c r="BF131" s="41419"/>
      <c r="BG131" s="41419"/>
      <c r="BH131" s="41419"/>
      <c r="BI131" s="41419"/>
      <c r="BJ131" s="41419"/>
    </row>
    <row r="132" spans="1:62" hidden="1" x14ac:dyDescent="0.25">
      <c r="A132" s="42366"/>
      <c r="B132" s="42369"/>
      <c r="C132" s="41443">
        <v>9</v>
      </c>
      <c r="D132" s="41562">
        <v>0</v>
      </c>
      <c r="E132" s="41563">
        <v>0</v>
      </c>
      <c r="F132" s="41562">
        <v>0</v>
      </c>
      <c r="G132" s="41563">
        <v>0</v>
      </c>
      <c r="H132" s="41562">
        <v>0</v>
      </c>
      <c r="I132" s="41564">
        <v>0</v>
      </c>
      <c r="J132" s="41562">
        <v>0</v>
      </c>
      <c r="K132" s="41563">
        <v>0</v>
      </c>
      <c r="L132" s="41562">
        <v>0</v>
      </c>
      <c r="M132" s="41563">
        <v>0</v>
      </c>
      <c r="N132" s="41562">
        <v>0</v>
      </c>
      <c r="O132" s="41564">
        <v>0</v>
      </c>
      <c r="P132" s="41562">
        <v>0</v>
      </c>
      <c r="Q132" s="41563">
        <v>0</v>
      </c>
      <c r="R132" s="41562">
        <v>0</v>
      </c>
      <c r="S132" s="41563">
        <v>0</v>
      </c>
      <c r="T132" s="41562">
        <v>0</v>
      </c>
      <c r="U132" s="41564">
        <v>0</v>
      </c>
      <c r="V132" s="41562">
        <v>0</v>
      </c>
      <c r="W132" s="41563">
        <v>0</v>
      </c>
      <c r="X132" s="41562">
        <v>0</v>
      </c>
      <c r="Y132" s="41563">
        <v>0</v>
      </c>
      <c r="Z132" s="41562">
        <v>0</v>
      </c>
      <c r="AA132" s="41564">
        <v>0</v>
      </c>
      <c r="AB132" s="41565">
        <f t="shared" si="27"/>
        <v>0</v>
      </c>
      <c r="AC132" s="41566">
        <f t="shared" si="28"/>
        <v>0</v>
      </c>
      <c r="AD132" s="41419"/>
      <c r="AE132" s="41419"/>
      <c r="AF132" s="41419"/>
      <c r="AG132" s="41419"/>
      <c r="AH132" s="41419"/>
      <c r="AI132" s="41419"/>
      <c r="AJ132" s="41419"/>
      <c r="AK132" s="41419"/>
      <c r="AL132" s="41419"/>
      <c r="AM132" s="41419"/>
      <c r="AN132" s="41419"/>
      <c r="AO132" s="41419"/>
      <c r="AP132" s="41419"/>
      <c r="AQ132" s="41419"/>
      <c r="AR132" s="41419"/>
      <c r="AS132" s="41419"/>
      <c r="AT132" s="41419"/>
      <c r="AU132" s="41419"/>
      <c r="AV132" s="41419"/>
      <c r="AW132" s="41419"/>
      <c r="AX132" s="41419"/>
      <c r="AY132" s="41419"/>
      <c r="AZ132" s="41419"/>
      <c r="BA132" s="41419"/>
      <c r="BB132" s="41419"/>
      <c r="BC132" s="41419"/>
      <c r="BD132" s="41419"/>
      <c r="BE132" s="41419"/>
      <c r="BF132" s="41419"/>
      <c r="BG132" s="41419"/>
      <c r="BH132" s="41419"/>
      <c r="BI132" s="41419"/>
      <c r="BJ132" s="41419"/>
    </row>
    <row r="133" spans="1:62" hidden="1" x14ac:dyDescent="0.25">
      <c r="A133" s="42366"/>
      <c r="B133" s="42369"/>
      <c r="C133" s="41443">
        <v>8</v>
      </c>
      <c r="D133" s="41562">
        <v>0</v>
      </c>
      <c r="E133" s="41563">
        <v>0</v>
      </c>
      <c r="F133" s="41562">
        <v>0</v>
      </c>
      <c r="G133" s="41563">
        <v>0</v>
      </c>
      <c r="H133" s="41562">
        <v>0</v>
      </c>
      <c r="I133" s="41564">
        <v>0</v>
      </c>
      <c r="J133" s="41562">
        <v>0</v>
      </c>
      <c r="K133" s="41563">
        <v>0</v>
      </c>
      <c r="L133" s="41562">
        <v>0</v>
      </c>
      <c r="M133" s="41563">
        <v>0</v>
      </c>
      <c r="N133" s="41562">
        <v>0</v>
      </c>
      <c r="O133" s="41564">
        <v>0</v>
      </c>
      <c r="P133" s="41562">
        <v>0</v>
      </c>
      <c r="Q133" s="41563">
        <v>0</v>
      </c>
      <c r="R133" s="41562">
        <v>0</v>
      </c>
      <c r="S133" s="41563">
        <v>0</v>
      </c>
      <c r="T133" s="41562">
        <v>0</v>
      </c>
      <c r="U133" s="41564">
        <v>0</v>
      </c>
      <c r="V133" s="41562">
        <v>0</v>
      </c>
      <c r="W133" s="41563">
        <v>0</v>
      </c>
      <c r="X133" s="41562">
        <v>0</v>
      </c>
      <c r="Y133" s="41563">
        <v>0</v>
      </c>
      <c r="Z133" s="41562">
        <v>0</v>
      </c>
      <c r="AA133" s="41564">
        <v>0</v>
      </c>
      <c r="AB133" s="41565">
        <f t="shared" si="27"/>
        <v>0</v>
      </c>
      <c r="AC133" s="41566">
        <f t="shared" si="28"/>
        <v>0</v>
      </c>
      <c r="AD133" s="41419"/>
      <c r="AE133" s="41419"/>
      <c r="AF133" s="41419"/>
      <c r="AG133" s="41419"/>
      <c r="AH133" s="41419"/>
      <c r="AI133" s="41419"/>
      <c r="AJ133" s="41419"/>
      <c r="AK133" s="41419"/>
      <c r="AL133" s="41419"/>
      <c r="AM133" s="41419"/>
      <c r="AN133" s="41419"/>
      <c r="AO133" s="41419"/>
      <c r="AP133" s="41419"/>
      <c r="AQ133" s="41419"/>
      <c r="AR133" s="41419"/>
      <c r="AS133" s="41419"/>
      <c r="AT133" s="41419"/>
      <c r="AU133" s="41419"/>
      <c r="AV133" s="41419"/>
      <c r="AW133" s="41419"/>
      <c r="AX133" s="41419"/>
      <c r="AY133" s="41419"/>
      <c r="AZ133" s="41419"/>
      <c r="BA133" s="41419"/>
      <c r="BB133" s="41419"/>
      <c r="BC133" s="41419"/>
      <c r="BD133" s="41419"/>
      <c r="BE133" s="41419"/>
      <c r="BF133" s="41419"/>
      <c r="BG133" s="41419"/>
      <c r="BH133" s="41419"/>
      <c r="BI133" s="41419"/>
      <c r="BJ133" s="41419"/>
    </row>
    <row r="134" spans="1:62" hidden="1" x14ac:dyDescent="0.25">
      <c r="A134" s="42366"/>
      <c r="B134" s="42369"/>
      <c r="C134" s="41443">
        <v>7</v>
      </c>
      <c r="D134" s="41562">
        <v>0</v>
      </c>
      <c r="E134" s="41563">
        <v>0</v>
      </c>
      <c r="F134" s="41562">
        <v>0</v>
      </c>
      <c r="G134" s="41563">
        <v>0</v>
      </c>
      <c r="H134" s="41562">
        <v>0</v>
      </c>
      <c r="I134" s="41564">
        <v>0</v>
      </c>
      <c r="J134" s="41562">
        <v>0</v>
      </c>
      <c r="K134" s="41563">
        <v>0</v>
      </c>
      <c r="L134" s="41562">
        <v>0</v>
      </c>
      <c r="M134" s="41563">
        <v>0</v>
      </c>
      <c r="N134" s="41562">
        <v>0</v>
      </c>
      <c r="O134" s="41564">
        <v>0</v>
      </c>
      <c r="P134" s="41562">
        <v>0</v>
      </c>
      <c r="Q134" s="41563">
        <v>0</v>
      </c>
      <c r="R134" s="41562">
        <v>0</v>
      </c>
      <c r="S134" s="41563">
        <v>0</v>
      </c>
      <c r="T134" s="41562">
        <v>0</v>
      </c>
      <c r="U134" s="41564">
        <v>0</v>
      </c>
      <c r="V134" s="41562">
        <v>0</v>
      </c>
      <c r="W134" s="41563">
        <v>0</v>
      </c>
      <c r="X134" s="41562">
        <v>0</v>
      </c>
      <c r="Y134" s="41563">
        <v>0</v>
      </c>
      <c r="Z134" s="41562">
        <v>0</v>
      </c>
      <c r="AA134" s="41564">
        <v>0</v>
      </c>
      <c r="AB134" s="41565">
        <f t="shared" si="27"/>
        <v>0</v>
      </c>
      <c r="AC134" s="41566">
        <f t="shared" si="28"/>
        <v>0</v>
      </c>
      <c r="AD134" s="41419"/>
      <c r="AE134" s="41419"/>
      <c r="AF134" s="41419"/>
      <c r="AG134" s="41419"/>
      <c r="AH134" s="41419"/>
      <c r="AI134" s="41419"/>
      <c r="AJ134" s="41419"/>
      <c r="AK134" s="41419"/>
      <c r="AL134" s="41419"/>
      <c r="AM134" s="41419"/>
      <c r="AN134" s="41419"/>
      <c r="AO134" s="41419"/>
      <c r="AP134" s="41419"/>
      <c r="AQ134" s="41419"/>
      <c r="AR134" s="41419"/>
      <c r="AS134" s="41419"/>
      <c r="AT134" s="41419"/>
      <c r="AU134" s="41419"/>
      <c r="AV134" s="41419"/>
      <c r="AW134" s="41419"/>
      <c r="AX134" s="41419"/>
      <c r="AY134" s="41419"/>
      <c r="AZ134" s="41419"/>
      <c r="BA134" s="41419"/>
      <c r="BB134" s="41419"/>
      <c r="BC134" s="41419"/>
      <c r="BD134" s="41419"/>
      <c r="BE134" s="41419"/>
      <c r="BF134" s="41419"/>
      <c r="BG134" s="41419"/>
      <c r="BH134" s="41419"/>
      <c r="BI134" s="41419"/>
      <c r="BJ134" s="41419"/>
    </row>
    <row r="135" spans="1:62" hidden="1" x14ac:dyDescent="0.25">
      <c r="A135" s="42366"/>
      <c r="B135" s="42370"/>
      <c r="C135" s="41467">
        <v>6</v>
      </c>
      <c r="D135" s="41572">
        <v>0</v>
      </c>
      <c r="E135" s="41573">
        <v>0</v>
      </c>
      <c r="F135" s="41572">
        <v>0</v>
      </c>
      <c r="G135" s="41573">
        <v>0</v>
      </c>
      <c r="H135" s="41572">
        <v>0</v>
      </c>
      <c r="I135" s="41574">
        <v>0</v>
      </c>
      <c r="J135" s="41572">
        <v>0</v>
      </c>
      <c r="K135" s="41573">
        <v>0</v>
      </c>
      <c r="L135" s="41572">
        <v>0</v>
      </c>
      <c r="M135" s="41573">
        <v>0</v>
      </c>
      <c r="N135" s="41572">
        <v>0</v>
      </c>
      <c r="O135" s="41574">
        <v>0</v>
      </c>
      <c r="P135" s="41572">
        <v>0</v>
      </c>
      <c r="Q135" s="41573">
        <v>0</v>
      </c>
      <c r="R135" s="41572">
        <v>0</v>
      </c>
      <c r="S135" s="41573">
        <v>0</v>
      </c>
      <c r="T135" s="41572">
        <v>0</v>
      </c>
      <c r="U135" s="41574">
        <v>0</v>
      </c>
      <c r="V135" s="41572">
        <v>0</v>
      </c>
      <c r="W135" s="41573">
        <v>0</v>
      </c>
      <c r="X135" s="41572">
        <v>0</v>
      </c>
      <c r="Y135" s="41573">
        <v>0</v>
      </c>
      <c r="Z135" s="41572">
        <v>0</v>
      </c>
      <c r="AA135" s="41574">
        <v>0</v>
      </c>
      <c r="AB135" s="41575">
        <f t="shared" si="27"/>
        <v>0</v>
      </c>
      <c r="AC135" s="41576">
        <f t="shared" si="28"/>
        <v>0</v>
      </c>
      <c r="AD135" s="41419"/>
      <c r="AE135" s="41419"/>
      <c r="AF135" s="41419"/>
      <c r="AG135" s="41419"/>
      <c r="AH135" s="41419"/>
      <c r="AI135" s="41419"/>
      <c r="AJ135" s="41419"/>
      <c r="AK135" s="41419"/>
      <c r="AL135" s="41419"/>
      <c r="AM135" s="41419"/>
      <c r="AN135" s="41419"/>
      <c r="AO135" s="41419"/>
      <c r="AP135" s="41419"/>
      <c r="AQ135" s="41419"/>
      <c r="AR135" s="41419"/>
      <c r="AS135" s="41419"/>
      <c r="AT135" s="41419"/>
      <c r="AU135" s="41419"/>
      <c r="AV135" s="41419"/>
      <c r="AW135" s="41419"/>
      <c r="AX135" s="41419"/>
      <c r="AY135" s="41419"/>
      <c r="AZ135" s="41419"/>
      <c r="BA135" s="41419"/>
      <c r="BB135" s="41419"/>
      <c r="BC135" s="41419"/>
      <c r="BD135" s="41419"/>
      <c r="BE135" s="41419"/>
      <c r="BF135" s="41419"/>
      <c r="BG135" s="41419"/>
      <c r="BH135" s="41419"/>
      <c r="BI135" s="41419"/>
      <c r="BJ135" s="41419"/>
    </row>
    <row r="136" spans="1:62" hidden="1" x14ac:dyDescent="0.25">
      <c r="A136" s="42366"/>
      <c r="B136" s="42368" t="s">
        <v>89</v>
      </c>
      <c r="C136" s="41475">
        <v>5</v>
      </c>
      <c r="D136" s="41577">
        <v>0</v>
      </c>
      <c r="E136" s="41578">
        <v>0</v>
      </c>
      <c r="F136" s="41577">
        <v>0</v>
      </c>
      <c r="G136" s="41578">
        <v>0</v>
      </c>
      <c r="H136" s="41577">
        <v>0</v>
      </c>
      <c r="I136" s="41579">
        <v>0</v>
      </c>
      <c r="J136" s="41577">
        <v>0</v>
      </c>
      <c r="K136" s="41578">
        <v>0</v>
      </c>
      <c r="L136" s="41577">
        <v>0</v>
      </c>
      <c r="M136" s="41578">
        <v>0</v>
      </c>
      <c r="N136" s="41577">
        <v>0</v>
      </c>
      <c r="O136" s="41579">
        <v>0</v>
      </c>
      <c r="P136" s="41577">
        <v>0</v>
      </c>
      <c r="Q136" s="41578">
        <v>0</v>
      </c>
      <c r="R136" s="41577">
        <v>0</v>
      </c>
      <c r="S136" s="41578">
        <v>0</v>
      </c>
      <c r="T136" s="41577">
        <v>0</v>
      </c>
      <c r="U136" s="41579">
        <v>0</v>
      </c>
      <c r="V136" s="41577">
        <v>0</v>
      </c>
      <c r="W136" s="41578">
        <v>0</v>
      </c>
      <c r="X136" s="41577">
        <v>0</v>
      </c>
      <c r="Y136" s="41578">
        <v>0</v>
      </c>
      <c r="Z136" s="41577">
        <v>0</v>
      </c>
      <c r="AA136" s="41579">
        <v>0</v>
      </c>
      <c r="AB136" s="41580">
        <f t="shared" si="27"/>
        <v>0</v>
      </c>
      <c r="AC136" s="41581">
        <f t="shared" si="28"/>
        <v>0</v>
      </c>
      <c r="AD136" s="41419"/>
      <c r="AE136" s="41419"/>
      <c r="AF136" s="41419"/>
      <c r="AG136" s="41419"/>
      <c r="AH136" s="41419"/>
      <c r="AI136" s="41419"/>
      <c r="AJ136" s="41419"/>
      <c r="AK136" s="41419"/>
      <c r="AL136" s="41419"/>
      <c r="AM136" s="41419"/>
      <c r="AN136" s="41419"/>
      <c r="AO136" s="41419"/>
      <c r="AP136" s="41419"/>
      <c r="AQ136" s="41419"/>
      <c r="AR136" s="41419"/>
      <c r="AS136" s="41419"/>
      <c r="AT136" s="41419"/>
      <c r="AU136" s="41419"/>
      <c r="AV136" s="41419"/>
      <c r="AW136" s="41419"/>
      <c r="AX136" s="41419"/>
      <c r="AY136" s="41419"/>
      <c r="AZ136" s="41419"/>
      <c r="BA136" s="41419"/>
      <c r="BB136" s="41419"/>
      <c r="BC136" s="41419"/>
      <c r="BD136" s="41419"/>
      <c r="BE136" s="41419"/>
      <c r="BF136" s="41419"/>
      <c r="BG136" s="41419"/>
      <c r="BH136" s="41419"/>
      <c r="BI136" s="41419"/>
      <c r="BJ136" s="41419"/>
    </row>
    <row r="137" spans="1:62" hidden="1" x14ac:dyDescent="0.25">
      <c r="A137" s="42366"/>
      <c r="B137" s="42369"/>
      <c r="C137" s="41443">
        <v>4</v>
      </c>
      <c r="D137" s="41562">
        <v>0</v>
      </c>
      <c r="E137" s="41563">
        <v>0</v>
      </c>
      <c r="F137" s="41562">
        <v>0</v>
      </c>
      <c r="G137" s="41563">
        <v>0</v>
      </c>
      <c r="H137" s="41562">
        <v>0</v>
      </c>
      <c r="I137" s="41564">
        <v>0</v>
      </c>
      <c r="J137" s="41562">
        <v>0</v>
      </c>
      <c r="K137" s="41563">
        <v>0</v>
      </c>
      <c r="L137" s="41562">
        <v>0</v>
      </c>
      <c r="M137" s="41563">
        <v>0</v>
      </c>
      <c r="N137" s="41562">
        <v>0</v>
      </c>
      <c r="O137" s="41564">
        <v>0</v>
      </c>
      <c r="P137" s="41562">
        <v>0</v>
      </c>
      <c r="Q137" s="41563">
        <v>0</v>
      </c>
      <c r="R137" s="41562">
        <v>0</v>
      </c>
      <c r="S137" s="41563">
        <v>0</v>
      </c>
      <c r="T137" s="41562">
        <v>0</v>
      </c>
      <c r="U137" s="41564">
        <v>0</v>
      </c>
      <c r="V137" s="41562">
        <v>0</v>
      </c>
      <c r="W137" s="41563">
        <v>0</v>
      </c>
      <c r="X137" s="41562">
        <v>0</v>
      </c>
      <c r="Y137" s="41563">
        <v>0</v>
      </c>
      <c r="Z137" s="41562">
        <v>0</v>
      </c>
      <c r="AA137" s="41564">
        <v>0</v>
      </c>
      <c r="AB137" s="41565">
        <f t="shared" si="27"/>
        <v>0</v>
      </c>
      <c r="AC137" s="41566">
        <f t="shared" si="28"/>
        <v>0</v>
      </c>
      <c r="AD137" s="41419"/>
      <c r="AE137" s="41419"/>
      <c r="AF137" s="41419"/>
      <c r="AG137" s="41419"/>
      <c r="AH137" s="41419"/>
      <c r="AI137" s="41419"/>
      <c r="AJ137" s="41419"/>
      <c r="AK137" s="41419"/>
      <c r="AL137" s="41419"/>
      <c r="AM137" s="41419"/>
      <c r="AN137" s="41419"/>
      <c r="AO137" s="41419"/>
      <c r="AP137" s="41419"/>
      <c r="AQ137" s="41419"/>
      <c r="AR137" s="41419"/>
      <c r="AS137" s="41419"/>
      <c r="AT137" s="41419"/>
      <c r="AU137" s="41419"/>
      <c r="AV137" s="41419"/>
      <c r="AW137" s="41419"/>
      <c r="AX137" s="41419"/>
      <c r="AY137" s="41419"/>
      <c r="AZ137" s="41419"/>
      <c r="BA137" s="41419"/>
      <c r="BB137" s="41419"/>
      <c r="BC137" s="41419"/>
      <c r="BD137" s="41419"/>
      <c r="BE137" s="41419"/>
      <c r="BF137" s="41419"/>
      <c r="BG137" s="41419"/>
      <c r="BH137" s="41419"/>
      <c r="BI137" s="41419"/>
      <c r="BJ137" s="41419"/>
    </row>
    <row r="138" spans="1:62" hidden="1" x14ac:dyDescent="0.25">
      <c r="A138" s="42366"/>
      <c r="B138" s="42369"/>
      <c r="C138" s="41443">
        <v>3</v>
      </c>
      <c r="D138" s="41562">
        <v>0</v>
      </c>
      <c r="E138" s="41563">
        <v>0</v>
      </c>
      <c r="F138" s="41562">
        <v>0</v>
      </c>
      <c r="G138" s="41563">
        <v>0</v>
      </c>
      <c r="H138" s="41562">
        <v>0</v>
      </c>
      <c r="I138" s="41564">
        <v>0</v>
      </c>
      <c r="J138" s="41562">
        <v>0</v>
      </c>
      <c r="K138" s="41563">
        <v>0</v>
      </c>
      <c r="L138" s="41562">
        <v>0</v>
      </c>
      <c r="M138" s="41563">
        <v>0</v>
      </c>
      <c r="N138" s="41562">
        <v>0</v>
      </c>
      <c r="O138" s="41564">
        <v>0</v>
      </c>
      <c r="P138" s="41562">
        <v>0</v>
      </c>
      <c r="Q138" s="41563">
        <v>0</v>
      </c>
      <c r="R138" s="41562">
        <v>0</v>
      </c>
      <c r="S138" s="41563">
        <v>0</v>
      </c>
      <c r="T138" s="41562">
        <v>0</v>
      </c>
      <c r="U138" s="41564">
        <v>0</v>
      </c>
      <c r="V138" s="41562">
        <v>0</v>
      </c>
      <c r="W138" s="41563">
        <v>0</v>
      </c>
      <c r="X138" s="41562">
        <v>0</v>
      </c>
      <c r="Y138" s="41563">
        <v>0</v>
      </c>
      <c r="Z138" s="41562">
        <v>0</v>
      </c>
      <c r="AA138" s="41564">
        <v>0</v>
      </c>
      <c r="AB138" s="41565">
        <f t="shared" si="27"/>
        <v>0</v>
      </c>
      <c r="AC138" s="41566">
        <f t="shared" si="28"/>
        <v>0</v>
      </c>
      <c r="AD138" s="41419"/>
      <c r="AE138" s="41419"/>
      <c r="AF138" s="41419"/>
      <c r="AG138" s="41419"/>
      <c r="AH138" s="41419"/>
      <c r="AI138" s="41419"/>
      <c r="AJ138" s="41419"/>
      <c r="AK138" s="41419"/>
      <c r="AL138" s="41419"/>
      <c r="AM138" s="41419"/>
      <c r="AN138" s="41419"/>
      <c r="AO138" s="41419"/>
      <c r="AP138" s="41419"/>
      <c r="AQ138" s="41419"/>
      <c r="AR138" s="41419"/>
      <c r="AS138" s="41419"/>
      <c r="AT138" s="41419"/>
      <c r="AU138" s="41419"/>
      <c r="AV138" s="41419"/>
      <c r="AW138" s="41419"/>
      <c r="AX138" s="41419"/>
      <c r="AY138" s="41419"/>
      <c r="AZ138" s="41419"/>
      <c r="BA138" s="41419"/>
      <c r="BB138" s="41419"/>
      <c r="BC138" s="41419"/>
      <c r="BD138" s="41419"/>
      <c r="BE138" s="41419"/>
      <c r="BF138" s="41419"/>
      <c r="BG138" s="41419"/>
      <c r="BH138" s="41419"/>
      <c r="BI138" s="41419"/>
      <c r="BJ138" s="41419"/>
    </row>
    <row r="139" spans="1:62" hidden="1" x14ac:dyDescent="0.25">
      <c r="A139" s="42366"/>
      <c r="B139" s="42369"/>
      <c r="C139" s="41443">
        <v>2</v>
      </c>
      <c r="D139" s="41562">
        <v>0</v>
      </c>
      <c r="E139" s="41563">
        <v>0</v>
      </c>
      <c r="F139" s="41562">
        <v>0</v>
      </c>
      <c r="G139" s="41563">
        <v>0</v>
      </c>
      <c r="H139" s="41562">
        <v>0</v>
      </c>
      <c r="I139" s="41564">
        <v>0</v>
      </c>
      <c r="J139" s="41562">
        <v>0</v>
      </c>
      <c r="K139" s="41563">
        <v>0</v>
      </c>
      <c r="L139" s="41562">
        <v>0</v>
      </c>
      <c r="M139" s="41563">
        <v>0</v>
      </c>
      <c r="N139" s="41562">
        <v>0</v>
      </c>
      <c r="O139" s="41564">
        <v>0</v>
      </c>
      <c r="P139" s="41562">
        <v>0</v>
      </c>
      <c r="Q139" s="41563">
        <v>0</v>
      </c>
      <c r="R139" s="41562">
        <v>0</v>
      </c>
      <c r="S139" s="41563">
        <v>0</v>
      </c>
      <c r="T139" s="41562">
        <v>0</v>
      </c>
      <c r="U139" s="41564">
        <v>0</v>
      </c>
      <c r="V139" s="41562">
        <v>0</v>
      </c>
      <c r="W139" s="41563">
        <v>0</v>
      </c>
      <c r="X139" s="41562">
        <v>0</v>
      </c>
      <c r="Y139" s="41563">
        <v>0</v>
      </c>
      <c r="Z139" s="41562">
        <v>0</v>
      </c>
      <c r="AA139" s="41564">
        <v>0</v>
      </c>
      <c r="AB139" s="41565">
        <f t="shared" si="27"/>
        <v>0</v>
      </c>
      <c r="AC139" s="41566">
        <f t="shared" si="28"/>
        <v>0</v>
      </c>
      <c r="AD139" s="41419"/>
      <c r="AE139" s="41419"/>
      <c r="AF139" s="41419"/>
      <c r="AG139" s="41419"/>
      <c r="AH139" s="41419"/>
      <c r="AI139" s="41419"/>
      <c r="AJ139" s="41419"/>
      <c r="AK139" s="41419"/>
      <c r="AL139" s="41419"/>
      <c r="AM139" s="41419"/>
      <c r="AN139" s="41419"/>
      <c r="AO139" s="41419"/>
      <c r="AP139" s="41419"/>
      <c r="AQ139" s="41419"/>
      <c r="AR139" s="41419"/>
      <c r="AS139" s="41419"/>
      <c r="AT139" s="41419"/>
      <c r="AU139" s="41419"/>
      <c r="AV139" s="41419"/>
      <c r="AW139" s="41419"/>
      <c r="AX139" s="41419"/>
      <c r="AY139" s="41419"/>
      <c r="AZ139" s="41419"/>
      <c r="BA139" s="41419"/>
      <c r="BB139" s="41419"/>
      <c r="BC139" s="41419"/>
      <c r="BD139" s="41419"/>
      <c r="BE139" s="41419"/>
      <c r="BF139" s="41419"/>
      <c r="BG139" s="41419"/>
      <c r="BH139" s="41419"/>
      <c r="BI139" s="41419"/>
      <c r="BJ139" s="41419"/>
    </row>
    <row r="140" spans="1:62" hidden="1" x14ac:dyDescent="0.25">
      <c r="A140" s="42366"/>
      <c r="B140" s="42371"/>
      <c r="C140" s="41451">
        <v>1</v>
      </c>
      <c r="D140" s="41582">
        <v>0</v>
      </c>
      <c r="E140" s="41583">
        <v>0</v>
      </c>
      <c r="F140" s="41582">
        <v>0</v>
      </c>
      <c r="G140" s="41583">
        <v>0</v>
      </c>
      <c r="H140" s="41582">
        <v>0</v>
      </c>
      <c r="I140" s="41584">
        <v>0</v>
      </c>
      <c r="J140" s="41582">
        <v>0</v>
      </c>
      <c r="K140" s="41583">
        <v>0</v>
      </c>
      <c r="L140" s="41582">
        <v>0</v>
      </c>
      <c r="M140" s="41583">
        <v>0</v>
      </c>
      <c r="N140" s="41582">
        <v>0</v>
      </c>
      <c r="O140" s="41584">
        <v>0</v>
      </c>
      <c r="P140" s="41582">
        <v>0</v>
      </c>
      <c r="Q140" s="41583">
        <v>0</v>
      </c>
      <c r="R140" s="41582">
        <v>0</v>
      </c>
      <c r="S140" s="41583">
        <v>0</v>
      </c>
      <c r="T140" s="41582">
        <v>0</v>
      </c>
      <c r="U140" s="41584">
        <v>0</v>
      </c>
      <c r="V140" s="41582">
        <v>0</v>
      </c>
      <c r="W140" s="41583">
        <v>0</v>
      </c>
      <c r="X140" s="41582">
        <v>0</v>
      </c>
      <c r="Y140" s="41583">
        <v>0</v>
      </c>
      <c r="Z140" s="41582">
        <v>0</v>
      </c>
      <c r="AA140" s="41584">
        <v>0</v>
      </c>
      <c r="AB140" s="41585">
        <f t="shared" si="27"/>
        <v>0</v>
      </c>
      <c r="AC140" s="41586">
        <f t="shared" si="28"/>
        <v>0</v>
      </c>
      <c r="AD140" s="41419"/>
      <c r="AE140" s="41419"/>
      <c r="AF140" s="41419"/>
      <c r="AG140" s="41419"/>
      <c r="AH140" s="41419"/>
      <c r="AI140" s="41419"/>
      <c r="AJ140" s="41419"/>
      <c r="AK140" s="41419"/>
      <c r="AL140" s="41419"/>
      <c r="AM140" s="41419"/>
      <c r="AN140" s="41419"/>
      <c r="AO140" s="41419"/>
      <c r="AP140" s="41419"/>
      <c r="AQ140" s="41419"/>
      <c r="AR140" s="41419"/>
      <c r="AS140" s="41419"/>
      <c r="AT140" s="41419"/>
      <c r="AU140" s="41419"/>
      <c r="AV140" s="41419"/>
      <c r="AW140" s="41419"/>
      <c r="AX140" s="41419"/>
      <c r="AY140" s="41419"/>
      <c r="AZ140" s="41419"/>
      <c r="BA140" s="41419"/>
      <c r="BB140" s="41419"/>
      <c r="BC140" s="41419"/>
      <c r="BD140" s="41419"/>
      <c r="BE140" s="41419"/>
      <c r="BF140" s="41419"/>
      <c r="BG140" s="41419"/>
      <c r="BH140" s="41419"/>
      <c r="BI140" s="41419"/>
      <c r="BJ140" s="41419"/>
    </row>
    <row r="141" spans="1:62" hidden="1" x14ac:dyDescent="0.25">
      <c r="A141" s="42367"/>
      <c r="B141" s="42372" t="s">
        <v>95</v>
      </c>
      <c r="C141" s="42373"/>
      <c r="D141" s="41587">
        <f t="shared" ref="D141:AC141" si="29">SUM(D128:D140)</f>
        <v>0</v>
      </c>
      <c r="E141" s="41550">
        <f t="shared" si="29"/>
        <v>0</v>
      </c>
      <c r="F141" s="41587">
        <f t="shared" si="29"/>
        <v>0</v>
      </c>
      <c r="G141" s="41550">
        <f t="shared" si="29"/>
        <v>0</v>
      </c>
      <c r="H141" s="41587">
        <f t="shared" si="29"/>
        <v>0</v>
      </c>
      <c r="I141" s="41550">
        <f t="shared" si="29"/>
        <v>0</v>
      </c>
      <c r="J141" s="41587">
        <f t="shared" si="29"/>
        <v>0</v>
      </c>
      <c r="K141" s="41550">
        <f t="shared" si="29"/>
        <v>0</v>
      </c>
      <c r="L141" s="41587">
        <f t="shared" si="29"/>
        <v>0</v>
      </c>
      <c r="M141" s="41550">
        <f t="shared" si="29"/>
        <v>0</v>
      </c>
      <c r="N141" s="41587">
        <f t="shared" si="29"/>
        <v>0</v>
      </c>
      <c r="O141" s="41550">
        <f t="shared" si="29"/>
        <v>0</v>
      </c>
      <c r="P141" s="41587">
        <f t="shared" si="29"/>
        <v>0</v>
      </c>
      <c r="Q141" s="41550">
        <f t="shared" si="29"/>
        <v>0</v>
      </c>
      <c r="R141" s="41587">
        <f t="shared" si="29"/>
        <v>0</v>
      </c>
      <c r="S141" s="41550">
        <f t="shared" si="29"/>
        <v>0</v>
      </c>
      <c r="T141" s="41587">
        <f t="shared" si="29"/>
        <v>0</v>
      </c>
      <c r="U141" s="41550">
        <f t="shared" si="29"/>
        <v>0</v>
      </c>
      <c r="V141" s="41587">
        <f t="shared" si="29"/>
        <v>0</v>
      </c>
      <c r="W141" s="41550">
        <f t="shared" si="29"/>
        <v>0</v>
      </c>
      <c r="X141" s="41587">
        <f t="shared" si="29"/>
        <v>0</v>
      </c>
      <c r="Y141" s="41550">
        <f t="shared" si="29"/>
        <v>0</v>
      </c>
      <c r="Z141" s="41587">
        <f t="shared" si="29"/>
        <v>0</v>
      </c>
      <c r="AA141" s="41550">
        <f t="shared" si="29"/>
        <v>0</v>
      </c>
      <c r="AB141" s="41587">
        <f t="shared" si="29"/>
        <v>0</v>
      </c>
      <c r="AC141" s="41551">
        <f t="shared" si="29"/>
        <v>0</v>
      </c>
      <c r="AD141" s="41419"/>
      <c r="AE141" s="41419"/>
      <c r="AF141" s="41419"/>
      <c r="AG141" s="41419"/>
      <c r="AH141" s="41419"/>
      <c r="AI141" s="41419"/>
      <c r="AJ141" s="41419"/>
      <c r="AK141" s="41419"/>
      <c r="AL141" s="41419"/>
      <c r="AM141" s="41419"/>
      <c r="AN141" s="41419"/>
      <c r="AO141" s="41419"/>
      <c r="AP141" s="41419"/>
      <c r="AQ141" s="41419"/>
      <c r="AR141" s="41419"/>
      <c r="AS141" s="41419"/>
      <c r="AT141" s="41419"/>
      <c r="AU141" s="41419"/>
      <c r="AV141" s="41419"/>
      <c r="AW141" s="41419"/>
      <c r="AX141" s="41419"/>
      <c r="AY141" s="41419"/>
      <c r="AZ141" s="41419"/>
      <c r="BA141" s="41419"/>
      <c r="BB141" s="41419"/>
      <c r="BC141" s="41419"/>
      <c r="BD141" s="41419"/>
      <c r="BE141" s="41419"/>
      <c r="BF141" s="41419"/>
      <c r="BG141" s="41419"/>
      <c r="BH141" s="41419"/>
      <c r="BI141" s="41419"/>
      <c r="BJ141" s="41419"/>
    </row>
    <row r="142" spans="1:62" hidden="1" x14ac:dyDescent="0.25">
      <c r="A142" s="41588" t="s">
        <v>589</v>
      </c>
      <c r="B142" s="41589"/>
      <c r="C142" s="41590"/>
      <c r="D142" s="41550">
        <f t="shared" ref="D142:AC142" si="30">D113+D127+D141</f>
        <v>0</v>
      </c>
      <c r="E142" s="41550">
        <f t="shared" si="30"/>
        <v>0</v>
      </c>
      <c r="F142" s="41550">
        <f t="shared" si="30"/>
        <v>0</v>
      </c>
      <c r="G142" s="41550">
        <f t="shared" si="30"/>
        <v>0</v>
      </c>
      <c r="H142" s="41550">
        <f t="shared" si="30"/>
        <v>0</v>
      </c>
      <c r="I142" s="41550">
        <f t="shared" si="30"/>
        <v>0</v>
      </c>
      <c r="J142" s="41550">
        <f t="shared" si="30"/>
        <v>0</v>
      </c>
      <c r="K142" s="41550">
        <f t="shared" si="30"/>
        <v>0</v>
      </c>
      <c r="L142" s="41550">
        <f t="shared" si="30"/>
        <v>0</v>
      </c>
      <c r="M142" s="41550">
        <f t="shared" si="30"/>
        <v>0</v>
      </c>
      <c r="N142" s="41550">
        <f t="shared" si="30"/>
        <v>0</v>
      </c>
      <c r="O142" s="41550">
        <f t="shared" si="30"/>
        <v>0</v>
      </c>
      <c r="P142" s="41550">
        <f t="shared" si="30"/>
        <v>0</v>
      </c>
      <c r="Q142" s="41550">
        <f t="shared" si="30"/>
        <v>0</v>
      </c>
      <c r="R142" s="41550">
        <f t="shared" si="30"/>
        <v>0</v>
      </c>
      <c r="S142" s="41550">
        <f t="shared" si="30"/>
        <v>0</v>
      </c>
      <c r="T142" s="41550">
        <f t="shared" si="30"/>
        <v>0</v>
      </c>
      <c r="U142" s="41550">
        <f t="shared" si="30"/>
        <v>0</v>
      </c>
      <c r="V142" s="41550">
        <f t="shared" si="30"/>
        <v>0</v>
      </c>
      <c r="W142" s="41550">
        <f t="shared" si="30"/>
        <v>0</v>
      </c>
      <c r="X142" s="41550">
        <f t="shared" si="30"/>
        <v>0</v>
      </c>
      <c r="Y142" s="41550">
        <f t="shared" si="30"/>
        <v>0</v>
      </c>
      <c r="Z142" s="41550">
        <f t="shared" si="30"/>
        <v>0</v>
      </c>
      <c r="AA142" s="41550">
        <f t="shared" si="30"/>
        <v>0</v>
      </c>
      <c r="AB142" s="41550">
        <f t="shared" si="30"/>
        <v>0</v>
      </c>
      <c r="AC142" s="41551">
        <f t="shared" si="30"/>
        <v>0</v>
      </c>
      <c r="AD142" s="41419"/>
      <c r="AE142" s="41419"/>
      <c r="AF142" s="41419"/>
      <c r="AG142" s="41419"/>
      <c r="AH142" s="41419"/>
      <c r="AI142" s="41419"/>
      <c r="AJ142" s="41419"/>
      <c r="AK142" s="41419"/>
      <c r="AL142" s="41419"/>
      <c r="AM142" s="41419"/>
      <c r="AN142" s="41419"/>
      <c r="AO142" s="41419"/>
      <c r="AP142" s="41419"/>
      <c r="AQ142" s="41419"/>
      <c r="AR142" s="41419"/>
      <c r="AS142" s="41419"/>
      <c r="AT142" s="41419"/>
      <c r="AU142" s="41419"/>
      <c r="AV142" s="41419"/>
      <c r="AW142" s="41419"/>
      <c r="AX142" s="41419"/>
      <c r="AY142" s="41419"/>
      <c r="AZ142" s="41419"/>
      <c r="BA142" s="41419"/>
      <c r="BB142" s="41419"/>
      <c r="BC142" s="41419"/>
      <c r="BD142" s="41419"/>
      <c r="BE142" s="41419"/>
      <c r="BF142" s="41419"/>
      <c r="BG142" s="41419"/>
      <c r="BH142" s="41419"/>
      <c r="BI142" s="41419"/>
      <c r="BJ142" s="41419"/>
    </row>
    <row r="143" spans="1:62" hidden="1" x14ac:dyDescent="0.25">
      <c r="A143" s="41432" t="s">
        <v>592</v>
      </c>
      <c r="B143" s="41433"/>
      <c r="C143" s="41433"/>
      <c r="D143" s="41434"/>
      <c r="E143" s="41434"/>
      <c r="F143" s="41434"/>
      <c r="G143" s="41434"/>
      <c r="H143" s="41434"/>
      <c r="I143" s="41434"/>
      <c r="J143" s="41434"/>
      <c r="K143" s="41434"/>
      <c r="L143" s="41434"/>
      <c r="M143" s="41434"/>
      <c r="N143" s="41434"/>
      <c r="O143" s="41434"/>
      <c r="P143" s="41434"/>
      <c r="Q143" s="41434"/>
      <c r="R143" s="41434"/>
      <c r="S143" s="41434"/>
      <c r="T143" s="41434"/>
      <c r="U143" s="41434"/>
      <c r="V143" s="41434"/>
      <c r="W143" s="41434"/>
      <c r="X143" s="41434"/>
      <c r="Y143" s="41434"/>
      <c r="Z143" s="41434"/>
      <c r="AA143" s="41434"/>
      <c r="AB143" s="41434"/>
      <c r="AC143" s="41434"/>
      <c r="AD143" s="41419"/>
      <c r="AE143" s="41419"/>
      <c r="AF143" s="41419"/>
      <c r="AG143" s="41419"/>
      <c r="AH143" s="41419"/>
      <c r="AI143" s="41419"/>
      <c r="AJ143" s="41419"/>
      <c r="AK143" s="41419"/>
      <c r="AL143" s="41419"/>
      <c r="AM143" s="41419"/>
      <c r="AN143" s="41419"/>
      <c r="AO143" s="41419"/>
      <c r="AP143" s="41419"/>
      <c r="AQ143" s="41419"/>
      <c r="AR143" s="41419"/>
      <c r="AS143" s="41419"/>
      <c r="AT143" s="41419"/>
      <c r="AU143" s="41419"/>
      <c r="AV143" s="41419"/>
      <c r="AW143" s="41419"/>
      <c r="AX143" s="41419"/>
      <c r="AY143" s="41419"/>
      <c r="AZ143" s="41419"/>
      <c r="BA143" s="41419"/>
      <c r="BB143" s="41419"/>
      <c r="BC143" s="41419"/>
      <c r="BD143" s="41419"/>
      <c r="BE143" s="41419"/>
      <c r="BF143" s="41419"/>
      <c r="BG143" s="41419"/>
      <c r="BH143" s="41419"/>
      <c r="BI143" s="41419"/>
      <c r="BJ143" s="41419"/>
    </row>
    <row r="144" spans="1:62" hidden="1" x14ac:dyDescent="0.25">
      <c r="A144" s="42365" t="s">
        <v>584</v>
      </c>
      <c r="B144" s="42368" t="s">
        <v>87</v>
      </c>
      <c r="C144" s="41435">
        <v>13</v>
      </c>
      <c r="D144" s="41557">
        <v>0</v>
      </c>
      <c r="E144" s="41558">
        <v>0</v>
      </c>
      <c r="F144" s="41557">
        <v>0</v>
      </c>
      <c r="G144" s="41558">
        <v>0</v>
      </c>
      <c r="H144" s="41557">
        <v>0</v>
      </c>
      <c r="I144" s="41559">
        <v>0</v>
      </c>
      <c r="J144" s="41557">
        <v>0</v>
      </c>
      <c r="K144" s="41558">
        <v>0</v>
      </c>
      <c r="L144" s="41557">
        <v>0</v>
      </c>
      <c r="M144" s="41558">
        <v>0</v>
      </c>
      <c r="N144" s="41557">
        <v>0</v>
      </c>
      <c r="O144" s="41559">
        <v>0</v>
      </c>
      <c r="P144" s="41557">
        <v>0</v>
      </c>
      <c r="Q144" s="41558">
        <v>0</v>
      </c>
      <c r="R144" s="41557">
        <v>0</v>
      </c>
      <c r="S144" s="41558">
        <v>0</v>
      </c>
      <c r="T144" s="41557">
        <v>0</v>
      </c>
      <c r="U144" s="41559">
        <v>0</v>
      </c>
      <c r="V144" s="41557">
        <v>0</v>
      </c>
      <c r="W144" s="41558">
        <v>0</v>
      </c>
      <c r="X144" s="41557">
        <v>0</v>
      </c>
      <c r="Y144" s="41558">
        <v>0</v>
      </c>
      <c r="Z144" s="41557">
        <v>0</v>
      </c>
      <c r="AA144" s="41559">
        <v>0</v>
      </c>
      <c r="AB144" s="41560">
        <f t="shared" ref="AB144:AB156" si="31">D144+F144+H144+J144+L144+N144+P144+R144+T144+V144+X144+Z144</f>
        <v>0</v>
      </c>
      <c r="AC144" s="41561">
        <f t="shared" ref="AC144:AC156" si="32">E144+G144+I144+K144+M144+O144+Q144+S144+U144+W144+Y144+AA144</f>
        <v>0</v>
      </c>
      <c r="AD144" s="41419"/>
      <c r="AE144" s="41419"/>
      <c r="AF144" s="41419"/>
      <c r="AG144" s="41419"/>
      <c r="AH144" s="41419"/>
      <c r="AI144" s="41419"/>
      <c r="AJ144" s="41419"/>
      <c r="AK144" s="41419"/>
      <c r="AL144" s="41419"/>
      <c r="AM144" s="41419"/>
      <c r="AN144" s="41419"/>
      <c r="AO144" s="41419"/>
      <c r="AP144" s="41419"/>
      <c r="AQ144" s="41419"/>
      <c r="AR144" s="41419"/>
      <c r="AS144" s="41419"/>
      <c r="AT144" s="41419"/>
      <c r="AU144" s="41419"/>
      <c r="AV144" s="41419"/>
      <c r="AW144" s="41419"/>
      <c r="AX144" s="41419"/>
      <c r="AY144" s="41419"/>
      <c r="AZ144" s="41419"/>
      <c r="BA144" s="41419"/>
      <c r="BB144" s="41419"/>
      <c r="BC144" s="41419"/>
      <c r="BD144" s="41419"/>
      <c r="BE144" s="41419"/>
      <c r="BF144" s="41419"/>
      <c r="BG144" s="41419"/>
      <c r="BH144" s="41419"/>
      <c r="BI144" s="41419"/>
      <c r="BJ144" s="41419"/>
    </row>
    <row r="145" spans="1:62" hidden="1" x14ac:dyDescent="0.25">
      <c r="A145" s="42366"/>
      <c r="B145" s="42369"/>
      <c r="C145" s="41443">
        <v>12</v>
      </c>
      <c r="D145" s="41562">
        <v>0</v>
      </c>
      <c r="E145" s="41563">
        <v>0</v>
      </c>
      <c r="F145" s="41562">
        <v>0</v>
      </c>
      <c r="G145" s="41563">
        <v>0</v>
      </c>
      <c r="H145" s="41562">
        <v>0</v>
      </c>
      <c r="I145" s="41564">
        <v>0</v>
      </c>
      <c r="J145" s="41562">
        <v>0</v>
      </c>
      <c r="K145" s="41563">
        <v>0</v>
      </c>
      <c r="L145" s="41562">
        <v>0</v>
      </c>
      <c r="M145" s="41563">
        <v>0</v>
      </c>
      <c r="N145" s="41562">
        <v>0</v>
      </c>
      <c r="O145" s="41564">
        <v>0</v>
      </c>
      <c r="P145" s="41562">
        <v>0</v>
      </c>
      <c r="Q145" s="41563">
        <v>0</v>
      </c>
      <c r="R145" s="41562">
        <v>0</v>
      </c>
      <c r="S145" s="41563">
        <v>0</v>
      </c>
      <c r="T145" s="41562">
        <v>0</v>
      </c>
      <c r="U145" s="41564">
        <v>0</v>
      </c>
      <c r="V145" s="41562">
        <v>0</v>
      </c>
      <c r="W145" s="41563">
        <v>0</v>
      </c>
      <c r="X145" s="41562">
        <v>0</v>
      </c>
      <c r="Y145" s="41563">
        <v>0</v>
      </c>
      <c r="Z145" s="41562">
        <v>0</v>
      </c>
      <c r="AA145" s="41564">
        <v>0</v>
      </c>
      <c r="AB145" s="41565">
        <f t="shared" si="31"/>
        <v>0</v>
      </c>
      <c r="AC145" s="41566">
        <f t="shared" si="32"/>
        <v>0</v>
      </c>
      <c r="AD145" s="41419"/>
      <c r="AE145" s="41419"/>
      <c r="AF145" s="41419"/>
      <c r="AG145" s="41419"/>
      <c r="AH145" s="41419"/>
      <c r="AI145" s="41419"/>
      <c r="AJ145" s="41419"/>
      <c r="AK145" s="41419"/>
      <c r="AL145" s="41419"/>
      <c r="AM145" s="41419"/>
      <c r="AN145" s="41419"/>
      <c r="AO145" s="41419"/>
      <c r="AP145" s="41419"/>
      <c r="AQ145" s="41419"/>
      <c r="AR145" s="41419"/>
      <c r="AS145" s="41419"/>
      <c r="AT145" s="41419"/>
      <c r="AU145" s="41419"/>
      <c r="AV145" s="41419"/>
      <c r="AW145" s="41419"/>
      <c r="AX145" s="41419"/>
      <c r="AY145" s="41419"/>
      <c r="AZ145" s="41419"/>
      <c r="BA145" s="41419"/>
      <c r="BB145" s="41419"/>
      <c r="BC145" s="41419"/>
      <c r="BD145" s="41419"/>
      <c r="BE145" s="41419"/>
      <c r="BF145" s="41419"/>
      <c r="BG145" s="41419"/>
      <c r="BH145" s="41419"/>
      <c r="BI145" s="41419"/>
      <c r="BJ145" s="41419"/>
    </row>
    <row r="146" spans="1:62" hidden="1" x14ac:dyDescent="0.25">
      <c r="A146" s="42366"/>
      <c r="B146" s="42370"/>
      <c r="C146" s="41451">
        <v>11</v>
      </c>
      <c r="D146" s="41567">
        <v>0</v>
      </c>
      <c r="E146" s="41568">
        <v>0</v>
      </c>
      <c r="F146" s="41567">
        <v>0</v>
      </c>
      <c r="G146" s="41568">
        <v>0</v>
      </c>
      <c r="H146" s="41567">
        <v>0</v>
      </c>
      <c r="I146" s="41569">
        <v>0</v>
      </c>
      <c r="J146" s="41567">
        <v>0</v>
      </c>
      <c r="K146" s="41568">
        <v>0</v>
      </c>
      <c r="L146" s="41567">
        <v>0</v>
      </c>
      <c r="M146" s="41568">
        <v>0</v>
      </c>
      <c r="N146" s="41567">
        <v>0</v>
      </c>
      <c r="O146" s="41569">
        <v>0</v>
      </c>
      <c r="P146" s="41567">
        <v>0</v>
      </c>
      <c r="Q146" s="41568">
        <v>0</v>
      </c>
      <c r="R146" s="41567">
        <v>0</v>
      </c>
      <c r="S146" s="41568">
        <v>0</v>
      </c>
      <c r="T146" s="41567">
        <v>0</v>
      </c>
      <c r="U146" s="41569">
        <v>0</v>
      </c>
      <c r="V146" s="41567">
        <v>0</v>
      </c>
      <c r="W146" s="41568">
        <v>0</v>
      </c>
      <c r="X146" s="41567">
        <v>0</v>
      </c>
      <c r="Y146" s="41568">
        <v>0</v>
      </c>
      <c r="Z146" s="41567">
        <v>0</v>
      </c>
      <c r="AA146" s="41569">
        <v>0</v>
      </c>
      <c r="AB146" s="41570">
        <f t="shared" si="31"/>
        <v>0</v>
      </c>
      <c r="AC146" s="41571">
        <f t="shared" si="32"/>
        <v>0</v>
      </c>
      <c r="AD146" s="41419"/>
      <c r="AE146" s="41419"/>
      <c r="AF146" s="41419"/>
      <c r="AG146" s="41419"/>
      <c r="AH146" s="41419"/>
      <c r="AI146" s="41419"/>
      <c r="AJ146" s="41419"/>
      <c r="AK146" s="41419"/>
      <c r="AL146" s="41419"/>
      <c r="AM146" s="41419"/>
      <c r="AN146" s="41419"/>
      <c r="AO146" s="41419"/>
      <c r="AP146" s="41419"/>
      <c r="AQ146" s="41419"/>
      <c r="AR146" s="41419"/>
      <c r="AS146" s="41419"/>
      <c r="AT146" s="41419"/>
      <c r="AU146" s="41419"/>
      <c r="AV146" s="41419"/>
      <c r="AW146" s="41419"/>
      <c r="AX146" s="41419"/>
      <c r="AY146" s="41419"/>
      <c r="AZ146" s="41419"/>
      <c r="BA146" s="41419"/>
      <c r="BB146" s="41419"/>
      <c r="BC146" s="41419"/>
      <c r="BD146" s="41419"/>
      <c r="BE146" s="41419"/>
      <c r="BF146" s="41419"/>
      <c r="BG146" s="41419"/>
      <c r="BH146" s="41419"/>
      <c r="BI146" s="41419"/>
      <c r="BJ146" s="41419"/>
    </row>
    <row r="147" spans="1:62" hidden="1" x14ac:dyDescent="0.25">
      <c r="A147" s="42366"/>
      <c r="B147" s="42368" t="s">
        <v>88</v>
      </c>
      <c r="C147" s="41435">
        <v>10</v>
      </c>
      <c r="D147" s="41557">
        <v>0</v>
      </c>
      <c r="E147" s="41558">
        <v>0</v>
      </c>
      <c r="F147" s="41557">
        <v>0</v>
      </c>
      <c r="G147" s="41558">
        <v>0</v>
      </c>
      <c r="H147" s="41557">
        <v>0</v>
      </c>
      <c r="I147" s="41559">
        <v>0</v>
      </c>
      <c r="J147" s="41557">
        <v>0</v>
      </c>
      <c r="K147" s="41558">
        <v>0</v>
      </c>
      <c r="L147" s="41557">
        <v>0</v>
      </c>
      <c r="M147" s="41558">
        <v>0</v>
      </c>
      <c r="N147" s="41557">
        <v>0</v>
      </c>
      <c r="O147" s="41559">
        <v>0</v>
      </c>
      <c r="P147" s="41557">
        <v>0</v>
      </c>
      <c r="Q147" s="41558">
        <v>0</v>
      </c>
      <c r="R147" s="41557">
        <v>0</v>
      </c>
      <c r="S147" s="41558">
        <v>0</v>
      </c>
      <c r="T147" s="41557">
        <v>0</v>
      </c>
      <c r="U147" s="41559">
        <v>0</v>
      </c>
      <c r="V147" s="41557">
        <v>0</v>
      </c>
      <c r="W147" s="41558">
        <v>0</v>
      </c>
      <c r="X147" s="41557">
        <v>0</v>
      </c>
      <c r="Y147" s="41558">
        <v>0</v>
      </c>
      <c r="Z147" s="41557">
        <v>0</v>
      </c>
      <c r="AA147" s="41559">
        <v>0</v>
      </c>
      <c r="AB147" s="41560">
        <f t="shared" si="31"/>
        <v>0</v>
      </c>
      <c r="AC147" s="41561">
        <f t="shared" si="32"/>
        <v>0</v>
      </c>
      <c r="AD147" s="41419"/>
      <c r="AE147" s="41419"/>
      <c r="AF147" s="41419"/>
      <c r="AG147" s="41419"/>
      <c r="AH147" s="41419"/>
      <c r="AI147" s="41419"/>
      <c r="AJ147" s="41419"/>
      <c r="AK147" s="41419"/>
      <c r="AL147" s="41419"/>
      <c r="AM147" s="41419"/>
      <c r="AN147" s="41419"/>
      <c r="AO147" s="41419"/>
      <c r="AP147" s="41419"/>
      <c r="AQ147" s="41419"/>
      <c r="AR147" s="41419"/>
      <c r="AS147" s="41419"/>
      <c r="AT147" s="41419"/>
      <c r="AU147" s="41419"/>
      <c r="AV147" s="41419"/>
      <c r="AW147" s="41419"/>
      <c r="AX147" s="41419"/>
      <c r="AY147" s="41419"/>
      <c r="AZ147" s="41419"/>
      <c r="BA147" s="41419"/>
      <c r="BB147" s="41419"/>
      <c r="BC147" s="41419"/>
      <c r="BD147" s="41419"/>
      <c r="BE147" s="41419"/>
      <c r="BF147" s="41419"/>
      <c r="BG147" s="41419"/>
      <c r="BH147" s="41419"/>
      <c r="BI147" s="41419"/>
      <c r="BJ147" s="41419"/>
    </row>
    <row r="148" spans="1:62" hidden="1" x14ac:dyDescent="0.25">
      <c r="A148" s="42366"/>
      <c r="B148" s="42369"/>
      <c r="C148" s="41443">
        <v>9</v>
      </c>
      <c r="D148" s="41562">
        <v>0</v>
      </c>
      <c r="E148" s="41563">
        <v>0</v>
      </c>
      <c r="F148" s="41562">
        <v>0</v>
      </c>
      <c r="G148" s="41563">
        <v>0</v>
      </c>
      <c r="H148" s="41562">
        <v>0</v>
      </c>
      <c r="I148" s="41564">
        <v>0</v>
      </c>
      <c r="J148" s="41562">
        <v>0</v>
      </c>
      <c r="K148" s="41563">
        <v>0</v>
      </c>
      <c r="L148" s="41562">
        <v>0</v>
      </c>
      <c r="M148" s="41563">
        <v>0</v>
      </c>
      <c r="N148" s="41562">
        <v>0</v>
      </c>
      <c r="O148" s="41564">
        <v>0</v>
      </c>
      <c r="P148" s="41562">
        <v>0</v>
      </c>
      <c r="Q148" s="41563">
        <v>0</v>
      </c>
      <c r="R148" s="41562">
        <v>0</v>
      </c>
      <c r="S148" s="41563">
        <v>0</v>
      </c>
      <c r="T148" s="41562">
        <v>0</v>
      </c>
      <c r="U148" s="41564">
        <v>0</v>
      </c>
      <c r="V148" s="41562">
        <v>0</v>
      </c>
      <c r="W148" s="41563">
        <v>0</v>
      </c>
      <c r="X148" s="41562">
        <v>0</v>
      </c>
      <c r="Y148" s="41563">
        <v>0</v>
      </c>
      <c r="Z148" s="41562">
        <v>0</v>
      </c>
      <c r="AA148" s="41564">
        <v>0</v>
      </c>
      <c r="AB148" s="41565">
        <f t="shared" si="31"/>
        <v>0</v>
      </c>
      <c r="AC148" s="41566">
        <f t="shared" si="32"/>
        <v>0</v>
      </c>
      <c r="AD148" s="41419"/>
      <c r="AE148" s="41419"/>
      <c r="AF148" s="41419"/>
      <c r="AG148" s="41419"/>
      <c r="AH148" s="41419"/>
      <c r="AI148" s="41419"/>
      <c r="AJ148" s="41419"/>
      <c r="AK148" s="41419"/>
      <c r="AL148" s="41419"/>
      <c r="AM148" s="41419"/>
      <c r="AN148" s="41419"/>
      <c r="AO148" s="41419"/>
      <c r="AP148" s="41419"/>
      <c r="AQ148" s="41419"/>
      <c r="AR148" s="41419"/>
      <c r="AS148" s="41419"/>
      <c r="AT148" s="41419"/>
      <c r="AU148" s="41419"/>
      <c r="AV148" s="41419"/>
      <c r="AW148" s="41419"/>
      <c r="AX148" s="41419"/>
      <c r="AY148" s="41419"/>
      <c r="AZ148" s="41419"/>
      <c r="BA148" s="41419"/>
      <c r="BB148" s="41419"/>
      <c r="BC148" s="41419"/>
      <c r="BD148" s="41419"/>
      <c r="BE148" s="41419"/>
      <c r="BF148" s="41419"/>
      <c r="BG148" s="41419"/>
      <c r="BH148" s="41419"/>
      <c r="BI148" s="41419"/>
      <c r="BJ148" s="41419"/>
    </row>
    <row r="149" spans="1:62" hidden="1" x14ac:dyDescent="0.25">
      <c r="A149" s="42366"/>
      <c r="B149" s="42369"/>
      <c r="C149" s="41443">
        <v>8</v>
      </c>
      <c r="D149" s="41562">
        <v>0</v>
      </c>
      <c r="E149" s="41563">
        <v>0</v>
      </c>
      <c r="F149" s="41562">
        <v>0</v>
      </c>
      <c r="G149" s="41563">
        <v>0</v>
      </c>
      <c r="H149" s="41562">
        <v>0</v>
      </c>
      <c r="I149" s="41564">
        <v>0</v>
      </c>
      <c r="J149" s="41562">
        <v>0</v>
      </c>
      <c r="K149" s="41563">
        <v>0</v>
      </c>
      <c r="L149" s="41562">
        <v>0</v>
      </c>
      <c r="M149" s="41563">
        <v>0</v>
      </c>
      <c r="N149" s="41562">
        <v>0</v>
      </c>
      <c r="O149" s="41564">
        <v>0</v>
      </c>
      <c r="P149" s="41562">
        <v>0</v>
      </c>
      <c r="Q149" s="41563">
        <v>0</v>
      </c>
      <c r="R149" s="41562">
        <v>0</v>
      </c>
      <c r="S149" s="41563">
        <v>0</v>
      </c>
      <c r="T149" s="41562">
        <v>0</v>
      </c>
      <c r="U149" s="41564">
        <v>0</v>
      </c>
      <c r="V149" s="41562">
        <v>0</v>
      </c>
      <c r="W149" s="41563">
        <v>0</v>
      </c>
      <c r="X149" s="41562">
        <v>0</v>
      </c>
      <c r="Y149" s="41563">
        <v>0</v>
      </c>
      <c r="Z149" s="41562">
        <v>0</v>
      </c>
      <c r="AA149" s="41564">
        <v>0</v>
      </c>
      <c r="AB149" s="41565">
        <f t="shared" si="31"/>
        <v>0</v>
      </c>
      <c r="AC149" s="41566">
        <f t="shared" si="32"/>
        <v>0</v>
      </c>
      <c r="AD149" s="41419"/>
      <c r="AE149" s="41419"/>
      <c r="AF149" s="41419"/>
      <c r="AG149" s="41419"/>
      <c r="AH149" s="41419"/>
      <c r="AI149" s="41419"/>
      <c r="AJ149" s="41419"/>
      <c r="AK149" s="41419"/>
      <c r="AL149" s="41419"/>
      <c r="AM149" s="41419"/>
      <c r="AN149" s="41419"/>
      <c r="AO149" s="41419"/>
      <c r="AP149" s="41419"/>
      <c r="AQ149" s="41419"/>
      <c r="AR149" s="41419"/>
      <c r="AS149" s="41419"/>
      <c r="AT149" s="41419"/>
      <c r="AU149" s="41419"/>
      <c r="AV149" s="41419"/>
      <c r="AW149" s="41419"/>
      <c r="AX149" s="41419"/>
      <c r="AY149" s="41419"/>
      <c r="AZ149" s="41419"/>
      <c r="BA149" s="41419"/>
      <c r="BB149" s="41419"/>
      <c r="BC149" s="41419"/>
      <c r="BD149" s="41419"/>
      <c r="BE149" s="41419"/>
      <c r="BF149" s="41419"/>
      <c r="BG149" s="41419"/>
      <c r="BH149" s="41419"/>
      <c r="BI149" s="41419"/>
      <c r="BJ149" s="41419"/>
    </row>
    <row r="150" spans="1:62" hidden="1" x14ac:dyDescent="0.25">
      <c r="A150" s="42366"/>
      <c r="B150" s="42369"/>
      <c r="C150" s="41443">
        <v>7</v>
      </c>
      <c r="D150" s="41562">
        <v>0</v>
      </c>
      <c r="E150" s="41563">
        <v>0</v>
      </c>
      <c r="F150" s="41562">
        <v>0</v>
      </c>
      <c r="G150" s="41563">
        <v>0</v>
      </c>
      <c r="H150" s="41562">
        <v>0</v>
      </c>
      <c r="I150" s="41564">
        <v>0</v>
      </c>
      <c r="J150" s="41562">
        <v>0</v>
      </c>
      <c r="K150" s="41563">
        <v>0</v>
      </c>
      <c r="L150" s="41562">
        <v>0</v>
      </c>
      <c r="M150" s="41563">
        <v>0</v>
      </c>
      <c r="N150" s="41562">
        <v>0</v>
      </c>
      <c r="O150" s="41564">
        <v>0</v>
      </c>
      <c r="P150" s="41562">
        <v>0</v>
      </c>
      <c r="Q150" s="41563">
        <v>0</v>
      </c>
      <c r="R150" s="41562">
        <v>0</v>
      </c>
      <c r="S150" s="41563">
        <v>0</v>
      </c>
      <c r="T150" s="41562">
        <v>0</v>
      </c>
      <c r="U150" s="41564">
        <v>0</v>
      </c>
      <c r="V150" s="41562">
        <v>0</v>
      </c>
      <c r="W150" s="41563">
        <v>0</v>
      </c>
      <c r="X150" s="41562">
        <v>0</v>
      </c>
      <c r="Y150" s="41563">
        <v>0</v>
      </c>
      <c r="Z150" s="41562">
        <v>0</v>
      </c>
      <c r="AA150" s="41564">
        <v>0</v>
      </c>
      <c r="AB150" s="41565">
        <f t="shared" si="31"/>
        <v>0</v>
      </c>
      <c r="AC150" s="41566">
        <f t="shared" si="32"/>
        <v>0</v>
      </c>
      <c r="AD150" s="41419"/>
      <c r="AE150" s="41419"/>
      <c r="AF150" s="41419"/>
      <c r="AG150" s="41419"/>
      <c r="AH150" s="41419"/>
      <c r="AI150" s="41419"/>
      <c r="AJ150" s="41419"/>
      <c r="AK150" s="41419"/>
      <c r="AL150" s="41419"/>
      <c r="AM150" s="41419"/>
      <c r="AN150" s="41419"/>
      <c r="AO150" s="41419"/>
      <c r="AP150" s="41419"/>
      <c r="AQ150" s="41419"/>
      <c r="AR150" s="41419"/>
      <c r="AS150" s="41419"/>
      <c r="AT150" s="41419"/>
      <c r="AU150" s="41419"/>
      <c r="AV150" s="41419"/>
      <c r="AW150" s="41419"/>
      <c r="AX150" s="41419"/>
      <c r="AY150" s="41419"/>
      <c r="AZ150" s="41419"/>
      <c r="BA150" s="41419"/>
      <c r="BB150" s="41419"/>
      <c r="BC150" s="41419"/>
      <c r="BD150" s="41419"/>
      <c r="BE150" s="41419"/>
      <c r="BF150" s="41419"/>
      <c r="BG150" s="41419"/>
      <c r="BH150" s="41419"/>
      <c r="BI150" s="41419"/>
      <c r="BJ150" s="41419"/>
    </row>
    <row r="151" spans="1:62" hidden="1" x14ac:dyDescent="0.25">
      <c r="A151" s="42366"/>
      <c r="B151" s="42370"/>
      <c r="C151" s="41467">
        <v>6</v>
      </c>
      <c r="D151" s="41572">
        <v>0</v>
      </c>
      <c r="E151" s="41573">
        <v>0</v>
      </c>
      <c r="F151" s="41572">
        <v>0</v>
      </c>
      <c r="G151" s="41573">
        <v>0</v>
      </c>
      <c r="H151" s="41572">
        <v>0</v>
      </c>
      <c r="I151" s="41574">
        <v>0</v>
      </c>
      <c r="J151" s="41572">
        <v>0</v>
      </c>
      <c r="K151" s="41573">
        <v>0</v>
      </c>
      <c r="L151" s="41572">
        <v>0</v>
      </c>
      <c r="M151" s="41573">
        <v>0</v>
      </c>
      <c r="N151" s="41572">
        <v>0</v>
      </c>
      <c r="O151" s="41574">
        <v>0</v>
      </c>
      <c r="P151" s="41572">
        <v>0</v>
      </c>
      <c r="Q151" s="41573">
        <v>0</v>
      </c>
      <c r="R151" s="41572">
        <v>0</v>
      </c>
      <c r="S151" s="41573">
        <v>0</v>
      </c>
      <c r="T151" s="41572">
        <v>0</v>
      </c>
      <c r="U151" s="41574">
        <v>0</v>
      </c>
      <c r="V151" s="41572">
        <v>0</v>
      </c>
      <c r="W151" s="41573">
        <v>0</v>
      </c>
      <c r="X151" s="41572">
        <v>0</v>
      </c>
      <c r="Y151" s="41573">
        <v>0</v>
      </c>
      <c r="Z151" s="41572">
        <v>0</v>
      </c>
      <c r="AA151" s="41574">
        <v>0</v>
      </c>
      <c r="AB151" s="41575">
        <f t="shared" si="31"/>
        <v>0</v>
      </c>
      <c r="AC151" s="41576">
        <f t="shared" si="32"/>
        <v>0</v>
      </c>
      <c r="AD151" s="41419"/>
      <c r="AE151" s="41419"/>
      <c r="AF151" s="41419"/>
      <c r="AG151" s="41419"/>
      <c r="AH151" s="41419"/>
      <c r="AI151" s="41419"/>
      <c r="AJ151" s="41419"/>
      <c r="AK151" s="41419"/>
      <c r="AL151" s="41419"/>
      <c r="AM151" s="41419"/>
      <c r="AN151" s="41419"/>
      <c r="AO151" s="41419"/>
      <c r="AP151" s="41419"/>
      <c r="AQ151" s="41419"/>
      <c r="AR151" s="41419"/>
      <c r="AS151" s="41419"/>
      <c r="AT151" s="41419"/>
      <c r="AU151" s="41419"/>
      <c r="AV151" s="41419"/>
      <c r="AW151" s="41419"/>
      <c r="AX151" s="41419"/>
      <c r="AY151" s="41419"/>
      <c r="AZ151" s="41419"/>
      <c r="BA151" s="41419"/>
      <c r="BB151" s="41419"/>
      <c r="BC151" s="41419"/>
      <c r="BD151" s="41419"/>
      <c r="BE151" s="41419"/>
      <c r="BF151" s="41419"/>
      <c r="BG151" s="41419"/>
      <c r="BH151" s="41419"/>
      <c r="BI151" s="41419"/>
      <c r="BJ151" s="41419"/>
    </row>
    <row r="152" spans="1:62" hidden="1" x14ac:dyDescent="0.25">
      <c r="A152" s="42366"/>
      <c r="B152" s="42368" t="s">
        <v>89</v>
      </c>
      <c r="C152" s="41475">
        <v>5</v>
      </c>
      <c r="D152" s="41577">
        <v>0</v>
      </c>
      <c r="E152" s="41578">
        <v>0</v>
      </c>
      <c r="F152" s="41577">
        <v>0</v>
      </c>
      <c r="G152" s="41578">
        <v>0</v>
      </c>
      <c r="H152" s="41577">
        <v>0</v>
      </c>
      <c r="I152" s="41579">
        <v>0</v>
      </c>
      <c r="J152" s="41577">
        <v>0</v>
      </c>
      <c r="K152" s="41578">
        <v>0</v>
      </c>
      <c r="L152" s="41577">
        <v>0</v>
      </c>
      <c r="M152" s="41578">
        <v>0</v>
      </c>
      <c r="N152" s="41577">
        <v>0</v>
      </c>
      <c r="O152" s="41579">
        <v>0</v>
      </c>
      <c r="P152" s="41577">
        <v>0</v>
      </c>
      <c r="Q152" s="41578">
        <v>0</v>
      </c>
      <c r="R152" s="41577">
        <v>0</v>
      </c>
      <c r="S152" s="41578">
        <v>0</v>
      </c>
      <c r="T152" s="41577">
        <v>0</v>
      </c>
      <c r="U152" s="41579">
        <v>0</v>
      </c>
      <c r="V152" s="41577">
        <v>0</v>
      </c>
      <c r="W152" s="41578">
        <v>0</v>
      </c>
      <c r="X152" s="41577">
        <v>0</v>
      </c>
      <c r="Y152" s="41578">
        <v>0</v>
      </c>
      <c r="Z152" s="41577">
        <v>0</v>
      </c>
      <c r="AA152" s="41579">
        <v>0</v>
      </c>
      <c r="AB152" s="41580">
        <f t="shared" si="31"/>
        <v>0</v>
      </c>
      <c r="AC152" s="41581">
        <f t="shared" si="32"/>
        <v>0</v>
      </c>
      <c r="AD152" s="41419"/>
      <c r="AE152" s="41419"/>
      <c r="AF152" s="41419"/>
      <c r="AG152" s="41419"/>
      <c r="AH152" s="41419"/>
      <c r="AI152" s="41419"/>
      <c r="AJ152" s="41419"/>
      <c r="AK152" s="41419"/>
      <c r="AL152" s="41419"/>
      <c r="AM152" s="41419"/>
      <c r="AN152" s="41419"/>
      <c r="AO152" s="41419"/>
      <c r="AP152" s="41419"/>
      <c r="AQ152" s="41419"/>
      <c r="AR152" s="41419"/>
      <c r="AS152" s="41419"/>
      <c r="AT152" s="41419"/>
      <c r="AU152" s="41419"/>
      <c r="AV152" s="41419"/>
      <c r="AW152" s="41419"/>
      <c r="AX152" s="41419"/>
      <c r="AY152" s="41419"/>
      <c r="AZ152" s="41419"/>
      <c r="BA152" s="41419"/>
      <c r="BB152" s="41419"/>
      <c r="BC152" s="41419"/>
      <c r="BD152" s="41419"/>
      <c r="BE152" s="41419"/>
      <c r="BF152" s="41419"/>
      <c r="BG152" s="41419"/>
      <c r="BH152" s="41419"/>
      <c r="BI152" s="41419"/>
      <c r="BJ152" s="41419"/>
    </row>
    <row r="153" spans="1:62" hidden="1" x14ac:dyDescent="0.25">
      <c r="A153" s="42366"/>
      <c r="B153" s="42369"/>
      <c r="C153" s="41443">
        <v>4</v>
      </c>
      <c r="D153" s="41562">
        <v>0</v>
      </c>
      <c r="E153" s="41563">
        <v>0</v>
      </c>
      <c r="F153" s="41562">
        <v>0</v>
      </c>
      <c r="G153" s="41563">
        <v>0</v>
      </c>
      <c r="H153" s="41562">
        <v>0</v>
      </c>
      <c r="I153" s="41564">
        <v>0</v>
      </c>
      <c r="J153" s="41562">
        <v>0</v>
      </c>
      <c r="K153" s="41563">
        <v>0</v>
      </c>
      <c r="L153" s="41562">
        <v>0</v>
      </c>
      <c r="M153" s="41563">
        <v>0</v>
      </c>
      <c r="N153" s="41562">
        <v>0</v>
      </c>
      <c r="O153" s="41564">
        <v>0</v>
      </c>
      <c r="P153" s="41562">
        <v>0</v>
      </c>
      <c r="Q153" s="41563">
        <v>0</v>
      </c>
      <c r="R153" s="41562">
        <v>0</v>
      </c>
      <c r="S153" s="41563">
        <v>0</v>
      </c>
      <c r="T153" s="41562">
        <v>0</v>
      </c>
      <c r="U153" s="41564">
        <v>0</v>
      </c>
      <c r="V153" s="41562">
        <v>0</v>
      </c>
      <c r="W153" s="41563">
        <v>0</v>
      </c>
      <c r="X153" s="41562">
        <v>0</v>
      </c>
      <c r="Y153" s="41563">
        <v>0</v>
      </c>
      <c r="Z153" s="41562">
        <v>0</v>
      </c>
      <c r="AA153" s="41564">
        <v>0</v>
      </c>
      <c r="AB153" s="41565">
        <f t="shared" si="31"/>
        <v>0</v>
      </c>
      <c r="AC153" s="41566">
        <f t="shared" si="32"/>
        <v>0</v>
      </c>
      <c r="AD153" s="41419"/>
      <c r="AE153" s="41419"/>
      <c r="AF153" s="41419"/>
      <c r="AG153" s="41419"/>
      <c r="AH153" s="41419"/>
      <c r="AI153" s="41419"/>
      <c r="AJ153" s="41419"/>
      <c r="AK153" s="41419"/>
      <c r="AL153" s="41419"/>
      <c r="AM153" s="41419"/>
      <c r="AN153" s="41419"/>
      <c r="AO153" s="41419"/>
      <c r="AP153" s="41419"/>
      <c r="AQ153" s="41419"/>
      <c r="AR153" s="41419"/>
      <c r="AS153" s="41419"/>
      <c r="AT153" s="41419"/>
      <c r="AU153" s="41419"/>
      <c r="AV153" s="41419"/>
      <c r="AW153" s="41419"/>
      <c r="AX153" s="41419"/>
      <c r="AY153" s="41419"/>
      <c r="AZ153" s="41419"/>
      <c r="BA153" s="41419"/>
      <c r="BB153" s="41419"/>
      <c r="BC153" s="41419"/>
      <c r="BD153" s="41419"/>
      <c r="BE153" s="41419"/>
      <c r="BF153" s="41419"/>
      <c r="BG153" s="41419"/>
      <c r="BH153" s="41419"/>
      <c r="BI153" s="41419"/>
      <c r="BJ153" s="41419"/>
    </row>
    <row r="154" spans="1:62" hidden="1" x14ac:dyDescent="0.25">
      <c r="A154" s="42366"/>
      <c r="B154" s="42369"/>
      <c r="C154" s="41443">
        <v>3</v>
      </c>
      <c r="D154" s="41562">
        <v>0</v>
      </c>
      <c r="E154" s="41563">
        <v>0</v>
      </c>
      <c r="F154" s="41562">
        <v>0</v>
      </c>
      <c r="G154" s="41563">
        <v>0</v>
      </c>
      <c r="H154" s="41562">
        <v>0</v>
      </c>
      <c r="I154" s="41564">
        <v>0</v>
      </c>
      <c r="J154" s="41562">
        <v>0</v>
      </c>
      <c r="K154" s="41563">
        <v>0</v>
      </c>
      <c r="L154" s="41562">
        <v>0</v>
      </c>
      <c r="M154" s="41563">
        <v>0</v>
      </c>
      <c r="N154" s="41562">
        <v>0</v>
      </c>
      <c r="O154" s="41564">
        <v>0</v>
      </c>
      <c r="P154" s="41562">
        <v>0</v>
      </c>
      <c r="Q154" s="41563">
        <v>0</v>
      </c>
      <c r="R154" s="41562">
        <v>0</v>
      </c>
      <c r="S154" s="41563">
        <v>0</v>
      </c>
      <c r="T154" s="41562">
        <v>0</v>
      </c>
      <c r="U154" s="41564">
        <v>0</v>
      </c>
      <c r="V154" s="41562">
        <v>0</v>
      </c>
      <c r="W154" s="41563">
        <v>0</v>
      </c>
      <c r="X154" s="41562">
        <v>0</v>
      </c>
      <c r="Y154" s="41563">
        <v>0</v>
      </c>
      <c r="Z154" s="41562">
        <v>0</v>
      </c>
      <c r="AA154" s="41564">
        <v>0</v>
      </c>
      <c r="AB154" s="41565">
        <f t="shared" si="31"/>
        <v>0</v>
      </c>
      <c r="AC154" s="41566">
        <f t="shared" si="32"/>
        <v>0</v>
      </c>
      <c r="AD154" s="41419"/>
      <c r="AE154" s="41419"/>
      <c r="AF154" s="41419"/>
      <c r="AG154" s="41419"/>
      <c r="AH154" s="41419"/>
      <c r="AI154" s="41419"/>
      <c r="AJ154" s="41419"/>
      <c r="AK154" s="41419"/>
      <c r="AL154" s="41419"/>
      <c r="AM154" s="41419"/>
      <c r="AN154" s="41419"/>
      <c r="AO154" s="41419"/>
      <c r="AP154" s="41419"/>
      <c r="AQ154" s="41419"/>
      <c r="AR154" s="41419"/>
      <c r="AS154" s="41419"/>
      <c r="AT154" s="41419"/>
      <c r="AU154" s="41419"/>
      <c r="AV154" s="41419"/>
      <c r="AW154" s="41419"/>
      <c r="AX154" s="41419"/>
      <c r="AY154" s="41419"/>
      <c r="AZ154" s="41419"/>
      <c r="BA154" s="41419"/>
      <c r="BB154" s="41419"/>
      <c r="BC154" s="41419"/>
      <c r="BD154" s="41419"/>
      <c r="BE154" s="41419"/>
      <c r="BF154" s="41419"/>
      <c r="BG154" s="41419"/>
      <c r="BH154" s="41419"/>
      <c r="BI154" s="41419"/>
      <c r="BJ154" s="41419"/>
    </row>
    <row r="155" spans="1:62" hidden="1" x14ac:dyDescent="0.25">
      <c r="A155" s="42366"/>
      <c r="B155" s="42369"/>
      <c r="C155" s="41443">
        <v>2</v>
      </c>
      <c r="D155" s="41562">
        <v>0</v>
      </c>
      <c r="E155" s="41563">
        <v>0</v>
      </c>
      <c r="F155" s="41562">
        <v>0</v>
      </c>
      <c r="G155" s="41563">
        <v>0</v>
      </c>
      <c r="H155" s="41562">
        <v>0</v>
      </c>
      <c r="I155" s="41564">
        <v>0</v>
      </c>
      <c r="J155" s="41562">
        <v>0</v>
      </c>
      <c r="K155" s="41563">
        <v>0</v>
      </c>
      <c r="L155" s="41562">
        <v>0</v>
      </c>
      <c r="M155" s="41563">
        <v>0</v>
      </c>
      <c r="N155" s="41562">
        <v>0</v>
      </c>
      <c r="O155" s="41564">
        <v>0</v>
      </c>
      <c r="P155" s="41562">
        <v>0</v>
      </c>
      <c r="Q155" s="41563">
        <v>0</v>
      </c>
      <c r="R155" s="41562">
        <v>0</v>
      </c>
      <c r="S155" s="41563">
        <v>0</v>
      </c>
      <c r="T155" s="41562">
        <v>0</v>
      </c>
      <c r="U155" s="41564">
        <v>0</v>
      </c>
      <c r="V155" s="41562">
        <v>0</v>
      </c>
      <c r="W155" s="41563">
        <v>0</v>
      </c>
      <c r="X155" s="41562">
        <v>0</v>
      </c>
      <c r="Y155" s="41563">
        <v>0</v>
      </c>
      <c r="Z155" s="41562">
        <v>0</v>
      </c>
      <c r="AA155" s="41564">
        <v>0</v>
      </c>
      <c r="AB155" s="41565">
        <f t="shared" si="31"/>
        <v>0</v>
      </c>
      <c r="AC155" s="41566">
        <f t="shared" si="32"/>
        <v>0</v>
      </c>
      <c r="AD155" s="41419"/>
      <c r="AE155" s="41419"/>
      <c r="AF155" s="41419"/>
      <c r="AG155" s="41419"/>
      <c r="AH155" s="41419"/>
      <c r="AI155" s="41419"/>
      <c r="AJ155" s="41419"/>
      <c r="AK155" s="41419"/>
      <c r="AL155" s="41419"/>
      <c r="AM155" s="41419"/>
      <c r="AN155" s="41419"/>
      <c r="AO155" s="41419"/>
      <c r="AP155" s="41419"/>
      <c r="AQ155" s="41419"/>
      <c r="AR155" s="41419"/>
      <c r="AS155" s="41419"/>
      <c r="AT155" s="41419"/>
      <c r="AU155" s="41419"/>
      <c r="AV155" s="41419"/>
      <c r="AW155" s="41419"/>
      <c r="AX155" s="41419"/>
      <c r="AY155" s="41419"/>
      <c r="AZ155" s="41419"/>
      <c r="BA155" s="41419"/>
      <c r="BB155" s="41419"/>
      <c r="BC155" s="41419"/>
      <c r="BD155" s="41419"/>
      <c r="BE155" s="41419"/>
      <c r="BF155" s="41419"/>
      <c r="BG155" s="41419"/>
      <c r="BH155" s="41419"/>
      <c r="BI155" s="41419"/>
      <c r="BJ155" s="41419"/>
    </row>
    <row r="156" spans="1:62" hidden="1" x14ac:dyDescent="0.25">
      <c r="A156" s="42366"/>
      <c r="B156" s="42371"/>
      <c r="C156" s="41451">
        <v>1</v>
      </c>
      <c r="D156" s="41582">
        <v>0</v>
      </c>
      <c r="E156" s="41583">
        <v>0</v>
      </c>
      <c r="F156" s="41582">
        <v>0</v>
      </c>
      <c r="G156" s="41583">
        <v>0</v>
      </c>
      <c r="H156" s="41582">
        <v>0</v>
      </c>
      <c r="I156" s="41584">
        <v>0</v>
      </c>
      <c r="J156" s="41582">
        <v>0</v>
      </c>
      <c r="K156" s="41583">
        <v>0</v>
      </c>
      <c r="L156" s="41582">
        <v>0</v>
      </c>
      <c r="M156" s="41583">
        <v>0</v>
      </c>
      <c r="N156" s="41582">
        <v>0</v>
      </c>
      <c r="O156" s="41584">
        <v>0</v>
      </c>
      <c r="P156" s="41582">
        <v>0</v>
      </c>
      <c r="Q156" s="41583">
        <v>0</v>
      </c>
      <c r="R156" s="41582">
        <v>0</v>
      </c>
      <c r="S156" s="41583">
        <v>0</v>
      </c>
      <c r="T156" s="41582">
        <v>0</v>
      </c>
      <c r="U156" s="41584">
        <v>0</v>
      </c>
      <c r="V156" s="41582">
        <v>0</v>
      </c>
      <c r="W156" s="41583">
        <v>0</v>
      </c>
      <c r="X156" s="41582">
        <v>0</v>
      </c>
      <c r="Y156" s="41583">
        <v>0</v>
      </c>
      <c r="Z156" s="41582">
        <v>0</v>
      </c>
      <c r="AA156" s="41584">
        <v>0</v>
      </c>
      <c r="AB156" s="41585">
        <f t="shared" si="31"/>
        <v>0</v>
      </c>
      <c r="AC156" s="41586">
        <f t="shared" si="32"/>
        <v>0</v>
      </c>
      <c r="AD156" s="41419"/>
      <c r="AE156" s="41419"/>
      <c r="AF156" s="41419"/>
      <c r="AG156" s="41419"/>
      <c r="AH156" s="41419"/>
      <c r="AI156" s="41419"/>
      <c r="AJ156" s="41419"/>
      <c r="AK156" s="41419"/>
      <c r="AL156" s="41419"/>
      <c r="AM156" s="41419"/>
      <c r="AN156" s="41419"/>
      <c r="AO156" s="41419"/>
      <c r="AP156" s="41419"/>
      <c r="AQ156" s="41419"/>
      <c r="AR156" s="41419"/>
      <c r="AS156" s="41419"/>
      <c r="AT156" s="41419"/>
      <c r="AU156" s="41419"/>
      <c r="AV156" s="41419"/>
      <c r="AW156" s="41419"/>
      <c r="AX156" s="41419"/>
      <c r="AY156" s="41419"/>
      <c r="AZ156" s="41419"/>
      <c r="BA156" s="41419"/>
      <c r="BB156" s="41419"/>
      <c r="BC156" s="41419"/>
      <c r="BD156" s="41419"/>
      <c r="BE156" s="41419"/>
      <c r="BF156" s="41419"/>
      <c r="BG156" s="41419"/>
      <c r="BH156" s="41419"/>
      <c r="BI156" s="41419"/>
      <c r="BJ156" s="41419"/>
    </row>
    <row r="157" spans="1:62" hidden="1" x14ac:dyDescent="0.25">
      <c r="A157" s="42367"/>
      <c r="B157" s="42372" t="s">
        <v>93</v>
      </c>
      <c r="C157" s="42373"/>
      <c r="D157" s="41587">
        <f t="shared" ref="D157:AC157" si="33">SUM(D144:D156)</f>
        <v>0</v>
      </c>
      <c r="E157" s="41550">
        <f t="shared" si="33"/>
        <v>0</v>
      </c>
      <c r="F157" s="41587">
        <f t="shared" si="33"/>
        <v>0</v>
      </c>
      <c r="G157" s="41550">
        <f t="shared" si="33"/>
        <v>0</v>
      </c>
      <c r="H157" s="41587">
        <f t="shared" si="33"/>
        <v>0</v>
      </c>
      <c r="I157" s="41550">
        <f t="shared" si="33"/>
        <v>0</v>
      </c>
      <c r="J157" s="41587">
        <f t="shared" si="33"/>
        <v>0</v>
      </c>
      <c r="K157" s="41550">
        <f t="shared" si="33"/>
        <v>0</v>
      </c>
      <c r="L157" s="41587">
        <f t="shared" si="33"/>
        <v>0</v>
      </c>
      <c r="M157" s="41550">
        <f t="shared" si="33"/>
        <v>0</v>
      </c>
      <c r="N157" s="41587">
        <f t="shared" si="33"/>
        <v>0</v>
      </c>
      <c r="O157" s="41550">
        <f t="shared" si="33"/>
        <v>0</v>
      </c>
      <c r="P157" s="41587">
        <f t="shared" si="33"/>
        <v>0</v>
      </c>
      <c r="Q157" s="41550">
        <f t="shared" si="33"/>
        <v>0</v>
      </c>
      <c r="R157" s="41587">
        <f t="shared" si="33"/>
        <v>0</v>
      </c>
      <c r="S157" s="41550">
        <f t="shared" si="33"/>
        <v>0</v>
      </c>
      <c r="T157" s="41587">
        <f t="shared" si="33"/>
        <v>0</v>
      </c>
      <c r="U157" s="41550">
        <f t="shared" si="33"/>
        <v>0</v>
      </c>
      <c r="V157" s="41587">
        <f t="shared" si="33"/>
        <v>0</v>
      </c>
      <c r="W157" s="41550">
        <f t="shared" si="33"/>
        <v>0</v>
      </c>
      <c r="X157" s="41587">
        <f t="shared" si="33"/>
        <v>0</v>
      </c>
      <c r="Y157" s="41550">
        <f t="shared" si="33"/>
        <v>0</v>
      </c>
      <c r="Z157" s="41587">
        <f t="shared" si="33"/>
        <v>0</v>
      </c>
      <c r="AA157" s="41550">
        <f t="shared" si="33"/>
        <v>0</v>
      </c>
      <c r="AB157" s="41587">
        <f t="shared" si="33"/>
        <v>0</v>
      </c>
      <c r="AC157" s="41551">
        <f t="shared" si="33"/>
        <v>0</v>
      </c>
      <c r="AD157" s="41419"/>
      <c r="AE157" s="41419"/>
      <c r="AF157" s="41419"/>
      <c r="AG157" s="41419"/>
      <c r="AH157" s="41419"/>
      <c r="AI157" s="41419"/>
      <c r="AJ157" s="41419"/>
      <c r="AK157" s="41419"/>
      <c r="AL157" s="41419"/>
      <c r="AM157" s="41419"/>
      <c r="AN157" s="41419"/>
      <c r="AO157" s="41419"/>
      <c r="AP157" s="41419"/>
      <c r="AQ157" s="41419"/>
      <c r="AR157" s="41419"/>
      <c r="AS157" s="41419"/>
      <c r="AT157" s="41419"/>
      <c r="AU157" s="41419"/>
      <c r="AV157" s="41419"/>
      <c r="AW157" s="41419"/>
      <c r="AX157" s="41419"/>
      <c r="AY157" s="41419"/>
      <c r="AZ157" s="41419"/>
      <c r="BA157" s="41419"/>
      <c r="BB157" s="41419"/>
      <c r="BC157" s="41419"/>
      <c r="BD157" s="41419"/>
      <c r="BE157" s="41419"/>
      <c r="BF157" s="41419"/>
      <c r="BG157" s="41419"/>
      <c r="BH157" s="41419"/>
      <c r="BI157" s="41419"/>
      <c r="BJ157" s="41419"/>
    </row>
    <row r="158" spans="1:62" hidden="1" x14ac:dyDescent="0.25">
      <c r="A158" s="42365" t="s">
        <v>585</v>
      </c>
      <c r="B158" s="42368" t="s">
        <v>87</v>
      </c>
      <c r="C158" s="41435">
        <v>13</v>
      </c>
      <c r="D158" s="41557">
        <v>0</v>
      </c>
      <c r="E158" s="41558">
        <v>0</v>
      </c>
      <c r="F158" s="41557">
        <v>0</v>
      </c>
      <c r="G158" s="41558">
        <v>0</v>
      </c>
      <c r="H158" s="41557">
        <v>0</v>
      </c>
      <c r="I158" s="41559">
        <v>0</v>
      </c>
      <c r="J158" s="41557">
        <v>0</v>
      </c>
      <c r="K158" s="41558">
        <v>0</v>
      </c>
      <c r="L158" s="41557">
        <v>0</v>
      </c>
      <c r="M158" s="41558">
        <v>0</v>
      </c>
      <c r="N158" s="41557">
        <v>0</v>
      </c>
      <c r="O158" s="41559">
        <v>0</v>
      </c>
      <c r="P158" s="41557">
        <v>0</v>
      </c>
      <c r="Q158" s="41558">
        <v>0</v>
      </c>
      <c r="R158" s="41557">
        <v>0</v>
      </c>
      <c r="S158" s="41558">
        <v>0</v>
      </c>
      <c r="T158" s="41557">
        <v>0</v>
      </c>
      <c r="U158" s="41559">
        <v>0</v>
      </c>
      <c r="V158" s="41557">
        <v>0</v>
      </c>
      <c r="W158" s="41558">
        <v>0</v>
      </c>
      <c r="X158" s="41557">
        <v>0</v>
      </c>
      <c r="Y158" s="41558">
        <v>0</v>
      </c>
      <c r="Z158" s="41557">
        <v>0</v>
      </c>
      <c r="AA158" s="41559">
        <v>0</v>
      </c>
      <c r="AB158" s="41560">
        <f t="shared" ref="AB158:AB170" si="34">D158+F158+H158+J158+L158+N158+P158+R158+T158+V158+X158+Z158</f>
        <v>0</v>
      </c>
      <c r="AC158" s="41561">
        <f t="shared" ref="AC158:AC170" si="35">E158+G158+I158+K158+M158+O158+Q158+S158+U158+W158+Y158+AA158</f>
        <v>0</v>
      </c>
      <c r="AD158" s="41419"/>
      <c r="AE158" s="41419"/>
      <c r="AF158" s="41419"/>
      <c r="AG158" s="41419"/>
      <c r="AH158" s="41419"/>
      <c r="AI158" s="41419"/>
      <c r="AJ158" s="41419"/>
      <c r="AK158" s="41419"/>
      <c r="AL158" s="41419"/>
      <c r="AM158" s="41419"/>
      <c r="AN158" s="41419"/>
      <c r="AO158" s="41419"/>
      <c r="AP158" s="41419"/>
      <c r="AQ158" s="41419"/>
      <c r="AR158" s="41419"/>
      <c r="AS158" s="41419"/>
      <c r="AT158" s="41419"/>
      <c r="AU158" s="41419"/>
      <c r="AV158" s="41419"/>
      <c r="AW158" s="41419"/>
      <c r="AX158" s="41419"/>
      <c r="AY158" s="41419"/>
      <c r="AZ158" s="41419"/>
      <c r="BA158" s="41419"/>
      <c r="BB158" s="41419"/>
      <c r="BC158" s="41419"/>
      <c r="BD158" s="41419"/>
      <c r="BE158" s="41419"/>
      <c r="BF158" s="41419"/>
      <c r="BG158" s="41419"/>
      <c r="BH158" s="41419"/>
      <c r="BI158" s="41419"/>
      <c r="BJ158" s="41419"/>
    </row>
    <row r="159" spans="1:62" hidden="1" x14ac:dyDescent="0.25">
      <c r="A159" s="42366"/>
      <c r="B159" s="42369"/>
      <c r="C159" s="41443">
        <v>12</v>
      </c>
      <c r="D159" s="41562">
        <v>0</v>
      </c>
      <c r="E159" s="41563">
        <v>0</v>
      </c>
      <c r="F159" s="41562">
        <v>0</v>
      </c>
      <c r="G159" s="41563">
        <v>0</v>
      </c>
      <c r="H159" s="41562">
        <v>0</v>
      </c>
      <c r="I159" s="41564">
        <v>0</v>
      </c>
      <c r="J159" s="41562">
        <v>0</v>
      </c>
      <c r="K159" s="41563">
        <v>0</v>
      </c>
      <c r="L159" s="41562">
        <v>0</v>
      </c>
      <c r="M159" s="41563">
        <v>0</v>
      </c>
      <c r="N159" s="41562">
        <v>0</v>
      </c>
      <c r="O159" s="41564">
        <v>0</v>
      </c>
      <c r="P159" s="41562">
        <v>0</v>
      </c>
      <c r="Q159" s="41563">
        <v>0</v>
      </c>
      <c r="R159" s="41562">
        <v>0</v>
      </c>
      <c r="S159" s="41563">
        <v>0</v>
      </c>
      <c r="T159" s="41562">
        <v>0</v>
      </c>
      <c r="U159" s="41564">
        <v>0</v>
      </c>
      <c r="V159" s="41562">
        <v>0</v>
      </c>
      <c r="W159" s="41563">
        <v>0</v>
      </c>
      <c r="X159" s="41562">
        <v>0</v>
      </c>
      <c r="Y159" s="41563">
        <v>0</v>
      </c>
      <c r="Z159" s="41562">
        <v>0</v>
      </c>
      <c r="AA159" s="41564">
        <v>0</v>
      </c>
      <c r="AB159" s="41565">
        <f t="shared" si="34"/>
        <v>0</v>
      </c>
      <c r="AC159" s="41566">
        <f t="shared" si="35"/>
        <v>0</v>
      </c>
      <c r="AD159" s="41419"/>
      <c r="AE159" s="41419"/>
      <c r="AF159" s="41419"/>
      <c r="AG159" s="41419"/>
      <c r="AH159" s="41419"/>
      <c r="AI159" s="41419"/>
      <c r="AJ159" s="41419"/>
      <c r="AK159" s="41419"/>
      <c r="AL159" s="41419"/>
      <c r="AM159" s="41419"/>
      <c r="AN159" s="41419"/>
      <c r="AO159" s="41419"/>
      <c r="AP159" s="41419"/>
      <c r="AQ159" s="41419"/>
      <c r="AR159" s="41419"/>
      <c r="AS159" s="41419"/>
      <c r="AT159" s="41419"/>
      <c r="AU159" s="41419"/>
      <c r="AV159" s="41419"/>
      <c r="AW159" s="41419"/>
      <c r="AX159" s="41419"/>
      <c r="AY159" s="41419"/>
      <c r="AZ159" s="41419"/>
      <c r="BA159" s="41419"/>
      <c r="BB159" s="41419"/>
      <c r="BC159" s="41419"/>
      <c r="BD159" s="41419"/>
      <c r="BE159" s="41419"/>
      <c r="BF159" s="41419"/>
      <c r="BG159" s="41419"/>
      <c r="BH159" s="41419"/>
      <c r="BI159" s="41419"/>
      <c r="BJ159" s="41419"/>
    </row>
    <row r="160" spans="1:62" hidden="1" x14ac:dyDescent="0.25">
      <c r="A160" s="42366"/>
      <c r="B160" s="42370"/>
      <c r="C160" s="41451">
        <v>11</v>
      </c>
      <c r="D160" s="41567">
        <v>0</v>
      </c>
      <c r="E160" s="41568">
        <v>0</v>
      </c>
      <c r="F160" s="41567">
        <v>0</v>
      </c>
      <c r="G160" s="41568">
        <v>0</v>
      </c>
      <c r="H160" s="41567">
        <v>0</v>
      </c>
      <c r="I160" s="41569">
        <v>0</v>
      </c>
      <c r="J160" s="41567">
        <v>0</v>
      </c>
      <c r="K160" s="41568">
        <v>0</v>
      </c>
      <c r="L160" s="41567">
        <v>0</v>
      </c>
      <c r="M160" s="41568">
        <v>0</v>
      </c>
      <c r="N160" s="41567">
        <v>0</v>
      </c>
      <c r="O160" s="41569">
        <v>0</v>
      </c>
      <c r="P160" s="41567">
        <v>0</v>
      </c>
      <c r="Q160" s="41568">
        <v>0</v>
      </c>
      <c r="R160" s="41567">
        <v>0</v>
      </c>
      <c r="S160" s="41568">
        <v>0</v>
      </c>
      <c r="T160" s="41567">
        <v>0</v>
      </c>
      <c r="U160" s="41569">
        <v>0</v>
      </c>
      <c r="V160" s="41567">
        <v>0</v>
      </c>
      <c r="W160" s="41568">
        <v>0</v>
      </c>
      <c r="X160" s="41567">
        <v>0</v>
      </c>
      <c r="Y160" s="41568">
        <v>0</v>
      </c>
      <c r="Z160" s="41567">
        <v>0</v>
      </c>
      <c r="AA160" s="41569">
        <v>0</v>
      </c>
      <c r="AB160" s="41570">
        <f t="shared" si="34"/>
        <v>0</v>
      </c>
      <c r="AC160" s="41571">
        <f t="shared" si="35"/>
        <v>0</v>
      </c>
      <c r="AD160" s="41419"/>
      <c r="AE160" s="41419"/>
      <c r="AF160" s="41419"/>
      <c r="AG160" s="41419"/>
      <c r="AH160" s="41419"/>
      <c r="AI160" s="41419"/>
      <c r="AJ160" s="41419"/>
      <c r="AK160" s="41419"/>
      <c r="AL160" s="41419"/>
      <c r="AM160" s="41419"/>
      <c r="AN160" s="41419"/>
      <c r="AO160" s="41419"/>
      <c r="AP160" s="41419"/>
      <c r="AQ160" s="41419"/>
      <c r="AR160" s="41419"/>
      <c r="AS160" s="41419"/>
      <c r="AT160" s="41419"/>
      <c r="AU160" s="41419"/>
      <c r="AV160" s="41419"/>
      <c r="AW160" s="41419"/>
      <c r="AX160" s="41419"/>
      <c r="AY160" s="41419"/>
      <c r="AZ160" s="41419"/>
      <c r="BA160" s="41419"/>
      <c r="BB160" s="41419"/>
      <c r="BC160" s="41419"/>
      <c r="BD160" s="41419"/>
      <c r="BE160" s="41419"/>
      <c r="BF160" s="41419"/>
      <c r="BG160" s="41419"/>
      <c r="BH160" s="41419"/>
      <c r="BI160" s="41419"/>
      <c r="BJ160" s="41419"/>
    </row>
    <row r="161" spans="1:62" hidden="1" x14ac:dyDescent="0.25">
      <c r="A161" s="42366"/>
      <c r="B161" s="42368" t="s">
        <v>88</v>
      </c>
      <c r="C161" s="41435">
        <v>10</v>
      </c>
      <c r="D161" s="41557">
        <v>0</v>
      </c>
      <c r="E161" s="41558">
        <v>0</v>
      </c>
      <c r="F161" s="41557">
        <v>0</v>
      </c>
      <c r="G161" s="41558">
        <v>0</v>
      </c>
      <c r="H161" s="41557">
        <v>0</v>
      </c>
      <c r="I161" s="41559">
        <v>0</v>
      </c>
      <c r="J161" s="41557">
        <v>0</v>
      </c>
      <c r="K161" s="41558">
        <v>0</v>
      </c>
      <c r="L161" s="41557">
        <v>0</v>
      </c>
      <c r="M161" s="41558">
        <v>0</v>
      </c>
      <c r="N161" s="41557">
        <v>0</v>
      </c>
      <c r="O161" s="41559">
        <v>0</v>
      </c>
      <c r="P161" s="41557">
        <v>0</v>
      </c>
      <c r="Q161" s="41558">
        <v>0</v>
      </c>
      <c r="R161" s="41557">
        <v>0</v>
      </c>
      <c r="S161" s="41558">
        <v>0</v>
      </c>
      <c r="T161" s="41557">
        <v>0</v>
      </c>
      <c r="U161" s="41559">
        <v>0</v>
      </c>
      <c r="V161" s="41557">
        <v>0</v>
      </c>
      <c r="W161" s="41558">
        <v>0</v>
      </c>
      <c r="X161" s="41557">
        <v>0</v>
      </c>
      <c r="Y161" s="41558">
        <v>0</v>
      </c>
      <c r="Z161" s="41557">
        <v>0</v>
      </c>
      <c r="AA161" s="41559">
        <v>0</v>
      </c>
      <c r="AB161" s="41560">
        <f t="shared" si="34"/>
        <v>0</v>
      </c>
      <c r="AC161" s="41561">
        <f t="shared" si="35"/>
        <v>0</v>
      </c>
      <c r="AD161" s="41419"/>
      <c r="AE161" s="41419"/>
      <c r="AF161" s="41419"/>
      <c r="AG161" s="41419"/>
      <c r="AH161" s="41419"/>
      <c r="AI161" s="41419"/>
      <c r="AJ161" s="41419"/>
      <c r="AK161" s="41419"/>
      <c r="AL161" s="41419"/>
      <c r="AM161" s="41419"/>
      <c r="AN161" s="41419"/>
      <c r="AO161" s="41419"/>
      <c r="AP161" s="41419"/>
      <c r="AQ161" s="41419"/>
      <c r="AR161" s="41419"/>
      <c r="AS161" s="41419"/>
      <c r="AT161" s="41419"/>
      <c r="AU161" s="41419"/>
      <c r="AV161" s="41419"/>
      <c r="AW161" s="41419"/>
      <c r="AX161" s="41419"/>
      <c r="AY161" s="41419"/>
      <c r="AZ161" s="41419"/>
      <c r="BA161" s="41419"/>
      <c r="BB161" s="41419"/>
      <c r="BC161" s="41419"/>
      <c r="BD161" s="41419"/>
      <c r="BE161" s="41419"/>
      <c r="BF161" s="41419"/>
      <c r="BG161" s="41419"/>
      <c r="BH161" s="41419"/>
      <c r="BI161" s="41419"/>
      <c r="BJ161" s="41419"/>
    </row>
    <row r="162" spans="1:62" hidden="1" x14ac:dyDescent="0.25">
      <c r="A162" s="42366"/>
      <c r="B162" s="42369"/>
      <c r="C162" s="41443">
        <v>9</v>
      </c>
      <c r="D162" s="41562">
        <v>0</v>
      </c>
      <c r="E162" s="41563">
        <v>0</v>
      </c>
      <c r="F162" s="41562">
        <v>0</v>
      </c>
      <c r="G162" s="41563">
        <v>0</v>
      </c>
      <c r="H162" s="41562">
        <v>0</v>
      </c>
      <c r="I162" s="41564">
        <v>0</v>
      </c>
      <c r="J162" s="41562">
        <v>0</v>
      </c>
      <c r="K162" s="41563">
        <v>0</v>
      </c>
      <c r="L162" s="41562">
        <v>0</v>
      </c>
      <c r="M162" s="41563">
        <v>0</v>
      </c>
      <c r="N162" s="41562">
        <v>0</v>
      </c>
      <c r="O162" s="41564">
        <v>0</v>
      </c>
      <c r="P162" s="41562">
        <v>0</v>
      </c>
      <c r="Q162" s="41563">
        <v>0</v>
      </c>
      <c r="R162" s="41562">
        <v>0</v>
      </c>
      <c r="S162" s="41563">
        <v>0</v>
      </c>
      <c r="T162" s="41562">
        <v>0</v>
      </c>
      <c r="U162" s="41564">
        <v>0</v>
      </c>
      <c r="V162" s="41562">
        <v>0</v>
      </c>
      <c r="W162" s="41563">
        <v>0</v>
      </c>
      <c r="X162" s="41562">
        <v>0</v>
      </c>
      <c r="Y162" s="41563">
        <v>0</v>
      </c>
      <c r="Z162" s="41562">
        <v>0</v>
      </c>
      <c r="AA162" s="41564">
        <v>0</v>
      </c>
      <c r="AB162" s="41565">
        <f t="shared" si="34"/>
        <v>0</v>
      </c>
      <c r="AC162" s="41566">
        <f t="shared" si="35"/>
        <v>0</v>
      </c>
      <c r="AD162" s="41419"/>
      <c r="AE162" s="41419"/>
      <c r="AF162" s="41419"/>
      <c r="AG162" s="41419"/>
      <c r="AH162" s="41419"/>
      <c r="AI162" s="41419"/>
      <c r="AJ162" s="41419"/>
      <c r="AK162" s="41419"/>
      <c r="AL162" s="41419"/>
      <c r="AM162" s="41419"/>
      <c r="AN162" s="41419"/>
      <c r="AO162" s="41419"/>
      <c r="AP162" s="41419"/>
      <c r="AQ162" s="41419"/>
      <c r="AR162" s="41419"/>
      <c r="AS162" s="41419"/>
      <c r="AT162" s="41419"/>
      <c r="AU162" s="41419"/>
      <c r="AV162" s="41419"/>
      <c r="AW162" s="41419"/>
      <c r="AX162" s="41419"/>
      <c r="AY162" s="41419"/>
      <c r="AZ162" s="41419"/>
      <c r="BA162" s="41419"/>
      <c r="BB162" s="41419"/>
      <c r="BC162" s="41419"/>
      <c r="BD162" s="41419"/>
      <c r="BE162" s="41419"/>
      <c r="BF162" s="41419"/>
      <c r="BG162" s="41419"/>
      <c r="BH162" s="41419"/>
      <c r="BI162" s="41419"/>
      <c r="BJ162" s="41419"/>
    </row>
    <row r="163" spans="1:62" hidden="1" x14ac:dyDescent="0.25">
      <c r="A163" s="42366"/>
      <c r="B163" s="42369"/>
      <c r="C163" s="41443">
        <v>8</v>
      </c>
      <c r="D163" s="41562">
        <v>0</v>
      </c>
      <c r="E163" s="41563">
        <v>0</v>
      </c>
      <c r="F163" s="41562">
        <v>0</v>
      </c>
      <c r="G163" s="41563">
        <v>0</v>
      </c>
      <c r="H163" s="41562">
        <v>0</v>
      </c>
      <c r="I163" s="41564">
        <v>0</v>
      </c>
      <c r="J163" s="41562">
        <v>0</v>
      </c>
      <c r="K163" s="41563">
        <v>0</v>
      </c>
      <c r="L163" s="41562">
        <v>0</v>
      </c>
      <c r="M163" s="41563">
        <v>0</v>
      </c>
      <c r="N163" s="41562">
        <v>0</v>
      </c>
      <c r="O163" s="41564">
        <v>0</v>
      </c>
      <c r="P163" s="41562">
        <v>0</v>
      </c>
      <c r="Q163" s="41563">
        <v>0</v>
      </c>
      <c r="R163" s="41562">
        <v>0</v>
      </c>
      <c r="S163" s="41563">
        <v>0</v>
      </c>
      <c r="T163" s="41562">
        <v>0</v>
      </c>
      <c r="U163" s="41564">
        <v>0</v>
      </c>
      <c r="V163" s="41562">
        <v>0</v>
      </c>
      <c r="W163" s="41563">
        <v>0</v>
      </c>
      <c r="X163" s="41562">
        <v>0</v>
      </c>
      <c r="Y163" s="41563">
        <v>0</v>
      </c>
      <c r="Z163" s="41562">
        <v>0</v>
      </c>
      <c r="AA163" s="41564">
        <v>0</v>
      </c>
      <c r="AB163" s="41565">
        <f t="shared" si="34"/>
        <v>0</v>
      </c>
      <c r="AC163" s="41566">
        <f t="shared" si="35"/>
        <v>0</v>
      </c>
      <c r="AD163" s="41419"/>
      <c r="AE163" s="41419"/>
      <c r="AF163" s="41419"/>
      <c r="AG163" s="41419"/>
      <c r="AH163" s="41419"/>
      <c r="AI163" s="41419"/>
      <c r="AJ163" s="41419"/>
      <c r="AK163" s="41419"/>
      <c r="AL163" s="41419"/>
      <c r="AM163" s="41419"/>
      <c r="AN163" s="41419"/>
      <c r="AO163" s="41419"/>
      <c r="AP163" s="41419"/>
      <c r="AQ163" s="41419"/>
      <c r="AR163" s="41419"/>
      <c r="AS163" s="41419"/>
      <c r="AT163" s="41419"/>
      <c r="AU163" s="41419"/>
      <c r="AV163" s="41419"/>
      <c r="AW163" s="41419"/>
      <c r="AX163" s="41419"/>
      <c r="AY163" s="41419"/>
      <c r="AZ163" s="41419"/>
      <c r="BA163" s="41419"/>
      <c r="BB163" s="41419"/>
      <c r="BC163" s="41419"/>
      <c r="BD163" s="41419"/>
      <c r="BE163" s="41419"/>
      <c r="BF163" s="41419"/>
      <c r="BG163" s="41419"/>
      <c r="BH163" s="41419"/>
      <c r="BI163" s="41419"/>
      <c r="BJ163" s="41419"/>
    </row>
    <row r="164" spans="1:62" hidden="1" x14ac:dyDescent="0.25">
      <c r="A164" s="42366"/>
      <c r="B164" s="42369"/>
      <c r="C164" s="41443">
        <v>7</v>
      </c>
      <c r="D164" s="41562">
        <v>0</v>
      </c>
      <c r="E164" s="41563">
        <v>0</v>
      </c>
      <c r="F164" s="41562">
        <v>0</v>
      </c>
      <c r="G164" s="41563">
        <v>0</v>
      </c>
      <c r="H164" s="41562">
        <v>0</v>
      </c>
      <c r="I164" s="41564">
        <v>0</v>
      </c>
      <c r="J164" s="41562">
        <v>0</v>
      </c>
      <c r="K164" s="41563">
        <v>0</v>
      </c>
      <c r="L164" s="41562">
        <v>0</v>
      </c>
      <c r="M164" s="41563">
        <v>0</v>
      </c>
      <c r="N164" s="41562">
        <v>0</v>
      </c>
      <c r="O164" s="41564">
        <v>0</v>
      </c>
      <c r="P164" s="41562">
        <v>0</v>
      </c>
      <c r="Q164" s="41563">
        <v>0</v>
      </c>
      <c r="R164" s="41562">
        <v>0</v>
      </c>
      <c r="S164" s="41563">
        <v>0</v>
      </c>
      <c r="T164" s="41562">
        <v>0</v>
      </c>
      <c r="U164" s="41564">
        <v>0</v>
      </c>
      <c r="V164" s="41562">
        <v>0</v>
      </c>
      <c r="W164" s="41563">
        <v>0</v>
      </c>
      <c r="X164" s="41562">
        <v>0</v>
      </c>
      <c r="Y164" s="41563">
        <v>0</v>
      </c>
      <c r="Z164" s="41562">
        <v>0</v>
      </c>
      <c r="AA164" s="41564">
        <v>0</v>
      </c>
      <c r="AB164" s="41565">
        <f t="shared" si="34"/>
        <v>0</v>
      </c>
      <c r="AC164" s="41566">
        <f t="shared" si="35"/>
        <v>0</v>
      </c>
      <c r="AD164" s="41419"/>
      <c r="AE164" s="41419"/>
      <c r="AF164" s="41419"/>
      <c r="AG164" s="41419"/>
      <c r="AH164" s="41419"/>
      <c r="AI164" s="41419"/>
      <c r="AJ164" s="41419"/>
      <c r="AK164" s="41419"/>
      <c r="AL164" s="41419"/>
      <c r="AM164" s="41419"/>
      <c r="AN164" s="41419"/>
      <c r="AO164" s="41419"/>
      <c r="AP164" s="41419"/>
      <c r="AQ164" s="41419"/>
      <c r="AR164" s="41419"/>
      <c r="AS164" s="41419"/>
      <c r="AT164" s="41419"/>
      <c r="AU164" s="41419"/>
      <c r="AV164" s="41419"/>
      <c r="AW164" s="41419"/>
      <c r="AX164" s="41419"/>
      <c r="AY164" s="41419"/>
      <c r="AZ164" s="41419"/>
      <c r="BA164" s="41419"/>
      <c r="BB164" s="41419"/>
      <c r="BC164" s="41419"/>
      <c r="BD164" s="41419"/>
      <c r="BE164" s="41419"/>
      <c r="BF164" s="41419"/>
      <c r="BG164" s="41419"/>
      <c r="BH164" s="41419"/>
      <c r="BI164" s="41419"/>
      <c r="BJ164" s="41419"/>
    </row>
    <row r="165" spans="1:62" hidden="1" x14ac:dyDescent="0.25">
      <c r="A165" s="42366"/>
      <c r="B165" s="42370"/>
      <c r="C165" s="41467">
        <v>6</v>
      </c>
      <c r="D165" s="41572">
        <v>0</v>
      </c>
      <c r="E165" s="41573">
        <v>0</v>
      </c>
      <c r="F165" s="41572">
        <v>0</v>
      </c>
      <c r="G165" s="41573">
        <v>0</v>
      </c>
      <c r="H165" s="41572">
        <v>0</v>
      </c>
      <c r="I165" s="41574">
        <v>0</v>
      </c>
      <c r="J165" s="41572">
        <v>0</v>
      </c>
      <c r="K165" s="41573">
        <v>0</v>
      </c>
      <c r="L165" s="41572">
        <v>0</v>
      </c>
      <c r="M165" s="41573">
        <v>0</v>
      </c>
      <c r="N165" s="41572">
        <v>0</v>
      </c>
      <c r="O165" s="41574">
        <v>0</v>
      </c>
      <c r="P165" s="41572">
        <v>0</v>
      </c>
      <c r="Q165" s="41573">
        <v>0</v>
      </c>
      <c r="R165" s="41572">
        <v>0</v>
      </c>
      <c r="S165" s="41573">
        <v>0</v>
      </c>
      <c r="T165" s="41572">
        <v>0</v>
      </c>
      <c r="U165" s="41574">
        <v>0</v>
      </c>
      <c r="V165" s="41572">
        <v>0</v>
      </c>
      <c r="W165" s="41573">
        <v>0</v>
      </c>
      <c r="X165" s="41572">
        <v>0</v>
      </c>
      <c r="Y165" s="41573">
        <v>0</v>
      </c>
      <c r="Z165" s="41572">
        <v>0</v>
      </c>
      <c r="AA165" s="41574">
        <v>0</v>
      </c>
      <c r="AB165" s="41575">
        <f t="shared" si="34"/>
        <v>0</v>
      </c>
      <c r="AC165" s="41576">
        <f t="shared" si="35"/>
        <v>0</v>
      </c>
      <c r="AD165" s="41419"/>
      <c r="AE165" s="41419"/>
      <c r="AF165" s="41419"/>
      <c r="AG165" s="41419"/>
      <c r="AH165" s="41419"/>
      <c r="AI165" s="41419"/>
      <c r="AJ165" s="41419"/>
      <c r="AK165" s="41419"/>
      <c r="AL165" s="41419"/>
      <c r="AM165" s="41419"/>
      <c r="AN165" s="41419"/>
      <c r="AO165" s="41419"/>
      <c r="AP165" s="41419"/>
      <c r="AQ165" s="41419"/>
      <c r="AR165" s="41419"/>
      <c r="AS165" s="41419"/>
      <c r="AT165" s="41419"/>
      <c r="AU165" s="41419"/>
      <c r="AV165" s="41419"/>
      <c r="AW165" s="41419"/>
      <c r="AX165" s="41419"/>
      <c r="AY165" s="41419"/>
      <c r="AZ165" s="41419"/>
      <c r="BA165" s="41419"/>
      <c r="BB165" s="41419"/>
      <c r="BC165" s="41419"/>
      <c r="BD165" s="41419"/>
      <c r="BE165" s="41419"/>
      <c r="BF165" s="41419"/>
      <c r="BG165" s="41419"/>
      <c r="BH165" s="41419"/>
      <c r="BI165" s="41419"/>
      <c r="BJ165" s="41419"/>
    </row>
    <row r="166" spans="1:62" hidden="1" x14ac:dyDescent="0.25">
      <c r="A166" s="42366"/>
      <c r="B166" s="42368" t="s">
        <v>89</v>
      </c>
      <c r="C166" s="41475">
        <v>5</v>
      </c>
      <c r="D166" s="41577">
        <v>0</v>
      </c>
      <c r="E166" s="41578">
        <v>0</v>
      </c>
      <c r="F166" s="41577">
        <v>0</v>
      </c>
      <c r="G166" s="41578">
        <v>0</v>
      </c>
      <c r="H166" s="41577">
        <v>0</v>
      </c>
      <c r="I166" s="41579">
        <v>0</v>
      </c>
      <c r="J166" s="41577">
        <v>0</v>
      </c>
      <c r="K166" s="41578">
        <v>0</v>
      </c>
      <c r="L166" s="41577">
        <v>0</v>
      </c>
      <c r="M166" s="41578">
        <v>0</v>
      </c>
      <c r="N166" s="41577">
        <v>0</v>
      </c>
      <c r="O166" s="41579">
        <v>0</v>
      </c>
      <c r="P166" s="41577">
        <v>0</v>
      </c>
      <c r="Q166" s="41578">
        <v>0</v>
      </c>
      <c r="R166" s="41577">
        <v>0</v>
      </c>
      <c r="S166" s="41578">
        <v>0</v>
      </c>
      <c r="T166" s="41577">
        <v>0</v>
      </c>
      <c r="U166" s="41579">
        <v>0</v>
      </c>
      <c r="V166" s="41577">
        <v>0</v>
      </c>
      <c r="W166" s="41578">
        <v>0</v>
      </c>
      <c r="X166" s="41577">
        <v>0</v>
      </c>
      <c r="Y166" s="41578">
        <v>0</v>
      </c>
      <c r="Z166" s="41577">
        <v>0</v>
      </c>
      <c r="AA166" s="41579">
        <v>0</v>
      </c>
      <c r="AB166" s="41580">
        <f t="shared" si="34"/>
        <v>0</v>
      </c>
      <c r="AC166" s="41581">
        <f t="shared" si="35"/>
        <v>0</v>
      </c>
      <c r="AD166" s="41419"/>
      <c r="AE166" s="41419"/>
      <c r="AF166" s="41419"/>
      <c r="AG166" s="41419"/>
      <c r="AH166" s="41419"/>
      <c r="AI166" s="41419"/>
      <c r="AJ166" s="41419"/>
      <c r="AK166" s="41419"/>
      <c r="AL166" s="41419"/>
      <c r="AM166" s="41419"/>
      <c r="AN166" s="41419"/>
      <c r="AO166" s="41419"/>
      <c r="AP166" s="41419"/>
      <c r="AQ166" s="41419"/>
      <c r="AR166" s="41419"/>
      <c r="AS166" s="41419"/>
      <c r="AT166" s="41419"/>
      <c r="AU166" s="41419"/>
      <c r="AV166" s="41419"/>
      <c r="AW166" s="41419"/>
      <c r="AX166" s="41419"/>
      <c r="AY166" s="41419"/>
      <c r="AZ166" s="41419"/>
      <c r="BA166" s="41419"/>
      <c r="BB166" s="41419"/>
      <c r="BC166" s="41419"/>
      <c r="BD166" s="41419"/>
      <c r="BE166" s="41419"/>
      <c r="BF166" s="41419"/>
      <c r="BG166" s="41419"/>
      <c r="BH166" s="41419"/>
      <c r="BI166" s="41419"/>
      <c r="BJ166" s="41419"/>
    </row>
    <row r="167" spans="1:62" hidden="1" x14ac:dyDescent="0.25">
      <c r="A167" s="42366"/>
      <c r="B167" s="42369"/>
      <c r="C167" s="41443">
        <v>4</v>
      </c>
      <c r="D167" s="41562">
        <v>0</v>
      </c>
      <c r="E167" s="41563">
        <v>0</v>
      </c>
      <c r="F167" s="41562">
        <v>0</v>
      </c>
      <c r="G167" s="41563">
        <v>0</v>
      </c>
      <c r="H167" s="41562">
        <v>0</v>
      </c>
      <c r="I167" s="41564">
        <v>0</v>
      </c>
      <c r="J167" s="41562">
        <v>0</v>
      </c>
      <c r="K167" s="41563">
        <v>0</v>
      </c>
      <c r="L167" s="41562">
        <v>0</v>
      </c>
      <c r="M167" s="41563">
        <v>0</v>
      </c>
      <c r="N167" s="41562">
        <v>0</v>
      </c>
      <c r="O167" s="41564">
        <v>0</v>
      </c>
      <c r="P167" s="41562">
        <v>0</v>
      </c>
      <c r="Q167" s="41563">
        <v>0</v>
      </c>
      <c r="R167" s="41562">
        <v>0</v>
      </c>
      <c r="S167" s="41563">
        <v>0</v>
      </c>
      <c r="T167" s="41562">
        <v>0</v>
      </c>
      <c r="U167" s="41564">
        <v>0</v>
      </c>
      <c r="V167" s="41562">
        <v>0</v>
      </c>
      <c r="W167" s="41563">
        <v>0</v>
      </c>
      <c r="X167" s="41562">
        <v>0</v>
      </c>
      <c r="Y167" s="41563">
        <v>0</v>
      </c>
      <c r="Z167" s="41562">
        <v>0</v>
      </c>
      <c r="AA167" s="41564">
        <v>0</v>
      </c>
      <c r="AB167" s="41565">
        <f t="shared" si="34"/>
        <v>0</v>
      </c>
      <c r="AC167" s="41566">
        <f t="shared" si="35"/>
        <v>0</v>
      </c>
      <c r="AD167" s="41419"/>
      <c r="AE167" s="41419"/>
      <c r="AF167" s="41419"/>
      <c r="AG167" s="41419"/>
      <c r="AH167" s="41419"/>
      <c r="AI167" s="41419"/>
      <c r="AJ167" s="41419"/>
      <c r="AK167" s="41419"/>
      <c r="AL167" s="41419"/>
      <c r="AM167" s="41419"/>
      <c r="AN167" s="41419"/>
      <c r="AO167" s="41419"/>
      <c r="AP167" s="41419"/>
      <c r="AQ167" s="41419"/>
      <c r="AR167" s="41419"/>
      <c r="AS167" s="41419"/>
      <c r="AT167" s="41419"/>
      <c r="AU167" s="41419"/>
      <c r="AV167" s="41419"/>
      <c r="AW167" s="41419"/>
      <c r="AX167" s="41419"/>
      <c r="AY167" s="41419"/>
      <c r="AZ167" s="41419"/>
      <c r="BA167" s="41419"/>
      <c r="BB167" s="41419"/>
      <c r="BC167" s="41419"/>
      <c r="BD167" s="41419"/>
      <c r="BE167" s="41419"/>
      <c r="BF167" s="41419"/>
      <c r="BG167" s="41419"/>
      <c r="BH167" s="41419"/>
      <c r="BI167" s="41419"/>
      <c r="BJ167" s="41419"/>
    </row>
    <row r="168" spans="1:62" hidden="1" x14ac:dyDescent="0.25">
      <c r="A168" s="42366"/>
      <c r="B168" s="42369"/>
      <c r="C168" s="41443">
        <v>3</v>
      </c>
      <c r="D168" s="41562">
        <v>0</v>
      </c>
      <c r="E168" s="41563">
        <v>0</v>
      </c>
      <c r="F168" s="41562">
        <v>0</v>
      </c>
      <c r="G168" s="41563">
        <v>0</v>
      </c>
      <c r="H168" s="41562">
        <v>0</v>
      </c>
      <c r="I168" s="41564">
        <v>0</v>
      </c>
      <c r="J168" s="41562">
        <v>0</v>
      </c>
      <c r="K168" s="41563">
        <v>0</v>
      </c>
      <c r="L168" s="41562">
        <v>0</v>
      </c>
      <c r="M168" s="41563">
        <v>0</v>
      </c>
      <c r="N168" s="41562">
        <v>0</v>
      </c>
      <c r="O168" s="41564">
        <v>0</v>
      </c>
      <c r="P168" s="41562">
        <v>0</v>
      </c>
      <c r="Q168" s="41563">
        <v>0</v>
      </c>
      <c r="R168" s="41562">
        <v>0</v>
      </c>
      <c r="S168" s="41563">
        <v>0</v>
      </c>
      <c r="T168" s="41562">
        <v>0</v>
      </c>
      <c r="U168" s="41564">
        <v>0</v>
      </c>
      <c r="V168" s="41562">
        <v>0</v>
      </c>
      <c r="W168" s="41563">
        <v>0</v>
      </c>
      <c r="X168" s="41562">
        <v>0</v>
      </c>
      <c r="Y168" s="41563">
        <v>0</v>
      </c>
      <c r="Z168" s="41562">
        <v>0</v>
      </c>
      <c r="AA168" s="41564">
        <v>0</v>
      </c>
      <c r="AB168" s="41565">
        <f t="shared" si="34"/>
        <v>0</v>
      </c>
      <c r="AC168" s="41566">
        <f t="shared" si="35"/>
        <v>0</v>
      </c>
      <c r="AD168" s="41419"/>
      <c r="AE168" s="41419"/>
      <c r="AF168" s="41419"/>
      <c r="AG168" s="41419"/>
      <c r="AH168" s="41419"/>
      <c r="AI168" s="41419"/>
      <c r="AJ168" s="41419"/>
      <c r="AK168" s="41419"/>
      <c r="AL168" s="41419"/>
      <c r="AM168" s="41419"/>
      <c r="AN168" s="41419"/>
      <c r="AO168" s="41419"/>
      <c r="AP168" s="41419"/>
      <c r="AQ168" s="41419"/>
      <c r="AR168" s="41419"/>
      <c r="AS168" s="41419"/>
      <c r="AT168" s="41419"/>
      <c r="AU168" s="41419"/>
      <c r="AV168" s="41419"/>
      <c r="AW168" s="41419"/>
      <c r="AX168" s="41419"/>
      <c r="AY168" s="41419"/>
      <c r="AZ168" s="41419"/>
      <c r="BA168" s="41419"/>
      <c r="BB168" s="41419"/>
      <c r="BC168" s="41419"/>
      <c r="BD168" s="41419"/>
      <c r="BE168" s="41419"/>
      <c r="BF168" s="41419"/>
      <c r="BG168" s="41419"/>
      <c r="BH168" s="41419"/>
      <c r="BI168" s="41419"/>
      <c r="BJ168" s="41419"/>
    </row>
    <row r="169" spans="1:62" hidden="1" x14ac:dyDescent="0.25">
      <c r="A169" s="42366"/>
      <c r="B169" s="42369"/>
      <c r="C169" s="41443">
        <v>2</v>
      </c>
      <c r="D169" s="41562">
        <v>0</v>
      </c>
      <c r="E169" s="41563">
        <v>0</v>
      </c>
      <c r="F169" s="41562">
        <v>0</v>
      </c>
      <c r="G169" s="41563">
        <v>0</v>
      </c>
      <c r="H169" s="41562">
        <v>0</v>
      </c>
      <c r="I169" s="41564">
        <v>0</v>
      </c>
      <c r="J169" s="41562">
        <v>0</v>
      </c>
      <c r="K169" s="41563">
        <v>0</v>
      </c>
      <c r="L169" s="41562">
        <v>0</v>
      </c>
      <c r="M169" s="41563">
        <v>0</v>
      </c>
      <c r="N169" s="41562">
        <v>0</v>
      </c>
      <c r="O169" s="41564">
        <v>0</v>
      </c>
      <c r="P169" s="41562">
        <v>0</v>
      </c>
      <c r="Q169" s="41563">
        <v>0</v>
      </c>
      <c r="R169" s="41562">
        <v>0</v>
      </c>
      <c r="S169" s="41563">
        <v>0</v>
      </c>
      <c r="T169" s="41562">
        <v>0</v>
      </c>
      <c r="U169" s="41564">
        <v>0</v>
      </c>
      <c r="V169" s="41562">
        <v>0</v>
      </c>
      <c r="W169" s="41563">
        <v>0</v>
      </c>
      <c r="X169" s="41562">
        <v>0</v>
      </c>
      <c r="Y169" s="41563">
        <v>0</v>
      </c>
      <c r="Z169" s="41562">
        <v>0</v>
      </c>
      <c r="AA169" s="41564">
        <v>0</v>
      </c>
      <c r="AB169" s="41565">
        <f t="shared" si="34"/>
        <v>0</v>
      </c>
      <c r="AC169" s="41566">
        <f t="shared" si="35"/>
        <v>0</v>
      </c>
      <c r="AD169" s="41419"/>
      <c r="AE169" s="41419"/>
      <c r="AF169" s="41419"/>
      <c r="AG169" s="41419"/>
      <c r="AH169" s="41419"/>
      <c r="AI169" s="41419"/>
      <c r="AJ169" s="41419"/>
      <c r="AK169" s="41419"/>
      <c r="AL169" s="41419"/>
      <c r="AM169" s="41419"/>
      <c r="AN169" s="41419"/>
      <c r="AO169" s="41419"/>
      <c r="AP169" s="41419"/>
      <c r="AQ169" s="41419"/>
      <c r="AR169" s="41419"/>
      <c r="AS169" s="41419"/>
      <c r="AT169" s="41419"/>
      <c r="AU169" s="41419"/>
      <c r="AV169" s="41419"/>
      <c r="AW169" s="41419"/>
      <c r="AX169" s="41419"/>
      <c r="AY169" s="41419"/>
      <c r="AZ169" s="41419"/>
      <c r="BA169" s="41419"/>
      <c r="BB169" s="41419"/>
      <c r="BC169" s="41419"/>
      <c r="BD169" s="41419"/>
      <c r="BE169" s="41419"/>
      <c r="BF169" s="41419"/>
      <c r="BG169" s="41419"/>
      <c r="BH169" s="41419"/>
      <c r="BI169" s="41419"/>
      <c r="BJ169" s="41419"/>
    </row>
    <row r="170" spans="1:62" hidden="1" x14ac:dyDescent="0.25">
      <c r="A170" s="42366"/>
      <c r="B170" s="42371"/>
      <c r="C170" s="41451">
        <v>1</v>
      </c>
      <c r="D170" s="41582">
        <v>0</v>
      </c>
      <c r="E170" s="41583">
        <v>0</v>
      </c>
      <c r="F170" s="41582">
        <v>0</v>
      </c>
      <c r="G170" s="41583">
        <v>0</v>
      </c>
      <c r="H170" s="41582">
        <v>0</v>
      </c>
      <c r="I170" s="41584">
        <v>0</v>
      </c>
      <c r="J170" s="41582">
        <v>0</v>
      </c>
      <c r="K170" s="41583">
        <v>0</v>
      </c>
      <c r="L170" s="41582">
        <v>0</v>
      </c>
      <c r="M170" s="41583">
        <v>0</v>
      </c>
      <c r="N170" s="41582">
        <v>0</v>
      </c>
      <c r="O170" s="41584">
        <v>0</v>
      </c>
      <c r="P170" s="41582">
        <v>0</v>
      </c>
      <c r="Q170" s="41583">
        <v>0</v>
      </c>
      <c r="R170" s="41582">
        <v>0</v>
      </c>
      <c r="S170" s="41583">
        <v>0</v>
      </c>
      <c r="T170" s="41582">
        <v>0</v>
      </c>
      <c r="U170" s="41584">
        <v>0</v>
      </c>
      <c r="V170" s="41582">
        <v>0</v>
      </c>
      <c r="W170" s="41583">
        <v>0</v>
      </c>
      <c r="X170" s="41582">
        <v>0</v>
      </c>
      <c r="Y170" s="41583">
        <v>0</v>
      </c>
      <c r="Z170" s="41582">
        <v>0</v>
      </c>
      <c r="AA170" s="41584">
        <v>0</v>
      </c>
      <c r="AB170" s="41585">
        <f t="shared" si="34"/>
        <v>0</v>
      </c>
      <c r="AC170" s="41586">
        <f t="shared" si="35"/>
        <v>0</v>
      </c>
      <c r="AD170" s="41419"/>
      <c r="AE170" s="41419"/>
      <c r="AF170" s="41419"/>
      <c r="AG170" s="41419"/>
      <c r="AH170" s="41419"/>
      <c r="AI170" s="41419"/>
      <c r="AJ170" s="41419"/>
      <c r="AK170" s="41419"/>
      <c r="AL170" s="41419"/>
      <c r="AM170" s="41419"/>
      <c r="AN170" s="41419"/>
      <c r="AO170" s="41419"/>
      <c r="AP170" s="41419"/>
      <c r="AQ170" s="41419"/>
      <c r="AR170" s="41419"/>
      <c r="AS170" s="41419"/>
      <c r="AT170" s="41419"/>
      <c r="AU170" s="41419"/>
      <c r="AV170" s="41419"/>
      <c r="AW170" s="41419"/>
      <c r="AX170" s="41419"/>
      <c r="AY170" s="41419"/>
      <c r="AZ170" s="41419"/>
      <c r="BA170" s="41419"/>
      <c r="BB170" s="41419"/>
      <c r="BC170" s="41419"/>
      <c r="BD170" s="41419"/>
      <c r="BE170" s="41419"/>
      <c r="BF170" s="41419"/>
      <c r="BG170" s="41419"/>
      <c r="BH170" s="41419"/>
      <c r="BI170" s="41419"/>
      <c r="BJ170" s="41419"/>
    </row>
    <row r="171" spans="1:62" hidden="1" x14ac:dyDescent="0.25">
      <c r="A171" s="42367"/>
      <c r="B171" s="42372" t="s">
        <v>95</v>
      </c>
      <c r="C171" s="42373"/>
      <c r="D171" s="41587">
        <f t="shared" ref="D171:AC171" si="36">SUM(D158:D170)</f>
        <v>0</v>
      </c>
      <c r="E171" s="41550">
        <f t="shared" si="36"/>
        <v>0</v>
      </c>
      <c r="F171" s="41587">
        <f t="shared" si="36"/>
        <v>0</v>
      </c>
      <c r="G171" s="41550">
        <f t="shared" si="36"/>
        <v>0</v>
      </c>
      <c r="H171" s="41587">
        <f t="shared" si="36"/>
        <v>0</v>
      </c>
      <c r="I171" s="41550">
        <f t="shared" si="36"/>
        <v>0</v>
      </c>
      <c r="J171" s="41587">
        <f t="shared" si="36"/>
        <v>0</v>
      </c>
      <c r="K171" s="41550">
        <f t="shared" si="36"/>
        <v>0</v>
      </c>
      <c r="L171" s="41587">
        <f t="shared" si="36"/>
        <v>0</v>
      </c>
      <c r="M171" s="41550">
        <f t="shared" si="36"/>
        <v>0</v>
      </c>
      <c r="N171" s="41587">
        <f t="shared" si="36"/>
        <v>0</v>
      </c>
      <c r="O171" s="41550">
        <f t="shared" si="36"/>
        <v>0</v>
      </c>
      <c r="P171" s="41587">
        <f t="shared" si="36"/>
        <v>0</v>
      </c>
      <c r="Q171" s="41550">
        <f t="shared" si="36"/>
        <v>0</v>
      </c>
      <c r="R171" s="41587">
        <f t="shared" si="36"/>
        <v>0</v>
      </c>
      <c r="S171" s="41550">
        <f t="shared" si="36"/>
        <v>0</v>
      </c>
      <c r="T171" s="41587">
        <f t="shared" si="36"/>
        <v>0</v>
      </c>
      <c r="U171" s="41550">
        <f t="shared" si="36"/>
        <v>0</v>
      </c>
      <c r="V171" s="41587">
        <f t="shared" si="36"/>
        <v>0</v>
      </c>
      <c r="W171" s="41550">
        <f t="shared" si="36"/>
        <v>0</v>
      </c>
      <c r="X171" s="41587">
        <f t="shared" si="36"/>
        <v>0</v>
      </c>
      <c r="Y171" s="41550">
        <f t="shared" si="36"/>
        <v>0</v>
      </c>
      <c r="Z171" s="41587">
        <f t="shared" si="36"/>
        <v>0</v>
      </c>
      <c r="AA171" s="41550">
        <f t="shared" si="36"/>
        <v>0</v>
      </c>
      <c r="AB171" s="41587">
        <f t="shared" si="36"/>
        <v>0</v>
      </c>
      <c r="AC171" s="41551">
        <f t="shared" si="36"/>
        <v>0</v>
      </c>
      <c r="AD171" s="41419"/>
      <c r="AE171" s="41419"/>
      <c r="AF171" s="41419"/>
      <c r="AG171" s="41419"/>
      <c r="AH171" s="41419"/>
      <c r="AI171" s="41419"/>
      <c r="AJ171" s="41419"/>
      <c r="AK171" s="41419"/>
      <c r="AL171" s="41419"/>
      <c r="AM171" s="41419"/>
      <c r="AN171" s="41419"/>
      <c r="AO171" s="41419"/>
      <c r="AP171" s="41419"/>
      <c r="AQ171" s="41419"/>
      <c r="AR171" s="41419"/>
      <c r="AS171" s="41419"/>
      <c r="AT171" s="41419"/>
      <c r="AU171" s="41419"/>
      <c r="AV171" s="41419"/>
      <c r="AW171" s="41419"/>
      <c r="AX171" s="41419"/>
      <c r="AY171" s="41419"/>
      <c r="AZ171" s="41419"/>
      <c r="BA171" s="41419"/>
      <c r="BB171" s="41419"/>
      <c r="BC171" s="41419"/>
      <c r="BD171" s="41419"/>
      <c r="BE171" s="41419"/>
      <c r="BF171" s="41419"/>
      <c r="BG171" s="41419"/>
      <c r="BH171" s="41419"/>
      <c r="BI171" s="41419"/>
      <c r="BJ171" s="41419"/>
    </row>
    <row r="172" spans="1:62" hidden="1" x14ac:dyDescent="0.25">
      <c r="A172" s="41588" t="s">
        <v>589</v>
      </c>
      <c r="B172" s="41589"/>
      <c r="C172" s="41590"/>
      <c r="D172" s="41550">
        <f t="shared" ref="D172:AC172" si="37">D143+D157+D171</f>
        <v>0</v>
      </c>
      <c r="E172" s="41550">
        <f t="shared" si="37"/>
        <v>0</v>
      </c>
      <c r="F172" s="41550">
        <f t="shared" si="37"/>
        <v>0</v>
      </c>
      <c r="G172" s="41550">
        <f t="shared" si="37"/>
        <v>0</v>
      </c>
      <c r="H172" s="41550">
        <f t="shared" si="37"/>
        <v>0</v>
      </c>
      <c r="I172" s="41550">
        <f t="shared" si="37"/>
        <v>0</v>
      </c>
      <c r="J172" s="41550">
        <f t="shared" si="37"/>
        <v>0</v>
      </c>
      <c r="K172" s="41550">
        <f t="shared" si="37"/>
        <v>0</v>
      </c>
      <c r="L172" s="41550">
        <f t="shared" si="37"/>
        <v>0</v>
      </c>
      <c r="M172" s="41550">
        <f t="shared" si="37"/>
        <v>0</v>
      </c>
      <c r="N172" s="41550">
        <f t="shared" si="37"/>
        <v>0</v>
      </c>
      <c r="O172" s="41550">
        <f t="shared" si="37"/>
        <v>0</v>
      </c>
      <c r="P172" s="41550">
        <f t="shared" si="37"/>
        <v>0</v>
      </c>
      <c r="Q172" s="41550">
        <f t="shared" si="37"/>
        <v>0</v>
      </c>
      <c r="R172" s="41550">
        <f t="shared" si="37"/>
        <v>0</v>
      </c>
      <c r="S172" s="41550">
        <f t="shared" si="37"/>
        <v>0</v>
      </c>
      <c r="T172" s="41550">
        <f t="shared" si="37"/>
        <v>0</v>
      </c>
      <c r="U172" s="41550">
        <f t="shared" si="37"/>
        <v>0</v>
      </c>
      <c r="V172" s="41550">
        <f t="shared" si="37"/>
        <v>0</v>
      </c>
      <c r="W172" s="41550">
        <f t="shared" si="37"/>
        <v>0</v>
      </c>
      <c r="X172" s="41550">
        <f t="shared" si="37"/>
        <v>0</v>
      </c>
      <c r="Y172" s="41550">
        <f t="shared" si="37"/>
        <v>0</v>
      </c>
      <c r="Z172" s="41550">
        <f t="shared" si="37"/>
        <v>0</v>
      </c>
      <c r="AA172" s="41550">
        <f t="shared" si="37"/>
        <v>0</v>
      </c>
      <c r="AB172" s="41550">
        <f t="shared" si="37"/>
        <v>0</v>
      </c>
      <c r="AC172" s="41551">
        <f t="shared" si="37"/>
        <v>0</v>
      </c>
      <c r="AD172" s="41419"/>
      <c r="AE172" s="41419"/>
      <c r="AF172" s="41419"/>
      <c r="AG172" s="41419"/>
      <c r="AH172" s="41419"/>
      <c r="AI172" s="41419"/>
      <c r="AJ172" s="41419"/>
      <c r="AK172" s="41419"/>
      <c r="AL172" s="41419"/>
      <c r="AM172" s="41419"/>
      <c r="AN172" s="41419"/>
      <c r="AO172" s="41419"/>
      <c r="AP172" s="41419"/>
      <c r="AQ172" s="41419"/>
      <c r="AR172" s="41419"/>
      <c r="AS172" s="41419"/>
      <c r="AT172" s="41419"/>
      <c r="AU172" s="41419"/>
      <c r="AV172" s="41419"/>
      <c r="AW172" s="41419"/>
      <c r="AX172" s="41419"/>
      <c r="AY172" s="41419"/>
      <c r="AZ172" s="41419"/>
      <c r="BA172" s="41419"/>
      <c r="BB172" s="41419"/>
      <c r="BC172" s="41419"/>
      <c r="BD172" s="41419"/>
      <c r="BE172" s="41419"/>
      <c r="BF172" s="41419"/>
      <c r="BG172" s="41419"/>
      <c r="BH172" s="41419"/>
      <c r="BI172" s="41419"/>
      <c r="BJ172" s="41419"/>
    </row>
    <row r="173" spans="1:62" hidden="1" x14ac:dyDescent="0.25">
      <c r="A173" s="41432" t="s">
        <v>593</v>
      </c>
      <c r="B173" s="41433"/>
      <c r="C173" s="41433"/>
      <c r="D173" s="41434"/>
      <c r="E173" s="41434"/>
      <c r="F173" s="41434"/>
      <c r="G173" s="41434"/>
      <c r="H173" s="41434"/>
      <c r="I173" s="41434"/>
      <c r="J173" s="41434"/>
      <c r="K173" s="41434"/>
      <c r="L173" s="41434"/>
      <c r="M173" s="41434"/>
      <c r="N173" s="41434"/>
      <c r="O173" s="41434"/>
      <c r="P173" s="41434"/>
      <c r="Q173" s="41434"/>
      <c r="R173" s="41434"/>
      <c r="S173" s="41434"/>
      <c r="T173" s="41434"/>
      <c r="U173" s="41434"/>
      <c r="V173" s="41434"/>
      <c r="W173" s="41434"/>
      <c r="X173" s="41434"/>
      <c r="Y173" s="41434"/>
      <c r="Z173" s="41434"/>
      <c r="AA173" s="41434"/>
      <c r="AB173" s="41434"/>
      <c r="AC173" s="41434"/>
      <c r="AD173" s="41419"/>
      <c r="AE173" s="41419"/>
      <c r="AF173" s="41419"/>
      <c r="AG173" s="41419"/>
      <c r="AH173" s="41419"/>
      <c r="AI173" s="41419"/>
      <c r="AJ173" s="41419"/>
      <c r="AK173" s="41419"/>
      <c r="AL173" s="41419"/>
      <c r="AM173" s="41419"/>
      <c r="AN173" s="41419"/>
      <c r="AO173" s="41419"/>
      <c r="AP173" s="41419"/>
      <c r="AQ173" s="41419"/>
      <c r="AR173" s="41419"/>
      <c r="AS173" s="41419"/>
      <c r="AT173" s="41419"/>
      <c r="AU173" s="41419"/>
      <c r="AV173" s="41419"/>
      <c r="AW173" s="41419"/>
      <c r="AX173" s="41419"/>
      <c r="AY173" s="41419"/>
      <c r="AZ173" s="41419"/>
      <c r="BA173" s="41419"/>
      <c r="BB173" s="41419"/>
      <c r="BC173" s="41419"/>
      <c r="BD173" s="41419"/>
      <c r="BE173" s="41419"/>
      <c r="BF173" s="41419"/>
      <c r="BG173" s="41419"/>
      <c r="BH173" s="41419"/>
      <c r="BI173" s="41419"/>
      <c r="BJ173" s="41419"/>
    </row>
    <row r="174" spans="1:62" hidden="1" x14ac:dyDescent="0.25">
      <c r="A174" s="42365" t="s">
        <v>584</v>
      </c>
      <c r="B174" s="42368" t="s">
        <v>87</v>
      </c>
      <c r="C174" s="41435">
        <v>13</v>
      </c>
      <c r="D174" s="41557">
        <v>0</v>
      </c>
      <c r="E174" s="41558">
        <v>0</v>
      </c>
      <c r="F174" s="41557">
        <v>0</v>
      </c>
      <c r="G174" s="41558">
        <v>0</v>
      </c>
      <c r="H174" s="41557">
        <v>0</v>
      </c>
      <c r="I174" s="41559">
        <v>0</v>
      </c>
      <c r="J174" s="41557">
        <v>0</v>
      </c>
      <c r="K174" s="41558">
        <v>0</v>
      </c>
      <c r="L174" s="41557">
        <v>0</v>
      </c>
      <c r="M174" s="41558">
        <v>0</v>
      </c>
      <c r="N174" s="41557">
        <v>0</v>
      </c>
      <c r="O174" s="41559">
        <v>0</v>
      </c>
      <c r="P174" s="41557">
        <v>0</v>
      </c>
      <c r="Q174" s="41558">
        <v>0</v>
      </c>
      <c r="R174" s="41557">
        <v>0</v>
      </c>
      <c r="S174" s="41558">
        <v>0</v>
      </c>
      <c r="T174" s="41557">
        <v>0</v>
      </c>
      <c r="U174" s="41559">
        <v>0</v>
      </c>
      <c r="V174" s="41557">
        <v>0</v>
      </c>
      <c r="W174" s="41558">
        <v>0</v>
      </c>
      <c r="X174" s="41557">
        <v>0</v>
      </c>
      <c r="Y174" s="41558">
        <v>0</v>
      </c>
      <c r="Z174" s="41557">
        <v>0</v>
      </c>
      <c r="AA174" s="41559">
        <v>0</v>
      </c>
      <c r="AB174" s="41560">
        <f t="shared" ref="AB174:AB186" si="38">D174+F174+H174+J174+L174+N174+P174+R174+T174+V174+X174+Z174</f>
        <v>0</v>
      </c>
      <c r="AC174" s="41561">
        <f t="shared" ref="AC174:AC186" si="39">E174+G174+I174+K174+M174+O174+Q174+S174+U174+W174+Y174+AA174</f>
        <v>0</v>
      </c>
      <c r="AD174" s="41419"/>
      <c r="AE174" s="41419"/>
      <c r="AF174" s="41419"/>
      <c r="AG174" s="41419"/>
      <c r="AH174" s="41419"/>
      <c r="AI174" s="41419"/>
      <c r="AJ174" s="41419"/>
      <c r="AK174" s="41419"/>
      <c r="AL174" s="41419"/>
      <c r="AM174" s="41419"/>
      <c r="AN174" s="41419"/>
      <c r="AO174" s="41419"/>
      <c r="AP174" s="41419"/>
      <c r="AQ174" s="41419"/>
      <c r="AR174" s="41419"/>
      <c r="AS174" s="41419"/>
      <c r="AT174" s="41419"/>
      <c r="AU174" s="41419"/>
      <c r="AV174" s="41419"/>
      <c r="AW174" s="41419"/>
      <c r="AX174" s="41419"/>
      <c r="AY174" s="41419"/>
      <c r="AZ174" s="41419"/>
      <c r="BA174" s="41419"/>
      <c r="BB174" s="41419"/>
      <c r="BC174" s="41419"/>
      <c r="BD174" s="41419"/>
      <c r="BE174" s="41419"/>
      <c r="BF174" s="41419"/>
      <c r="BG174" s="41419"/>
      <c r="BH174" s="41419"/>
      <c r="BI174" s="41419"/>
      <c r="BJ174" s="41419"/>
    </row>
    <row r="175" spans="1:62" hidden="1" x14ac:dyDescent="0.25">
      <c r="A175" s="42366"/>
      <c r="B175" s="42369"/>
      <c r="C175" s="41443">
        <v>12</v>
      </c>
      <c r="D175" s="41562">
        <v>0</v>
      </c>
      <c r="E175" s="41563">
        <v>0</v>
      </c>
      <c r="F175" s="41562">
        <v>0</v>
      </c>
      <c r="G175" s="41563">
        <v>0</v>
      </c>
      <c r="H175" s="41562">
        <v>0</v>
      </c>
      <c r="I175" s="41564">
        <v>0</v>
      </c>
      <c r="J175" s="41562">
        <v>0</v>
      </c>
      <c r="K175" s="41563">
        <v>0</v>
      </c>
      <c r="L175" s="41562">
        <v>0</v>
      </c>
      <c r="M175" s="41563">
        <v>0</v>
      </c>
      <c r="N175" s="41562">
        <v>0</v>
      </c>
      <c r="O175" s="41564">
        <v>0</v>
      </c>
      <c r="P175" s="41562">
        <v>0</v>
      </c>
      <c r="Q175" s="41563">
        <v>0</v>
      </c>
      <c r="R175" s="41562">
        <v>0</v>
      </c>
      <c r="S175" s="41563">
        <v>0</v>
      </c>
      <c r="T175" s="41562">
        <v>0</v>
      </c>
      <c r="U175" s="41564">
        <v>0</v>
      </c>
      <c r="V175" s="41562">
        <v>0</v>
      </c>
      <c r="W175" s="41563">
        <v>0</v>
      </c>
      <c r="X175" s="41562">
        <v>0</v>
      </c>
      <c r="Y175" s="41563">
        <v>0</v>
      </c>
      <c r="Z175" s="41562">
        <v>0</v>
      </c>
      <c r="AA175" s="41564">
        <v>0</v>
      </c>
      <c r="AB175" s="41565">
        <f t="shared" si="38"/>
        <v>0</v>
      </c>
      <c r="AC175" s="41566">
        <f t="shared" si="39"/>
        <v>0</v>
      </c>
      <c r="AD175" s="41419"/>
      <c r="AE175" s="41419"/>
      <c r="AF175" s="41419"/>
      <c r="AG175" s="41419"/>
      <c r="AH175" s="41419"/>
      <c r="AI175" s="41419"/>
      <c r="AJ175" s="41419"/>
      <c r="AK175" s="41419"/>
      <c r="AL175" s="41419"/>
      <c r="AM175" s="41419"/>
      <c r="AN175" s="41419"/>
      <c r="AO175" s="41419"/>
      <c r="AP175" s="41419"/>
      <c r="AQ175" s="41419"/>
      <c r="AR175" s="41419"/>
      <c r="AS175" s="41419"/>
      <c r="AT175" s="41419"/>
      <c r="AU175" s="41419"/>
      <c r="AV175" s="41419"/>
      <c r="AW175" s="41419"/>
      <c r="AX175" s="41419"/>
      <c r="AY175" s="41419"/>
      <c r="AZ175" s="41419"/>
      <c r="BA175" s="41419"/>
      <c r="BB175" s="41419"/>
      <c r="BC175" s="41419"/>
      <c r="BD175" s="41419"/>
      <c r="BE175" s="41419"/>
      <c r="BF175" s="41419"/>
      <c r="BG175" s="41419"/>
      <c r="BH175" s="41419"/>
      <c r="BI175" s="41419"/>
      <c r="BJ175" s="41419"/>
    </row>
    <row r="176" spans="1:62" hidden="1" x14ac:dyDescent="0.25">
      <c r="A176" s="42366"/>
      <c r="B176" s="42370"/>
      <c r="C176" s="41451">
        <v>11</v>
      </c>
      <c r="D176" s="41567">
        <v>0</v>
      </c>
      <c r="E176" s="41568">
        <v>0</v>
      </c>
      <c r="F176" s="41567">
        <v>0</v>
      </c>
      <c r="G176" s="41568">
        <v>0</v>
      </c>
      <c r="H176" s="41567">
        <v>0</v>
      </c>
      <c r="I176" s="41569">
        <v>0</v>
      </c>
      <c r="J176" s="41567">
        <v>0</v>
      </c>
      <c r="K176" s="41568">
        <v>0</v>
      </c>
      <c r="L176" s="41567">
        <v>0</v>
      </c>
      <c r="M176" s="41568">
        <v>0</v>
      </c>
      <c r="N176" s="41567">
        <v>0</v>
      </c>
      <c r="O176" s="41569">
        <v>0</v>
      </c>
      <c r="P176" s="41567">
        <v>0</v>
      </c>
      <c r="Q176" s="41568">
        <v>0</v>
      </c>
      <c r="R176" s="41567">
        <v>0</v>
      </c>
      <c r="S176" s="41568">
        <v>0</v>
      </c>
      <c r="T176" s="41567">
        <v>0</v>
      </c>
      <c r="U176" s="41569">
        <v>0</v>
      </c>
      <c r="V176" s="41567">
        <v>0</v>
      </c>
      <c r="W176" s="41568">
        <v>0</v>
      </c>
      <c r="X176" s="41567">
        <v>0</v>
      </c>
      <c r="Y176" s="41568">
        <v>0</v>
      </c>
      <c r="Z176" s="41567">
        <v>0</v>
      </c>
      <c r="AA176" s="41569">
        <v>0</v>
      </c>
      <c r="AB176" s="41570">
        <f t="shared" si="38"/>
        <v>0</v>
      </c>
      <c r="AC176" s="41571">
        <f t="shared" si="39"/>
        <v>0</v>
      </c>
      <c r="AD176" s="41419"/>
      <c r="AE176" s="41419"/>
      <c r="AF176" s="41419"/>
      <c r="AG176" s="41419"/>
      <c r="AH176" s="41419"/>
      <c r="AI176" s="41419"/>
      <c r="AJ176" s="41419"/>
      <c r="AK176" s="41419"/>
      <c r="AL176" s="41419"/>
      <c r="AM176" s="41419"/>
      <c r="AN176" s="41419"/>
      <c r="AO176" s="41419"/>
      <c r="AP176" s="41419"/>
      <c r="AQ176" s="41419"/>
      <c r="AR176" s="41419"/>
      <c r="AS176" s="41419"/>
      <c r="AT176" s="41419"/>
      <c r="AU176" s="41419"/>
      <c r="AV176" s="41419"/>
      <c r="AW176" s="41419"/>
      <c r="AX176" s="41419"/>
      <c r="AY176" s="41419"/>
      <c r="AZ176" s="41419"/>
      <c r="BA176" s="41419"/>
      <c r="BB176" s="41419"/>
      <c r="BC176" s="41419"/>
      <c r="BD176" s="41419"/>
      <c r="BE176" s="41419"/>
      <c r="BF176" s="41419"/>
      <c r="BG176" s="41419"/>
      <c r="BH176" s="41419"/>
      <c r="BI176" s="41419"/>
      <c r="BJ176" s="41419"/>
    </row>
    <row r="177" spans="1:62" hidden="1" x14ac:dyDescent="0.25">
      <c r="A177" s="42366"/>
      <c r="B177" s="42368" t="s">
        <v>88</v>
      </c>
      <c r="C177" s="41435">
        <v>10</v>
      </c>
      <c r="D177" s="41557">
        <v>0</v>
      </c>
      <c r="E177" s="41558">
        <v>0</v>
      </c>
      <c r="F177" s="41557">
        <v>0</v>
      </c>
      <c r="G177" s="41558">
        <v>0</v>
      </c>
      <c r="H177" s="41557">
        <v>0</v>
      </c>
      <c r="I177" s="41559">
        <v>0</v>
      </c>
      <c r="J177" s="41557">
        <v>0</v>
      </c>
      <c r="K177" s="41558">
        <v>0</v>
      </c>
      <c r="L177" s="41557">
        <v>0</v>
      </c>
      <c r="M177" s="41558">
        <v>0</v>
      </c>
      <c r="N177" s="41557">
        <v>0</v>
      </c>
      <c r="O177" s="41559">
        <v>0</v>
      </c>
      <c r="P177" s="41557">
        <v>0</v>
      </c>
      <c r="Q177" s="41558">
        <v>0</v>
      </c>
      <c r="R177" s="41557">
        <v>0</v>
      </c>
      <c r="S177" s="41558">
        <v>0</v>
      </c>
      <c r="T177" s="41557">
        <v>0</v>
      </c>
      <c r="U177" s="41559">
        <v>0</v>
      </c>
      <c r="V177" s="41557">
        <v>0</v>
      </c>
      <c r="W177" s="41558">
        <v>0</v>
      </c>
      <c r="X177" s="41557">
        <v>0</v>
      </c>
      <c r="Y177" s="41558">
        <v>0</v>
      </c>
      <c r="Z177" s="41557">
        <v>0</v>
      </c>
      <c r="AA177" s="41559">
        <v>0</v>
      </c>
      <c r="AB177" s="41560">
        <f t="shared" si="38"/>
        <v>0</v>
      </c>
      <c r="AC177" s="41561">
        <f t="shared" si="39"/>
        <v>0</v>
      </c>
      <c r="AD177" s="41419"/>
      <c r="AE177" s="41419"/>
      <c r="AF177" s="41419"/>
      <c r="AG177" s="41419"/>
      <c r="AH177" s="41419"/>
      <c r="AI177" s="41419"/>
      <c r="AJ177" s="41419"/>
      <c r="AK177" s="41419"/>
      <c r="AL177" s="41419"/>
      <c r="AM177" s="41419"/>
      <c r="AN177" s="41419"/>
      <c r="AO177" s="41419"/>
      <c r="AP177" s="41419"/>
      <c r="AQ177" s="41419"/>
      <c r="AR177" s="41419"/>
      <c r="AS177" s="41419"/>
      <c r="AT177" s="41419"/>
      <c r="AU177" s="41419"/>
      <c r="AV177" s="41419"/>
      <c r="AW177" s="41419"/>
      <c r="AX177" s="41419"/>
      <c r="AY177" s="41419"/>
      <c r="AZ177" s="41419"/>
      <c r="BA177" s="41419"/>
      <c r="BB177" s="41419"/>
      <c r="BC177" s="41419"/>
      <c r="BD177" s="41419"/>
      <c r="BE177" s="41419"/>
      <c r="BF177" s="41419"/>
      <c r="BG177" s="41419"/>
      <c r="BH177" s="41419"/>
      <c r="BI177" s="41419"/>
      <c r="BJ177" s="41419"/>
    </row>
    <row r="178" spans="1:62" hidden="1" x14ac:dyDescent="0.25">
      <c r="A178" s="42366"/>
      <c r="B178" s="42369"/>
      <c r="C178" s="41443">
        <v>9</v>
      </c>
      <c r="D178" s="41562">
        <v>0</v>
      </c>
      <c r="E178" s="41563">
        <v>0</v>
      </c>
      <c r="F178" s="41562">
        <v>0</v>
      </c>
      <c r="G178" s="41563">
        <v>0</v>
      </c>
      <c r="H178" s="41562">
        <v>0</v>
      </c>
      <c r="I178" s="41564">
        <v>0</v>
      </c>
      <c r="J178" s="41562">
        <v>0</v>
      </c>
      <c r="K178" s="41563">
        <v>0</v>
      </c>
      <c r="L178" s="41562">
        <v>0</v>
      </c>
      <c r="M178" s="41563">
        <v>0</v>
      </c>
      <c r="N178" s="41562">
        <v>0</v>
      </c>
      <c r="O178" s="41564">
        <v>0</v>
      </c>
      <c r="P178" s="41562">
        <v>0</v>
      </c>
      <c r="Q178" s="41563">
        <v>0</v>
      </c>
      <c r="R178" s="41562">
        <v>0</v>
      </c>
      <c r="S178" s="41563">
        <v>0</v>
      </c>
      <c r="T178" s="41562">
        <v>0</v>
      </c>
      <c r="U178" s="41564">
        <v>0</v>
      </c>
      <c r="V178" s="41562">
        <v>0</v>
      </c>
      <c r="W178" s="41563">
        <v>0</v>
      </c>
      <c r="X178" s="41562">
        <v>0</v>
      </c>
      <c r="Y178" s="41563">
        <v>0</v>
      </c>
      <c r="Z178" s="41562">
        <v>0</v>
      </c>
      <c r="AA178" s="41564">
        <v>0</v>
      </c>
      <c r="AB178" s="41565">
        <f t="shared" si="38"/>
        <v>0</v>
      </c>
      <c r="AC178" s="41566">
        <f t="shared" si="39"/>
        <v>0</v>
      </c>
      <c r="AD178" s="41419"/>
      <c r="AE178" s="41419"/>
      <c r="AF178" s="41419"/>
      <c r="AG178" s="41419"/>
      <c r="AH178" s="41419"/>
      <c r="AI178" s="41419"/>
      <c r="AJ178" s="41419"/>
      <c r="AK178" s="41419"/>
      <c r="AL178" s="41419"/>
      <c r="AM178" s="41419"/>
      <c r="AN178" s="41419"/>
      <c r="AO178" s="41419"/>
      <c r="AP178" s="41419"/>
      <c r="AQ178" s="41419"/>
      <c r="AR178" s="41419"/>
      <c r="AS178" s="41419"/>
      <c r="AT178" s="41419"/>
      <c r="AU178" s="41419"/>
      <c r="AV178" s="41419"/>
      <c r="AW178" s="41419"/>
      <c r="AX178" s="41419"/>
      <c r="AY178" s="41419"/>
      <c r="AZ178" s="41419"/>
      <c r="BA178" s="41419"/>
      <c r="BB178" s="41419"/>
      <c r="BC178" s="41419"/>
      <c r="BD178" s="41419"/>
      <c r="BE178" s="41419"/>
      <c r="BF178" s="41419"/>
      <c r="BG178" s="41419"/>
      <c r="BH178" s="41419"/>
      <c r="BI178" s="41419"/>
      <c r="BJ178" s="41419"/>
    </row>
    <row r="179" spans="1:62" hidden="1" x14ac:dyDescent="0.25">
      <c r="A179" s="42366"/>
      <c r="B179" s="42369"/>
      <c r="C179" s="41443">
        <v>8</v>
      </c>
      <c r="D179" s="41562">
        <v>0</v>
      </c>
      <c r="E179" s="41563">
        <v>0</v>
      </c>
      <c r="F179" s="41562">
        <v>0</v>
      </c>
      <c r="G179" s="41563">
        <v>0</v>
      </c>
      <c r="H179" s="41562">
        <v>0</v>
      </c>
      <c r="I179" s="41564">
        <v>0</v>
      </c>
      <c r="J179" s="41562">
        <v>0</v>
      </c>
      <c r="K179" s="41563">
        <v>0</v>
      </c>
      <c r="L179" s="41562">
        <v>0</v>
      </c>
      <c r="M179" s="41563">
        <v>0</v>
      </c>
      <c r="N179" s="41562">
        <v>0</v>
      </c>
      <c r="O179" s="41564">
        <v>0</v>
      </c>
      <c r="P179" s="41562">
        <v>0</v>
      </c>
      <c r="Q179" s="41563">
        <v>0</v>
      </c>
      <c r="R179" s="41562">
        <v>0</v>
      </c>
      <c r="S179" s="41563">
        <v>0</v>
      </c>
      <c r="T179" s="41562">
        <v>0</v>
      </c>
      <c r="U179" s="41564">
        <v>0</v>
      </c>
      <c r="V179" s="41562">
        <v>0</v>
      </c>
      <c r="W179" s="41563">
        <v>0</v>
      </c>
      <c r="X179" s="41562">
        <v>0</v>
      </c>
      <c r="Y179" s="41563">
        <v>0</v>
      </c>
      <c r="Z179" s="41562">
        <v>0</v>
      </c>
      <c r="AA179" s="41564">
        <v>0</v>
      </c>
      <c r="AB179" s="41565">
        <f t="shared" si="38"/>
        <v>0</v>
      </c>
      <c r="AC179" s="41566">
        <f t="shared" si="39"/>
        <v>0</v>
      </c>
      <c r="AD179" s="41419"/>
      <c r="AE179" s="41419"/>
      <c r="AF179" s="41419"/>
      <c r="AG179" s="41419"/>
      <c r="AH179" s="41419"/>
      <c r="AI179" s="41419"/>
      <c r="AJ179" s="41419"/>
      <c r="AK179" s="41419"/>
      <c r="AL179" s="41419"/>
      <c r="AM179" s="41419"/>
      <c r="AN179" s="41419"/>
      <c r="AO179" s="41419"/>
      <c r="AP179" s="41419"/>
      <c r="AQ179" s="41419"/>
      <c r="AR179" s="41419"/>
      <c r="AS179" s="41419"/>
      <c r="AT179" s="41419"/>
      <c r="AU179" s="41419"/>
      <c r="AV179" s="41419"/>
      <c r="AW179" s="41419"/>
      <c r="AX179" s="41419"/>
      <c r="AY179" s="41419"/>
      <c r="AZ179" s="41419"/>
      <c r="BA179" s="41419"/>
      <c r="BB179" s="41419"/>
      <c r="BC179" s="41419"/>
      <c r="BD179" s="41419"/>
      <c r="BE179" s="41419"/>
      <c r="BF179" s="41419"/>
      <c r="BG179" s="41419"/>
      <c r="BH179" s="41419"/>
      <c r="BI179" s="41419"/>
      <c r="BJ179" s="41419"/>
    </row>
    <row r="180" spans="1:62" hidden="1" x14ac:dyDescent="0.25">
      <c r="A180" s="42366"/>
      <c r="B180" s="42369"/>
      <c r="C180" s="41443">
        <v>7</v>
      </c>
      <c r="D180" s="41562">
        <v>0</v>
      </c>
      <c r="E180" s="41563">
        <v>0</v>
      </c>
      <c r="F180" s="41562">
        <v>0</v>
      </c>
      <c r="G180" s="41563">
        <v>0</v>
      </c>
      <c r="H180" s="41562">
        <v>0</v>
      </c>
      <c r="I180" s="41564">
        <v>0</v>
      </c>
      <c r="J180" s="41562">
        <v>0</v>
      </c>
      <c r="K180" s="41563">
        <v>0</v>
      </c>
      <c r="L180" s="41562">
        <v>0</v>
      </c>
      <c r="M180" s="41563">
        <v>0</v>
      </c>
      <c r="N180" s="41562">
        <v>0</v>
      </c>
      <c r="O180" s="41564">
        <v>0</v>
      </c>
      <c r="P180" s="41562">
        <v>0</v>
      </c>
      <c r="Q180" s="41563">
        <v>0</v>
      </c>
      <c r="R180" s="41562">
        <v>0</v>
      </c>
      <c r="S180" s="41563">
        <v>0</v>
      </c>
      <c r="T180" s="41562">
        <v>0</v>
      </c>
      <c r="U180" s="41564">
        <v>0</v>
      </c>
      <c r="V180" s="41562">
        <v>0</v>
      </c>
      <c r="W180" s="41563">
        <v>0</v>
      </c>
      <c r="X180" s="41562">
        <v>0</v>
      </c>
      <c r="Y180" s="41563">
        <v>0</v>
      </c>
      <c r="Z180" s="41562">
        <v>0</v>
      </c>
      <c r="AA180" s="41564">
        <v>0</v>
      </c>
      <c r="AB180" s="41565">
        <f t="shared" si="38"/>
        <v>0</v>
      </c>
      <c r="AC180" s="41566">
        <f t="shared" si="39"/>
        <v>0</v>
      </c>
      <c r="AD180" s="41419"/>
      <c r="AE180" s="41419"/>
      <c r="AF180" s="41419"/>
      <c r="AG180" s="41419"/>
      <c r="AH180" s="41419"/>
      <c r="AI180" s="41419"/>
      <c r="AJ180" s="41419"/>
      <c r="AK180" s="41419"/>
      <c r="AL180" s="41419"/>
      <c r="AM180" s="41419"/>
      <c r="AN180" s="41419"/>
      <c r="AO180" s="41419"/>
      <c r="AP180" s="41419"/>
      <c r="AQ180" s="41419"/>
      <c r="AR180" s="41419"/>
      <c r="AS180" s="41419"/>
      <c r="AT180" s="41419"/>
      <c r="AU180" s="41419"/>
      <c r="AV180" s="41419"/>
      <c r="AW180" s="41419"/>
      <c r="AX180" s="41419"/>
      <c r="AY180" s="41419"/>
      <c r="AZ180" s="41419"/>
      <c r="BA180" s="41419"/>
      <c r="BB180" s="41419"/>
      <c r="BC180" s="41419"/>
      <c r="BD180" s="41419"/>
      <c r="BE180" s="41419"/>
      <c r="BF180" s="41419"/>
      <c r="BG180" s="41419"/>
      <c r="BH180" s="41419"/>
      <c r="BI180" s="41419"/>
      <c r="BJ180" s="41419"/>
    </row>
    <row r="181" spans="1:62" hidden="1" x14ac:dyDescent="0.25">
      <c r="A181" s="42366"/>
      <c r="B181" s="42370"/>
      <c r="C181" s="41467">
        <v>6</v>
      </c>
      <c r="D181" s="41572">
        <v>0</v>
      </c>
      <c r="E181" s="41573">
        <v>0</v>
      </c>
      <c r="F181" s="41572">
        <v>0</v>
      </c>
      <c r="G181" s="41573">
        <v>0</v>
      </c>
      <c r="H181" s="41572">
        <v>0</v>
      </c>
      <c r="I181" s="41574">
        <v>0</v>
      </c>
      <c r="J181" s="41572">
        <v>0</v>
      </c>
      <c r="K181" s="41573">
        <v>0</v>
      </c>
      <c r="L181" s="41572">
        <v>0</v>
      </c>
      <c r="M181" s="41573">
        <v>0</v>
      </c>
      <c r="N181" s="41572">
        <v>0</v>
      </c>
      <c r="O181" s="41574">
        <v>0</v>
      </c>
      <c r="P181" s="41572">
        <v>0</v>
      </c>
      <c r="Q181" s="41573">
        <v>0</v>
      </c>
      <c r="R181" s="41572">
        <v>0</v>
      </c>
      <c r="S181" s="41573">
        <v>0</v>
      </c>
      <c r="T181" s="41572">
        <v>0</v>
      </c>
      <c r="U181" s="41574">
        <v>0</v>
      </c>
      <c r="V181" s="41572">
        <v>0</v>
      </c>
      <c r="W181" s="41573">
        <v>0</v>
      </c>
      <c r="X181" s="41572">
        <v>0</v>
      </c>
      <c r="Y181" s="41573">
        <v>0</v>
      </c>
      <c r="Z181" s="41572">
        <v>0</v>
      </c>
      <c r="AA181" s="41574">
        <v>0</v>
      </c>
      <c r="AB181" s="41575">
        <f t="shared" si="38"/>
        <v>0</v>
      </c>
      <c r="AC181" s="41576">
        <f t="shared" si="39"/>
        <v>0</v>
      </c>
      <c r="AD181" s="41419"/>
      <c r="AE181" s="41419"/>
      <c r="AF181" s="41419"/>
      <c r="AG181" s="41419"/>
      <c r="AH181" s="41419"/>
      <c r="AI181" s="41419"/>
      <c r="AJ181" s="41419"/>
      <c r="AK181" s="41419"/>
      <c r="AL181" s="41419"/>
      <c r="AM181" s="41419"/>
      <c r="AN181" s="41419"/>
      <c r="AO181" s="41419"/>
      <c r="AP181" s="41419"/>
      <c r="AQ181" s="41419"/>
      <c r="AR181" s="41419"/>
      <c r="AS181" s="41419"/>
      <c r="AT181" s="41419"/>
      <c r="AU181" s="41419"/>
      <c r="AV181" s="41419"/>
      <c r="AW181" s="41419"/>
      <c r="AX181" s="41419"/>
      <c r="AY181" s="41419"/>
      <c r="AZ181" s="41419"/>
      <c r="BA181" s="41419"/>
      <c r="BB181" s="41419"/>
      <c r="BC181" s="41419"/>
      <c r="BD181" s="41419"/>
      <c r="BE181" s="41419"/>
      <c r="BF181" s="41419"/>
      <c r="BG181" s="41419"/>
      <c r="BH181" s="41419"/>
      <c r="BI181" s="41419"/>
      <c r="BJ181" s="41419"/>
    </row>
    <row r="182" spans="1:62" hidden="1" x14ac:dyDescent="0.25">
      <c r="A182" s="42366"/>
      <c r="B182" s="42368" t="s">
        <v>89</v>
      </c>
      <c r="C182" s="41475">
        <v>5</v>
      </c>
      <c r="D182" s="41577">
        <v>0</v>
      </c>
      <c r="E182" s="41578">
        <v>0</v>
      </c>
      <c r="F182" s="41577">
        <v>0</v>
      </c>
      <c r="G182" s="41578">
        <v>0</v>
      </c>
      <c r="H182" s="41577">
        <v>0</v>
      </c>
      <c r="I182" s="41579">
        <v>0</v>
      </c>
      <c r="J182" s="41577">
        <v>0</v>
      </c>
      <c r="K182" s="41578">
        <v>0</v>
      </c>
      <c r="L182" s="41577">
        <v>0</v>
      </c>
      <c r="M182" s="41578">
        <v>0</v>
      </c>
      <c r="N182" s="41577">
        <v>0</v>
      </c>
      <c r="O182" s="41579">
        <v>0</v>
      </c>
      <c r="P182" s="41577">
        <v>0</v>
      </c>
      <c r="Q182" s="41578">
        <v>0</v>
      </c>
      <c r="R182" s="41577">
        <v>0</v>
      </c>
      <c r="S182" s="41578">
        <v>0</v>
      </c>
      <c r="T182" s="41577">
        <v>0</v>
      </c>
      <c r="U182" s="41579">
        <v>0</v>
      </c>
      <c r="V182" s="41577">
        <v>0</v>
      </c>
      <c r="W182" s="41578">
        <v>0</v>
      </c>
      <c r="X182" s="41577">
        <v>0</v>
      </c>
      <c r="Y182" s="41578">
        <v>0</v>
      </c>
      <c r="Z182" s="41577">
        <v>0</v>
      </c>
      <c r="AA182" s="41579">
        <v>0</v>
      </c>
      <c r="AB182" s="41580">
        <f t="shared" si="38"/>
        <v>0</v>
      </c>
      <c r="AC182" s="41581">
        <f t="shared" si="39"/>
        <v>0</v>
      </c>
      <c r="AD182" s="41419"/>
      <c r="AE182" s="41419"/>
      <c r="AF182" s="41419"/>
      <c r="AG182" s="41419"/>
      <c r="AH182" s="41419"/>
      <c r="AI182" s="41419"/>
      <c r="AJ182" s="41419"/>
      <c r="AK182" s="41419"/>
      <c r="AL182" s="41419"/>
      <c r="AM182" s="41419"/>
      <c r="AN182" s="41419"/>
      <c r="AO182" s="41419"/>
      <c r="AP182" s="41419"/>
      <c r="AQ182" s="41419"/>
      <c r="AR182" s="41419"/>
      <c r="AS182" s="41419"/>
      <c r="AT182" s="41419"/>
      <c r="AU182" s="41419"/>
      <c r="AV182" s="41419"/>
      <c r="AW182" s="41419"/>
      <c r="AX182" s="41419"/>
      <c r="AY182" s="41419"/>
      <c r="AZ182" s="41419"/>
      <c r="BA182" s="41419"/>
      <c r="BB182" s="41419"/>
      <c r="BC182" s="41419"/>
      <c r="BD182" s="41419"/>
      <c r="BE182" s="41419"/>
      <c r="BF182" s="41419"/>
      <c r="BG182" s="41419"/>
      <c r="BH182" s="41419"/>
      <c r="BI182" s="41419"/>
      <c r="BJ182" s="41419"/>
    </row>
    <row r="183" spans="1:62" hidden="1" x14ac:dyDescent="0.25">
      <c r="A183" s="42366"/>
      <c r="B183" s="42369"/>
      <c r="C183" s="41443">
        <v>4</v>
      </c>
      <c r="D183" s="41562">
        <v>0</v>
      </c>
      <c r="E183" s="41563">
        <v>0</v>
      </c>
      <c r="F183" s="41562">
        <v>0</v>
      </c>
      <c r="G183" s="41563">
        <v>0</v>
      </c>
      <c r="H183" s="41562">
        <v>0</v>
      </c>
      <c r="I183" s="41564">
        <v>0</v>
      </c>
      <c r="J183" s="41562">
        <v>0</v>
      </c>
      <c r="K183" s="41563">
        <v>0</v>
      </c>
      <c r="L183" s="41562">
        <v>0</v>
      </c>
      <c r="M183" s="41563">
        <v>0</v>
      </c>
      <c r="N183" s="41562">
        <v>0</v>
      </c>
      <c r="O183" s="41564">
        <v>0</v>
      </c>
      <c r="P183" s="41562">
        <v>0</v>
      </c>
      <c r="Q183" s="41563">
        <v>0</v>
      </c>
      <c r="R183" s="41562">
        <v>0</v>
      </c>
      <c r="S183" s="41563">
        <v>0</v>
      </c>
      <c r="T183" s="41562">
        <v>0</v>
      </c>
      <c r="U183" s="41564">
        <v>0</v>
      </c>
      <c r="V183" s="41562">
        <v>0</v>
      </c>
      <c r="W183" s="41563">
        <v>0</v>
      </c>
      <c r="X183" s="41562">
        <v>0</v>
      </c>
      <c r="Y183" s="41563">
        <v>0</v>
      </c>
      <c r="Z183" s="41562">
        <v>0</v>
      </c>
      <c r="AA183" s="41564">
        <v>0</v>
      </c>
      <c r="AB183" s="41565">
        <f t="shared" si="38"/>
        <v>0</v>
      </c>
      <c r="AC183" s="41566">
        <f t="shared" si="39"/>
        <v>0</v>
      </c>
      <c r="AD183" s="41419"/>
      <c r="AE183" s="41419"/>
      <c r="AF183" s="41419"/>
      <c r="AG183" s="41419"/>
      <c r="AH183" s="41419"/>
      <c r="AI183" s="41419"/>
      <c r="AJ183" s="41419"/>
      <c r="AK183" s="41419"/>
      <c r="AL183" s="41419"/>
      <c r="AM183" s="41419"/>
      <c r="AN183" s="41419"/>
      <c r="AO183" s="41419"/>
      <c r="AP183" s="41419"/>
      <c r="AQ183" s="41419"/>
      <c r="AR183" s="41419"/>
      <c r="AS183" s="41419"/>
      <c r="AT183" s="41419"/>
      <c r="AU183" s="41419"/>
      <c r="AV183" s="41419"/>
      <c r="AW183" s="41419"/>
      <c r="AX183" s="41419"/>
      <c r="AY183" s="41419"/>
      <c r="AZ183" s="41419"/>
      <c r="BA183" s="41419"/>
      <c r="BB183" s="41419"/>
      <c r="BC183" s="41419"/>
      <c r="BD183" s="41419"/>
      <c r="BE183" s="41419"/>
      <c r="BF183" s="41419"/>
      <c r="BG183" s="41419"/>
      <c r="BH183" s="41419"/>
      <c r="BI183" s="41419"/>
      <c r="BJ183" s="41419"/>
    </row>
    <row r="184" spans="1:62" hidden="1" x14ac:dyDescent="0.25">
      <c r="A184" s="42366"/>
      <c r="B184" s="42369"/>
      <c r="C184" s="41443">
        <v>3</v>
      </c>
      <c r="D184" s="41562">
        <v>0</v>
      </c>
      <c r="E184" s="41563">
        <v>0</v>
      </c>
      <c r="F184" s="41562">
        <v>0</v>
      </c>
      <c r="G184" s="41563">
        <v>0</v>
      </c>
      <c r="H184" s="41562">
        <v>0</v>
      </c>
      <c r="I184" s="41564">
        <v>0</v>
      </c>
      <c r="J184" s="41562">
        <v>0</v>
      </c>
      <c r="K184" s="41563">
        <v>0</v>
      </c>
      <c r="L184" s="41562">
        <v>0</v>
      </c>
      <c r="M184" s="41563">
        <v>0</v>
      </c>
      <c r="N184" s="41562">
        <v>0</v>
      </c>
      <c r="O184" s="41564">
        <v>0</v>
      </c>
      <c r="P184" s="41562">
        <v>0</v>
      </c>
      <c r="Q184" s="41563">
        <v>0</v>
      </c>
      <c r="R184" s="41562">
        <v>0</v>
      </c>
      <c r="S184" s="41563">
        <v>0</v>
      </c>
      <c r="T184" s="41562">
        <v>0</v>
      </c>
      <c r="U184" s="41564">
        <v>0</v>
      </c>
      <c r="V184" s="41562">
        <v>0</v>
      </c>
      <c r="W184" s="41563">
        <v>0</v>
      </c>
      <c r="X184" s="41562">
        <v>0</v>
      </c>
      <c r="Y184" s="41563">
        <v>0</v>
      </c>
      <c r="Z184" s="41562">
        <v>0</v>
      </c>
      <c r="AA184" s="41564">
        <v>0</v>
      </c>
      <c r="AB184" s="41565">
        <f t="shared" si="38"/>
        <v>0</v>
      </c>
      <c r="AC184" s="41566">
        <f t="shared" si="39"/>
        <v>0</v>
      </c>
      <c r="AD184" s="41419"/>
      <c r="AE184" s="41419"/>
      <c r="AF184" s="41419"/>
      <c r="AG184" s="41419"/>
      <c r="AH184" s="41419"/>
      <c r="AI184" s="41419"/>
      <c r="AJ184" s="41419"/>
      <c r="AK184" s="41419"/>
      <c r="AL184" s="41419"/>
      <c r="AM184" s="41419"/>
      <c r="AN184" s="41419"/>
      <c r="AO184" s="41419"/>
      <c r="AP184" s="41419"/>
      <c r="AQ184" s="41419"/>
      <c r="AR184" s="41419"/>
      <c r="AS184" s="41419"/>
      <c r="AT184" s="41419"/>
      <c r="AU184" s="41419"/>
      <c r="AV184" s="41419"/>
      <c r="AW184" s="41419"/>
      <c r="AX184" s="41419"/>
      <c r="AY184" s="41419"/>
      <c r="AZ184" s="41419"/>
      <c r="BA184" s="41419"/>
      <c r="BB184" s="41419"/>
      <c r="BC184" s="41419"/>
      <c r="BD184" s="41419"/>
      <c r="BE184" s="41419"/>
      <c r="BF184" s="41419"/>
      <c r="BG184" s="41419"/>
      <c r="BH184" s="41419"/>
      <c r="BI184" s="41419"/>
      <c r="BJ184" s="41419"/>
    </row>
    <row r="185" spans="1:62" hidden="1" x14ac:dyDescent="0.25">
      <c r="A185" s="42366"/>
      <c r="B185" s="42369"/>
      <c r="C185" s="41443">
        <v>2</v>
      </c>
      <c r="D185" s="41562">
        <v>0</v>
      </c>
      <c r="E185" s="41563">
        <v>0</v>
      </c>
      <c r="F185" s="41562">
        <v>0</v>
      </c>
      <c r="G185" s="41563">
        <v>0</v>
      </c>
      <c r="H185" s="41562">
        <v>0</v>
      </c>
      <c r="I185" s="41564">
        <v>0</v>
      </c>
      <c r="J185" s="41562">
        <v>0</v>
      </c>
      <c r="K185" s="41563">
        <v>0</v>
      </c>
      <c r="L185" s="41562">
        <v>0</v>
      </c>
      <c r="M185" s="41563">
        <v>0</v>
      </c>
      <c r="N185" s="41562">
        <v>0</v>
      </c>
      <c r="O185" s="41564">
        <v>0</v>
      </c>
      <c r="P185" s="41562">
        <v>0</v>
      </c>
      <c r="Q185" s="41563">
        <v>0</v>
      </c>
      <c r="R185" s="41562">
        <v>0</v>
      </c>
      <c r="S185" s="41563">
        <v>0</v>
      </c>
      <c r="T185" s="41562">
        <v>0</v>
      </c>
      <c r="U185" s="41564">
        <v>0</v>
      </c>
      <c r="V185" s="41562">
        <v>0</v>
      </c>
      <c r="W185" s="41563">
        <v>0</v>
      </c>
      <c r="X185" s="41562">
        <v>0</v>
      </c>
      <c r="Y185" s="41563">
        <v>0</v>
      </c>
      <c r="Z185" s="41562">
        <v>0</v>
      </c>
      <c r="AA185" s="41564">
        <v>0</v>
      </c>
      <c r="AB185" s="41565">
        <f t="shared" si="38"/>
        <v>0</v>
      </c>
      <c r="AC185" s="41566">
        <f t="shared" si="39"/>
        <v>0</v>
      </c>
      <c r="AD185" s="41419"/>
      <c r="AE185" s="41419"/>
      <c r="AF185" s="41419"/>
      <c r="AG185" s="41419"/>
      <c r="AH185" s="41419"/>
      <c r="AI185" s="41419"/>
      <c r="AJ185" s="41419"/>
      <c r="AK185" s="41419"/>
      <c r="AL185" s="41419"/>
      <c r="AM185" s="41419"/>
      <c r="AN185" s="41419"/>
      <c r="AO185" s="41419"/>
      <c r="AP185" s="41419"/>
      <c r="AQ185" s="41419"/>
      <c r="AR185" s="41419"/>
      <c r="AS185" s="41419"/>
      <c r="AT185" s="41419"/>
      <c r="AU185" s="41419"/>
      <c r="AV185" s="41419"/>
      <c r="AW185" s="41419"/>
      <c r="AX185" s="41419"/>
      <c r="AY185" s="41419"/>
      <c r="AZ185" s="41419"/>
      <c r="BA185" s="41419"/>
      <c r="BB185" s="41419"/>
      <c r="BC185" s="41419"/>
      <c r="BD185" s="41419"/>
      <c r="BE185" s="41419"/>
      <c r="BF185" s="41419"/>
      <c r="BG185" s="41419"/>
      <c r="BH185" s="41419"/>
      <c r="BI185" s="41419"/>
      <c r="BJ185" s="41419"/>
    </row>
    <row r="186" spans="1:62" hidden="1" x14ac:dyDescent="0.25">
      <c r="A186" s="42366"/>
      <c r="B186" s="42371"/>
      <c r="C186" s="41451">
        <v>1</v>
      </c>
      <c r="D186" s="41582">
        <v>0</v>
      </c>
      <c r="E186" s="41583">
        <v>0</v>
      </c>
      <c r="F186" s="41582">
        <v>0</v>
      </c>
      <c r="G186" s="41583">
        <v>0</v>
      </c>
      <c r="H186" s="41582">
        <v>0</v>
      </c>
      <c r="I186" s="41584">
        <v>0</v>
      </c>
      <c r="J186" s="41582">
        <v>0</v>
      </c>
      <c r="K186" s="41583">
        <v>0</v>
      </c>
      <c r="L186" s="41582">
        <v>0</v>
      </c>
      <c r="M186" s="41583">
        <v>0</v>
      </c>
      <c r="N186" s="41582">
        <v>0</v>
      </c>
      <c r="O186" s="41584">
        <v>0</v>
      </c>
      <c r="P186" s="41582">
        <v>0</v>
      </c>
      <c r="Q186" s="41583">
        <v>0</v>
      </c>
      <c r="R186" s="41582">
        <v>0</v>
      </c>
      <c r="S186" s="41583">
        <v>0</v>
      </c>
      <c r="T186" s="41582">
        <v>0</v>
      </c>
      <c r="U186" s="41584">
        <v>0</v>
      </c>
      <c r="V186" s="41582">
        <v>0</v>
      </c>
      <c r="W186" s="41583">
        <v>0</v>
      </c>
      <c r="X186" s="41582">
        <v>0</v>
      </c>
      <c r="Y186" s="41583">
        <v>0</v>
      </c>
      <c r="Z186" s="41582">
        <v>0</v>
      </c>
      <c r="AA186" s="41584">
        <v>0</v>
      </c>
      <c r="AB186" s="41585">
        <f t="shared" si="38"/>
        <v>0</v>
      </c>
      <c r="AC186" s="41586">
        <f t="shared" si="39"/>
        <v>0</v>
      </c>
      <c r="AD186" s="41419"/>
      <c r="AE186" s="41419"/>
      <c r="AF186" s="41419"/>
      <c r="AG186" s="41419"/>
      <c r="AH186" s="41419"/>
      <c r="AI186" s="41419"/>
      <c r="AJ186" s="41419"/>
      <c r="AK186" s="41419"/>
      <c r="AL186" s="41419"/>
      <c r="AM186" s="41419"/>
      <c r="AN186" s="41419"/>
      <c r="AO186" s="41419"/>
      <c r="AP186" s="41419"/>
      <c r="AQ186" s="41419"/>
      <c r="AR186" s="41419"/>
      <c r="AS186" s="41419"/>
      <c r="AT186" s="41419"/>
      <c r="AU186" s="41419"/>
      <c r="AV186" s="41419"/>
      <c r="AW186" s="41419"/>
      <c r="AX186" s="41419"/>
      <c r="AY186" s="41419"/>
      <c r="AZ186" s="41419"/>
      <c r="BA186" s="41419"/>
      <c r="BB186" s="41419"/>
      <c r="BC186" s="41419"/>
      <c r="BD186" s="41419"/>
      <c r="BE186" s="41419"/>
      <c r="BF186" s="41419"/>
      <c r="BG186" s="41419"/>
      <c r="BH186" s="41419"/>
      <c r="BI186" s="41419"/>
      <c r="BJ186" s="41419"/>
    </row>
    <row r="187" spans="1:62" hidden="1" x14ac:dyDescent="0.25">
      <c r="A187" s="42367"/>
      <c r="B187" s="42372" t="s">
        <v>93</v>
      </c>
      <c r="C187" s="42373"/>
      <c r="D187" s="41587">
        <f t="shared" ref="D187:AC187" si="40">SUM(D174:D186)</f>
        <v>0</v>
      </c>
      <c r="E187" s="41550">
        <f t="shared" si="40"/>
        <v>0</v>
      </c>
      <c r="F187" s="41587">
        <f t="shared" si="40"/>
        <v>0</v>
      </c>
      <c r="G187" s="41550">
        <f t="shared" si="40"/>
        <v>0</v>
      </c>
      <c r="H187" s="41587">
        <f t="shared" si="40"/>
        <v>0</v>
      </c>
      <c r="I187" s="41550">
        <f t="shared" si="40"/>
        <v>0</v>
      </c>
      <c r="J187" s="41587">
        <f t="shared" si="40"/>
        <v>0</v>
      </c>
      <c r="K187" s="41550">
        <f t="shared" si="40"/>
        <v>0</v>
      </c>
      <c r="L187" s="41587">
        <f t="shared" si="40"/>
        <v>0</v>
      </c>
      <c r="M187" s="41550">
        <f t="shared" si="40"/>
        <v>0</v>
      </c>
      <c r="N187" s="41587">
        <f t="shared" si="40"/>
        <v>0</v>
      </c>
      <c r="O187" s="41550">
        <f t="shared" si="40"/>
        <v>0</v>
      </c>
      <c r="P187" s="41587">
        <f t="shared" si="40"/>
        <v>0</v>
      </c>
      <c r="Q187" s="41550">
        <f t="shared" si="40"/>
        <v>0</v>
      </c>
      <c r="R187" s="41587">
        <f t="shared" si="40"/>
        <v>0</v>
      </c>
      <c r="S187" s="41550">
        <f t="shared" si="40"/>
        <v>0</v>
      </c>
      <c r="T187" s="41587">
        <f t="shared" si="40"/>
        <v>0</v>
      </c>
      <c r="U187" s="41550">
        <f t="shared" si="40"/>
        <v>0</v>
      </c>
      <c r="V187" s="41587">
        <f t="shared" si="40"/>
        <v>0</v>
      </c>
      <c r="W187" s="41550">
        <f t="shared" si="40"/>
        <v>0</v>
      </c>
      <c r="X187" s="41587">
        <f t="shared" si="40"/>
        <v>0</v>
      </c>
      <c r="Y187" s="41550">
        <f t="shared" si="40"/>
        <v>0</v>
      </c>
      <c r="Z187" s="41587">
        <f t="shared" si="40"/>
        <v>0</v>
      </c>
      <c r="AA187" s="41550">
        <f t="shared" si="40"/>
        <v>0</v>
      </c>
      <c r="AB187" s="41587">
        <f t="shared" si="40"/>
        <v>0</v>
      </c>
      <c r="AC187" s="41551">
        <f t="shared" si="40"/>
        <v>0</v>
      </c>
      <c r="AD187" s="41419"/>
      <c r="AE187" s="41419"/>
      <c r="AF187" s="41419"/>
      <c r="AG187" s="41419"/>
      <c r="AH187" s="41419"/>
      <c r="AI187" s="41419"/>
      <c r="AJ187" s="41419"/>
      <c r="AK187" s="41419"/>
      <c r="AL187" s="41419"/>
      <c r="AM187" s="41419"/>
      <c r="AN187" s="41419"/>
      <c r="AO187" s="41419"/>
      <c r="AP187" s="41419"/>
      <c r="AQ187" s="41419"/>
      <c r="AR187" s="41419"/>
      <c r="AS187" s="41419"/>
      <c r="AT187" s="41419"/>
      <c r="AU187" s="41419"/>
      <c r="AV187" s="41419"/>
      <c r="AW187" s="41419"/>
      <c r="AX187" s="41419"/>
      <c r="AY187" s="41419"/>
      <c r="AZ187" s="41419"/>
      <c r="BA187" s="41419"/>
      <c r="BB187" s="41419"/>
      <c r="BC187" s="41419"/>
      <c r="BD187" s="41419"/>
      <c r="BE187" s="41419"/>
      <c r="BF187" s="41419"/>
      <c r="BG187" s="41419"/>
      <c r="BH187" s="41419"/>
      <c r="BI187" s="41419"/>
      <c r="BJ187" s="41419"/>
    </row>
    <row r="188" spans="1:62" hidden="1" x14ac:dyDescent="0.25">
      <c r="A188" s="42365" t="s">
        <v>585</v>
      </c>
      <c r="B188" s="42368" t="s">
        <v>87</v>
      </c>
      <c r="C188" s="41435">
        <v>13</v>
      </c>
      <c r="D188" s="41557">
        <v>0</v>
      </c>
      <c r="E188" s="41558">
        <v>0</v>
      </c>
      <c r="F188" s="41557">
        <v>0</v>
      </c>
      <c r="G188" s="41558">
        <v>0</v>
      </c>
      <c r="H188" s="41557">
        <v>0</v>
      </c>
      <c r="I188" s="41559">
        <v>0</v>
      </c>
      <c r="J188" s="41557">
        <v>0</v>
      </c>
      <c r="K188" s="41558">
        <v>0</v>
      </c>
      <c r="L188" s="41557">
        <v>0</v>
      </c>
      <c r="M188" s="41558">
        <v>0</v>
      </c>
      <c r="N188" s="41557">
        <v>0</v>
      </c>
      <c r="O188" s="41559">
        <v>0</v>
      </c>
      <c r="P188" s="41557">
        <v>0</v>
      </c>
      <c r="Q188" s="41558">
        <v>0</v>
      </c>
      <c r="R188" s="41557">
        <v>0</v>
      </c>
      <c r="S188" s="41558">
        <v>0</v>
      </c>
      <c r="T188" s="41557">
        <v>0</v>
      </c>
      <c r="U188" s="41559">
        <v>0</v>
      </c>
      <c r="V188" s="41557">
        <v>0</v>
      </c>
      <c r="W188" s="41558">
        <v>0</v>
      </c>
      <c r="X188" s="41557">
        <v>0</v>
      </c>
      <c r="Y188" s="41558">
        <v>0</v>
      </c>
      <c r="Z188" s="41557">
        <v>0</v>
      </c>
      <c r="AA188" s="41559">
        <v>0</v>
      </c>
      <c r="AB188" s="41560">
        <f t="shared" ref="AB188:AB200" si="41">D188+F188+H188+J188+L188+N188+P188+R188+T188+V188+X188+Z188</f>
        <v>0</v>
      </c>
      <c r="AC188" s="41561">
        <f t="shared" ref="AC188:AC200" si="42">E188+G188+I188+K188+M188+O188+Q188+S188+U188+W188+Y188+AA188</f>
        <v>0</v>
      </c>
      <c r="AD188" s="41419"/>
      <c r="AE188" s="41419"/>
      <c r="AF188" s="41419"/>
      <c r="AG188" s="41419"/>
      <c r="AH188" s="41419"/>
      <c r="AI188" s="41419"/>
      <c r="AJ188" s="41419"/>
      <c r="AK188" s="41419"/>
      <c r="AL188" s="41419"/>
      <c r="AM188" s="41419"/>
      <c r="AN188" s="41419"/>
      <c r="AO188" s="41419"/>
      <c r="AP188" s="41419"/>
      <c r="AQ188" s="41419"/>
      <c r="AR188" s="41419"/>
      <c r="AS188" s="41419"/>
      <c r="AT188" s="41419"/>
      <c r="AU188" s="41419"/>
      <c r="AV188" s="41419"/>
      <c r="AW188" s="41419"/>
      <c r="AX188" s="41419"/>
      <c r="AY188" s="41419"/>
      <c r="AZ188" s="41419"/>
      <c r="BA188" s="41419"/>
      <c r="BB188" s="41419"/>
      <c r="BC188" s="41419"/>
      <c r="BD188" s="41419"/>
      <c r="BE188" s="41419"/>
      <c r="BF188" s="41419"/>
      <c r="BG188" s="41419"/>
      <c r="BH188" s="41419"/>
      <c r="BI188" s="41419"/>
      <c r="BJ188" s="41419"/>
    </row>
    <row r="189" spans="1:62" hidden="1" x14ac:dyDescent="0.25">
      <c r="A189" s="42366"/>
      <c r="B189" s="42369"/>
      <c r="C189" s="41443">
        <v>12</v>
      </c>
      <c r="D189" s="41562">
        <v>0</v>
      </c>
      <c r="E189" s="41563">
        <v>0</v>
      </c>
      <c r="F189" s="41562">
        <v>0</v>
      </c>
      <c r="G189" s="41563">
        <v>0</v>
      </c>
      <c r="H189" s="41562">
        <v>0</v>
      </c>
      <c r="I189" s="41564">
        <v>0</v>
      </c>
      <c r="J189" s="41562">
        <v>0</v>
      </c>
      <c r="K189" s="41563">
        <v>0</v>
      </c>
      <c r="L189" s="41562">
        <v>0</v>
      </c>
      <c r="M189" s="41563">
        <v>0</v>
      </c>
      <c r="N189" s="41562">
        <v>0</v>
      </c>
      <c r="O189" s="41564">
        <v>0</v>
      </c>
      <c r="P189" s="41562">
        <v>0</v>
      </c>
      <c r="Q189" s="41563">
        <v>0</v>
      </c>
      <c r="R189" s="41562">
        <v>0</v>
      </c>
      <c r="S189" s="41563">
        <v>0</v>
      </c>
      <c r="T189" s="41562">
        <v>0</v>
      </c>
      <c r="U189" s="41564">
        <v>0</v>
      </c>
      <c r="V189" s="41562">
        <v>0</v>
      </c>
      <c r="W189" s="41563">
        <v>0</v>
      </c>
      <c r="X189" s="41562">
        <v>0</v>
      </c>
      <c r="Y189" s="41563">
        <v>0</v>
      </c>
      <c r="Z189" s="41562">
        <v>0</v>
      </c>
      <c r="AA189" s="41564">
        <v>0</v>
      </c>
      <c r="AB189" s="41565">
        <f t="shared" si="41"/>
        <v>0</v>
      </c>
      <c r="AC189" s="41566">
        <f t="shared" si="42"/>
        <v>0</v>
      </c>
      <c r="AD189" s="41419"/>
      <c r="AE189" s="41419"/>
      <c r="AF189" s="41419"/>
      <c r="AG189" s="41419"/>
      <c r="AH189" s="41419"/>
      <c r="AI189" s="41419"/>
      <c r="AJ189" s="41419"/>
      <c r="AK189" s="41419"/>
      <c r="AL189" s="41419"/>
      <c r="AM189" s="41419"/>
      <c r="AN189" s="41419"/>
      <c r="AO189" s="41419"/>
      <c r="AP189" s="41419"/>
      <c r="AQ189" s="41419"/>
      <c r="AR189" s="41419"/>
      <c r="AS189" s="41419"/>
      <c r="AT189" s="41419"/>
      <c r="AU189" s="41419"/>
      <c r="AV189" s="41419"/>
      <c r="AW189" s="41419"/>
      <c r="AX189" s="41419"/>
      <c r="AY189" s="41419"/>
      <c r="AZ189" s="41419"/>
      <c r="BA189" s="41419"/>
      <c r="BB189" s="41419"/>
      <c r="BC189" s="41419"/>
      <c r="BD189" s="41419"/>
      <c r="BE189" s="41419"/>
      <c r="BF189" s="41419"/>
      <c r="BG189" s="41419"/>
      <c r="BH189" s="41419"/>
      <c r="BI189" s="41419"/>
      <c r="BJ189" s="41419"/>
    </row>
    <row r="190" spans="1:62" hidden="1" x14ac:dyDescent="0.25">
      <c r="A190" s="42366"/>
      <c r="B190" s="42370"/>
      <c r="C190" s="41451">
        <v>11</v>
      </c>
      <c r="D190" s="41567">
        <v>0</v>
      </c>
      <c r="E190" s="41568">
        <v>0</v>
      </c>
      <c r="F190" s="41567">
        <v>0</v>
      </c>
      <c r="G190" s="41568">
        <v>0</v>
      </c>
      <c r="H190" s="41567">
        <v>0</v>
      </c>
      <c r="I190" s="41569">
        <v>0</v>
      </c>
      <c r="J190" s="41567">
        <v>0</v>
      </c>
      <c r="K190" s="41568">
        <v>0</v>
      </c>
      <c r="L190" s="41567">
        <v>0</v>
      </c>
      <c r="M190" s="41568">
        <v>0</v>
      </c>
      <c r="N190" s="41567">
        <v>0</v>
      </c>
      <c r="O190" s="41569">
        <v>0</v>
      </c>
      <c r="P190" s="41567">
        <v>0</v>
      </c>
      <c r="Q190" s="41568">
        <v>0</v>
      </c>
      <c r="R190" s="41567">
        <v>0</v>
      </c>
      <c r="S190" s="41568">
        <v>0</v>
      </c>
      <c r="T190" s="41567">
        <v>0</v>
      </c>
      <c r="U190" s="41569">
        <v>0</v>
      </c>
      <c r="V190" s="41567">
        <v>0</v>
      </c>
      <c r="W190" s="41568">
        <v>0</v>
      </c>
      <c r="X190" s="41567">
        <v>0</v>
      </c>
      <c r="Y190" s="41568">
        <v>0</v>
      </c>
      <c r="Z190" s="41567">
        <v>0</v>
      </c>
      <c r="AA190" s="41569">
        <v>0</v>
      </c>
      <c r="AB190" s="41570">
        <f t="shared" si="41"/>
        <v>0</v>
      </c>
      <c r="AC190" s="41571">
        <f t="shared" si="42"/>
        <v>0</v>
      </c>
      <c r="AD190" s="41419"/>
      <c r="AE190" s="41419"/>
      <c r="AF190" s="41419"/>
      <c r="AG190" s="41419"/>
      <c r="AH190" s="41419"/>
      <c r="AI190" s="41419"/>
      <c r="AJ190" s="41419"/>
      <c r="AK190" s="41419"/>
      <c r="AL190" s="41419"/>
      <c r="AM190" s="41419"/>
      <c r="AN190" s="41419"/>
      <c r="AO190" s="41419"/>
      <c r="AP190" s="41419"/>
      <c r="AQ190" s="41419"/>
      <c r="AR190" s="41419"/>
      <c r="AS190" s="41419"/>
      <c r="AT190" s="41419"/>
      <c r="AU190" s="41419"/>
      <c r="AV190" s="41419"/>
      <c r="AW190" s="41419"/>
      <c r="AX190" s="41419"/>
      <c r="AY190" s="41419"/>
      <c r="AZ190" s="41419"/>
      <c r="BA190" s="41419"/>
      <c r="BB190" s="41419"/>
      <c r="BC190" s="41419"/>
      <c r="BD190" s="41419"/>
      <c r="BE190" s="41419"/>
      <c r="BF190" s="41419"/>
      <c r="BG190" s="41419"/>
      <c r="BH190" s="41419"/>
      <c r="BI190" s="41419"/>
      <c r="BJ190" s="41419"/>
    </row>
    <row r="191" spans="1:62" hidden="1" x14ac:dyDescent="0.25">
      <c r="A191" s="42366"/>
      <c r="B191" s="42368" t="s">
        <v>88</v>
      </c>
      <c r="C191" s="41435">
        <v>10</v>
      </c>
      <c r="D191" s="41557">
        <v>0</v>
      </c>
      <c r="E191" s="41558">
        <v>0</v>
      </c>
      <c r="F191" s="41557">
        <v>0</v>
      </c>
      <c r="G191" s="41558">
        <v>0</v>
      </c>
      <c r="H191" s="41557">
        <v>0</v>
      </c>
      <c r="I191" s="41559">
        <v>0</v>
      </c>
      <c r="J191" s="41557">
        <v>0</v>
      </c>
      <c r="K191" s="41558">
        <v>0</v>
      </c>
      <c r="L191" s="41557">
        <v>0</v>
      </c>
      <c r="M191" s="41558">
        <v>0</v>
      </c>
      <c r="N191" s="41557">
        <v>0</v>
      </c>
      <c r="O191" s="41559">
        <v>0</v>
      </c>
      <c r="P191" s="41557">
        <v>0</v>
      </c>
      <c r="Q191" s="41558">
        <v>0</v>
      </c>
      <c r="R191" s="41557">
        <v>0</v>
      </c>
      <c r="S191" s="41558">
        <v>0</v>
      </c>
      <c r="T191" s="41557">
        <v>0</v>
      </c>
      <c r="U191" s="41559">
        <v>0</v>
      </c>
      <c r="V191" s="41557">
        <v>0</v>
      </c>
      <c r="W191" s="41558">
        <v>0</v>
      </c>
      <c r="X191" s="41557">
        <v>0</v>
      </c>
      <c r="Y191" s="41558">
        <v>0</v>
      </c>
      <c r="Z191" s="41557">
        <v>0</v>
      </c>
      <c r="AA191" s="41559">
        <v>0</v>
      </c>
      <c r="AB191" s="41560">
        <f t="shared" si="41"/>
        <v>0</v>
      </c>
      <c r="AC191" s="41561">
        <f t="shared" si="42"/>
        <v>0</v>
      </c>
      <c r="AD191" s="41419"/>
      <c r="AE191" s="41419"/>
      <c r="AF191" s="41419"/>
      <c r="AG191" s="41419"/>
      <c r="AH191" s="41419"/>
      <c r="AI191" s="41419"/>
      <c r="AJ191" s="41419"/>
      <c r="AK191" s="41419"/>
      <c r="AL191" s="41419"/>
      <c r="AM191" s="41419"/>
      <c r="AN191" s="41419"/>
      <c r="AO191" s="41419"/>
      <c r="AP191" s="41419"/>
      <c r="AQ191" s="41419"/>
      <c r="AR191" s="41419"/>
      <c r="AS191" s="41419"/>
      <c r="AT191" s="41419"/>
      <c r="AU191" s="41419"/>
      <c r="AV191" s="41419"/>
      <c r="AW191" s="41419"/>
      <c r="AX191" s="41419"/>
      <c r="AY191" s="41419"/>
      <c r="AZ191" s="41419"/>
      <c r="BA191" s="41419"/>
      <c r="BB191" s="41419"/>
      <c r="BC191" s="41419"/>
      <c r="BD191" s="41419"/>
      <c r="BE191" s="41419"/>
      <c r="BF191" s="41419"/>
      <c r="BG191" s="41419"/>
      <c r="BH191" s="41419"/>
      <c r="BI191" s="41419"/>
      <c r="BJ191" s="41419"/>
    </row>
    <row r="192" spans="1:62" hidden="1" x14ac:dyDescent="0.25">
      <c r="A192" s="42366"/>
      <c r="B192" s="42369"/>
      <c r="C192" s="41443">
        <v>9</v>
      </c>
      <c r="D192" s="41562">
        <v>0</v>
      </c>
      <c r="E192" s="41563">
        <v>0</v>
      </c>
      <c r="F192" s="41562">
        <v>0</v>
      </c>
      <c r="G192" s="41563">
        <v>0</v>
      </c>
      <c r="H192" s="41562">
        <v>0</v>
      </c>
      <c r="I192" s="41564">
        <v>0</v>
      </c>
      <c r="J192" s="41562">
        <v>0</v>
      </c>
      <c r="K192" s="41563">
        <v>0</v>
      </c>
      <c r="L192" s="41562">
        <v>0</v>
      </c>
      <c r="M192" s="41563">
        <v>0</v>
      </c>
      <c r="N192" s="41562">
        <v>0</v>
      </c>
      <c r="O192" s="41564">
        <v>0</v>
      </c>
      <c r="P192" s="41562">
        <v>0</v>
      </c>
      <c r="Q192" s="41563">
        <v>0</v>
      </c>
      <c r="R192" s="41562">
        <v>0</v>
      </c>
      <c r="S192" s="41563">
        <v>0</v>
      </c>
      <c r="T192" s="41562">
        <v>0</v>
      </c>
      <c r="U192" s="41564">
        <v>0</v>
      </c>
      <c r="V192" s="41562">
        <v>0</v>
      </c>
      <c r="W192" s="41563">
        <v>0</v>
      </c>
      <c r="X192" s="41562">
        <v>0</v>
      </c>
      <c r="Y192" s="41563">
        <v>0</v>
      </c>
      <c r="Z192" s="41562">
        <v>0</v>
      </c>
      <c r="AA192" s="41564">
        <v>0</v>
      </c>
      <c r="AB192" s="41565">
        <f t="shared" si="41"/>
        <v>0</v>
      </c>
      <c r="AC192" s="41566">
        <f t="shared" si="42"/>
        <v>0</v>
      </c>
      <c r="AD192" s="41419"/>
      <c r="AE192" s="41419"/>
      <c r="AF192" s="41419"/>
      <c r="AG192" s="41419"/>
      <c r="AH192" s="41419"/>
      <c r="AI192" s="41419"/>
      <c r="AJ192" s="41419"/>
      <c r="AK192" s="41419"/>
      <c r="AL192" s="41419"/>
      <c r="AM192" s="41419"/>
      <c r="AN192" s="41419"/>
      <c r="AO192" s="41419"/>
      <c r="AP192" s="41419"/>
      <c r="AQ192" s="41419"/>
      <c r="AR192" s="41419"/>
      <c r="AS192" s="41419"/>
      <c r="AT192" s="41419"/>
      <c r="AU192" s="41419"/>
      <c r="AV192" s="41419"/>
      <c r="AW192" s="41419"/>
      <c r="AX192" s="41419"/>
      <c r="AY192" s="41419"/>
      <c r="AZ192" s="41419"/>
      <c r="BA192" s="41419"/>
      <c r="BB192" s="41419"/>
      <c r="BC192" s="41419"/>
      <c r="BD192" s="41419"/>
      <c r="BE192" s="41419"/>
      <c r="BF192" s="41419"/>
      <c r="BG192" s="41419"/>
      <c r="BH192" s="41419"/>
      <c r="BI192" s="41419"/>
      <c r="BJ192" s="41419"/>
    </row>
    <row r="193" spans="1:62" hidden="1" x14ac:dyDescent="0.25">
      <c r="A193" s="42366"/>
      <c r="B193" s="42369"/>
      <c r="C193" s="41443">
        <v>8</v>
      </c>
      <c r="D193" s="41562">
        <v>0</v>
      </c>
      <c r="E193" s="41563">
        <v>0</v>
      </c>
      <c r="F193" s="41562">
        <v>0</v>
      </c>
      <c r="G193" s="41563">
        <v>0</v>
      </c>
      <c r="H193" s="41562">
        <v>0</v>
      </c>
      <c r="I193" s="41564">
        <v>0</v>
      </c>
      <c r="J193" s="41562">
        <v>0</v>
      </c>
      <c r="K193" s="41563">
        <v>0</v>
      </c>
      <c r="L193" s="41562">
        <v>0</v>
      </c>
      <c r="M193" s="41563">
        <v>0</v>
      </c>
      <c r="N193" s="41562">
        <v>0</v>
      </c>
      <c r="O193" s="41564">
        <v>0</v>
      </c>
      <c r="P193" s="41562">
        <v>0</v>
      </c>
      <c r="Q193" s="41563">
        <v>0</v>
      </c>
      <c r="R193" s="41562">
        <v>0</v>
      </c>
      <c r="S193" s="41563">
        <v>0</v>
      </c>
      <c r="T193" s="41562">
        <v>0</v>
      </c>
      <c r="U193" s="41564">
        <v>0</v>
      </c>
      <c r="V193" s="41562">
        <v>0</v>
      </c>
      <c r="W193" s="41563">
        <v>0</v>
      </c>
      <c r="X193" s="41562">
        <v>0</v>
      </c>
      <c r="Y193" s="41563">
        <v>0</v>
      </c>
      <c r="Z193" s="41562">
        <v>0</v>
      </c>
      <c r="AA193" s="41564">
        <v>0</v>
      </c>
      <c r="AB193" s="41565">
        <f t="shared" si="41"/>
        <v>0</v>
      </c>
      <c r="AC193" s="41566">
        <f t="shared" si="42"/>
        <v>0</v>
      </c>
      <c r="AD193" s="41419"/>
      <c r="AE193" s="41419"/>
      <c r="AF193" s="41419"/>
      <c r="AG193" s="41419"/>
      <c r="AH193" s="41419"/>
      <c r="AI193" s="41419"/>
      <c r="AJ193" s="41419"/>
      <c r="AK193" s="41419"/>
      <c r="AL193" s="41419"/>
      <c r="AM193" s="41419"/>
      <c r="AN193" s="41419"/>
      <c r="AO193" s="41419"/>
      <c r="AP193" s="41419"/>
      <c r="AQ193" s="41419"/>
      <c r="AR193" s="41419"/>
      <c r="AS193" s="41419"/>
      <c r="AT193" s="41419"/>
      <c r="AU193" s="41419"/>
      <c r="AV193" s="41419"/>
      <c r="AW193" s="41419"/>
      <c r="AX193" s="41419"/>
      <c r="AY193" s="41419"/>
      <c r="AZ193" s="41419"/>
      <c r="BA193" s="41419"/>
      <c r="BB193" s="41419"/>
      <c r="BC193" s="41419"/>
      <c r="BD193" s="41419"/>
      <c r="BE193" s="41419"/>
      <c r="BF193" s="41419"/>
      <c r="BG193" s="41419"/>
      <c r="BH193" s="41419"/>
      <c r="BI193" s="41419"/>
      <c r="BJ193" s="41419"/>
    </row>
    <row r="194" spans="1:62" hidden="1" x14ac:dyDescent="0.25">
      <c r="A194" s="42366"/>
      <c r="B194" s="42369"/>
      <c r="C194" s="41443">
        <v>7</v>
      </c>
      <c r="D194" s="41562">
        <v>0</v>
      </c>
      <c r="E194" s="41563">
        <v>0</v>
      </c>
      <c r="F194" s="41562">
        <v>0</v>
      </c>
      <c r="G194" s="41563">
        <v>0</v>
      </c>
      <c r="H194" s="41562">
        <v>0</v>
      </c>
      <c r="I194" s="41564">
        <v>0</v>
      </c>
      <c r="J194" s="41562">
        <v>0</v>
      </c>
      <c r="K194" s="41563">
        <v>0</v>
      </c>
      <c r="L194" s="41562">
        <v>0</v>
      </c>
      <c r="M194" s="41563">
        <v>0</v>
      </c>
      <c r="N194" s="41562">
        <v>0</v>
      </c>
      <c r="O194" s="41564">
        <v>0</v>
      </c>
      <c r="P194" s="41562">
        <v>0</v>
      </c>
      <c r="Q194" s="41563">
        <v>0</v>
      </c>
      <c r="R194" s="41562">
        <v>0</v>
      </c>
      <c r="S194" s="41563">
        <v>0</v>
      </c>
      <c r="T194" s="41562">
        <v>0</v>
      </c>
      <c r="U194" s="41564">
        <v>0</v>
      </c>
      <c r="V194" s="41562">
        <v>0</v>
      </c>
      <c r="W194" s="41563">
        <v>0</v>
      </c>
      <c r="X194" s="41562">
        <v>0</v>
      </c>
      <c r="Y194" s="41563">
        <v>0</v>
      </c>
      <c r="Z194" s="41562">
        <v>0</v>
      </c>
      <c r="AA194" s="41564">
        <v>0</v>
      </c>
      <c r="AB194" s="41565">
        <f t="shared" si="41"/>
        <v>0</v>
      </c>
      <c r="AC194" s="41566">
        <f t="shared" si="42"/>
        <v>0</v>
      </c>
      <c r="AD194" s="41419"/>
      <c r="AE194" s="41419"/>
      <c r="AF194" s="41419"/>
      <c r="AG194" s="41419"/>
      <c r="AH194" s="41419"/>
      <c r="AI194" s="41419"/>
      <c r="AJ194" s="41419"/>
      <c r="AK194" s="41419"/>
      <c r="AL194" s="41419"/>
      <c r="AM194" s="41419"/>
      <c r="AN194" s="41419"/>
      <c r="AO194" s="41419"/>
      <c r="AP194" s="41419"/>
      <c r="AQ194" s="41419"/>
      <c r="AR194" s="41419"/>
      <c r="AS194" s="41419"/>
      <c r="AT194" s="41419"/>
      <c r="AU194" s="41419"/>
      <c r="AV194" s="41419"/>
      <c r="AW194" s="41419"/>
      <c r="AX194" s="41419"/>
      <c r="AY194" s="41419"/>
      <c r="AZ194" s="41419"/>
      <c r="BA194" s="41419"/>
      <c r="BB194" s="41419"/>
      <c r="BC194" s="41419"/>
      <c r="BD194" s="41419"/>
      <c r="BE194" s="41419"/>
      <c r="BF194" s="41419"/>
      <c r="BG194" s="41419"/>
      <c r="BH194" s="41419"/>
      <c r="BI194" s="41419"/>
      <c r="BJ194" s="41419"/>
    </row>
    <row r="195" spans="1:62" hidden="1" x14ac:dyDescent="0.25">
      <c r="A195" s="42366"/>
      <c r="B195" s="42370"/>
      <c r="C195" s="41467">
        <v>6</v>
      </c>
      <c r="D195" s="41572">
        <v>0</v>
      </c>
      <c r="E195" s="41573">
        <v>0</v>
      </c>
      <c r="F195" s="41572">
        <v>0</v>
      </c>
      <c r="G195" s="41573">
        <v>0</v>
      </c>
      <c r="H195" s="41572">
        <v>0</v>
      </c>
      <c r="I195" s="41574">
        <v>0</v>
      </c>
      <c r="J195" s="41572">
        <v>0</v>
      </c>
      <c r="K195" s="41573">
        <v>0</v>
      </c>
      <c r="L195" s="41572">
        <v>0</v>
      </c>
      <c r="M195" s="41573">
        <v>0</v>
      </c>
      <c r="N195" s="41572">
        <v>0</v>
      </c>
      <c r="O195" s="41574">
        <v>0</v>
      </c>
      <c r="P195" s="41572">
        <v>0</v>
      </c>
      <c r="Q195" s="41573">
        <v>0</v>
      </c>
      <c r="R195" s="41572">
        <v>0</v>
      </c>
      <c r="S195" s="41573">
        <v>0</v>
      </c>
      <c r="T195" s="41572">
        <v>0</v>
      </c>
      <c r="U195" s="41574">
        <v>0</v>
      </c>
      <c r="V195" s="41572">
        <v>0</v>
      </c>
      <c r="W195" s="41573">
        <v>0</v>
      </c>
      <c r="X195" s="41572">
        <v>0</v>
      </c>
      <c r="Y195" s="41573">
        <v>0</v>
      </c>
      <c r="Z195" s="41572">
        <v>0</v>
      </c>
      <c r="AA195" s="41574">
        <v>0</v>
      </c>
      <c r="AB195" s="41575">
        <f t="shared" si="41"/>
        <v>0</v>
      </c>
      <c r="AC195" s="41576">
        <f t="shared" si="42"/>
        <v>0</v>
      </c>
      <c r="AD195" s="41419"/>
      <c r="AE195" s="41419"/>
      <c r="AF195" s="41419"/>
      <c r="AG195" s="41419"/>
      <c r="AH195" s="41419"/>
      <c r="AI195" s="41419"/>
      <c r="AJ195" s="41419"/>
      <c r="AK195" s="41419"/>
      <c r="AL195" s="41419"/>
      <c r="AM195" s="41419"/>
      <c r="AN195" s="41419"/>
      <c r="AO195" s="41419"/>
      <c r="AP195" s="41419"/>
      <c r="AQ195" s="41419"/>
      <c r="AR195" s="41419"/>
      <c r="AS195" s="41419"/>
      <c r="AT195" s="41419"/>
      <c r="AU195" s="41419"/>
      <c r="AV195" s="41419"/>
      <c r="AW195" s="41419"/>
      <c r="AX195" s="41419"/>
      <c r="AY195" s="41419"/>
      <c r="AZ195" s="41419"/>
      <c r="BA195" s="41419"/>
      <c r="BB195" s="41419"/>
      <c r="BC195" s="41419"/>
      <c r="BD195" s="41419"/>
      <c r="BE195" s="41419"/>
      <c r="BF195" s="41419"/>
      <c r="BG195" s="41419"/>
      <c r="BH195" s="41419"/>
      <c r="BI195" s="41419"/>
      <c r="BJ195" s="41419"/>
    </row>
    <row r="196" spans="1:62" hidden="1" x14ac:dyDescent="0.25">
      <c r="A196" s="42366"/>
      <c r="B196" s="42368" t="s">
        <v>89</v>
      </c>
      <c r="C196" s="41475">
        <v>5</v>
      </c>
      <c r="D196" s="41577">
        <v>0</v>
      </c>
      <c r="E196" s="41578">
        <v>0</v>
      </c>
      <c r="F196" s="41577">
        <v>0</v>
      </c>
      <c r="G196" s="41578">
        <v>0</v>
      </c>
      <c r="H196" s="41577">
        <v>0</v>
      </c>
      <c r="I196" s="41579">
        <v>0</v>
      </c>
      <c r="J196" s="41577">
        <v>0</v>
      </c>
      <c r="K196" s="41578">
        <v>0</v>
      </c>
      <c r="L196" s="41577">
        <v>0</v>
      </c>
      <c r="M196" s="41578">
        <v>0</v>
      </c>
      <c r="N196" s="41577">
        <v>0</v>
      </c>
      <c r="O196" s="41579">
        <v>0</v>
      </c>
      <c r="P196" s="41577">
        <v>0</v>
      </c>
      <c r="Q196" s="41578">
        <v>0</v>
      </c>
      <c r="R196" s="41577">
        <v>0</v>
      </c>
      <c r="S196" s="41578">
        <v>0</v>
      </c>
      <c r="T196" s="41577">
        <v>0</v>
      </c>
      <c r="U196" s="41579">
        <v>0</v>
      </c>
      <c r="V196" s="41577">
        <v>0</v>
      </c>
      <c r="W196" s="41578">
        <v>0</v>
      </c>
      <c r="X196" s="41577">
        <v>0</v>
      </c>
      <c r="Y196" s="41578">
        <v>0</v>
      </c>
      <c r="Z196" s="41577">
        <v>0</v>
      </c>
      <c r="AA196" s="41579">
        <v>0</v>
      </c>
      <c r="AB196" s="41580">
        <f t="shared" si="41"/>
        <v>0</v>
      </c>
      <c r="AC196" s="41581">
        <f t="shared" si="42"/>
        <v>0</v>
      </c>
      <c r="AD196" s="41419"/>
      <c r="AE196" s="41419"/>
      <c r="AF196" s="41419"/>
      <c r="AG196" s="41419"/>
      <c r="AH196" s="41419"/>
      <c r="AI196" s="41419"/>
      <c r="AJ196" s="41419"/>
      <c r="AK196" s="41419"/>
      <c r="AL196" s="41419"/>
      <c r="AM196" s="41419"/>
      <c r="AN196" s="41419"/>
      <c r="AO196" s="41419"/>
      <c r="AP196" s="41419"/>
      <c r="AQ196" s="41419"/>
      <c r="AR196" s="41419"/>
      <c r="AS196" s="41419"/>
      <c r="AT196" s="41419"/>
      <c r="AU196" s="41419"/>
      <c r="AV196" s="41419"/>
      <c r="AW196" s="41419"/>
      <c r="AX196" s="41419"/>
      <c r="AY196" s="41419"/>
      <c r="AZ196" s="41419"/>
      <c r="BA196" s="41419"/>
      <c r="BB196" s="41419"/>
      <c r="BC196" s="41419"/>
      <c r="BD196" s="41419"/>
      <c r="BE196" s="41419"/>
      <c r="BF196" s="41419"/>
      <c r="BG196" s="41419"/>
      <c r="BH196" s="41419"/>
      <c r="BI196" s="41419"/>
      <c r="BJ196" s="41419"/>
    </row>
    <row r="197" spans="1:62" hidden="1" x14ac:dyDescent="0.25">
      <c r="A197" s="42366"/>
      <c r="B197" s="42369"/>
      <c r="C197" s="41443">
        <v>4</v>
      </c>
      <c r="D197" s="41562">
        <v>0</v>
      </c>
      <c r="E197" s="41563">
        <v>0</v>
      </c>
      <c r="F197" s="41562">
        <v>0</v>
      </c>
      <c r="G197" s="41563">
        <v>0</v>
      </c>
      <c r="H197" s="41562">
        <v>0</v>
      </c>
      <c r="I197" s="41564">
        <v>0</v>
      </c>
      <c r="J197" s="41562">
        <v>0</v>
      </c>
      <c r="K197" s="41563">
        <v>0</v>
      </c>
      <c r="L197" s="41562">
        <v>0</v>
      </c>
      <c r="M197" s="41563">
        <v>0</v>
      </c>
      <c r="N197" s="41562">
        <v>0</v>
      </c>
      <c r="O197" s="41564">
        <v>0</v>
      </c>
      <c r="P197" s="41562">
        <v>0</v>
      </c>
      <c r="Q197" s="41563">
        <v>0</v>
      </c>
      <c r="R197" s="41562">
        <v>0</v>
      </c>
      <c r="S197" s="41563">
        <v>0</v>
      </c>
      <c r="T197" s="41562">
        <v>0</v>
      </c>
      <c r="U197" s="41564">
        <v>0</v>
      </c>
      <c r="V197" s="41562">
        <v>0</v>
      </c>
      <c r="W197" s="41563">
        <v>0</v>
      </c>
      <c r="X197" s="41562">
        <v>0</v>
      </c>
      <c r="Y197" s="41563">
        <v>0</v>
      </c>
      <c r="Z197" s="41562">
        <v>0</v>
      </c>
      <c r="AA197" s="41564">
        <v>0</v>
      </c>
      <c r="AB197" s="41565">
        <f t="shared" si="41"/>
        <v>0</v>
      </c>
      <c r="AC197" s="41566">
        <f t="shared" si="42"/>
        <v>0</v>
      </c>
      <c r="AD197" s="41419"/>
      <c r="AE197" s="41419"/>
      <c r="AF197" s="41419"/>
      <c r="AG197" s="41419"/>
      <c r="AH197" s="41419"/>
      <c r="AI197" s="41419"/>
      <c r="AJ197" s="41419"/>
      <c r="AK197" s="41419"/>
      <c r="AL197" s="41419"/>
      <c r="AM197" s="41419"/>
      <c r="AN197" s="41419"/>
      <c r="AO197" s="41419"/>
      <c r="AP197" s="41419"/>
      <c r="AQ197" s="41419"/>
      <c r="AR197" s="41419"/>
      <c r="AS197" s="41419"/>
      <c r="AT197" s="41419"/>
      <c r="AU197" s="41419"/>
      <c r="AV197" s="41419"/>
      <c r="AW197" s="41419"/>
      <c r="AX197" s="41419"/>
      <c r="AY197" s="41419"/>
      <c r="AZ197" s="41419"/>
      <c r="BA197" s="41419"/>
      <c r="BB197" s="41419"/>
      <c r="BC197" s="41419"/>
      <c r="BD197" s="41419"/>
      <c r="BE197" s="41419"/>
      <c r="BF197" s="41419"/>
      <c r="BG197" s="41419"/>
      <c r="BH197" s="41419"/>
      <c r="BI197" s="41419"/>
      <c r="BJ197" s="41419"/>
    </row>
    <row r="198" spans="1:62" hidden="1" x14ac:dyDescent="0.25">
      <c r="A198" s="42366"/>
      <c r="B198" s="42369"/>
      <c r="C198" s="41443">
        <v>3</v>
      </c>
      <c r="D198" s="41562">
        <v>0</v>
      </c>
      <c r="E198" s="41563">
        <v>0</v>
      </c>
      <c r="F198" s="41562">
        <v>0</v>
      </c>
      <c r="G198" s="41563">
        <v>0</v>
      </c>
      <c r="H198" s="41562">
        <v>0</v>
      </c>
      <c r="I198" s="41564">
        <v>0</v>
      </c>
      <c r="J198" s="41562">
        <v>0</v>
      </c>
      <c r="K198" s="41563">
        <v>0</v>
      </c>
      <c r="L198" s="41562">
        <v>0</v>
      </c>
      <c r="M198" s="41563">
        <v>0</v>
      </c>
      <c r="N198" s="41562">
        <v>0</v>
      </c>
      <c r="O198" s="41564">
        <v>0</v>
      </c>
      <c r="P198" s="41562">
        <v>0</v>
      </c>
      <c r="Q198" s="41563">
        <v>0</v>
      </c>
      <c r="R198" s="41562">
        <v>0</v>
      </c>
      <c r="S198" s="41563">
        <v>0</v>
      </c>
      <c r="T198" s="41562">
        <v>0</v>
      </c>
      <c r="U198" s="41564">
        <v>0</v>
      </c>
      <c r="V198" s="41562">
        <v>0</v>
      </c>
      <c r="W198" s="41563">
        <v>0</v>
      </c>
      <c r="X198" s="41562">
        <v>0</v>
      </c>
      <c r="Y198" s="41563">
        <v>0</v>
      </c>
      <c r="Z198" s="41562">
        <v>0</v>
      </c>
      <c r="AA198" s="41564">
        <v>0</v>
      </c>
      <c r="AB198" s="41565">
        <f t="shared" si="41"/>
        <v>0</v>
      </c>
      <c r="AC198" s="41566">
        <f t="shared" si="42"/>
        <v>0</v>
      </c>
      <c r="AD198" s="41419"/>
      <c r="AE198" s="41419"/>
      <c r="AF198" s="41419"/>
      <c r="AG198" s="41419"/>
      <c r="AH198" s="41419"/>
      <c r="AI198" s="41419"/>
      <c r="AJ198" s="41419"/>
      <c r="AK198" s="41419"/>
      <c r="AL198" s="41419"/>
      <c r="AM198" s="41419"/>
      <c r="AN198" s="41419"/>
      <c r="AO198" s="41419"/>
      <c r="AP198" s="41419"/>
      <c r="AQ198" s="41419"/>
      <c r="AR198" s="41419"/>
      <c r="AS198" s="41419"/>
      <c r="AT198" s="41419"/>
      <c r="AU198" s="41419"/>
      <c r="AV198" s="41419"/>
      <c r="AW198" s="41419"/>
      <c r="AX198" s="41419"/>
      <c r="AY198" s="41419"/>
      <c r="AZ198" s="41419"/>
      <c r="BA198" s="41419"/>
      <c r="BB198" s="41419"/>
      <c r="BC198" s="41419"/>
      <c r="BD198" s="41419"/>
      <c r="BE198" s="41419"/>
      <c r="BF198" s="41419"/>
      <c r="BG198" s="41419"/>
      <c r="BH198" s="41419"/>
      <c r="BI198" s="41419"/>
      <c r="BJ198" s="41419"/>
    </row>
    <row r="199" spans="1:62" hidden="1" x14ac:dyDescent="0.25">
      <c r="A199" s="42366"/>
      <c r="B199" s="42369"/>
      <c r="C199" s="41443">
        <v>2</v>
      </c>
      <c r="D199" s="41562">
        <v>0</v>
      </c>
      <c r="E199" s="41563">
        <v>0</v>
      </c>
      <c r="F199" s="41562">
        <v>0</v>
      </c>
      <c r="G199" s="41563">
        <v>0</v>
      </c>
      <c r="H199" s="41562">
        <v>0</v>
      </c>
      <c r="I199" s="41564">
        <v>0</v>
      </c>
      <c r="J199" s="41562">
        <v>0</v>
      </c>
      <c r="K199" s="41563">
        <v>0</v>
      </c>
      <c r="L199" s="41562">
        <v>0</v>
      </c>
      <c r="M199" s="41563">
        <v>0</v>
      </c>
      <c r="N199" s="41562">
        <v>0</v>
      </c>
      <c r="O199" s="41564">
        <v>0</v>
      </c>
      <c r="P199" s="41562">
        <v>0</v>
      </c>
      <c r="Q199" s="41563">
        <v>0</v>
      </c>
      <c r="R199" s="41562">
        <v>0</v>
      </c>
      <c r="S199" s="41563">
        <v>0</v>
      </c>
      <c r="T199" s="41562">
        <v>0</v>
      </c>
      <c r="U199" s="41564">
        <v>0</v>
      </c>
      <c r="V199" s="41562">
        <v>0</v>
      </c>
      <c r="W199" s="41563">
        <v>0</v>
      </c>
      <c r="X199" s="41562">
        <v>0</v>
      </c>
      <c r="Y199" s="41563">
        <v>0</v>
      </c>
      <c r="Z199" s="41562">
        <v>0</v>
      </c>
      <c r="AA199" s="41564">
        <v>0</v>
      </c>
      <c r="AB199" s="41565">
        <f t="shared" si="41"/>
        <v>0</v>
      </c>
      <c r="AC199" s="41566">
        <f t="shared" si="42"/>
        <v>0</v>
      </c>
      <c r="AD199" s="41419"/>
      <c r="AE199" s="41419"/>
      <c r="AF199" s="41419"/>
      <c r="AG199" s="41419"/>
      <c r="AH199" s="41419"/>
      <c r="AI199" s="41419"/>
      <c r="AJ199" s="41419"/>
      <c r="AK199" s="41419"/>
      <c r="AL199" s="41419"/>
      <c r="AM199" s="41419"/>
      <c r="AN199" s="41419"/>
      <c r="AO199" s="41419"/>
      <c r="AP199" s="41419"/>
      <c r="AQ199" s="41419"/>
      <c r="AR199" s="41419"/>
      <c r="AS199" s="41419"/>
      <c r="AT199" s="41419"/>
      <c r="AU199" s="41419"/>
      <c r="AV199" s="41419"/>
      <c r="AW199" s="41419"/>
      <c r="AX199" s="41419"/>
      <c r="AY199" s="41419"/>
      <c r="AZ199" s="41419"/>
      <c r="BA199" s="41419"/>
      <c r="BB199" s="41419"/>
      <c r="BC199" s="41419"/>
      <c r="BD199" s="41419"/>
      <c r="BE199" s="41419"/>
      <c r="BF199" s="41419"/>
      <c r="BG199" s="41419"/>
      <c r="BH199" s="41419"/>
      <c r="BI199" s="41419"/>
      <c r="BJ199" s="41419"/>
    </row>
    <row r="200" spans="1:62" hidden="1" x14ac:dyDescent="0.25">
      <c r="A200" s="42366"/>
      <c r="B200" s="42371"/>
      <c r="C200" s="41451">
        <v>1</v>
      </c>
      <c r="D200" s="41582">
        <v>0</v>
      </c>
      <c r="E200" s="41583">
        <v>0</v>
      </c>
      <c r="F200" s="41582">
        <v>0</v>
      </c>
      <c r="G200" s="41583">
        <v>0</v>
      </c>
      <c r="H200" s="41582">
        <v>0</v>
      </c>
      <c r="I200" s="41584">
        <v>0</v>
      </c>
      <c r="J200" s="41582">
        <v>0</v>
      </c>
      <c r="K200" s="41583">
        <v>0</v>
      </c>
      <c r="L200" s="41582">
        <v>0</v>
      </c>
      <c r="M200" s="41583">
        <v>0</v>
      </c>
      <c r="N200" s="41582">
        <v>0</v>
      </c>
      <c r="O200" s="41584">
        <v>0</v>
      </c>
      <c r="P200" s="41582">
        <v>0</v>
      </c>
      <c r="Q200" s="41583">
        <v>0</v>
      </c>
      <c r="R200" s="41582">
        <v>0</v>
      </c>
      <c r="S200" s="41583">
        <v>0</v>
      </c>
      <c r="T200" s="41582">
        <v>0</v>
      </c>
      <c r="U200" s="41584">
        <v>0</v>
      </c>
      <c r="V200" s="41582">
        <v>0</v>
      </c>
      <c r="W200" s="41583">
        <v>0</v>
      </c>
      <c r="X200" s="41582">
        <v>0</v>
      </c>
      <c r="Y200" s="41583">
        <v>0</v>
      </c>
      <c r="Z200" s="41582">
        <v>0</v>
      </c>
      <c r="AA200" s="41584">
        <v>0</v>
      </c>
      <c r="AB200" s="41585">
        <f t="shared" si="41"/>
        <v>0</v>
      </c>
      <c r="AC200" s="41586">
        <f t="shared" si="42"/>
        <v>0</v>
      </c>
      <c r="AD200" s="41419"/>
      <c r="AE200" s="41419"/>
      <c r="AF200" s="41419"/>
      <c r="AG200" s="41419"/>
      <c r="AH200" s="41419"/>
      <c r="AI200" s="41419"/>
      <c r="AJ200" s="41419"/>
      <c r="AK200" s="41419"/>
      <c r="AL200" s="41419"/>
      <c r="AM200" s="41419"/>
      <c r="AN200" s="41419"/>
      <c r="AO200" s="41419"/>
      <c r="AP200" s="41419"/>
      <c r="AQ200" s="41419"/>
      <c r="AR200" s="41419"/>
      <c r="AS200" s="41419"/>
      <c r="AT200" s="41419"/>
      <c r="AU200" s="41419"/>
      <c r="AV200" s="41419"/>
      <c r="AW200" s="41419"/>
      <c r="AX200" s="41419"/>
      <c r="AY200" s="41419"/>
      <c r="AZ200" s="41419"/>
      <c r="BA200" s="41419"/>
      <c r="BB200" s="41419"/>
      <c r="BC200" s="41419"/>
      <c r="BD200" s="41419"/>
      <c r="BE200" s="41419"/>
      <c r="BF200" s="41419"/>
      <c r="BG200" s="41419"/>
      <c r="BH200" s="41419"/>
      <c r="BI200" s="41419"/>
      <c r="BJ200" s="41419"/>
    </row>
    <row r="201" spans="1:62" hidden="1" x14ac:dyDescent="0.25">
      <c r="A201" s="42367"/>
      <c r="B201" s="42372" t="s">
        <v>95</v>
      </c>
      <c r="C201" s="42373"/>
      <c r="D201" s="41587">
        <f t="shared" ref="D201:AC201" si="43">SUM(D188:D200)</f>
        <v>0</v>
      </c>
      <c r="E201" s="41550">
        <f t="shared" si="43"/>
        <v>0</v>
      </c>
      <c r="F201" s="41587">
        <f t="shared" si="43"/>
        <v>0</v>
      </c>
      <c r="G201" s="41550">
        <f t="shared" si="43"/>
        <v>0</v>
      </c>
      <c r="H201" s="41587">
        <f t="shared" si="43"/>
        <v>0</v>
      </c>
      <c r="I201" s="41550">
        <f t="shared" si="43"/>
        <v>0</v>
      </c>
      <c r="J201" s="41587">
        <f t="shared" si="43"/>
        <v>0</v>
      </c>
      <c r="K201" s="41550">
        <f t="shared" si="43"/>
        <v>0</v>
      </c>
      <c r="L201" s="41587">
        <f t="shared" si="43"/>
        <v>0</v>
      </c>
      <c r="M201" s="41550">
        <f t="shared" si="43"/>
        <v>0</v>
      </c>
      <c r="N201" s="41587">
        <f t="shared" si="43"/>
        <v>0</v>
      </c>
      <c r="O201" s="41550">
        <f t="shared" si="43"/>
        <v>0</v>
      </c>
      <c r="P201" s="41587">
        <f t="shared" si="43"/>
        <v>0</v>
      </c>
      <c r="Q201" s="41550">
        <f t="shared" si="43"/>
        <v>0</v>
      </c>
      <c r="R201" s="41587">
        <f t="shared" si="43"/>
        <v>0</v>
      </c>
      <c r="S201" s="41550">
        <f t="shared" si="43"/>
        <v>0</v>
      </c>
      <c r="T201" s="41587">
        <f t="shared" si="43"/>
        <v>0</v>
      </c>
      <c r="U201" s="41550">
        <f t="shared" si="43"/>
        <v>0</v>
      </c>
      <c r="V201" s="41587">
        <f t="shared" si="43"/>
        <v>0</v>
      </c>
      <c r="W201" s="41550">
        <f t="shared" si="43"/>
        <v>0</v>
      </c>
      <c r="X201" s="41587">
        <f t="shared" si="43"/>
        <v>0</v>
      </c>
      <c r="Y201" s="41550">
        <f t="shared" si="43"/>
        <v>0</v>
      </c>
      <c r="Z201" s="41587">
        <f t="shared" si="43"/>
        <v>0</v>
      </c>
      <c r="AA201" s="41550">
        <f t="shared" si="43"/>
        <v>0</v>
      </c>
      <c r="AB201" s="41587">
        <f t="shared" si="43"/>
        <v>0</v>
      </c>
      <c r="AC201" s="41551">
        <f t="shared" si="43"/>
        <v>0</v>
      </c>
      <c r="AD201" s="41419"/>
      <c r="AE201" s="41419"/>
      <c r="AF201" s="41419"/>
      <c r="AG201" s="41419"/>
      <c r="AH201" s="41419"/>
      <c r="AI201" s="41419"/>
      <c r="AJ201" s="41419"/>
      <c r="AK201" s="41419"/>
      <c r="AL201" s="41419"/>
      <c r="AM201" s="41419"/>
      <c r="AN201" s="41419"/>
      <c r="AO201" s="41419"/>
      <c r="AP201" s="41419"/>
      <c r="AQ201" s="41419"/>
      <c r="AR201" s="41419"/>
      <c r="AS201" s="41419"/>
      <c r="AT201" s="41419"/>
      <c r="AU201" s="41419"/>
      <c r="AV201" s="41419"/>
      <c r="AW201" s="41419"/>
      <c r="AX201" s="41419"/>
      <c r="AY201" s="41419"/>
      <c r="AZ201" s="41419"/>
      <c r="BA201" s="41419"/>
      <c r="BB201" s="41419"/>
      <c r="BC201" s="41419"/>
      <c r="BD201" s="41419"/>
      <c r="BE201" s="41419"/>
      <c r="BF201" s="41419"/>
      <c r="BG201" s="41419"/>
      <c r="BH201" s="41419"/>
      <c r="BI201" s="41419"/>
      <c r="BJ201" s="41419"/>
    </row>
    <row r="202" spans="1:62" hidden="1" x14ac:dyDescent="0.25">
      <c r="A202" s="41588" t="s">
        <v>589</v>
      </c>
      <c r="B202" s="41589"/>
      <c r="C202" s="41590"/>
      <c r="D202" s="41550">
        <f t="shared" ref="D202:AC202" si="44">D173+D187+D201</f>
        <v>0</v>
      </c>
      <c r="E202" s="41550">
        <f t="shared" si="44"/>
        <v>0</v>
      </c>
      <c r="F202" s="41550">
        <f t="shared" si="44"/>
        <v>0</v>
      </c>
      <c r="G202" s="41550">
        <f t="shared" si="44"/>
        <v>0</v>
      </c>
      <c r="H202" s="41550">
        <f t="shared" si="44"/>
        <v>0</v>
      </c>
      <c r="I202" s="41550">
        <f t="shared" si="44"/>
        <v>0</v>
      </c>
      <c r="J202" s="41550">
        <f t="shared" si="44"/>
        <v>0</v>
      </c>
      <c r="K202" s="41550">
        <f t="shared" si="44"/>
        <v>0</v>
      </c>
      <c r="L202" s="41550">
        <f t="shared" si="44"/>
        <v>0</v>
      </c>
      <c r="M202" s="41550">
        <f t="shared" si="44"/>
        <v>0</v>
      </c>
      <c r="N202" s="41550">
        <f t="shared" si="44"/>
        <v>0</v>
      </c>
      <c r="O202" s="41550">
        <f t="shared" si="44"/>
        <v>0</v>
      </c>
      <c r="P202" s="41550">
        <f t="shared" si="44"/>
        <v>0</v>
      </c>
      <c r="Q202" s="41550">
        <f t="shared" si="44"/>
        <v>0</v>
      </c>
      <c r="R202" s="41550">
        <f t="shared" si="44"/>
        <v>0</v>
      </c>
      <c r="S202" s="41550">
        <f t="shared" si="44"/>
        <v>0</v>
      </c>
      <c r="T202" s="41550">
        <f t="shared" si="44"/>
        <v>0</v>
      </c>
      <c r="U202" s="41550">
        <f t="shared" si="44"/>
        <v>0</v>
      </c>
      <c r="V202" s="41550">
        <f t="shared" si="44"/>
        <v>0</v>
      </c>
      <c r="W202" s="41550">
        <f t="shared" si="44"/>
        <v>0</v>
      </c>
      <c r="X202" s="41550">
        <f t="shared" si="44"/>
        <v>0</v>
      </c>
      <c r="Y202" s="41550">
        <f t="shared" si="44"/>
        <v>0</v>
      </c>
      <c r="Z202" s="41550">
        <f t="shared" si="44"/>
        <v>0</v>
      </c>
      <c r="AA202" s="41550">
        <f t="shared" si="44"/>
        <v>0</v>
      </c>
      <c r="AB202" s="41550">
        <f t="shared" si="44"/>
        <v>0</v>
      </c>
      <c r="AC202" s="41551">
        <f t="shared" si="44"/>
        <v>0</v>
      </c>
      <c r="AD202" s="41419"/>
      <c r="AE202" s="41419"/>
      <c r="AF202" s="41419"/>
      <c r="AG202" s="41419"/>
      <c r="AH202" s="41419"/>
      <c r="AI202" s="41419"/>
      <c r="AJ202" s="41419"/>
      <c r="AK202" s="41419"/>
      <c r="AL202" s="41419"/>
      <c r="AM202" s="41419"/>
      <c r="AN202" s="41419"/>
      <c r="AO202" s="41419"/>
      <c r="AP202" s="41419"/>
      <c r="AQ202" s="41419"/>
      <c r="AR202" s="41419"/>
      <c r="AS202" s="41419"/>
      <c r="AT202" s="41419"/>
      <c r="AU202" s="41419"/>
      <c r="AV202" s="41419"/>
      <c r="AW202" s="41419"/>
      <c r="AX202" s="41419"/>
      <c r="AY202" s="41419"/>
      <c r="AZ202" s="41419"/>
      <c r="BA202" s="41419"/>
      <c r="BB202" s="41419"/>
      <c r="BC202" s="41419"/>
      <c r="BD202" s="41419"/>
      <c r="BE202" s="41419"/>
      <c r="BF202" s="41419"/>
      <c r="BG202" s="41419"/>
      <c r="BH202" s="41419"/>
      <c r="BI202" s="41419"/>
      <c r="BJ202" s="41419"/>
    </row>
    <row r="203" spans="1:62" ht="30" customHeight="1" x14ac:dyDescent="0.25">
      <c r="A203" s="41432" t="s">
        <v>594</v>
      </c>
      <c r="B203" s="41433"/>
      <c r="C203" s="41433"/>
      <c r="D203" s="41434"/>
      <c r="E203" s="41434"/>
      <c r="F203" s="41434"/>
      <c r="G203" s="41434"/>
      <c r="H203" s="41434"/>
      <c r="I203" s="41434"/>
      <c r="J203" s="41434"/>
      <c r="K203" s="41434"/>
      <c r="L203" s="41434"/>
      <c r="M203" s="41434"/>
      <c r="N203" s="41434"/>
      <c r="O203" s="41434"/>
      <c r="P203" s="41434"/>
      <c r="Q203" s="41434"/>
      <c r="R203" s="41434"/>
      <c r="S203" s="41434"/>
      <c r="T203" s="41434"/>
      <c r="U203" s="41434"/>
      <c r="V203" s="41434"/>
      <c r="W203" s="41434"/>
      <c r="X203" s="41434"/>
      <c r="Y203" s="41434"/>
      <c r="Z203" s="41434"/>
      <c r="AA203" s="41434"/>
      <c r="AB203" s="41434"/>
      <c r="AC203" s="41434"/>
      <c r="AD203" s="41419"/>
      <c r="AE203" s="41419"/>
      <c r="AF203" s="41419"/>
      <c r="AG203" s="41419"/>
      <c r="AH203" s="41419"/>
      <c r="AI203" s="41419"/>
      <c r="AJ203" s="41419"/>
      <c r="AK203" s="41419"/>
      <c r="AL203" s="41419"/>
      <c r="AM203" s="41419"/>
      <c r="AN203" s="41419"/>
      <c r="AO203" s="41419"/>
      <c r="AP203" s="41419"/>
      <c r="AQ203" s="41419"/>
      <c r="AR203" s="41419"/>
      <c r="AS203" s="41419"/>
      <c r="AT203" s="41419"/>
      <c r="AU203" s="41419"/>
      <c r="AV203" s="41419"/>
      <c r="AW203" s="41419"/>
      <c r="AX203" s="41419"/>
      <c r="AY203" s="41419"/>
      <c r="AZ203" s="41419"/>
      <c r="BA203" s="41419"/>
      <c r="BB203" s="41419"/>
      <c r="BC203" s="41419"/>
      <c r="BD203" s="41419"/>
      <c r="BE203" s="41419"/>
      <c r="BF203" s="41419"/>
      <c r="BG203" s="41419"/>
      <c r="BH203" s="41419"/>
      <c r="BI203" s="41419"/>
      <c r="BJ203" s="41419"/>
    </row>
    <row r="204" spans="1:62" ht="19.5" customHeight="1" x14ac:dyDescent="0.25">
      <c r="A204" s="42365" t="s">
        <v>584</v>
      </c>
      <c r="B204" s="42368" t="s">
        <v>87</v>
      </c>
      <c r="C204" s="41435">
        <v>13</v>
      </c>
      <c r="D204" s="41436">
        <v>0</v>
      </c>
      <c r="E204" s="41437">
        <v>0</v>
      </c>
      <c r="F204" s="41436">
        <v>0</v>
      </c>
      <c r="G204" s="41437">
        <v>0</v>
      </c>
      <c r="H204" s="41436">
        <v>0</v>
      </c>
      <c r="I204" s="41438">
        <v>0</v>
      </c>
      <c r="J204" s="41591">
        <v>0</v>
      </c>
      <c r="K204" s="41592">
        <v>0</v>
      </c>
      <c r="L204" s="41436">
        <v>0</v>
      </c>
      <c r="M204" s="41437">
        <v>0</v>
      </c>
      <c r="N204" s="41436">
        <v>0</v>
      </c>
      <c r="O204" s="41438">
        <v>0</v>
      </c>
      <c r="P204" s="41436">
        <v>0</v>
      </c>
      <c r="Q204" s="41437">
        <v>0</v>
      </c>
      <c r="R204" s="41436">
        <v>0</v>
      </c>
      <c r="S204" s="41437">
        <v>0</v>
      </c>
      <c r="T204" s="41436">
        <v>0</v>
      </c>
      <c r="U204" s="41438">
        <v>0</v>
      </c>
      <c r="V204" s="41436">
        <v>0</v>
      </c>
      <c r="W204" s="41437">
        <v>0</v>
      </c>
      <c r="X204" s="41436">
        <v>0</v>
      </c>
      <c r="Y204" s="41437">
        <v>0</v>
      </c>
      <c r="Z204" s="41436">
        <v>0</v>
      </c>
      <c r="AA204" s="41438">
        <v>0</v>
      </c>
      <c r="AB204" s="41441">
        <f t="shared" ref="AB204:AB216" si="45">D204+F204+H204+J204+L204+N204+P204+R204+T204+V204+X204+Z204</f>
        <v>0</v>
      </c>
      <c r="AC204" s="41442">
        <f t="shared" ref="AC204:AC216" si="46">E204+G204+I204+K204+M204+O204+Q204+S204+U204+W204+Y204+AA204</f>
        <v>0</v>
      </c>
      <c r="AD204" s="41419"/>
      <c r="AE204" s="41419"/>
      <c r="AF204" s="41419"/>
      <c r="AG204" s="41419"/>
      <c r="AH204" s="41419"/>
      <c r="AI204" s="41419"/>
      <c r="AJ204" s="41419"/>
      <c r="AK204" s="41419"/>
      <c r="AL204" s="41419"/>
      <c r="AM204" s="41419"/>
      <c r="AN204" s="41419"/>
      <c r="AO204" s="41419"/>
      <c r="AP204" s="41419"/>
      <c r="AQ204" s="41419"/>
      <c r="AR204" s="41419"/>
      <c r="AS204" s="41419"/>
      <c r="AT204" s="41419"/>
      <c r="AU204" s="41419"/>
      <c r="AV204" s="41419"/>
      <c r="AW204" s="41419"/>
      <c r="AX204" s="41419"/>
      <c r="AY204" s="41419"/>
      <c r="AZ204" s="41419"/>
      <c r="BA204" s="41419"/>
      <c r="BB204" s="41419"/>
      <c r="BC204" s="41419"/>
      <c r="BD204" s="41419"/>
      <c r="BE204" s="41419"/>
      <c r="BF204" s="41419"/>
      <c r="BG204" s="41419"/>
      <c r="BH204" s="41419"/>
      <c r="BI204" s="41419"/>
      <c r="BJ204" s="41419"/>
    </row>
    <row r="205" spans="1:62" ht="19.5" customHeight="1" x14ac:dyDescent="0.25">
      <c r="A205" s="42366"/>
      <c r="B205" s="42369"/>
      <c r="C205" s="41443">
        <v>12</v>
      </c>
      <c r="D205" s="41444">
        <v>0</v>
      </c>
      <c r="E205" s="41445">
        <v>0</v>
      </c>
      <c r="F205" s="41444">
        <v>0</v>
      </c>
      <c r="G205" s="41445">
        <v>0</v>
      </c>
      <c r="H205" s="41444">
        <v>0</v>
      </c>
      <c r="I205" s="41446">
        <v>0</v>
      </c>
      <c r="J205" s="41593">
        <v>0</v>
      </c>
      <c r="K205" s="41594">
        <v>0</v>
      </c>
      <c r="L205" s="41444">
        <v>0</v>
      </c>
      <c r="M205" s="41445">
        <v>0</v>
      </c>
      <c r="N205" s="41444">
        <v>0</v>
      </c>
      <c r="O205" s="41446">
        <v>0</v>
      </c>
      <c r="P205" s="41444">
        <v>0</v>
      </c>
      <c r="Q205" s="41445">
        <v>0</v>
      </c>
      <c r="R205" s="41444">
        <v>0</v>
      </c>
      <c r="S205" s="41445">
        <v>0</v>
      </c>
      <c r="T205" s="41444">
        <v>0</v>
      </c>
      <c r="U205" s="41446">
        <v>0</v>
      </c>
      <c r="V205" s="41444">
        <v>0</v>
      </c>
      <c r="W205" s="41445">
        <v>0</v>
      </c>
      <c r="X205" s="41444">
        <v>0</v>
      </c>
      <c r="Y205" s="41445">
        <v>0</v>
      </c>
      <c r="Z205" s="41444">
        <v>0</v>
      </c>
      <c r="AA205" s="41446">
        <v>0</v>
      </c>
      <c r="AB205" s="41449">
        <f t="shared" si="45"/>
        <v>0</v>
      </c>
      <c r="AC205" s="41450">
        <f t="shared" si="46"/>
        <v>0</v>
      </c>
      <c r="AD205" s="41419"/>
      <c r="AE205" s="41419"/>
      <c r="AF205" s="41419"/>
      <c r="AG205" s="41419"/>
      <c r="AH205" s="41419"/>
      <c r="AI205" s="41419"/>
      <c r="AJ205" s="41419"/>
      <c r="AK205" s="41419"/>
      <c r="AL205" s="41419"/>
      <c r="AM205" s="41419"/>
      <c r="AN205" s="41419"/>
      <c r="AO205" s="41419"/>
      <c r="AP205" s="41419"/>
      <c r="AQ205" s="41419"/>
      <c r="AR205" s="41419"/>
      <c r="AS205" s="41419"/>
      <c r="AT205" s="41419"/>
      <c r="AU205" s="41419"/>
      <c r="AV205" s="41419"/>
      <c r="AW205" s="41419"/>
      <c r="AX205" s="41419"/>
      <c r="AY205" s="41419"/>
      <c r="AZ205" s="41419"/>
      <c r="BA205" s="41419"/>
      <c r="BB205" s="41419"/>
      <c r="BC205" s="41419"/>
      <c r="BD205" s="41419"/>
      <c r="BE205" s="41419"/>
      <c r="BF205" s="41419"/>
      <c r="BG205" s="41419"/>
      <c r="BH205" s="41419"/>
      <c r="BI205" s="41419"/>
      <c r="BJ205" s="41419"/>
    </row>
    <row r="206" spans="1:62" ht="19.5" customHeight="1" x14ac:dyDescent="0.25">
      <c r="A206" s="42366"/>
      <c r="B206" s="42370"/>
      <c r="C206" s="41451">
        <v>11</v>
      </c>
      <c r="D206" s="41452">
        <v>0</v>
      </c>
      <c r="E206" s="41453">
        <v>0</v>
      </c>
      <c r="F206" s="41452">
        <v>0</v>
      </c>
      <c r="G206" s="41453">
        <v>0</v>
      </c>
      <c r="H206" s="41452">
        <v>0</v>
      </c>
      <c r="I206" s="41454">
        <v>0</v>
      </c>
      <c r="J206" s="41595">
        <v>0</v>
      </c>
      <c r="K206" s="41596">
        <v>0</v>
      </c>
      <c r="L206" s="41452">
        <v>0</v>
      </c>
      <c r="M206" s="41453">
        <v>0</v>
      </c>
      <c r="N206" s="41452">
        <v>0</v>
      </c>
      <c r="O206" s="41454">
        <v>0</v>
      </c>
      <c r="P206" s="41452">
        <v>0</v>
      </c>
      <c r="Q206" s="41453">
        <v>0</v>
      </c>
      <c r="R206" s="41452">
        <v>0</v>
      </c>
      <c r="S206" s="41453">
        <v>0</v>
      </c>
      <c r="T206" s="41452">
        <v>0</v>
      </c>
      <c r="U206" s="41454">
        <v>0</v>
      </c>
      <c r="V206" s="41452">
        <v>0</v>
      </c>
      <c r="W206" s="41453">
        <v>0</v>
      </c>
      <c r="X206" s="41452">
        <v>0</v>
      </c>
      <c r="Y206" s="41453">
        <v>0</v>
      </c>
      <c r="Z206" s="41452">
        <v>0</v>
      </c>
      <c r="AA206" s="41454">
        <v>0</v>
      </c>
      <c r="AB206" s="41457">
        <f t="shared" si="45"/>
        <v>0</v>
      </c>
      <c r="AC206" s="41458">
        <f t="shared" si="46"/>
        <v>0</v>
      </c>
      <c r="AD206" s="41419"/>
      <c r="AE206" s="41419"/>
      <c r="AF206" s="41419"/>
      <c r="AG206" s="41419"/>
      <c r="AH206" s="41419"/>
      <c r="AI206" s="41419"/>
      <c r="AJ206" s="41419"/>
      <c r="AK206" s="41419"/>
      <c r="AL206" s="41419"/>
      <c r="AM206" s="41419"/>
      <c r="AN206" s="41419"/>
      <c r="AO206" s="41419"/>
      <c r="AP206" s="41419"/>
      <c r="AQ206" s="41419"/>
      <c r="AR206" s="41419"/>
      <c r="AS206" s="41419"/>
      <c r="AT206" s="41419"/>
      <c r="AU206" s="41419"/>
      <c r="AV206" s="41419"/>
      <c r="AW206" s="41419"/>
      <c r="AX206" s="41419"/>
      <c r="AY206" s="41419"/>
      <c r="AZ206" s="41419"/>
      <c r="BA206" s="41419"/>
      <c r="BB206" s="41419"/>
      <c r="BC206" s="41419"/>
      <c r="BD206" s="41419"/>
      <c r="BE206" s="41419"/>
      <c r="BF206" s="41419"/>
      <c r="BG206" s="41419"/>
      <c r="BH206" s="41419"/>
      <c r="BI206" s="41419"/>
      <c r="BJ206" s="41419"/>
    </row>
    <row r="207" spans="1:62" ht="19.5" customHeight="1" x14ac:dyDescent="0.25">
      <c r="A207" s="42366"/>
      <c r="B207" s="42368" t="s">
        <v>88</v>
      </c>
      <c r="C207" s="41435">
        <v>10</v>
      </c>
      <c r="D207" s="41436">
        <v>0</v>
      </c>
      <c r="E207" s="41437">
        <v>0</v>
      </c>
      <c r="F207" s="41436">
        <v>0</v>
      </c>
      <c r="G207" s="41437">
        <v>0</v>
      </c>
      <c r="H207" s="41436">
        <v>0</v>
      </c>
      <c r="I207" s="41438">
        <v>0</v>
      </c>
      <c r="J207" s="41597">
        <v>0</v>
      </c>
      <c r="K207" s="41598">
        <v>0</v>
      </c>
      <c r="L207" s="41436">
        <v>0</v>
      </c>
      <c r="M207" s="41437">
        <v>0</v>
      </c>
      <c r="N207" s="41436">
        <v>0</v>
      </c>
      <c r="O207" s="41438">
        <v>0</v>
      </c>
      <c r="P207" s="41436">
        <v>0</v>
      </c>
      <c r="Q207" s="41437">
        <v>0</v>
      </c>
      <c r="R207" s="41436">
        <v>0</v>
      </c>
      <c r="S207" s="41437">
        <v>0</v>
      </c>
      <c r="T207" s="41436">
        <v>0</v>
      </c>
      <c r="U207" s="41438">
        <v>0</v>
      </c>
      <c r="V207" s="41436">
        <v>0</v>
      </c>
      <c r="W207" s="41437">
        <v>0</v>
      </c>
      <c r="X207" s="41436">
        <v>0</v>
      </c>
      <c r="Y207" s="41437">
        <v>0</v>
      </c>
      <c r="Z207" s="41436">
        <v>0</v>
      </c>
      <c r="AA207" s="41438">
        <v>0</v>
      </c>
      <c r="AB207" s="41441">
        <f t="shared" si="45"/>
        <v>0</v>
      </c>
      <c r="AC207" s="41442">
        <f t="shared" si="46"/>
        <v>0</v>
      </c>
      <c r="AD207" s="41419"/>
      <c r="AE207" s="41419"/>
      <c r="AF207" s="41419"/>
      <c r="AG207" s="41419"/>
      <c r="AH207" s="41419"/>
      <c r="AI207" s="41419"/>
      <c r="AJ207" s="41419"/>
      <c r="AK207" s="41419"/>
      <c r="AL207" s="41419"/>
      <c r="AM207" s="41419"/>
      <c r="AN207" s="41419"/>
      <c r="AO207" s="41419"/>
      <c r="AP207" s="41419"/>
      <c r="AQ207" s="41419"/>
      <c r="AR207" s="41419"/>
      <c r="AS207" s="41419"/>
      <c r="AT207" s="41419"/>
      <c r="AU207" s="41419"/>
      <c r="AV207" s="41419"/>
      <c r="AW207" s="41419"/>
      <c r="AX207" s="41419"/>
      <c r="AY207" s="41419"/>
      <c r="AZ207" s="41419"/>
      <c r="BA207" s="41419"/>
      <c r="BB207" s="41419"/>
      <c r="BC207" s="41419"/>
      <c r="BD207" s="41419"/>
      <c r="BE207" s="41419"/>
      <c r="BF207" s="41419"/>
      <c r="BG207" s="41419"/>
      <c r="BH207" s="41419"/>
      <c r="BI207" s="41419"/>
      <c r="BJ207" s="41419"/>
    </row>
    <row r="208" spans="1:62" ht="19.5" customHeight="1" x14ac:dyDescent="0.25">
      <c r="A208" s="42366"/>
      <c r="B208" s="42369"/>
      <c r="C208" s="41443">
        <v>9</v>
      </c>
      <c r="D208" s="41444">
        <v>0</v>
      </c>
      <c r="E208" s="41445">
        <v>0</v>
      </c>
      <c r="F208" s="41444">
        <v>0</v>
      </c>
      <c r="G208" s="41445">
        <v>0</v>
      </c>
      <c r="H208" s="41444">
        <v>0</v>
      </c>
      <c r="I208" s="41446">
        <v>0</v>
      </c>
      <c r="J208" s="41599">
        <v>0</v>
      </c>
      <c r="K208" s="41600">
        <v>0</v>
      </c>
      <c r="L208" s="41444">
        <v>0</v>
      </c>
      <c r="M208" s="41445">
        <v>0</v>
      </c>
      <c r="N208" s="41444">
        <v>0</v>
      </c>
      <c r="O208" s="41446">
        <v>0</v>
      </c>
      <c r="P208" s="41444">
        <v>0</v>
      </c>
      <c r="Q208" s="41445">
        <v>0</v>
      </c>
      <c r="R208" s="41444">
        <v>0</v>
      </c>
      <c r="S208" s="41445">
        <v>0</v>
      </c>
      <c r="T208" s="41444">
        <v>0</v>
      </c>
      <c r="U208" s="41446">
        <v>0</v>
      </c>
      <c r="V208" s="41444">
        <v>0</v>
      </c>
      <c r="W208" s="41445">
        <v>0</v>
      </c>
      <c r="X208" s="41444">
        <v>0</v>
      </c>
      <c r="Y208" s="41445">
        <v>0</v>
      </c>
      <c r="Z208" s="41444">
        <v>0</v>
      </c>
      <c r="AA208" s="41446">
        <v>0</v>
      </c>
      <c r="AB208" s="41449">
        <f t="shared" si="45"/>
        <v>0</v>
      </c>
      <c r="AC208" s="41450">
        <f t="shared" si="46"/>
        <v>0</v>
      </c>
      <c r="AD208" s="41419"/>
      <c r="AE208" s="41419"/>
      <c r="AF208" s="41419"/>
      <c r="AG208" s="41419"/>
      <c r="AH208" s="41419"/>
      <c r="AI208" s="41419"/>
      <c r="AJ208" s="41419"/>
      <c r="AK208" s="41419"/>
      <c r="AL208" s="41419"/>
      <c r="AM208" s="41419"/>
      <c r="AN208" s="41419"/>
      <c r="AO208" s="41419"/>
      <c r="AP208" s="41419"/>
      <c r="AQ208" s="41419"/>
      <c r="AR208" s="41419"/>
      <c r="AS208" s="41419"/>
      <c r="AT208" s="41419"/>
      <c r="AU208" s="41419"/>
      <c r="AV208" s="41419"/>
      <c r="AW208" s="41419"/>
      <c r="AX208" s="41419"/>
      <c r="AY208" s="41419"/>
      <c r="AZ208" s="41419"/>
      <c r="BA208" s="41419"/>
      <c r="BB208" s="41419"/>
      <c r="BC208" s="41419"/>
      <c r="BD208" s="41419"/>
      <c r="BE208" s="41419"/>
      <c r="BF208" s="41419"/>
      <c r="BG208" s="41419"/>
      <c r="BH208" s="41419"/>
      <c r="BI208" s="41419"/>
      <c r="BJ208" s="41419"/>
    </row>
    <row r="209" spans="1:62" ht="19.5" customHeight="1" x14ac:dyDescent="0.25">
      <c r="A209" s="42366"/>
      <c r="B209" s="42369"/>
      <c r="C209" s="41443">
        <v>8</v>
      </c>
      <c r="D209" s="41444">
        <v>0</v>
      </c>
      <c r="E209" s="41445">
        <v>0</v>
      </c>
      <c r="F209" s="41444">
        <v>0</v>
      </c>
      <c r="G209" s="41445">
        <v>0</v>
      </c>
      <c r="H209" s="41444">
        <v>0</v>
      </c>
      <c r="I209" s="41446">
        <v>0</v>
      </c>
      <c r="J209" s="41601">
        <v>0</v>
      </c>
      <c r="K209" s="41602">
        <v>0</v>
      </c>
      <c r="L209" s="41444">
        <v>0</v>
      </c>
      <c r="M209" s="41445">
        <v>0</v>
      </c>
      <c r="N209" s="41444">
        <v>0</v>
      </c>
      <c r="O209" s="41446">
        <v>0</v>
      </c>
      <c r="P209" s="41444">
        <v>0</v>
      </c>
      <c r="Q209" s="41445">
        <v>0</v>
      </c>
      <c r="R209" s="41444">
        <v>0</v>
      </c>
      <c r="S209" s="41445">
        <v>0</v>
      </c>
      <c r="T209" s="41444">
        <v>0</v>
      </c>
      <c r="U209" s="41446">
        <v>0</v>
      </c>
      <c r="V209" s="41444">
        <v>0</v>
      </c>
      <c r="W209" s="41445">
        <v>0</v>
      </c>
      <c r="X209" s="41444">
        <v>0</v>
      </c>
      <c r="Y209" s="41445">
        <v>0</v>
      </c>
      <c r="Z209" s="41444">
        <v>0</v>
      </c>
      <c r="AA209" s="41446">
        <v>0</v>
      </c>
      <c r="AB209" s="41449">
        <f t="shared" si="45"/>
        <v>0</v>
      </c>
      <c r="AC209" s="41450">
        <f t="shared" si="46"/>
        <v>0</v>
      </c>
      <c r="AD209" s="41419"/>
      <c r="AE209" s="41419"/>
      <c r="AF209" s="41419"/>
      <c r="AG209" s="41419"/>
      <c r="AH209" s="41419"/>
      <c r="AI209" s="41419"/>
      <c r="AJ209" s="41419"/>
      <c r="AK209" s="41419"/>
      <c r="AL209" s="41419"/>
      <c r="AM209" s="41419"/>
      <c r="AN209" s="41419"/>
      <c r="AO209" s="41419"/>
      <c r="AP209" s="41419"/>
      <c r="AQ209" s="41419"/>
      <c r="AR209" s="41419"/>
      <c r="AS209" s="41419"/>
      <c r="AT209" s="41419"/>
      <c r="AU209" s="41419"/>
      <c r="AV209" s="41419"/>
      <c r="AW209" s="41419"/>
      <c r="AX209" s="41419"/>
      <c r="AY209" s="41419"/>
      <c r="AZ209" s="41419"/>
      <c r="BA209" s="41419"/>
      <c r="BB209" s="41419"/>
      <c r="BC209" s="41419"/>
      <c r="BD209" s="41419"/>
      <c r="BE209" s="41419"/>
      <c r="BF209" s="41419"/>
      <c r="BG209" s="41419"/>
      <c r="BH209" s="41419"/>
      <c r="BI209" s="41419"/>
      <c r="BJ209" s="41419"/>
    </row>
    <row r="210" spans="1:62" ht="19.5" customHeight="1" x14ac:dyDescent="0.25">
      <c r="A210" s="42366"/>
      <c r="B210" s="42369"/>
      <c r="C210" s="41443">
        <v>7</v>
      </c>
      <c r="D210" s="41444">
        <v>0</v>
      </c>
      <c r="E210" s="41445">
        <v>0</v>
      </c>
      <c r="F210" s="41444">
        <v>0</v>
      </c>
      <c r="G210" s="41445">
        <v>0</v>
      </c>
      <c r="H210" s="41444">
        <v>0</v>
      </c>
      <c r="I210" s="41446">
        <v>0</v>
      </c>
      <c r="J210" s="41603">
        <v>0</v>
      </c>
      <c r="K210" s="41604">
        <v>0</v>
      </c>
      <c r="L210" s="41444">
        <v>0</v>
      </c>
      <c r="M210" s="41445">
        <v>0</v>
      </c>
      <c r="N210" s="41444">
        <v>0</v>
      </c>
      <c r="O210" s="41446">
        <v>0</v>
      </c>
      <c r="P210" s="41444">
        <v>0</v>
      </c>
      <c r="Q210" s="41445">
        <v>0</v>
      </c>
      <c r="R210" s="41444">
        <v>0</v>
      </c>
      <c r="S210" s="41445">
        <v>0</v>
      </c>
      <c r="T210" s="41444">
        <v>0</v>
      </c>
      <c r="U210" s="41446">
        <v>0</v>
      </c>
      <c r="V210" s="41444">
        <v>0</v>
      </c>
      <c r="W210" s="41445">
        <v>0</v>
      </c>
      <c r="X210" s="41444">
        <v>0</v>
      </c>
      <c r="Y210" s="41445">
        <v>0</v>
      </c>
      <c r="Z210" s="41444">
        <v>0</v>
      </c>
      <c r="AA210" s="41446">
        <v>0</v>
      </c>
      <c r="AB210" s="41449">
        <f t="shared" si="45"/>
        <v>0</v>
      </c>
      <c r="AC210" s="41450">
        <f t="shared" si="46"/>
        <v>0</v>
      </c>
      <c r="AD210" s="41419"/>
      <c r="AE210" s="41419"/>
      <c r="AF210" s="41419"/>
      <c r="AG210" s="41419"/>
      <c r="AH210" s="41419"/>
      <c r="AI210" s="41419"/>
      <c r="AJ210" s="41419"/>
      <c r="AK210" s="41419"/>
      <c r="AL210" s="41419"/>
      <c r="AM210" s="41419"/>
      <c r="AN210" s="41419"/>
      <c r="AO210" s="41419"/>
      <c r="AP210" s="41419"/>
      <c r="AQ210" s="41419"/>
      <c r="AR210" s="41419"/>
      <c r="AS210" s="41419"/>
      <c r="AT210" s="41419"/>
      <c r="AU210" s="41419"/>
      <c r="AV210" s="41419"/>
      <c r="AW210" s="41419"/>
      <c r="AX210" s="41419"/>
      <c r="AY210" s="41419"/>
      <c r="AZ210" s="41419"/>
      <c r="BA210" s="41419"/>
      <c r="BB210" s="41419"/>
      <c r="BC210" s="41419"/>
      <c r="BD210" s="41419"/>
      <c r="BE210" s="41419"/>
      <c r="BF210" s="41419"/>
      <c r="BG210" s="41419"/>
      <c r="BH210" s="41419"/>
      <c r="BI210" s="41419"/>
      <c r="BJ210" s="41419"/>
    </row>
    <row r="211" spans="1:62" ht="19.5" customHeight="1" x14ac:dyDescent="0.25">
      <c r="A211" s="42366"/>
      <c r="B211" s="42370"/>
      <c r="C211" s="41467">
        <v>6</v>
      </c>
      <c r="D211" s="41468">
        <v>0</v>
      </c>
      <c r="E211" s="41469">
        <v>0</v>
      </c>
      <c r="F211" s="41468">
        <v>0</v>
      </c>
      <c r="G211" s="41469">
        <v>0</v>
      </c>
      <c r="H211" s="41468">
        <v>0</v>
      </c>
      <c r="I211" s="41470">
        <v>0</v>
      </c>
      <c r="J211" s="41605">
        <v>0</v>
      </c>
      <c r="K211" s="41606">
        <v>0</v>
      </c>
      <c r="L211" s="41468">
        <v>0</v>
      </c>
      <c r="M211" s="41469">
        <v>0</v>
      </c>
      <c r="N211" s="41468">
        <v>0</v>
      </c>
      <c r="O211" s="41470">
        <v>0</v>
      </c>
      <c r="P211" s="41468">
        <v>0</v>
      </c>
      <c r="Q211" s="41469">
        <v>0</v>
      </c>
      <c r="R211" s="41468">
        <v>0</v>
      </c>
      <c r="S211" s="41469">
        <v>0</v>
      </c>
      <c r="T211" s="41468">
        <v>0</v>
      </c>
      <c r="U211" s="41470">
        <v>0</v>
      </c>
      <c r="V211" s="41468">
        <v>0</v>
      </c>
      <c r="W211" s="41469">
        <v>0</v>
      </c>
      <c r="X211" s="41468">
        <v>0</v>
      </c>
      <c r="Y211" s="41469">
        <v>0</v>
      </c>
      <c r="Z211" s="41468">
        <v>0</v>
      </c>
      <c r="AA211" s="41470">
        <v>0</v>
      </c>
      <c r="AB211" s="41473">
        <f t="shared" si="45"/>
        <v>0</v>
      </c>
      <c r="AC211" s="41474">
        <f t="shared" si="46"/>
        <v>0</v>
      </c>
      <c r="AD211" s="41419"/>
      <c r="AE211" s="41419"/>
      <c r="AF211" s="41419"/>
      <c r="AG211" s="41419"/>
      <c r="AH211" s="41419"/>
      <c r="AI211" s="41419"/>
      <c r="AJ211" s="41419"/>
      <c r="AK211" s="41419"/>
      <c r="AL211" s="41419"/>
      <c r="AM211" s="41419"/>
      <c r="AN211" s="41419"/>
      <c r="AO211" s="41419"/>
      <c r="AP211" s="41419"/>
      <c r="AQ211" s="41419"/>
      <c r="AR211" s="41419"/>
      <c r="AS211" s="41419"/>
      <c r="AT211" s="41419"/>
      <c r="AU211" s="41419"/>
      <c r="AV211" s="41419"/>
      <c r="AW211" s="41419"/>
      <c r="AX211" s="41419"/>
      <c r="AY211" s="41419"/>
      <c r="AZ211" s="41419"/>
      <c r="BA211" s="41419"/>
      <c r="BB211" s="41419"/>
      <c r="BC211" s="41419"/>
      <c r="BD211" s="41419"/>
      <c r="BE211" s="41419"/>
      <c r="BF211" s="41419"/>
      <c r="BG211" s="41419"/>
      <c r="BH211" s="41419"/>
      <c r="BI211" s="41419"/>
      <c r="BJ211" s="41419"/>
    </row>
    <row r="212" spans="1:62" ht="19.5" customHeight="1" x14ac:dyDescent="0.25">
      <c r="A212" s="42366"/>
      <c r="B212" s="42368" t="s">
        <v>89</v>
      </c>
      <c r="C212" s="41475">
        <v>5</v>
      </c>
      <c r="D212" s="41476">
        <v>0</v>
      </c>
      <c r="E212" s="41477">
        <v>0</v>
      </c>
      <c r="F212" s="41476">
        <v>0</v>
      </c>
      <c r="G212" s="41477">
        <v>0</v>
      </c>
      <c r="H212" s="41476">
        <v>0</v>
      </c>
      <c r="I212" s="41478">
        <v>0</v>
      </c>
      <c r="J212" s="41607">
        <v>0</v>
      </c>
      <c r="K212" s="41608">
        <v>0</v>
      </c>
      <c r="L212" s="41476">
        <v>0</v>
      </c>
      <c r="M212" s="41477">
        <v>0</v>
      </c>
      <c r="N212" s="41476">
        <v>0</v>
      </c>
      <c r="O212" s="41478">
        <v>0</v>
      </c>
      <c r="P212" s="41476">
        <v>0</v>
      </c>
      <c r="Q212" s="41477">
        <v>0</v>
      </c>
      <c r="R212" s="41476">
        <v>0</v>
      </c>
      <c r="S212" s="41477">
        <v>0</v>
      </c>
      <c r="T212" s="41476">
        <v>0</v>
      </c>
      <c r="U212" s="41478">
        <v>0</v>
      </c>
      <c r="V212" s="41476">
        <v>0</v>
      </c>
      <c r="W212" s="41477">
        <v>0</v>
      </c>
      <c r="X212" s="41476">
        <v>0</v>
      </c>
      <c r="Y212" s="41477">
        <v>0</v>
      </c>
      <c r="Z212" s="41476">
        <v>0</v>
      </c>
      <c r="AA212" s="41478">
        <v>0</v>
      </c>
      <c r="AB212" s="41481">
        <f t="shared" si="45"/>
        <v>0</v>
      </c>
      <c r="AC212" s="41482">
        <f t="shared" si="46"/>
        <v>0</v>
      </c>
      <c r="AD212" s="41419"/>
      <c r="AE212" s="41419"/>
      <c r="AF212" s="41419"/>
      <c r="AG212" s="41419"/>
      <c r="AH212" s="41419"/>
      <c r="AI212" s="41419"/>
      <c r="AJ212" s="41419"/>
      <c r="AK212" s="41419"/>
      <c r="AL212" s="41419"/>
      <c r="AM212" s="41419"/>
      <c r="AN212" s="41419"/>
      <c r="AO212" s="41419"/>
      <c r="AP212" s="41419"/>
      <c r="AQ212" s="41419"/>
      <c r="AR212" s="41419"/>
      <c r="AS212" s="41419"/>
      <c r="AT212" s="41419"/>
      <c r="AU212" s="41419"/>
      <c r="AV212" s="41419"/>
      <c r="AW212" s="41419"/>
      <c r="AX212" s="41419"/>
      <c r="AY212" s="41419"/>
      <c r="AZ212" s="41419"/>
      <c r="BA212" s="41419"/>
      <c r="BB212" s="41419"/>
      <c r="BC212" s="41419"/>
      <c r="BD212" s="41419"/>
      <c r="BE212" s="41419"/>
      <c r="BF212" s="41419"/>
      <c r="BG212" s="41419"/>
      <c r="BH212" s="41419"/>
      <c r="BI212" s="41419"/>
      <c r="BJ212" s="41419"/>
    </row>
    <row r="213" spans="1:62" ht="19.5" customHeight="1" x14ac:dyDescent="0.25">
      <c r="A213" s="42366"/>
      <c r="B213" s="42369"/>
      <c r="C213" s="41443">
        <v>4</v>
      </c>
      <c r="D213" s="41444">
        <v>0</v>
      </c>
      <c r="E213" s="41445">
        <v>0</v>
      </c>
      <c r="F213" s="41444">
        <v>0</v>
      </c>
      <c r="G213" s="41445">
        <v>0</v>
      </c>
      <c r="H213" s="41444">
        <v>0</v>
      </c>
      <c r="I213" s="41446">
        <v>0</v>
      </c>
      <c r="J213" s="41609">
        <v>0</v>
      </c>
      <c r="K213" s="41610">
        <v>0</v>
      </c>
      <c r="L213" s="41444">
        <v>0</v>
      </c>
      <c r="M213" s="41445">
        <v>0</v>
      </c>
      <c r="N213" s="41444">
        <v>0</v>
      </c>
      <c r="O213" s="41446">
        <v>0</v>
      </c>
      <c r="P213" s="41444">
        <v>0</v>
      </c>
      <c r="Q213" s="41445">
        <v>0</v>
      </c>
      <c r="R213" s="41444">
        <v>0</v>
      </c>
      <c r="S213" s="41445">
        <v>0</v>
      </c>
      <c r="T213" s="41444">
        <v>0</v>
      </c>
      <c r="U213" s="41446">
        <v>0</v>
      </c>
      <c r="V213" s="41444">
        <v>0</v>
      </c>
      <c r="W213" s="41445">
        <v>0</v>
      </c>
      <c r="X213" s="41444">
        <v>0</v>
      </c>
      <c r="Y213" s="41445">
        <v>0</v>
      </c>
      <c r="Z213" s="41444">
        <v>0</v>
      </c>
      <c r="AA213" s="41446">
        <v>0</v>
      </c>
      <c r="AB213" s="41449">
        <f t="shared" si="45"/>
        <v>0</v>
      </c>
      <c r="AC213" s="41450">
        <f t="shared" si="46"/>
        <v>0</v>
      </c>
      <c r="AD213" s="41419"/>
      <c r="AE213" s="41419"/>
      <c r="AF213" s="41419"/>
      <c r="AG213" s="41419"/>
      <c r="AH213" s="41419"/>
      <c r="AI213" s="41419"/>
      <c r="AJ213" s="41419"/>
      <c r="AK213" s="41419"/>
      <c r="AL213" s="41419"/>
      <c r="AM213" s="41419"/>
      <c r="AN213" s="41419"/>
      <c r="AO213" s="41419"/>
      <c r="AP213" s="41419"/>
      <c r="AQ213" s="41419"/>
      <c r="AR213" s="41419"/>
      <c r="AS213" s="41419"/>
      <c r="AT213" s="41419"/>
      <c r="AU213" s="41419"/>
      <c r="AV213" s="41419"/>
      <c r="AW213" s="41419"/>
      <c r="AX213" s="41419"/>
      <c r="AY213" s="41419"/>
      <c r="AZ213" s="41419"/>
      <c r="BA213" s="41419"/>
      <c r="BB213" s="41419"/>
      <c r="BC213" s="41419"/>
      <c r="BD213" s="41419"/>
      <c r="BE213" s="41419"/>
      <c r="BF213" s="41419"/>
      <c r="BG213" s="41419"/>
      <c r="BH213" s="41419"/>
      <c r="BI213" s="41419"/>
      <c r="BJ213" s="41419"/>
    </row>
    <row r="214" spans="1:62" ht="19.5" customHeight="1" x14ac:dyDescent="0.25">
      <c r="A214" s="42366"/>
      <c r="B214" s="42369"/>
      <c r="C214" s="41443">
        <v>3</v>
      </c>
      <c r="D214" s="41444">
        <v>0</v>
      </c>
      <c r="E214" s="41445">
        <v>0</v>
      </c>
      <c r="F214" s="41444">
        <v>0</v>
      </c>
      <c r="G214" s="41445">
        <v>0</v>
      </c>
      <c r="H214" s="41444">
        <v>0</v>
      </c>
      <c r="I214" s="41446">
        <v>0</v>
      </c>
      <c r="J214" s="41611">
        <v>0</v>
      </c>
      <c r="K214" s="41612">
        <v>0</v>
      </c>
      <c r="L214" s="41444">
        <v>0</v>
      </c>
      <c r="M214" s="41445">
        <v>0</v>
      </c>
      <c r="N214" s="41444">
        <v>0</v>
      </c>
      <c r="O214" s="41446">
        <v>0</v>
      </c>
      <c r="P214" s="41444">
        <v>0</v>
      </c>
      <c r="Q214" s="41445">
        <v>0</v>
      </c>
      <c r="R214" s="41444">
        <v>0</v>
      </c>
      <c r="S214" s="41445">
        <v>0</v>
      </c>
      <c r="T214" s="41444">
        <v>0</v>
      </c>
      <c r="U214" s="41446">
        <v>0</v>
      </c>
      <c r="V214" s="41444">
        <v>0</v>
      </c>
      <c r="W214" s="41445">
        <v>0</v>
      </c>
      <c r="X214" s="41444">
        <v>0</v>
      </c>
      <c r="Y214" s="41445">
        <v>0</v>
      </c>
      <c r="Z214" s="41444">
        <v>0</v>
      </c>
      <c r="AA214" s="41446">
        <v>0</v>
      </c>
      <c r="AB214" s="41449">
        <f t="shared" si="45"/>
        <v>0</v>
      </c>
      <c r="AC214" s="41450">
        <f t="shared" si="46"/>
        <v>0</v>
      </c>
      <c r="AD214" s="41419"/>
      <c r="AE214" s="41419"/>
      <c r="AF214" s="41419"/>
      <c r="AG214" s="41419"/>
      <c r="AH214" s="41419"/>
      <c r="AI214" s="41419"/>
      <c r="AJ214" s="41419"/>
      <c r="AK214" s="41419"/>
      <c r="AL214" s="41419"/>
      <c r="AM214" s="41419"/>
      <c r="AN214" s="41419"/>
      <c r="AO214" s="41419"/>
      <c r="AP214" s="41419"/>
      <c r="AQ214" s="41419"/>
      <c r="AR214" s="41419"/>
      <c r="AS214" s="41419"/>
      <c r="AT214" s="41419"/>
      <c r="AU214" s="41419"/>
      <c r="AV214" s="41419"/>
      <c r="AW214" s="41419"/>
      <c r="AX214" s="41419"/>
      <c r="AY214" s="41419"/>
      <c r="AZ214" s="41419"/>
      <c r="BA214" s="41419"/>
      <c r="BB214" s="41419"/>
      <c r="BC214" s="41419"/>
      <c r="BD214" s="41419"/>
      <c r="BE214" s="41419"/>
      <c r="BF214" s="41419"/>
      <c r="BG214" s="41419"/>
      <c r="BH214" s="41419"/>
      <c r="BI214" s="41419"/>
      <c r="BJ214" s="41419"/>
    </row>
    <row r="215" spans="1:62" ht="19.5" customHeight="1" x14ac:dyDescent="0.25">
      <c r="A215" s="42366"/>
      <c r="B215" s="42369"/>
      <c r="C215" s="41443">
        <v>2</v>
      </c>
      <c r="D215" s="41444">
        <v>0</v>
      </c>
      <c r="E215" s="41445">
        <v>0</v>
      </c>
      <c r="F215" s="41444">
        <v>0</v>
      </c>
      <c r="G215" s="41445">
        <v>0</v>
      </c>
      <c r="H215" s="41444">
        <v>0</v>
      </c>
      <c r="I215" s="41446">
        <v>0</v>
      </c>
      <c r="J215" s="41613">
        <v>0</v>
      </c>
      <c r="K215" s="41614">
        <v>0</v>
      </c>
      <c r="L215" s="41444">
        <v>0</v>
      </c>
      <c r="M215" s="41445">
        <v>0</v>
      </c>
      <c r="N215" s="41444">
        <v>0</v>
      </c>
      <c r="O215" s="41446">
        <v>0</v>
      </c>
      <c r="P215" s="41444">
        <v>0</v>
      </c>
      <c r="Q215" s="41445">
        <v>0</v>
      </c>
      <c r="R215" s="41444">
        <v>0</v>
      </c>
      <c r="S215" s="41445">
        <v>0</v>
      </c>
      <c r="T215" s="41444">
        <v>0</v>
      </c>
      <c r="U215" s="41446">
        <v>0</v>
      </c>
      <c r="V215" s="41444">
        <v>0</v>
      </c>
      <c r="W215" s="41445">
        <v>0</v>
      </c>
      <c r="X215" s="41444">
        <v>0</v>
      </c>
      <c r="Y215" s="41445">
        <v>0</v>
      </c>
      <c r="Z215" s="41444">
        <v>0</v>
      </c>
      <c r="AA215" s="41446">
        <v>0</v>
      </c>
      <c r="AB215" s="41449">
        <f t="shared" si="45"/>
        <v>0</v>
      </c>
      <c r="AC215" s="41450">
        <f t="shared" si="46"/>
        <v>0</v>
      </c>
      <c r="AD215" s="41419"/>
      <c r="AE215" s="41419"/>
      <c r="AF215" s="41419"/>
      <c r="AG215" s="41419"/>
      <c r="AH215" s="41419"/>
      <c r="AI215" s="41419"/>
      <c r="AJ215" s="41419"/>
      <c r="AK215" s="41419"/>
      <c r="AL215" s="41419"/>
      <c r="AM215" s="41419"/>
      <c r="AN215" s="41419"/>
      <c r="AO215" s="41419"/>
      <c r="AP215" s="41419"/>
      <c r="AQ215" s="41419"/>
      <c r="AR215" s="41419"/>
      <c r="AS215" s="41419"/>
      <c r="AT215" s="41419"/>
      <c r="AU215" s="41419"/>
      <c r="AV215" s="41419"/>
      <c r="AW215" s="41419"/>
      <c r="AX215" s="41419"/>
      <c r="AY215" s="41419"/>
      <c r="AZ215" s="41419"/>
      <c r="BA215" s="41419"/>
      <c r="BB215" s="41419"/>
      <c r="BC215" s="41419"/>
      <c r="BD215" s="41419"/>
      <c r="BE215" s="41419"/>
      <c r="BF215" s="41419"/>
      <c r="BG215" s="41419"/>
      <c r="BH215" s="41419"/>
      <c r="BI215" s="41419"/>
      <c r="BJ215" s="41419"/>
    </row>
    <row r="216" spans="1:62" ht="19.5" customHeight="1" x14ac:dyDescent="0.25">
      <c r="A216" s="42366"/>
      <c r="B216" s="42371"/>
      <c r="C216" s="41451">
        <v>1</v>
      </c>
      <c r="D216" s="41489">
        <v>0</v>
      </c>
      <c r="E216" s="41490">
        <v>0</v>
      </c>
      <c r="F216" s="41489">
        <v>0</v>
      </c>
      <c r="G216" s="41490">
        <v>0</v>
      </c>
      <c r="H216" s="41489">
        <v>0</v>
      </c>
      <c r="I216" s="41491">
        <v>0</v>
      </c>
      <c r="J216" s="41615">
        <v>0</v>
      </c>
      <c r="K216" s="41616">
        <v>0</v>
      </c>
      <c r="L216" s="41489">
        <v>0</v>
      </c>
      <c r="M216" s="41490">
        <v>0</v>
      </c>
      <c r="N216" s="41489">
        <v>0</v>
      </c>
      <c r="O216" s="41491">
        <v>0</v>
      </c>
      <c r="P216" s="41489">
        <v>0</v>
      </c>
      <c r="Q216" s="41490">
        <v>0</v>
      </c>
      <c r="R216" s="41489">
        <v>0</v>
      </c>
      <c r="S216" s="41490">
        <v>0</v>
      </c>
      <c r="T216" s="41489">
        <v>0</v>
      </c>
      <c r="U216" s="41491">
        <v>0</v>
      </c>
      <c r="V216" s="41489">
        <v>0</v>
      </c>
      <c r="W216" s="41490">
        <v>0</v>
      </c>
      <c r="X216" s="41489">
        <v>0</v>
      </c>
      <c r="Y216" s="41490">
        <v>0</v>
      </c>
      <c r="Z216" s="41489">
        <v>0</v>
      </c>
      <c r="AA216" s="41491">
        <v>0</v>
      </c>
      <c r="AB216" s="41494">
        <f t="shared" si="45"/>
        <v>0</v>
      </c>
      <c r="AC216" s="41495">
        <f t="shared" si="46"/>
        <v>0</v>
      </c>
      <c r="AD216" s="41419"/>
      <c r="AE216" s="41419"/>
      <c r="AF216" s="41419"/>
      <c r="AG216" s="41419"/>
      <c r="AH216" s="41419"/>
      <c r="AI216" s="41419"/>
      <c r="AJ216" s="41419"/>
      <c r="AK216" s="41419"/>
      <c r="AL216" s="41419"/>
      <c r="AM216" s="41419"/>
      <c r="AN216" s="41419"/>
      <c r="AO216" s="41419"/>
      <c r="AP216" s="41419"/>
      <c r="AQ216" s="41419"/>
      <c r="AR216" s="41419"/>
      <c r="AS216" s="41419"/>
      <c r="AT216" s="41419"/>
      <c r="AU216" s="41419"/>
      <c r="AV216" s="41419"/>
      <c r="AW216" s="41419"/>
      <c r="AX216" s="41419"/>
      <c r="AY216" s="41419"/>
      <c r="AZ216" s="41419"/>
      <c r="BA216" s="41419"/>
      <c r="BB216" s="41419"/>
      <c r="BC216" s="41419"/>
      <c r="BD216" s="41419"/>
      <c r="BE216" s="41419"/>
      <c r="BF216" s="41419"/>
      <c r="BG216" s="41419"/>
      <c r="BH216" s="41419"/>
      <c r="BI216" s="41419"/>
      <c r="BJ216" s="41419"/>
    </row>
    <row r="217" spans="1:62" ht="19.5" customHeight="1" x14ac:dyDescent="0.25">
      <c r="A217" s="42367"/>
      <c r="B217" s="42372" t="s">
        <v>93</v>
      </c>
      <c r="C217" s="42373"/>
      <c r="D217" s="41587">
        <f t="shared" ref="D217:AC217" si="47">SUM(D204:D216)</f>
        <v>0</v>
      </c>
      <c r="E217" s="41550">
        <f t="shared" si="47"/>
        <v>0</v>
      </c>
      <c r="F217" s="41587">
        <f t="shared" si="47"/>
        <v>0</v>
      </c>
      <c r="G217" s="41550">
        <f t="shared" si="47"/>
        <v>0</v>
      </c>
      <c r="H217" s="41587">
        <f t="shared" si="47"/>
        <v>0</v>
      </c>
      <c r="I217" s="41550">
        <f t="shared" si="47"/>
        <v>0</v>
      </c>
      <c r="J217" s="41587">
        <f t="shared" si="47"/>
        <v>0</v>
      </c>
      <c r="K217" s="41550">
        <f t="shared" si="47"/>
        <v>0</v>
      </c>
      <c r="L217" s="41587">
        <f t="shared" si="47"/>
        <v>0</v>
      </c>
      <c r="M217" s="41550">
        <f t="shared" si="47"/>
        <v>0</v>
      </c>
      <c r="N217" s="41587">
        <f t="shared" si="47"/>
        <v>0</v>
      </c>
      <c r="O217" s="41550">
        <f t="shared" si="47"/>
        <v>0</v>
      </c>
      <c r="P217" s="41587">
        <f t="shared" si="47"/>
        <v>0</v>
      </c>
      <c r="Q217" s="41550">
        <f t="shared" si="47"/>
        <v>0</v>
      </c>
      <c r="R217" s="41587">
        <f t="shared" si="47"/>
        <v>0</v>
      </c>
      <c r="S217" s="41550">
        <f t="shared" si="47"/>
        <v>0</v>
      </c>
      <c r="T217" s="41587">
        <f t="shared" si="47"/>
        <v>0</v>
      </c>
      <c r="U217" s="41550">
        <f t="shared" si="47"/>
        <v>0</v>
      </c>
      <c r="V217" s="41587">
        <f t="shared" si="47"/>
        <v>0</v>
      </c>
      <c r="W217" s="41550">
        <f t="shared" si="47"/>
        <v>0</v>
      </c>
      <c r="X217" s="41587">
        <f t="shared" si="47"/>
        <v>0</v>
      </c>
      <c r="Y217" s="41550">
        <f t="shared" si="47"/>
        <v>0</v>
      </c>
      <c r="Z217" s="41587">
        <f t="shared" si="47"/>
        <v>0</v>
      </c>
      <c r="AA217" s="41550">
        <f t="shared" si="47"/>
        <v>0</v>
      </c>
      <c r="AB217" s="41587">
        <f t="shared" si="47"/>
        <v>0</v>
      </c>
      <c r="AC217" s="41551">
        <f t="shared" si="47"/>
        <v>0</v>
      </c>
      <c r="AD217" s="41419"/>
      <c r="AE217" s="41419"/>
      <c r="AF217" s="41419"/>
      <c r="AG217" s="41419"/>
      <c r="AH217" s="41419"/>
      <c r="AI217" s="41419"/>
      <c r="AJ217" s="41419"/>
      <c r="AK217" s="41419"/>
      <c r="AL217" s="41419"/>
      <c r="AM217" s="41419"/>
      <c r="AN217" s="41419"/>
      <c r="AO217" s="41419"/>
      <c r="AP217" s="41419"/>
      <c r="AQ217" s="41419"/>
      <c r="AR217" s="41419"/>
      <c r="AS217" s="41419"/>
      <c r="AT217" s="41419"/>
      <c r="AU217" s="41419"/>
      <c r="AV217" s="41419"/>
      <c r="AW217" s="41419"/>
      <c r="AX217" s="41419"/>
      <c r="AY217" s="41419"/>
      <c r="AZ217" s="41419"/>
      <c r="BA217" s="41419"/>
      <c r="BB217" s="41419"/>
      <c r="BC217" s="41419"/>
      <c r="BD217" s="41419"/>
      <c r="BE217" s="41419"/>
      <c r="BF217" s="41419"/>
      <c r="BG217" s="41419"/>
      <c r="BH217" s="41419"/>
      <c r="BI217" s="41419"/>
      <c r="BJ217" s="41419"/>
    </row>
    <row r="218" spans="1:62" ht="19.5" customHeight="1" x14ac:dyDescent="0.25">
      <c r="A218" s="42365" t="s">
        <v>585</v>
      </c>
      <c r="B218" s="42368" t="s">
        <v>87</v>
      </c>
      <c r="C218" s="41435">
        <v>13</v>
      </c>
      <c r="D218" s="41436">
        <v>0</v>
      </c>
      <c r="E218" s="41437">
        <v>0</v>
      </c>
      <c r="F218" s="41436">
        <v>0</v>
      </c>
      <c r="G218" s="41437">
        <v>0</v>
      </c>
      <c r="H218" s="41436">
        <v>0</v>
      </c>
      <c r="I218" s="41438">
        <v>0</v>
      </c>
      <c r="J218" s="41617">
        <v>0</v>
      </c>
      <c r="K218" s="41618">
        <v>0</v>
      </c>
      <c r="L218" s="41436">
        <v>0</v>
      </c>
      <c r="M218" s="41437">
        <v>0</v>
      </c>
      <c r="N218" s="41436">
        <v>0</v>
      </c>
      <c r="O218" s="41438">
        <v>0</v>
      </c>
      <c r="P218" s="41436">
        <v>0</v>
      </c>
      <c r="Q218" s="41437">
        <v>0</v>
      </c>
      <c r="R218" s="41436">
        <v>0</v>
      </c>
      <c r="S218" s="41437">
        <v>0</v>
      </c>
      <c r="T218" s="41436">
        <v>0</v>
      </c>
      <c r="U218" s="41438">
        <v>0</v>
      </c>
      <c r="V218" s="41436">
        <v>0</v>
      </c>
      <c r="W218" s="41437">
        <v>0</v>
      </c>
      <c r="X218" s="41436">
        <v>0</v>
      </c>
      <c r="Y218" s="41437">
        <v>0</v>
      </c>
      <c r="Z218" s="41436">
        <v>0</v>
      </c>
      <c r="AA218" s="41438">
        <v>0</v>
      </c>
      <c r="AB218" s="41441">
        <f t="shared" ref="AB218:AB230" si="48">D218+F218+H218+J218+L218+N218+P218+R218+T218+V218+X218+Z218</f>
        <v>0</v>
      </c>
      <c r="AC218" s="41442">
        <f t="shared" ref="AC218:AC230" si="49">E218+G218+I218+K218+M218+O218+Q218+S218+U218+W218+Y218+AA218</f>
        <v>0</v>
      </c>
      <c r="AD218" s="41419"/>
      <c r="AE218" s="41419"/>
      <c r="AF218" s="41419"/>
      <c r="AG218" s="41419"/>
      <c r="AH218" s="41419"/>
      <c r="AI218" s="41419"/>
      <c r="AJ218" s="41419"/>
      <c r="AK218" s="41419"/>
      <c r="AL218" s="41419"/>
      <c r="AM218" s="41419"/>
      <c r="AN218" s="41419"/>
      <c r="AO218" s="41419"/>
      <c r="AP218" s="41419"/>
      <c r="AQ218" s="41419"/>
      <c r="AR218" s="41419"/>
      <c r="AS218" s="41419"/>
      <c r="AT218" s="41419"/>
      <c r="AU218" s="41419"/>
      <c r="AV218" s="41419"/>
      <c r="AW218" s="41419"/>
      <c r="AX218" s="41419"/>
      <c r="AY218" s="41419"/>
      <c r="AZ218" s="41419"/>
      <c r="BA218" s="41419"/>
      <c r="BB218" s="41419"/>
      <c r="BC218" s="41419"/>
      <c r="BD218" s="41419"/>
      <c r="BE218" s="41419"/>
      <c r="BF218" s="41419"/>
      <c r="BG218" s="41419"/>
      <c r="BH218" s="41419"/>
      <c r="BI218" s="41419"/>
      <c r="BJ218" s="41419"/>
    </row>
    <row r="219" spans="1:62" ht="19.5" customHeight="1" x14ac:dyDescent="0.25">
      <c r="A219" s="42366"/>
      <c r="B219" s="42369"/>
      <c r="C219" s="41443">
        <v>12</v>
      </c>
      <c r="D219" s="41444">
        <v>0</v>
      </c>
      <c r="E219" s="41445">
        <v>0</v>
      </c>
      <c r="F219" s="41444">
        <v>0</v>
      </c>
      <c r="G219" s="41445">
        <v>0</v>
      </c>
      <c r="H219" s="41444">
        <v>0</v>
      </c>
      <c r="I219" s="41446">
        <v>0</v>
      </c>
      <c r="J219" s="41619">
        <v>0</v>
      </c>
      <c r="K219" s="41620">
        <v>0</v>
      </c>
      <c r="L219" s="41444">
        <v>0</v>
      </c>
      <c r="M219" s="41445">
        <v>0</v>
      </c>
      <c r="N219" s="41444">
        <v>0</v>
      </c>
      <c r="O219" s="41446">
        <v>0</v>
      </c>
      <c r="P219" s="41444">
        <v>0</v>
      </c>
      <c r="Q219" s="41445">
        <v>0</v>
      </c>
      <c r="R219" s="41444">
        <v>0</v>
      </c>
      <c r="S219" s="41445">
        <v>0</v>
      </c>
      <c r="T219" s="41444">
        <v>0</v>
      </c>
      <c r="U219" s="41446">
        <v>0</v>
      </c>
      <c r="V219" s="41444">
        <v>0</v>
      </c>
      <c r="W219" s="41445">
        <v>0</v>
      </c>
      <c r="X219" s="41444">
        <v>0</v>
      </c>
      <c r="Y219" s="41445">
        <v>0</v>
      </c>
      <c r="Z219" s="41444">
        <v>0</v>
      </c>
      <c r="AA219" s="41446">
        <v>0</v>
      </c>
      <c r="AB219" s="41449">
        <f t="shared" si="48"/>
        <v>0</v>
      </c>
      <c r="AC219" s="41450">
        <f t="shared" si="49"/>
        <v>0</v>
      </c>
      <c r="AD219" s="41419"/>
      <c r="AE219" s="41419"/>
      <c r="AF219" s="41419"/>
      <c r="AG219" s="41419"/>
      <c r="AH219" s="41419"/>
      <c r="AI219" s="41419"/>
      <c r="AJ219" s="41419"/>
      <c r="AK219" s="41419"/>
      <c r="AL219" s="41419"/>
      <c r="AM219" s="41419"/>
      <c r="AN219" s="41419"/>
      <c r="AO219" s="41419"/>
      <c r="AP219" s="41419"/>
      <c r="AQ219" s="41419"/>
      <c r="AR219" s="41419"/>
      <c r="AS219" s="41419"/>
      <c r="AT219" s="41419"/>
      <c r="AU219" s="41419"/>
      <c r="AV219" s="41419"/>
      <c r="AW219" s="41419"/>
      <c r="AX219" s="41419"/>
      <c r="AY219" s="41419"/>
      <c r="AZ219" s="41419"/>
      <c r="BA219" s="41419"/>
      <c r="BB219" s="41419"/>
      <c r="BC219" s="41419"/>
      <c r="BD219" s="41419"/>
      <c r="BE219" s="41419"/>
      <c r="BF219" s="41419"/>
      <c r="BG219" s="41419"/>
      <c r="BH219" s="41419"/>
      <c r="BI219" s="41419"/>
      <c r="BJ219" s="41419"/>
    </row>
    <row r="220" spans="1:62" ht="19.5" customHeight="1" x14ac:dyDescent="0.25">
      <c r="A220" s="42366"/>
      <c r="B220" s="42370"/>
      <c r="C220" s="41451">
        <v>11</v>
      </c>
      <c r="D220" s="41452">
        <v>0</v>
      </c>
      <c r="E220" s="41453">
        <v>0</v>
      </c>
      <c r="F220" s="41452">
        <v>0</v>
      </c>
      <c r="G220" s="41453">
        <v>0</v>
      </c>
      <c r="H220" s="41452">
        <v>0</v>
      </c>
      <c r="I220" s="41454">
        <v>0</v>
      </c>
      <c r="J220" s="41621">
        <v>0</v>
      </c>
      <c r="K220" s="41622">
        <v>0</v>
      </c>
      <c r="L220" s="41452">
        <v>0</v>
      </c>
      <c r="M220" s="41453">
        <v>0</v>
      </c>
      <c r="N220" s="41452">
        <v>0</v>
      </c>
      <c r="O220" s="41454">
        <v>0</v>
      </c>
      <c r="P220" s="41452">
        <v>0</v>
      </c>
      <c r="Q220" s="41453">
        <v>0</v>
      </c>
      <c r="R220" s="41452">
        <v>0</v>
      </c>
      <c r="S220" s="41453">
        <v>0</v>
      </c>
      <c r="T220" s="41452">
        <v>0</v>
      </c>
      <c r="U220" s="41454">
        <v>0</v>
      </c>
      <c r="V220" s="41452">
        <v>0</v>
      </c>
      <c r="W220" s="41453">
        <v>0</v>
      </c>
      <c r="X220" s="41452">
        <v>0</v>
      </c>
      <c r="Y220" s="41453">
        <v>0</v>
      </c>
      <c r="Z220" s="41452">
        <v>0</v>
      </c>
      <c r="AA220" s="41454">
        <v>0</v>
      </c>
      <c r="AB220" s="41457">
        <f t="shared" si="48"/>
        <v>0</v>
      </c>
      <c r="AC220" s="41458">
        <f t="shared" si="49"/>
        <v>0</v>
      </c>
      <c r="AD220" s="41419"/>
      <c r="AE220" s="41419"/>
      <c r="AF220" s="41419"/>
      <c r="AG220" s="41419"/>
      <c r="AH220" s="41419"/>
      <c r="AI220" s="41419"/>
      <c r="AJ220" s="41419"/>
      <c r="AK220" s="41419"/>
      <c r="AL220" s="41419"/>
      <c r="AM220" s="41419"/>
      <c r="AN220" s="41419"/>
      <c r="AO220" s="41419"/>
      <c r="AP220" s="41419"/>
      <c r="AQ220" s="41419"/>
      <c r="AR220" s="41419"/>
      <c r="AS220" s="41419"/>
      <c r="AT220" s="41419"/>
      <c r="AU220" s="41419"/>
      <c r="AV220" s="41419"/>
      <c r="AW220" s="41419"/>
      <c r="AX220" s="41419"/>
      <c r="AY220" s="41419"/>
      <c r="AZ220" s="41419"/>
      <c r="BA220" s="41419"/>
      <c r="BB220" s="41419"/>
      <c r="BC220" s="41419"/>
      <c r="BD220" s="41419"/>
      <c r="BE220" s="41419"/>
      <c r="BF220" s="41419"/>
      <c r="BG220" s="41419"/>
      <c r="BH220" s="41419"/>
      <c r="BI220" s="41419"/>
      <c r="BJ220" s="41419"/>
    </row>
    <row r="221" spans="1:62" ht="19.5" customHeight="1" x14ac:dyDescent="0.25">
      <c r="A221" s="42366"/>
      <c r="B221" s="42368" t="s">
        <v>88</v>
      </c>
      <c r="C221" s="41435">
        <v>10</v>
      </c>
      <c r="D221" s="41436">
        <v>0</v>
      </c>
      <c r="E221" s="41437">
        <v>0</v>
      </c>
      <c r="F221" s="41436">
        <v>0</v>
      </c>
      <c r="G221" s="41437">
        <v>0</v>
      </c>
      <c r="H221" s="41436">
        <v>0</v>
      </c>
      <c r="I221" s="41438">
        <v>0</v>
      </c>
      <c r="J221" s="41623">
        <v>0</v>
      </c>
      <c r="K221" s="41624">
        <v>0</v>
      </c>
      <c r="L221" s="41436">
        <v>0</v>
      </c>
      <c r="M221" s="41437">
        <v>0</v>
      </c>
      <c r="N221" s="41436">
        <v>0</v>
      </c>
      <c r="O221" s="41438">
        <v>0</v>
      </c>
      <c r="P221" s="41436">
        <v>0</v>
      </c>
      <c r="Q221" s="41437">
        <v>0</v>
      </c>
      <c r="R221" s="41436">
        <v>0</v>
      </c>
      <c r="S221" s="41437">
        <v>0</v>
      </c>
      <c r="T221" s="41436">
        <v>0</v>
      </c>
      <c r="U221" s="41438">
        <v>0</v>
      </c>
      <c r="V221" s="41436">
        <v>0</v>
      </c>
      <c r="W221" s="41437">
        <v>0</v>
      </c>
      <c r="X221" s="41436">
        <v>0</v>
      </c>
      <c r="Y221" s="41437">
        <v>0</v>
      </c>
      <c r="Z221" s="41436">
        <v>0</v>
      </c>
      <c r="AA221" s="41438">
        <v>0</v>
      </c>
      <c r="AB221" s="41441">
        <f t="shared" si="48"/>
        <v>0</v>
      </c>
      <c r="AC221" s="41442">
        <f t="shared" si="49"/>
        <v>0</v>
      </c>
      <c r="AD221" s="41419"/>
      <c r="AE221" s="41419"/>
      <c r="AF221" s="41419"/>
      <c r="AG221" s="41419"/>
      <c r="AH221" s="41419"/>
      <c r="AI221" s="41419"/>
      <c r="AJ221" s="41419"/>
      <c r="AK221" s="41419"/>
      <c r="AL221" s="41419"/>
      <c r="AM221" s="41419"/>
      <c r="AN221" s="41419"/>
      <c r="AO221" s="41419"/>
      <c r="AP221" s="41419"/>
      <c r="AQ221" s="41419"/>
      <c r="AR221" s="41419"/>
      <c r="AS221" s="41419"/>
      <c r="AT221" s="41419"/>
      <c r="AU221" s="41419"/>
      <c r="AV221" s="41419"/>
      <c r="AW221" s="41419"/>
      <c r="AX221" s="41419"/>
      <c r="AY221" s="41419"/>
      <c r="AZ221" s="41419"/>
      <c r="BA221" s="41419"/>
      <c r="BB221" s="41419"/>
      <c r="BC221" s="41419"/>
      <c r="BD221" s="41419"/>
      <c r="BE221" s="41419"/>
      <c r="BF221" s="41419"/>
      <c r="BG221" s="41419"/>
      <c r="BH221" s="41419"/>
      <c r="BI221" s="41419"/>
      <c r="BJ221" s="41419"/>
    </row>
    <row r="222" spans="1:62" ht="19.5" customHeight="1" x14ac:dyDescent="0.25">
      <c r="A222" s="42366"/>
      <c r="B222" s="42369"/>
      <c r="C222" s="41443">
        <v>9</v>
      </c>
      <c r="D222" s="41444">
        <v>0</v>
      </c>
      <c r="E222" s="41445">
        <v>0</v>
      </c>
      <c r="F222" s="41444">
        <v>0</v>
      </c>
      <c r="G222" s="41445">
        <v>0</v>
      </c>
      <c r="H222" s="41444">
        <v>0</v>
      </c>
      <c r="I222" s="41446">
        <v>0</v>
      </c>
      <c r="J222" s="41625">
        <v>0</v>
      </c>
      <c r="K222" s="41626">
        <v>0</v>
      </c>
      <c r="L222" s="41444">
        <v>0</v>
      </c>
      <c r="M222" s="41445">
        <v>0</v>
      </c>
      <c r="N222" s="41444">
        <v>0</v>
      </c>
      <c r="O222" s="41446">
        <v>0</v>
      </c>
      <c r="P222" s="41444">
        <v>0</v>
      </c>
      <c r="Q222" s="41445">
        <v>0</v>
      </c>
      <c r="R222" s="41444">
        <v>0</v>
      </c>
      <c r="S222" s="41445">
        <v>0</v>
      </c>
      <c r="T222" s="41444">
        <v>0</v>
      </c>
      <c r="U222" s="41446">
        <v>0</v>
      </c>
      <c r="V222" s="41444">
        <v>0</v>
      </c>
      <c r="W222" s="41445">
        <v>0</v>
      </c>
      <c r="X222" s="41444">
        <v>0</v>
      </c>
      <c r="Y222" s="41445">
        <v>0</v>
      </c>
      <c r="Z222" s="41444">
        <v>0</v>
      </c>
      <c r="AA222" s="41446">
        <v>0</v>
      </c>
      <c r="AB222" s="41449">
        <f t="shared" si="48"/>
        <v>0</v>
      </c>
      <c r="AC222" s="41450">
        <f t="shared" si="49"/>
        <v>0</v>
      </c>
      <c r="AD222" s="41419"/>
      <c r="AE222" s="41419"/>
      <c r="AF222" s="41419"/>
      <c r="AG222" s="41419"/>
      <c r="AH222" s="41419"/>
      <c r="AI222" s="41419"/>
      <c r="AJ222" s="41419"/>
      <c r="AK222" s="41419"/>
      <c r="AL222" s="41419"/>
      <c r="AM222" s="41419"/>
      <c r="AN222" s="41419"/>
      <c r="AO222" s="41419"/>
      <c r="AP222" s="41419"/>
      <c r="AQ222" s="41419"/>
      <c r="AR222" s="41419"/>
      <c r="AS222" s="41419"/>
      <c r="AT222" s="41419"/>
      <c r="AU222" s="41419"/>
      <c r="AV222" s="41419"/>
      <c r="AW222" s="41419"/>
      <c r="AX222" s="41419"/>
      <c r="AY222" s="41419"/>
      <c r="AZ222" s="41419"/>
      <c r="BA222" s="41419"/>
      <c r="BB222" s="41419"/>
      <c r="BC222" s="41419"/>
      <c r="BD222" s="41419"/>
      <c r="BE222" s="41419"/>
      <c r="BF222" s="41419"/>
      <c r="BG222" s="41419"/>
      <c r="BH222" s="41419"/>
      <c r="BI222" s="41419"/>
      <c r="BJ222" s="41419"/>
    </row>
    <row r="223" spans="1:62" ht="19.5" customHeight="1" x14ac:dyDescent="0.25">
      <c r="A223" s="42366"/>
      <c r="B223" s="42369"/>
      <c r="C223" s="41443">
        <v>8</v>
      </c>
      <c r="D223" s="41444">
        <v>0</v>
      </c>
      <c r="E223" s="41445">
        <v>0</v>
      </c>
      <c r="F223" s="41444">
        <v>0</v>
      </c>
      <c r="G223" s="41445">
        <v>0</v>
      </c>
      <c r="H223" s="41444">
        <v>0</v>
      </c>
      <c r="I223" s="41446">
        <v>0</v>
      </c>
      <c r="J223" s="41627">
        <v>0</v>
      </c>
      <c r="K223" s="41628">
        <v>0</v>
      </c>
      <c r="L223" s="41444">
        <v>0</v>
      </c>
      <c r="M223" s="41445">
        <v>0</v>
      </c>
      <c r="N223" s="41444">
        <v>0</v>
      </c>
      <c r="O223" s="41446">
        <v>0</v>
      </c>
      <c r="P223" s="41444">
        <v>0</v>
      </c>
      <c r="Q223" s="41445">
        <v>0</v>
      </c>
      <c r="R223" s="41444">
        <v>0</v>
      </c>
      <c r="S223" s="41445">
        <v>0</v>
      </c>
      <c r="T223" s="41444">
        <v>0</v>
      </c>
      <c r="U223" s="41446">
        <v>0</v>
      </c>
      <c r="V223" s="41444">
        <v>0</v>
      </c>
      <c r="W223" s="41445">
        <v>0</v>
      </c>
      <c r="X223" s="41444">
        <v>0</v>
      </c>
      <c r="Y223" s="41445">
        <v>0</v>
      </c>
      <c r="Z223" s="41444">
        <v>0</v>
      </c>
      <c r="AA223" s="41446">
        <v>0</v>
      </c>
      <c r="AB223" s="41449">
        <f t="shared" si="48"/>
        <v>0</v>
      </c>
      <c r="AC223" s="41450">
        <f t="shared" si="49"/>
        <v>0</v>
      </c>
      <c r="AD223" s="41419"/>
      <c r="AE223" s="41419"/>
      <c r="AF223" s="41419"/>
      <c r="AG223" s="41419"/>
      <c r="AH223" s="41419"/>
      <c r="AI223" s="41419"/>
      <c r="AJ223" s="41419"/>
      <c r="AK223" s="41419"/>
      <c r="AL223" s="41419"/>
      <c r="AM223" s="41419"/>
      <c r="AN223" s="41419"/>
      <c r="AO223" s="41419"/>
      <c r="AP223" s="41419"/>
      <c r="AQ223" s="41419"/>
      <c r="AR223" s="41419"/>
      <c r="AS223" s="41419"/>
      <c r="AT223" s="41419"/>
      <c r="AU223" s="41419"/>
      <c r="AV223" s="41419"/>
      <c r="AW223" s="41419"/>
      <c r="AX223" s="41419"/>
      <c r="AY223" s="41419"/>
      <c r="AZ223" s="41419"/>
      <c r="BA223" s="41419"/>
      <c r="BB223" s="41419"/>
      <c r="BC223" s="41419"/>
      <c r="BD223" s="41419"/>
      <c r="BE223" s="41419"/>
      <c r="BF223" s="41419"/>
      <c r="BG223" s="41419"/>
      <c r="BH223" s="41419"/>
      <c r="BI223" s="41419"/>
      <c r="BJ223" s="41419"/>
    </row>
    <row r="224" spans="1:62" ht="19.5" customHeight="1" x14ac:dyDescent="0.25">
      <c r="A224" s="42366"/>
      <c r="B224" s="42369"/>
      <c r="C224" s="41443">
        <v>7</v>
      </c>
      <c r="D224" s="41444">
        <v>0</v>
      </c>
      <c r="E224" s="41445">
        <v>0</v>
      </c>
      <c r="F224" s="41444">
        <v>0</v>
      </c>
      <c r="G224" s="41445">
        <v>0</v>
      </c>
      <c r="H224" s="41444">
        <v>0</v>
      </c>
      <c r="I224" s="41446">
        <v>0</v>
      </c>
      <c r="J224" s="41629">
        <v>0</v>
      </c>
      <c r="K224" s="41630">
        <v>0</v>
      </c>
      <c r="L224" s="41444">
        <v>0</v>
      </c>
      <c r="M224" s="41445">
        <v>0</v>
      </c>
      <c r="N224" s="41444">
        <v>0</v>
      </c>
      <c r="O224" s="41446">
        <v>0</v>
      </c>
      <c r="P224" s="41444">
        <v>0</v>
      </c>
      <c r="Q224" s="41445">
        <v>0</v>
      </c>
      <c r="R224" s="41444">
        <v>0</v>
      </c>
      <c r="S224" s="41445">
        <v>0</v>
      </c>
      <c r="T224" s="41444">
        <v>0</v>
      </c>
      <c r="U224" s="41446">
        <v>0</v>
      </c>
      <c r="V224" s="41444">
        <v>0</v>
      </c>
      <c r="W224" s="41445">
        <v>0</v>
      </c>
      <c r="X224" s="41444">
        <v>0</v>
      </c>
      <c r="Y224" s="41445">
        <v>0</v>
      </c>
      <c r="Z224" s="41444">
        <v>0</v>
      </c>
      <c r="AA224" s="41446">
        <v>0</v>
      </c>
      <c r="AB224" s="41449">
        <f t="shared" si="48"/>
        <v>0</v>
      </c>
      <c r="AC224" s="41450">
        <f t="shared" si="49"/>
        <v>0</v>
      </c>
      <c r="AD224" s="41419"/>
      <c r="AE224" s="41419"/>
      <c r="AF224" s="41419"/>
      <c r="AG224" s="41419"/>
      <c r="AH224" s="41419"/>
      <c r="AI224" s="41419"/>
      <c r="AJ224" s="41419"/>
      <c r="AK224" s="41419"/>
      <c r="AL224" s="41419"/>
      <c r="AM224" s="41419"/>
      <c r="AN224" s="41419"/>
      <c r="AO224" s="41419"/>
      <c r="AP224" s="41419"/>
      <c r="AQ224" s="41419"/>
      <c r="AR224" s="41419"/>
      <c r="AS224" s="41419"/>
      <c r="AT224" s="41419"/>
      <c r="AU224" s="41419"/>
      <c r="AV224" s="41419"/>
      <c r="AW224" s="41419"/>
      <c r="AX224" s="41419"/>
      <c r="AY224" s="41419"/>
      <c r="AZ224" s="41419"/>
      <c r="BA224" s="41419"/>
      <c r="BB224" s="41419"/>
      <c r="BC224" s="41419"/>
      <c r="BD224" s="41419"/>
      <c r="BE224" s="41419"/>
      <c r="BF224" s="41419"/>
      <c r="BG224" s="41419"/>
      <c r="BH224" s="41419"/>
      <c r="BI224" s="41419"/>
      <c r="BJ224" s="41419"/>
    </row>
    <row r="225" spans="1:62" ht="19.5" customHeight="1" x14ac:dyDescent="0.25">
      <c r="A225" s="42366"/>
      <c r="B225" s="42370"/>
      <c r="C225" s="41467">
        <v>6</v>
      </c>
      <c r="D225" s="41468">
        <v>0</v>
      </c>
      <c r="E225" s="41469">
        <v>0</v>
      </c>
      <c r="F225" s="41468">
        <v>0</v>
      </c>
      <c r="G225" s="41469">
        <v>0</v>
      </c>
      <c r="H225" s="41468">
        <v>0</v>
      </c>
      <c r="I225" s="41470">
        <v>0</v>
      </c>
      <c r="J225" s="41631">
        <v>0</v>
      </c>
      <c r="K225" s="41632">
        <v>0</v>
      </c>
      <c r="L225" s="41468">
        <v>0</v>
      </c>
      <c r="M225" s="41469">
        <v>0</v>
      </c>
      <c r="N225" s="41468">
        <v>0</v>
      </c>
      <c r="O225" s="41470">
        <v>0</v>
      </c>
      <c r="P225" s="41468">
        <v>0</v>
      </c>
      <c r="Q225" s="41469">
        <v>0</v>
      </c>
      <c r="R225" s="41468">
        <v>0</v>
      </c>
      <c r="S225" s="41469">
        <v>0</v>
      </c>
      <c r="T225" s="41468">
        <v>0</v>
      </c>
      <c r="U225" s="41470">
        <v>0</v>
      </c>
      <c r="V225" s="41468">
        <v>0</v>
      </c>
      <c r="W225" s="41469">
        <v>0</v>
      </c>
      <c r="X225" s="41468">
        <v>0</v>
      </c>
      <c r="Y225" s="41469">
        <v>0</v>
      </c>
      <c r="Z225" s="41468">
        <v>0</v>
      </c>
      <c r="AA225" s="41470">
        <v>0</v>
      </c>
      <c r="AB225" s="41473">
        <f t="shared" si="48"/>
        <v>0</v>
      </c>
      <c r="AC225" s="41474">
        <f t="shared" si="49"/>
        <v>0</v>
      </c>
      <c r="AD225" s="41419"/>
      <c r="AE225" s="41419"/>
      <c r="AF225" s="41419"/>
      <c r="AG225" s="41419"/>
      <c r="AH225" s="41419"/>
      <c r="AI225" s="41419"/>
      <c r="AJ225" s="41419"/>
      <c r="AK225" s="41419"/>
      <c r="AL225" s="41419"/>
      <c r="AM225" s="41419"/>
      <c r="AN225" s="41419"/>
      <c r="AO225" s="41419"/>
      <c r="AP225" s="41419"/>
      <c r="AQ225" s="41419"/>
      <c r="AR225" s="41419"/>
      <c r="AS225" s="41419"/>
      <c r="AT225" s="41419"/>
      <c r="AU225" s="41419"/>
      <c r="AV225" s="41419"/>
      <c r="AW225" s="41419"/>
      <c r="AX225" s="41419"/>
      <c r="AY225" s="41419"/>
      <c r="AZ225" s="41419"/>
      <c r="BA225" s="41419"/>
      <c r="BB225" s="41419"/>
      <c r="BC225" s="41419"/>
      <c r="BD225" s="41419"/>
      <c r="BE225" s="41419"/>
      <c r="BF225" s="41419"/>
      <c r="BG225" s="41419"/>
      <c r="BH225" s="41419"/>
      <c r="BI225" s="41419"/>
      <c r="BJ225" s="41419"/>
    </row>
    <row r="226" spans="1:62" ht="19.5" customHeight="1" x14ac:dyDescent="0.25">
      <c r="A226" s="42366"/>
      <c r="B226" s="42368" t="s">
        <v>89</v>
      </c>
      <c r="C226" s="41475">
        <v>5</v>
      </c>
      <c r="D226" s="41476">
        <v>0</v>
      </c>
      <c r="E226" s="41477">
        <v>0</v>
      </c>
      <c r="F226" s="41476">
        <v>0</v>
      </c>
      <c r="G226" s="41477">
        <v>0</v>
      </c>
      <c r="H226" s="41476">
        <v>0</v>
      </c>
      <c r="I226" s="41478">
        <v>0</v>
      </c>
      <c r="J226" s="41633">
        <v>0</v>
      </c>
      <c r="K226" s="41634">
        <v>0</v>
      </c>
      <c r="L226" s="41476">
        <v>0</v>
      </c>
      <c r="M226" s="41477">
        <v>0</v>
      </c>
      <c r="N226" s="41476">
        <v>0</v>
      </c>
      <c r="O226" s="41478">
        <v>0</v>
      </c>
      <c r="P226" s="41476">
        <v>0</v>
      </c>
      <c r="Q226" s="41477">
        <v>0</v>
      </c>
      <c r="R226" s="41476">
        <v>0</v>
      </c>
      <c r="S226" s="41477">
        <v>0</v>
      </c>
      <c r="T226" s="41476">
        <v>0</v>
      </c>
      <c r="U226" s="41478">
        <v>0</v>
      </c>
      <c r="V226" s="41476">
        <v>0</v>
      </c>
      <c r="W226" s="41477">
        <v>0</v>
      </c>
      <c r="X226" s="41476">
        <v>0</v>
      </c>
      <c r="Y226" s="41477">
        <v>0</v>
      </c>
      <c r="Z226" s="41476">
        <v>0</v>
      </c>
      <c r="AA226" s="41478">
        <v>0</v>
      </c>
      <c r="AB226" s="41481">
        <f t="shared" si="48"/>
        <v>0</v>
      </c>
      <c r="AC226" s="41482">
        <f t="shared" si="49"/>
        <v>0</v>
      </c>
      <c r="AD226" s="41419"/>
      <c r="AE226" s="41419"/>
      <c r="AF226" s="41419"/>
      <c r="AG226" s="41419"/>
      <c r="AH226" s="41419"/>
      <c r="AI226" s="41419"/>
      <c r="AJ226" s="41419"/>
      <c r="AK226" s="41419"/>
      <c r="AL226" s="41419"/>
      <c r="AM226" s="41419"/>
      <c r="AN226" s="41419"/>
      <c r="AO226" s="41419"/>
      <c r="AP226" s="41419"/>
      <c r="AQ226" s="41419"/>
      <c r="AR226" s="41419"/>
      <c r="AS226" s="41419"/>
      <c r="AT226" s="41419"/>
      <c r="AU226" s="41419"/>
      <c r="AV226" s="41419"/>
      <c r="AW226" s="41419"/>
      <c r="AX226" s="41419"/>
      <c r="AY226" s="41419"/>
      <c r="AZ226" s="41419"/>
      <c r="BA226" s="41419"/>
      <c r="BB226" s="41419"/>
      <c r="BC226" s="41419"/>
      <c r="BD226" s="41419"/>
      <c r="BE226" s="41419"/>
      <c r="BF226" s="41419"/>
      <c r="BG226" s="41419"/>
      <c r="BH226" s="41419"/>
      <c r="BI226" s="41419"/>
      <c r="BJ226" s="41419"/>
    </row>
    <row r="227" spans="1:62" ht="19.5" customHeight="1" x14ac:dyDescent="0.25">
      <c r="A227" s="42366"/>
      <c r="B227" s="42369"/>
      <c r="C227" s="41443">
        <v>4</v>
      </c>
      <c r="D227" s="41444">
        <v>0</v>
      </c>
      <c r="E227" s="41445">
        <v>0</v>
      </c>
      <c r="F227" s="41444">
        <v>0</v>
      </c>
      <c r="G227" s="41445">
        <v>0</v>
      </c>
      <c r="H227" s="41444">
        <v>0</v>
      </c>
      <c r="I227" s="41446">
        <v>0</v>
      </c>
      <c r="J227" s="41635">
        <v>0</v>
      </c>
      <c r="K227" s="41636">
        <v>0</v>
      </c>
      <c r="L227" s="41444">
        <v>0</v>
      </c>
      <c r="M227" s="41445">
        <v>0</v>
      </c>
      <c r="N227" s="41444">
        <v>0</v>
      </c>
      <c r="O227" s="41446">
        <v>0</v>
      </c>
      <c r="P227" s="41444">
        <v>0</v>
      </c>
      <c r="Q227" s="41445">
        <v>0</v>
      </c>
      <c r="R227" s="41444">
        <v>0</v>
      </c>
      <c r="S227" s="41445">
        <v>0</v>
      </c>
      <c r="T227" s="41444">
        <v>0</v>
      </c>
      <c r="U227" s="41446">
        <v>0</v>
      </c>
      <c r="V227" s="41444">
        <v>0</v>
      </c>
      <c r="W227" s="41445">
        <v>0</v>
      </c>
      <c r="X227" s="41444">
        <v>0</v>
      </c>
      <c r="Y227" s="41445">
        <v>0</v>
      </c>
      <c r="Z227" s="41444">
        <v>0</v>
      </c>
      <c r="AA227" s="41446">
        <v>0</v>
      </c>
      <c r="AB227" s="41449">
        <f t="shared" si="48"/>
        <v>0</v>
      </c>
      <c r="AC227" s="41450">
        <f t="shared" si="49"/>
        <v>0</v>
      </c>
      <c r="AD227" s="41419"/>
      <c r="AE227" s="41419"/>
      <c r="AF227" s="41419"/>
      <c r="AG227" s="41419"/>
      <c r="AH227" s="41419"/>
      <c r="AI227" s="41419"/>
      <c r="AJ227" s="41419"/>
      <c r="AK227" s="41419"/>
      <c r="AL227" s="41419"/>
      <c r="AM227" s="41419"/>
      <c r="AN227" s="41419"/>
      <c r="AO227" s="41419"/>
      <c r="AP227" s="41419"/>
      <c r="AQ227" s="41419"/>
      <c r="AR227" s="41419"/>
      <c r="AS227" s="41419"/>
      <c r="AT227" s="41419"/>
      <c r="AU227" s="41419"/>
      <c r="AV227" s="41419"/>
      <c r="AW227" s="41419"/>
      <c r="AX227" s="41419"/>
      <c r="AY227" s="41419"/>
      <c r="AZ227" s="41419"/>
      <c r="BA227" s="41419"/>
      <c r="BB227" s="41419"/>
      <c r="BC227" s="41419"/>
      <c r="BD227" s="41419"/>
      <c r="BE227" s="41419"/>
      <c r="BF227" s="41419"/>
      <c r="BG227" s="41419"/>
      <c r="BH227" s="41419"/>
      <c r="BI227" s="41419"/>
      <c r="BJ227" s="41419"/>
    </row>
    <row r="228" spans="1:62" ht="19.5" customHeight="1" x14ac:dyDescent="0.25">
      <c r="A228" s="42366"/>
      <c r="B228" s="42369"/>
      <c r="C228" s="41443">
        <v>3</v>
      </c>
      <c r="D228" s="41444">
        <v>0</v>
      </c>
      <c r="E228" s="41445">
        <v>0</v>
      </c>
      <c r="F228" s="41444">
        <v>0</v>
      </c>
      <c r="G228" s="41445">
        <v>0</v>
      </c>
      <c r="H228" s="41444">
        <v>0</v>
      </c>
      <c r="I228" s="41446">
        <v>0</v>
      </c>
      <c r="J228" s="41637">
        <v>0</v>
      </c>
      <c r="K228" s="41638">
        <v>0</v>
      </c>
      <c r="L228" s="41444">
        <v>0</v>
      </c>
      <c r="M228" s="41445">
        <v>0</v>
      </c>
      <c r="N228" s="41444">
        <v>0</v>
      </c>
      <c r="O228" s="41446">
        <v>0</v>
      </c>
      <c r="P228" s="41444">
        <v>0</v>
      </c>
      <c r="Q228" s="41445">
        <v>0</v>
      </c>
      <c r="R228" s="41444">
        <v>0</v>
      </c>
      <c r="S228" s="41445">
        <v>0</v>
      </c>
      <c r="T228" s="41444">
        <v>0</v>
      </c>
      <c r="U228" s="41446">
        <v>0</v>
      </c>
      <c r="V228" s="41444">
        <v>0</v>
      </c>
      <c r="W228" s="41445">
        <v>0</v>
      </c>
      <c r="X228" s="41444">
        <v>0</v>
      </c>
      <c r="Y228" s="41445">
        <v>0</v>
      </c>
      <c r="Z228" s="41444">
        <v>0</v>
      </c>
      <c r="AA228" s="41446">
        <v>0</v>
      </c>
      <c r="AB228" s="41449">
        <f t="shared" si="48"/>
        <v>0</v>
      </c>
      <c r="AC228" s="41450">
        <f t="shared" si="49"/>
        <v>0</v>
      </c>
      <c r="AD228" s="41419"/>
      <c r="AE228" s="41419"/>
      <c r="AF228" s="41419"/>
      <c r="AG228" s="41419"/>
      <c r="AH228" s="41419"/>
      <c r="AI228" s="41419"/>
      <c r="AJ228" s="41419"/>
      <c r="AK228" s="41419"/>
      <c r="AL228" s="41419"/>
      <c r="AM228" s="41419"/>
      <c r="AN228" s="41419"/>
      <c r="AO228" s="41419"/>
      <c r="AP228" s="41419"/>
      <c r="AQ228" s="41419"/>
      <c r="AR228" s="41419"/>
      <c r="AS228" s="41419"/>
      <c r="AT228" s="41419"/>
      <c r="AU228" s="41419"/>
      <c r="AV228" s="41419"/>
      <c r="AW228" s="41419"/>
      <c r="AX228" s="41419"/>
      <c r="AY228" s="41419"/>
      <c r="AZ228" s="41419"/>
      <c r="BA228" s="41419"/>
      <c r="BB228" s="41419"/>
      <c r="BC228" s="41419"/>
      <c r="BD228" s="41419"/>
      <c r="BE228" s="41419"/>
      <c r="BF228" s="41419"/>
      <c r="BG228" s="41419"/>
      <c r="BH228" s="41419"/>
      <c r="BI228" s="41419"/>
      <c r="BJ228" s="41419"/>
    </row>
    <row r="229" spans="1:62" ht="19.5" customHeight="1" x14ac:dyDescent="0.25">
      <c r="A229" s="42366"/>
      <c r="B229" s="42369"/>
      <c r="C229" s="41443">
        <v>2</v>
      </c>
      <c r="D229" s="41444">
        <v>0</v>
      </c>
      <c r="E229" s="41445">
        <v>0</v>
      </c>
      <c r="F229" s="41444">
        <v>0</v>
      </c>
      <c r="G229" s="41445">
        <v>0</v>
      </c>
      <c r="H229" s="41444">
        <v>0</v>
      </c>
      <c r="I229" s="41446">
        <v>0</v>
      </c>
      <c r="J229" s="41639">
        <v>0</v>
      </c>
      <c r="K229" s="41640">
        <v>0</v>
      </c>
      <c r="L229" s="41444">
        <v>0</v>
      </c>
      <c r="M229" s="41445">
        <v>0</v>
      </c>
      <c r="N229" s="41444">
        <v>0</v>
      </c>
      <c r="O229" s="41446">
        <v>0</v>
      </c>
      <c r="P229" s="41444">
        <v>0</v>
      </c>
      <c r="Q229" s="41445">
        <v>0</v>
      </c>
      <c r="R229" s="41444">
        <v>0</v>
      </c>
      <c r="S229" s="41445">
        <v>0</v>
      </c>
      <c r="T229" s="41444">
        <v>0</v>
      </c>
      <c r="U229" s="41446">
        <v>0</v>
      </c>
      <c r="V229" s="41444">
        <v>0</v>
      </c>
      <c r="W229" s="41445">
        <v>0</v>
      </c>
      <c r="X229" s="41444">
        <v>0</v>
      </c>
      <c r="Y229" s="41445">
        <v>0</v>
      </c>
      <c r="Z229" s="41444">
        <v>0</v>
      </c>
      <c r="AA229" s="41446">
        <v>0</v>
      </c>
      <c r="AB229" s="41449">
        <f t="shared" si="48"/>
        <v>0</v>
      </c>
      <c r="AC229" s="41450">
        <f t="shared" si="49"/>
        <v>0</v>
      </c>
      <c r="AD229" s="41419"/>
      <c r="AE229" s="41419"/>
      <c r="AF229" s="41419"/>
      <c r="AG229" s="41419"/>
      <c r="AH229" s="41419"/>
      <c r="AI229" s="41419"/>
      <c r="AJ229" s="41419"/>
      <c r="AK229" s="41419"/>
      <c r="AL229" s="41419"/>
      <c r="AM229" s="41419"/>
      <c r="AN229" s="41419"/>
      <c r="AO229" s="41419"/>
      <c r="AP229" s="41419"/>
      <c r="AQ229" s="41419"/>
      <c r="AR229" s="41419"/>
      <c r="AS229" s="41419"/>
      <c r="AT229" s="41419"/>
      <c r="AU229" s="41419"/>
      <c r="AV229" s="41419"/>
      <c r="AW229" s="41419"/>
      <c r="AX229" s="41419"/>
      <c r="AY229" s="41419"/>
      <c r="AZ229" s="41419"/>
      <c r="BA229" s="41419"/>
      <c r="BB229" s="41419"/>
      <c r="BC229" s="41419"/>
      <c r="BD229" s="41419"/>
      <c r="BE229" s="41419"/>
      <c r="BF229" s="41419"/>
      <c r="BG229" s="41419"/>
      <c r="BH229" s="41419"/>
      <c r="BI229" s="41419"/>
      <c r="BJ229" s="41419"/>
    </row>
    <row r="230" spans="1:62" ht="19.5" customHeight="1" x14ac:dyDescent="0.25">
      <c r="A230" s="42366"/>
      <c r="B230" s="42371"/>
      <c r="C230" s="41451">
        <v>1</v>
      </c>
      <c r="D230" s="41489">
        <v>0</v>
      </c>
      <c r="E230" s="41490">
        <v>0</v>
      </c>
      <c r="F230" s="41489">
        <v>0</v>
      </c>
      <c r="G230" s="41490">
        <v>0</v>
      </c>
      <c r="H230" s="41489">
        <v>0</v>
      </c>
      <c r="I230" s="41491">
        <v>0</v>
      </c>
      <c r="J230" s="41641">
        <v>0</v>
      </c>
      <c r="K230" s="41642">
        <v>0</v>
      </c>
      <c r="L230" s="41489">
        <v>0</v>
      </c>
      <c r="M230" s="41490">
        <v>0</v>
      </c>
      <c r="N230" s="41489">
        <v>0</v>
      </c>
      <c r="O230" s="41491">
        <v>0</v>
      </c>
      <c r="P230" s="41489">
        <v>0</v>
      </c>
      <c r="Q230" s="41490">
        <v>0</v>
      </c>
      <c r="R230" s="41489">
        <v>0</v>
      </c>
      <c r="S230" s="41490">
        <v>0</v>
      </c>
      <c r="T230" s="41489">
        <v>0</v>
      </c>
      <c r="U230" s="41491">
        <v>0</v>
      </c>
      <c r="V230" s="41489">
        <v>0</v>
      </c>
      <c r="W230" s="41490">
        <v>0</v>
      </c>
      <c r="X230" s="41489">
        <v>0</v>
      </c>
      <c r="Y230" s="41490">
        <v>0</v>
      </c>
      <c r="Z230" s="41489">
        <v>0</v>
      </c>
      <c r="AA230" s="41491">
        <v>0</v>
      </c>
      <c r="AB230" s="41494">
        <f t="shared" si="48"/>
        <v>0</v>
      </c>
      <c r="AC230" s="41495">
        <f t="shared" si="49"/>
        <v>0</v>
      </c>
      <c r="AD230" s="41419"/>
      <c r="AE230" s="41419"/>
      <c r="AF230" s="41419"/>
      <c r="AG230" s="41419"/>
      <c r="AH230" s="41419"/>
      <c r="AI230" s="41419"/>
      <c r="AJ230" s="41419"/>
      <c r="AK230" s="41419"/>
      <c r="AL230" s="41419"/>
      <c r="AM230" s="41419"/>
      <c r="AN230" s="41419"/>
      <c r="AO230" s="41419"/>
      <c r="AP230" s="41419"/>
      <c r="AQ230" s="41419"/>
      <c r="AR230" s="41419"/>
      <c r="AS230" s="41419"/>
      <c r="AT230" s="41419"/>
      <c r="AU230" s="41419"/>
      <c r="AV230" s="41419"/>
      <c r="AW230" s="41419"/>
      <c r="AX230" s="41419"/>
      <c r="AY230" s="41419"/>
      <c r="AZ230" s="41419"/>
      <c r="BA230" s="41419"/>
      <c r="BB230" s="41419"/>
      <c r="BC230" s="41419"/>
      <c r="BD230" s="41419"/>
      <c r="BE230" s="41419"/>
      <c r="BF230" s="41419"/>
      <c r="BG230" s="41419"/>
      <c r="BH230" s="41419"/>
      <c r="BI230" s="41419"/>
      <c r="BJ230" s="41419"/>
    </row>
    <row r="231" spans="1:62" ht="19.5" customHeight="1" x14ac:dyDescent="0.25">
      <c r="A231" s="42367"/>
      <c r="B231" s="42372" t="s">
        <v>95</v>
      </c>
      <c r="C231" s="42373"/>
      <c r="D231" s="41587">
        <f t="shared" ref="D231:AC231" si="50">SUM(D218:D230)</f>
        <v>0</v>
      </c>
      <c r="E231" s="41550">
        <f t="shared" si="50"/>
        <v>0</v>
      </c>
      <c r="F231" s="41587">
        <f t="shared" si="50"/>
        <v>0</v>
      </c>
      <c r="G231" s="41550">
        <f t="shared" si="50"/>
        <v>0</v>
      </c>
      <c r="H231" s="41587">
        <f t="shared" si="50"/>
        <v>0</v>
      </c>
      <c r="I231" s="41550">
        <f t="shared" si="50"/>
        <v>0</v>
      </c>
      <c r="J231" s="41587">
        <f t="shared" si="50"/>
        <v>0</v>
      </c>
      <c r="K231" s="41550">
        <f t="shared" si="50"/>
        <v>0</v>
      </c>
      <c r="L231" s="41587">
        <f t="shared" si="50"/>
        <v>0</v>
      </c>
      <c r="M231" s="41550">
        <f t="shared" si="50"/>
        <v>0</v>
      </c>
      <c r="N231" s="41587">
        <f t="shared" si="50"/>
        <v>0</v>
      </c>
      <c r="O231" s="41550">
        <f t="shared" si="50"/>
        <v>0</v>
      </c>
      <c r="P231" s="41587">
        <f t="shared" si="50"/>
        <v>0</v>
      </c>
      <c r="Q231" s="41550">
        <f t="shared" si="50"/>
        <v>0</v>
      </c>
      <c r="R231" s="41587">
        <f t="shared" si="50"/>
        <v>0</v>
      </c>
      <c r="S231" s="41550">
        <f t="shared" si="50"/>
        <v>0</v>
      </c>
      <c r="T231" s="41587">
        <f t="shared" si="50"/>
        <v>0</v>
      </c>
      <c r="U231" s="41550">
        <f t="shared" si="50"/>
        <v>0</v>
      </c>
      <c r="V231" s="41587">
        <f t="shared" si="50"/>
        <v>0</v>
      </c>
      <c r="W231" s="41550">
        <f t="shared" si="50"/>
        <v>0</v>
      </c>
      <c r="X231" s="41587">
        <f t="shared" si="50"/>
        <v>0</v>
      </c>
      <c r="Y231" s="41550">
        <f t="shared" si="50"/>
        <v>0</v>
      </c>
      <c r="Z231" s="41587">
        <f t="shared" si="50"/>
        <v>0</v>
      </c>
      <c r="AA231" s="41550">
        <f t="shared" si="50"/>
        <v>0</v>
      </c>
      <c r="AB231" s="41587">
        <f t="shared" si="50"/>
        <v>0</v>
      </c>
      <c r="AC231" s="41551">
        <f t="shared" si="50"/>
        <v>0</v>
      </c>
      <c r="AD231" s="41419"/>
      <c r="AE231" s="41419"/>
      <c r="AF231" s="41419"/>
      <c r="AG231" s="41419"/>
      <c r="AH231" s="41419"/>
      <c r="AI231" s="41419"/>
      <c r="AJ231" s="41419"/>
      <c r="AK231" s="41419"/>
      <c r="AL231" s="41419"/>
      <c r="AM231" s="41419"/>
      <c r="AN231" s="41419"/>
      <c r="AO231" s="41419"/>
      <c r="AP231" s="41419"/>
      <c r="AQ231" s="41419"/>
      <c r="AR231" s="41419"/>
      <c r="AS231" s="41419"/>
      <c r="AT231" s="41419"/>
      <c r="AU231" s="41419"/>
      <c r="AV231" s="41419"/>
      <c r="AW231" s="41419"/>
      <c r="AX231" s="41419"/>
      <c r="AY231" s="41419"/>
      <c r="AZ231" s="41419"/>
      <c r="BA231" s="41419"/>
      <c r="BB231" s="41419"/>
      <c r="BC231" s="41419"/>
      <c r="BD231" s="41419"/>
      <c r="BE231" s="41419"/>
      <c r="BF231" s="41419"/>
      <c r="BG231" s="41419"/>
      <c r="BH231" s="41419"/>
      <c r="BI231" s="41419"/>
      <c r="BJ231" s="41419"/>
    </row>
    <row r="232" spans="1:62" hidden="1" x14ac:dyDescent="0.25">
      <c r="A232" s="42365" t="s">
        <v>586</v>
      </c>
      <c r="B232" s="42368" t="s">
        <v>87</v>
      </c>
      <c r="C232" s="41435">
        <v>13</v>
      </c>
      <c r="D232" s="41557">
        <v>0</v>
      </c>
      <c r="E232" s="41558">
        <v>0</v>
      </c>
      <c r="F232" s="41557">
        <v>0</v>
      </c>
      <c r="G232" s="41558">
        <v>0</v>
      </c>
      <c r="H232" s="41557">
        <v>0</v>
      </c>
      <c r="I232" s="41559">
        <v>0</v>
      </c>
      <c r="J232" s="41557">
        <v>0</v>
      </c>
      <c r="K232" s="41558">
        <v>0</v>
      </c>
      <c r="L232" s="41557">
        <v>0</v>
      </c>
      <c r="M232" s="41558">
        <v>0</v>
      </c>
      <c r="N232" s="41557">
        <v>0</v>
      </c>
      <c r="O232" s="41559">
        <v>0</v>
      </c>
      <c r="P232" s="41557">
        <v>0</v>
      </c>
      <c r="Q232" s="41558">
        <v>0</v>
      </c>
      <c r="R232" s="41557">
        <v>0</v>
      </c>
      <c r="S232" s="41558">
        <v>0</v>
      </c>
      <c r="T232" s="41557">
        <v>0</v>
      </c>
      <c r="U232" s="41559">
        <v>0</v>
      </c>
      <c r="V232" s="41557">
        <v>0</v>
      </c>
      <c r="W232" s="41558">
        <v>0</v>
      </c>
      <c r="X232" s="41557">
        <v>0</v>
      </c>
      <c r="Y232" s="41558">
        <v>0</v>
      </c>
      <c r="Z232" s="41557">
        <v>0</v>
      </c>
      <c r="AA232" s="41559">
        <v>0</v>
      </c>
      <c r="AB232" s="41560">
        <f t="shared" ref="AB232:AB244" si="51">D232+F232+H232+J232+L232+N232+P232+R232+T232+V232+X232+Z232</f>
        <v>0</v>
      </c>
      <c r="AC232" s="41561">
        <f t="shared" ref="AC232:AC244" si="52">E232+G232+I232+K232+M232+O232+Q232+S232+U232+W232+Y232+AA232</f>
        <v>0</v>
      </c>
      <c r="AD232" s="41419"/>
      <c r="AE232" s="41419"/>
      <c r="AF232" s="41419"/>
      <c r="AG232" s="41419"/>
      <c r="AH232" s="41419"/>
      <c r="AI232" s="41419"/>
      <c r="AJ232" s="41419"/>
      <c r="AK232" s="41419"/>
      <c r="AL232" s="41419"/>
      <c r="AM232" s="41419"/>
      <c r="AN232" s="41419"/>
      <c r="AO232" s="41419"/>
      <c r="AP232" s="41419"/>
      <c r="AQ232" s="41419"/>
      <c r="AR232" s="41419"/>
      <c r="AS232" s="41419"/>
      <c r="AT232" s="41419"/>
      <c r="AU232" s="41419"/>
      <c r="AV232" s="41419"/>
      <c r="AW232" s="41419"/>
      <c r="AX232" s="41419"/>
      <c r="AY232" s="41419"/>
      <c r="AZ232" s="41419"/>
      <c r="BA232" s="41419"/>
      <c r="BB232" s="41419"/>
      <c r="BC232" s="41419"/>
      <c r="BD232" s="41419"/>
      <c r="BE232" s="41419"/>
      <c r="BF232" s="41419"/>
      <c r="BG232" s="41419"/>
      <c r="BH232" s="41419"/>
      <c r="BI232" s="41419"/>
      <c r="BJ232" s="41419"/>
    </row>
    <row r="233" spans="1:62" hidden="1" x14ac:dyDescent="0.25">
      <c r="A233" s="42366"/>
      <c r="B233" s="42369"/>
      <c r="C233" s="41443">
        <v>12</v>
      </c>
      <c r="D233" s="41562">
        <v>0</v>
      </c>
      <c r="E233" s="41563">
        <v>0</v>
      </c>
      <c r="F233" s="41562">
        <v>0</v>
      </c>
      <c r="G233" s="41563">
        <v>0</v>
      </c>
      <c r="H233" s="41562">
        <v>0</v>
      </c>
      <c r="I233" s="41564">
        <v>0</v>
      </c>
      <c r="J233" s="41562">
        <v>0</v>
      </c>
      <c r="K233" s="41563">
        <v>0</v>
      </c>
      <c r="L233" s="41562">
        <v>0</v>
      </c>
      <c r="M233" s="41563">
        <v>0</v>
      </c>
      <c r="N233" s="41562">
        <v>0</v>
      </c>
      <c r="O233" s="41564">
        <v>0</v>
      </c>
      <c r="P233" s="41562">
        <v>0</v>
      </c>
      <c r="Q233" s="41563">
        <v>0</v>
      </c>
      <c r="R233" s="41562">
        <v>0</v>
      </c>
      <c r="S233" s="41563">
        <v>0</v>
      </c>
      <c r="T233" s="41562">
        <v>0</v>
      </c>
      <c r="U233" s="41564">
        <v>0</v>
      </c>
      <c r="V233" s="41562">
        <v>0</v>
      </c>
      <c r="W233" s="41563">
        <v>0</v>
      </c>
      <c r="X233" s="41562">
        <v>0</v>
      </c>
      <c r="Y233" s="41563">
        <v>0</v>
      </c>
      <c r="Z233" s="41562">
        <v>0</v>
      </c>
      <c r="AA233" s="41564">
        <v>0</v>
      </c>
      <c r="AB233" s="41565">
        <f t="shared" si="51"/>
        <v>0</v>
      </c>
      <c r="AC233" s="41566">
        <f t="shared" si="52"/>
        <v>0</v>
      </c>
      <c r="AD233" s="41419"/>
      <c r="AE233" s="41419"/>
      <c r="AF233" s="41419"/>
      <c r="AG233" s="41419"/>
      <c r="AH233" s="41419"/>
      <c r="AI233" s="41419"/>
      <c r="AJ233" s="41419"/>
      <c r="AK233" s="41419"/>
      <c r="AL233" s="41419"/>
      <c r="AM233" s="41419"/>
      <c r="AN233" s="41419"/>
      <c r="AO233" s="41419"/>
      <c r="AP233" s="41419"/>
      <c r="AQ233" s="41419"/>
      <c r="AR233" s="41419"/>
      <c r="AS233" s="41419"/>
      <c r="AT233" s="41419"/>
      <c r="AU233" s="41419"/>
      <c r="AV233" s="41419"/>
      <c r="AW233" s="41419"/>
      <c r="AX233" s="41419"/>
      <c r="AY233" s="41419"/>
      <c r="AZ233" s="41419"/>
      <c r="BA233" s="41419"/>
      <c r="BB233" s="41419"/>
      <c r="BC233" s="41419"/>
      <c r="BD233" s="41419"/>
      <c r="BE233" s="41419"/>
      <c r="BF233" s="41419"/>
      <c r="BG233" s="41419"/>
      <c r="BH233" s="41419"/>
      <c r="BI233" s="41419"/>
      <c r="BJ233" s="41419"/>
    </row>
    <row r="234" spans="1:62" hidden="1" x14ac:dyDescent="0.25">
      <c r="A234" s="42366"/>
      <c r="B234" s="42370"/>
      <c r="C234" s="41451">
        <v>11</v>
      </c>
      <c r="D234" s="41567">
        <v>0</v>
      </c>
      <c r="E234" s="41568">
        <v>0</v>
      </c>
      <c r="F234" s="41567">
        <v>0</v>
      </c>
      <c r="G234" s="41568">
        <v>0</v>
      </c>
      <c r="H234" s="41567">
        <v>0</v>
      </c>
      <c r="I234" s="41569">
        <v>0</v>
      </c>
      <c r="J234" s="41567">
        <v>0</v>
      </c>
      <c r="K234" s="41568">
        <v>0</v>
      </c>
      <c r="L234" s="41567">
        <v>0</v>
      </c>
      <c r="M234" s="41568">
        <v>0</v>
      </c>
      <c r="N234" s="41567">
        <v>0</v>
      </c>
      <c r="O234" s="41569">
        <v>0</v>
      </c>
      <c r="P234" s="41567">
        <v>0</v>
      </c>
      <c r="Q234" s="41568">
        <v>0</v>
      </c>
      <c r="R234" s="41567">
        <v>0</v>
      </c>
      <c r="S234" s="41568">
        <v>0</v>
      </c>
      <c r="T234" s="41567">
        <v>0</v>
      </c>
      <c r="U234" s="41569">
        <v>0</v>
      </c>
      <c r="V234" s="41567">
        <v>0</v>
      </c>
      <c r="W234" s="41568">
        <v>0</v>
      </c>
      <c r="X234" s="41567">
        <v>0</v>
      </c>
      <c r="Y234" s="41568">
        <v>0</v>
      </c>
      <c r="Z234" s="41567">
        <v>0</v>
      </c>
      <c r="AA234" s="41569">
        <v>0</v>
      </c>
      <c r="AB234" s="41570">
        <f t="shared" si="51"/>
        <v>0</v>
      </c>
      <c r="AC234" s="41571">
        <f t="shared" si="52"/>
        <v>0</v>
      </c>
      <c r="AD234" s="41419"/>
      <c r="AE234" s="41419"/>
      <c r="AF234" s="41419"/>
      <c r="AG234" s="41419"/>
      <c r="AH234" s="41419"/>
      <c r="AI234" s="41419"/>
      <c r="AJ234" s="41419"/>
      <c r="AK234" s="41419"/>
      <c r="AL234" s="41419"/>
      <c r="AM234" s="41419"/>
      <c r="AN234" s="41419"/>
      <c r="AO234" s="41419"/>
      <c r="AP234" s="41419"/>
      <c r="AQ234" s="41419"/>
      <c r="AR234" s="41419"/>
      <c r="AS234" s="41419"/>
      <c r="AT234" s="41419"/>
      <c r="AU234" s="41419"/>
      <c r="AV234" s="41419"/>
      <c r="AW234" s="41419"/>
      <c r="AX234" s="41419"/>
      <c r="AY234" s="41419"/>
      <c r="AZ234" s="41419"/>
      <c r="BA234" s="41419"/>
      <c r="BB234" s="41419"/>
      <c r="BC234" s="41419"/>
      <c r="BD234" s="41419"/>
      <c r="BE234" s="41419"/>
      <c r="BF234" s="41419"/>
      <c r="BG234" s="41419"/>
      <c r="BH234" s="41419"/>
      <c r="BI234" s="41419"/>
      <c r="BJ234" s="41419"/>
    </row>
    <row r="235" spans="1:62" hidden="1" x14ac:dyDescent="0.25">
      <c r="A235" s="42366"/>
      <c r="B235" s="42368" t="s">
        <v>88</v>
      </c>
      <c r="C235" s="41435">
        <v>10</v>
      </c>
      <c r="D235" s="41557">
        <v>0</v>
      </c>
      <c r="E235" s="41558">
        <v>0</v>
      </c>
      <c r="F235" s="41557">
        <v>0</v>
      </c>
      <c r="G235" s="41558">
        <v>0</v>
      </c>
      <c r="H235" s="41557">
        <v>0</v>
      </c>
      <c r="I235" s="41559">
        <v>0</v>
      </c>
      <c r="J235" s="41557">
        <v>0</v>
      </c>
      <c r="K235" s="41558">
        <v>0</v>
      </c>
      <c r="L235" s="41557">
        <v>0</v>
      </c>
      <c r="M235" s="41558">
        <v>0</v>
      </c>
      <c r="N235" s="41557">
        <v>0</v>
      </c>
      <c r="O235" s="41559">
        <v>0</v>
      </c>
      <c r="P235" s="41557">
        <v>0</v>
      </c>
      <c r="Q235" s="41558">
        <v>0</v>
      </c>
      <c r="R235" s="41557">
        <v>0</v>
      </c>
      <c r="S235" s="41558">
        <v>0</v>
      </c>
      <c r="T235" s="41557">
        <v>0</v>
      </c>
      <c r="U235" s="41559">
        <v>0</v>
      </c>
      <c r="V235" s="41557">
        <v>0</v>
      </c>
      <c r="W235" s="41558">
        <v>0</v>
      </c>
      <c r="X235" s="41557">
        <v>0</v>
      </c>
      <c r="Y235" s="41558">
        <v>0</v>
      </c>
      <c r="Z235" s="41557">
        <v>0</v>
      </c>
      <c r="AA235" s="41559">
        <v>0</v>
      </c>
      <c r="AB235" s="41560">
        <f t="shared" si="51"/>
        <v>0</v>
      </c>
      <c r="AC235" s="41561">
        <f t="shared" si="52"/>
        <v>0</v>
      </c>
      <c r="AD235" s="41419"/>
      <c r="AE235" s="41419"/>
      <c r="AF235" s="41419"/>
      <c r="AG235" s="41419"/>
      <c r="AH235" s="41419"/>
      <c r="AI235" s="41419"/>
      <c r="AJ235" s="41419"/>
      <c r="AK235" s="41419"/>
      <c r="AL235" s="41419"/>
      <c r="AM235" s="41419"/>
      <c r="AN235" s="41419"/>
      <c r="AO235" s="41419"/>
      <c r="AP235" s="41419"/>
      <c r="AQ235" s="41419"/>
      <c r="AR235" s="41419"/>
      <c r="AS235" s="41419"/>
      <c r="AT235" s="41419"/>
      <c r="AU235" s="41419"/>
      <c r="AV235" s="41419"/>
      <c r="AW235" s="41419"/>
      <c r="AX235" s="41419"/>
      <c r="AY235" s="41419"/>
      <c r="AZ235" s="41419"/>
      <c r="BA235" s="41419"/>
      <c r="BB235" s="41419"/>
      <c r="BC235" s="41419"/>
      <c r="BD235" s="41419"/>
      <c r="BE235" s="41419"/>
      <c r="BF235" s="41419"/>
      <c r="BG235" s="41419"/>
      <c r="BH235" s="41419"/>
      <c r="BI235" s="41419"/>
      <c r="BJ235" s="41419"/>
    </row>
    <row r="236" spans="1:62" hidden="1" x14ac:dyDescent="0.25">
      <c r="A236" s="42366"/>
      <c r="B236" s="42369"/>
      <c r="C236" s="41443">
        <v>9</v>
      </c>
      <c r="D236" s="41562">
        <v>0</v>
      </c>
      <c r="E236" s="41563">
        <v>0</v>
      </c>
      <c r="F236" s="41562">
        <v>0</v>
      </c>
      <c r="G236" s="41563">
        <v>0</v>
      </c>
      <c r="H236" s="41562">
        <v>0</v>
      </c>
      <c r="I236" s="41564">
        <v>0</v>
      </c>
      <c r="J236" s="41562">
        <v>0</v>
      </c>
      <c r="K236" s="41563">
        <v>0</v>
      </c>
      <c r="L236" s="41562">
        <v>0</v>
      </c>
      <c r="M236" s="41563">
        <v>0</v>
      </c>
      <c r="N236" s="41562">
        <v>0</v>
      </c>
      <c r="O236" s="41564">
        <v>0</v>
      </c>
      <c r="P236" s="41562">
        <v>0</v>
      </c>
      <c r="Q236" s="41563">
        <v>0</v>
      </c>
      <c r="R236" s="41562">
        <v>0</v>
      </c>
      <c r="S236" s="41563">
        <v>0</v>
      </c>
      <c r="T236" s="41562">
        <v>0</v>
      </c>
      <c r="U236" s="41564">
        <v>0</v>
      </c>
      <c r="V236" s="41562">
        <v>0</v>
      </c>
      <c r="W236" s="41563">
        <v>0</v>
      </c>
      <c r="X236" s="41562">
        <v>0</v>
      </c>
      <c r="Y236" s="41563">
        <v>0</v>
      </c>
      <c r="Z236" s="41562">
        <v>0</v>
      </c>
      <c r="AA236" s="41564">
        <v>0</v>
      </c>
      <c r="AB236" s="41565">
        <f t="shared" si="51"/>
        <v>0</v>
      </c>
      <c r="AC236" s="41566">
        <f t="shared" si="52"/>
        <v>0</v>
      </c>
      <c r="AD236" s="41419"/>
      <c r="AE236" s="41419"/>
      <c r="AF236" s="41419"/>
      <c r="AG236" s="41419"/>
      <c r="AH236" s="41419"/>
      <c r="AI236" s="41419"/>
      <c r="AJ236" s="41419"/>
      <c r="AK236" s="41419"/>
      <c r="AL236" s="41419"/>
      <c r="AM236" s="41419"/>
      <c r="AN236" s="41419"/>
      <c r="AO236" s="41419"/>
      <c r="AP236" s="41419"/>
      <c r="AQ236" s="41419"/>
      <c r="AR236" s="41419"/>
      <c r="AS236" s="41419"/>
      <c r="AT236" s="41419"/>
      <c r="AU236" s="41419"/>
      <c r="AV236" s="41419"/>
      <c r="AW236" s="41419"/>
      <c r="AX236" s="41419"/>
      <c r="AY236" s="41419"/>
      <c r="AZ236" s="41419"/>
      <c r="BA236" s="41419"/>
      <c r="BB236" s="41419"/>
      <c r="BC236" s="41419"/>
      <c r="BD236" s="41419"/>
      <c r="BE236" s="41419"/>
      <c r="BF236" s="41419"/>
      <c r="BG236" s="41419"/>
      <c r="BH236" s="41419"/>
      <c r="BI236" s="41419"/>
      <c r="BJ236" s="41419"/>
    </row>
    <row r="237" spans="1:62" hidden="1" x14ac:dyDescent="0.25">
      <c r="A237" s="42366"/>
      <c r="B237" s="42369"/>
      <c r="C237" s="41443">
        <v>8</v>
      </c>
      <c r="D237" s="41562">
        <v>0</v>
      </c>
      <c r="E237" s="41563">
        <v>0</v>
      </c>
      <c r="F237" s="41562">
        <v>0</v>
      </c>
      <c r="G237" s="41563">
        <v>0</v>
      </c>
      <c r="H237" s="41562">
        <v>0</v>
      </c>
      <c r="I237" s="41564">
        <v>0</v>
      </c>
      <c r="J237" s="41562">
        <v>0</v>
      </c>
      <c r="K237" s="41563">
        <v>0</v>
      </c>
      <c r="L237" s="41562">
        <v>0</v>
      </c>
      <c r="M237" s="41563">
        <v>0</v>
      </c>
      <c r="N237" s="41562">
        <v>0</v>
      </c>
      <c r="O237" s="41564">
        <v>0</v>
      </c>
      <c r="P237" s="41562">
        <v>0</v>
      </c>
      <c r="Q237" s="41563">
        <v>0</v>
      </c>
      <c r="R237" s="41562">
        <v>0</v>
      </c>
      <c r="S237" s="41563">
        <v>0</v>
      </c>
      <c r="T237" s="41562">
        <v>0</v>
      </c>
      <c r="U237" s="41564">
        <v>0</v>
      </c>
      <c r="V237" s="41562">
        <v>0</v>
      </c>
      <c r="W237" s="41563">
        <v>0</v>
      </c>
      <c r="X237" s="41562">
        <v>0</v>
      </c>
      <c r="Y237" s="41563">
        <v>0</v>
      </c>
      <c r="Z237" s="41562">
        <v>0</v>
      </c>
      <c r="AA237" s="41564">
        <v>0</v>
      </c>
      <c r="AB237" s="41565">
        <f t="shared" si="51"/>
        <v>0</v>
      </c>
      <c r="AC237" s="41566">
        <f t="shared" si="52"/>
        <v>0</v>
      </c>
      <c r="AD237" s="41419"/>
      <c r="AE237" s="41419"/>
      <c r="AF237" s="41419"/>
      <c r="AG237" s="41419"/>
      <c r="AH237" s="41419"/>
      <c r="AI237" s="41419"/>
      <c r="AJ237" s="41419"/>
      <c r="AK237" s="41419"/>
      <c r="AL237" s="41419"/>
      <c r="AM237" s="41419"/>
      <c r="AN237" s="41419"/>
      <c r="AO237" s="41419"/>
      <c r="AP237" s="41419"/>
      <c r="AQ237" s="41419"/>
      <c r="AR237" s="41419"/>
      <c r="AS237" s="41419"/>
      <c r="AT237" s="41419"/>
      <c r="AU237" s="41419"/>
      <c r="AV237" s="41419"/>
      <c r="AW237" s="41419"/>
      <c r="AX237" s="41419"/>
      <c r="AY237" s="41419"/>
      <c r="AZ237" s="41419"/>
      <c r="BA237" s="41419"/>
      <c r="BB237" s="41419"/>
      <c r="BC237" s="41419"/>
      <c r="BD237" s="41419"/>
      <c r="BE237" s="41419"/>
      <c r="BF237" s="41419"/>
      <c r="BG237" s="41419"/>
      <c r="BH237" s="41419"/>
      <c r="BI237" s="41419"/>
      <c r="BJ237" s="41419"/>
    </row>
    <row r="238" spans="1:62" hidden="1" x14ac:dyDescent="0.25">
      <c r="A238" s="42366"/>
      <c r="B238" s="42369"/>
      <c r="C238" s="41443">
        <v>7</v>
      </c>
      <c r="D238" s="41562">
        <v>0</v>
      </c>
      <c r="E238" s="41563">
        <v>0</v>
      </c>
      <c r="F238" s="41562">
        <v>0</v>
      </c>
      <c r="G238" s="41563">
        <v>0</v>
      </c>
      <c r="H238" s="41562">
        <v>0</v>
      </c>
      <c r="I238" s="41564">
        <v>0</v>
      </c>
      <c r="J238" s="41562">
        <v>0</v>
      </c>
      <c r="K238" s="41563">
        <v>0</v>
      </c>
      <c r="L238" s="41562">
        <v>0</v>
      </c>
      <c r="M238" s="41563">
        <v>0</v>
      </c>
      <c r="N238" s="41562">
        <v>0</v>
      </c>
      <c r="O238" s="41564">
        <v>0</v>
      </c>
      <c r="P238" s="41562">
        <v>0</v>
      </c>
      <c r="Q238" s="41563">
        <v>0</v>
      </c>
      <c r="R238" s="41562">
        <v>0</v>
      </c>
      <c r="S238" s="41563">
        <v>0</v>
      </c>
      <c r="T238" s="41562">
        <v>0</v>
      </c>
      <c r="U238" s="41564">
        <v>0</v>
      </c>
      <c r="V238" s="41562">
        <v>0</v>
      </c>
      <c r="W238" s="41563">
        <v>0</v>
      </c>
      <c r="X238" s="41562">
        <v>0</v>
      </c>
      <c r="Y238" s="41563">
        <v>0</v>
      </c>
      <c r="Z238" s="41562">
        <v>0</v>
      </c>
      <c r="AA238" s="41564">
        <v>0</v>
      </c>
      <c r="AB238" s="41565">
        <f t="shared" si="51"/>
        <v>0</v>
      </c>
      <c r="AC238" s="41566">
        <f t="shared" si="52"/>
        <v>0</v>
      </c>
      <c r="AD238" s="41419"/>
      <c r="AE238" s="41419"/>
      <c r="AF238" s="41419"/>
      <c r="AG238" s="41419"/>
      <c r="AH238" s="41419"/>
      <c r="AI238" s="41419"/>
      <c r="AJ238" s="41419"/>
      <c r="AK238" s="41419"/>
      <c r="AL238" s="41419"/>
      <c r="AM238" s="41419"/>
      <c r="AN238" s="41419"/>
      <c r="AO238" s="41419"/>
      <c r="AP238" s="41419"/>
      <c r="AQ238" s="41419"/>
      <c r="AR238" s="41419"/>
      <c r="AS238" s="41419"/>
      <c r="AT238" s="41419"/>
      <c r="AU238" s="41419"/>
      <c r="AV238" s="41419"/>
      <c r="AW238" s="41419"/>
      <c r="AX238" s="41419"/>
      <c r="AY238" s="41419"/>
      <c r="AZ238" s="41419"/>
      <c r="BA238" s="41419"/>
      <c r="BB238" s="41419"/>
      <c r="BC238" s="41419"/>
      <c r="BD238" s="41419"/>
      <c r="BE238" s="41419"/>
      <c r="BF238" s="41419"/>
      <c r="BG238" s="41419"/>
      <c r="BH238" s="41419"/>
      <c r="BI238" s="41419"/>
      <c r="BJ238" s="41419"/>
    </row>
    <row r="239" spans="1:62" hidden="1" x14ac:dyDescent="0.25">
      <c r="A239" s="42366"/>
      <c r="B239" s="42370"/>
      <c r="C239" s="41467">
        <v>6</v>
      </c>
      <c r="D239" s="41572">
        <v>0</v>
      </c>
      <c r="E239" s="41573">
        <v>0</v>
      </c>
      <c r="F239" s="41572">
        <v>0</v>
      </c>
      <c r="G239" s="41573">
        <v>0</v>
      </c>
      <c r="H239" s="41572">
        <v>0</v>
      </c>
      <c r="I239" s="41574">
        <v>0</v>
      </c>
      <c r="J239" s="41572">
        <v>0</v>
      </c>
      <c r="K239" s="41573">
        <v>0</v>
      </c>
      <c r="L239" s="41572">
        <v>0</v>
      </c>
      <c r="M239" s="41573">
        <v>0</v>
      </c>
      <c r="N239" s="41572">
        <v>0</v>
      </c>
      <c r="O239" s="41574">
        <v>0</v>
      </c>
      <c r="P239" s="41572">
        <v>0</v>
      </c>
      <c r="Q239" s="41573">
        <v>0</v>
      </c>
      <c r="R239" s="41572">
        <v>0</v>
      </c>
      <c r="S239" s="41573">
        <v>0</v>
      </c>
      <c r="T239" s="41572">
        <v>0</v>
      </c>
      <c r="U239" s="41574">
        <v>0</v>
      </c>
      <c r="V239" s="41572">
        <v>0</v>
      </c>
      <c r="W239" s="41573">
        <v>0</v>
      </c>
      <c r="X239" s="41572">
        <v>0</v>
      </c>
      <c r="Y239" s="41573">
        <v>0</v>
      </c>
      <c r="Z239" s="41572">
        <v>0</v>
      </c>
      <c r="AA239" s="41574">
        <v>0</v>
      </c>
      <c r="AB239" s="41575">
        <f t="shared" si="51"/>
        <v>0</v>
      </c>
      <c r="AC239" s="41576">
        <f t="shared" si="52"/>
        <v>0</v>
      </c>
      <c r="AD239" s="41419"/>
      <c r="AE239" s="41419"/>
      <c r="AF239" s="41419"/>
      <c r="AG239" s="41419"/>
      <c r="AH239" s="41419"/>
      <c r="AI239" s="41419"/>
      <c r="AJ239" s="41419"/>
      <c r="AK239" s="41419"/>
      <c r="AL239" s="41419"/>
      <c r="AM239" s="41419"/>
      <c r="AN239" s="41419"/>
      <c r="AO239" s="41419"/>
      <c r="AP239" s="41419"/>
      <c r="AQ239" s="41419"/>
      <c r="AR239" s="41419"/>
      <c r="AS239" s="41419"/>
      <c r="AT239" s="41419"/>
      <c r="AU239" s="41419"/>
      <c r="AV239" s="41419"/>
      <c r="AW239" s="41419"/>
      <c r="AX239" s="41419"/>
      <c r="AY239" s="41419"/>
      <c r="AZ239" s="41419"/>
      <c r="BA239" s="41419"/>
      <c r="BB239" s="41419"/>
      <c r="BC239" s="41419"/>
      <c r="BD239" s="41419"/>
      <c r="BE239" s="41419"/>
      <c r="BF239" s="41419"/>
      <c r="BG239" s="41419"/>
      <c r="BH239" s="41419"/>
      <c r="BI239" s="41419"/>
      <c r="BJ239" s="41419"/>
    </row>
    <row r="240" spans="1:62" hidden="1" x14ac:dyDescent="0.25">
      <c r="A240" s="42366"/>
      <c r="B240" s="42368" t="s">
        <v>89</v>
      </c>
      <c r="C240" s="41475">
        <v>5</v>
      </c>
      <c r="D240" s="41577">
        <v>0</v>
      </c>
      <c r="E240" s="41578">
        <v>0</v>
      </c>
      <c r="F240" s="41577">
        <v>0</v>
      </c>
      <c r="G240" s="41578">
        <v>0</v>
      </c>
      <c r="H240" s="41577">
        <v>0</v>
      </c>
      <c r="I240" s="41579">
        <v>0</v>
      </c>
      <c r="J240" s="41577">
        <v>0</v>
      </c>
      <c r="K240" s="41578">
        <v>0</v>
      </c>
      <c r="L240" s="41577">
        <v>0</v>
      </c>
      <c r="M240" s="41578">
        <v>0</v>
      </c>
      <c r="N240" s="41577">
        <v>0</v>
      </c>
      <c r="O240" s="41579">
        <v>0</v>
      </c>
      <c r="P240" s="41577">
        <v>0</v>
      </c>
      <c r="Q240" s="41578">
        <v>0</v>
      </c>
      <c r="R240" s="41577">
        <v>0</v>
      </c>
      <c r="S240" s="41578">
        <v>0</v>
      </c>
      <c r="T240" s="41577">
        <v>0</v>
      </c>
      <c r="U240" s="41579">
        <v>0</v>
      </c>
      <c r="V240" s="41577">
        <v>0</v>
      </c>
      <c r="W240" s="41578">
        <v>0</v>
      </c>
      <c r="X240" s="41577">
        <v>0</v>
      </c>
      <c r="Y240" s="41578">
        <v>0</v>
      </c>
      <c r="Z240" s="41577">
        <v>0</v>
      </c>
      <c r="AA240" s="41579">
        <v>0</v>
      </c>
      <c r="AB240" s="41580">
        <f t="shared" si="51"/>
        <v>0</v>
      </c>
      <c r="AC240" s="41581">
        <f t="shared" si="52"/>
        <v>0</v>
      </c>
      <c r="AD240" s="41419"/>
      <c r="AE240" s="41419"/>
      <c r="AF240" s="41419"/>
      <c r="AG240" s="41419"/>
      <c r="AH240" s="41419"/>
      <c r="AI240" s="41419"/>
      <c r="AJ240" s="41419"/>
      <c r="AK240" s="41419"/>
      <c r="AL240" s="41419"/>
      <c r="AM240" s="41419"/>
      <c r="AN240" s="41419"/>
      <c r="AO240" s="41419"/>
      <c r="AP240" s="41419"/>
      <c r="AQ240" s="41419"/>
      <c r="AR240" s="41419"/>
      <c r="AS240" s="41419"/>
      <c r="AT240" s="41419"/>
      <c r="AU240" s="41419"/>
      <c r="AV240" s="41419"/>
      <c r="AW240" s="41419"/>
      <c r="AX240" s="41419"/>
      <c r="AY240" s="41419"/>
      <c r="AZ240" s="41419"/>
      <c r="BA240" s="41419"/>
      <c r="BB240" s="41419"/>
      <c r="BC240" s="41419"/>
      <c r="BD240" s="41419"/>
      <c r="BE240" s="41419"/>
      <c r="BF240" s="41419"/>
      <c r="BG240" s="41419"/>
      <c r="BH240" s="41419"/>
      <c r="BI240" s="41419"/>
      <c r="BJ240" s="41419"/>
    </row>
    <row r="241" spans="1:62" hidden="1" x14ac:dyDescent="0.25">
      <c r="A241" s="42366"/>
      <c r="B241" s="42369"/>
      <c r="C241" s="41443">
        <v>4</v>
      </c>
      <c r="D241" s="41562">
        <v>0</v>
      </c>
      <c r="E241" s="41563">
        <v>0</v>
      </c>
      <c r="F241" s="41562">
        <v>0</v>
      </c>
      <c r="G241" s="41563">
        <v>0</v>
      </c>
      <c r="H241" s="41562">
        <v>0</v>
      </c>
      <c r="I241" s="41564">
        <v>0</v>
      </c>
      <c r="J241" s="41562">
        <v>0</v>
      </c>
      <c r="K241" s="41563">
        <v>0</v>
      </c>
      <c r="L241" s="41562">
        <v>0</v>
      </c>
      <c r="M241" s="41563">
        <v>0</v>
      </c>
      <c r="N241" s="41562">
        <v>0</v>
      </c>
      <c r="O241" s="41564">
        <v>0</v>
      </c>
      <c r="P241" s="41562">
        <v>0</v>
      </c>
      <c r="Q241" s="41563">
        <v>0</v>
      </c>
      <c r="R241" s="41562">
        <v>0</v>
      </c>
      <c r="S241" s="41563">
        <v>0</v>
      </c>
      <c r="T241" s="41562">
        <v>0</v>
      </c>
      <c r="U241" s="41564">
        <v>0</v>
      </c>
      <c r="V241" s="41562">
        <v>0</v>
      </c>
      <c r="W241" s="41563">
        <v>0</v>
      </c>
      <c r="X241" s="41562">
        <v>0</v>
      </c>
      <c r="Y241" s="41563">
        <v>0</v>
      </c>
      <c r="Z241" s="41562">
        <v>0</v>
      </c>
      <c r="AA241" s="41564">
        <v>0</v>
      </c>
      <c r="AB241" s="41565">
        <f t="shared" si="51"/>
        <v>0</v>
      </c>
      <c r="AC241" s="41566">
        <f t="shared" si="52"/>
        <v>0</v>
      </c>
      <c r="AD241" s="41419"/>
      <c r="AE241" s="41419"/>
      <c r="AF241" s="41419"/>
      <c r="AG241" s="41419"/>
      <c r="AH241" s="41419"/>
      <c r="AI241" s="41419"/>
      <c r="AJ241" s="41419"/>
      <c r="AK241" s="41419"/>
      <c r="AL241" s="41419"/>
      <c r="AM241" s="41419"/>
      <c r="AN241" s="41419"/>
      <c r="AO241" s="41419"/>
      <c r="AP241" s="41419"/>
      <c r="AQ241" s="41419"/>
      <c r="AR241" s="41419"/>
      <c r="AS241" s="41419"/>
      <c r="AT241" s="41419"/>
      <c r="AU241" s="41419"/>
      <c r="AV241" s="41419"/>
      <c r="AW241" s="41419"/>
      <c r="AX241" s="41419"/>
      <c r="AY241" s="41419"/>
      <c r="AZ241" s="41419"/>
      <c r="BA241" s="41419"/>
      <c r="BB241" s="41419"/>
      <c r="BC241" s="41419"/>
      <c r="BD241" s="41419"/>
      <c r="BE241" s="41419"/>
      <c r="BF241" s="41419"/>
      <c r="BG241" s="41419"/>
      <c r="BH241" s="41419"/>
      <c r="BI241" s="41419"/>
      <c r="BJ241" s="41419"/>
    </row>
    <row r="242" spans="1:62" hidden="1" x14ac:dyDescent="0.25">
      <c r="A242" s="42366"/>
      <c r="B242" s="42369"/>
      <c r="C242" s="41443">
        <v>3</v>
      </c>
      <c r="D242" s="41562">
        <v>0</v>
      </c>
      <c r="E242" s="41563">
        <v>0</v>
      </c>
      <c r="F242" s="41562">
        <v>0</v>
      </c>
      <c r="G242" s="41563">
        <v>0</v>
      </c>
      <c r="H242" s="41562">
        <v>0</v>
      </c>
      <c r="I242" s="41564">
        <v>0</v>
      </c>
      <c r="J242" s="41562">
        <v>0</v>
      </c>
      <c r="K242" s="41563">
        <v>0</v>
      </c>
      <c r="L242" s="41562">
        <v>0</v>
      </c>
      <c r="M242" s="41563">
        <v>0</v>
      </c>
      <c r="N242" s="41562">
        <v>0</v>
      </c>
      <c r="O242" s="41564">
        <v>0</v>
      </c>
      <c r="P242" s="41562">
        <v>0</v>
      </c>
      <c r="Q242" s="41563">
        <v>0</v>
      </c>
      <c r="R242" s="41562">
        <v>0</v>
      </c>
      <c r="S242" s="41563">
        <v>0</v>
      </c>
      <c r="T242" s="41562">
        <v>0</v>
      </c>
      <c r="U242" s="41564">
        <v>0</v>
      </c>
      <c r="V242" s="41562">
        <v>0</v>
      </c>
      <c r="W242" s="41563">
        <v>0</v>
      </c>
      <c r="X242" s="41562">
        <v>0</v>
      </c>
      <c r="Y242" s="41563">
        <v>0</v>
      </c>
      <c r="Z242" s="41562">
        <v>0</v>
      </c>
      <c r="AA242" s="41564">
        <v>0</v>
      </c>
      <c r="AB242" s="41565">
        <f t="shared" si="51"/>
        <v>0</v>
      </c>
      <c r="AC242" s="41566">
        <f t="shared" si="52"/>
        <v>0</v>
      </c>
      <c r="AD242" s="41419"/>
      <c r="AE242" s="41419"/>
      <c r="AF242" s="41419"/>
      <c r="AG242" s="41419"/>
      <c r="AH242" s="41419"/>
      <c r="AI242" s="41419"/>
      <c r="AJ242" s="41419"/>
      <c r="AK242" s="41419"/>
      <c r="AL242" s="41419"/>
      <c r="AM242" s="41419"/>
      <c r="AN242" s="41419"/>
      <c r="AO242" s="41419"/>
      <c r="AP242" s="41419"/>
      <c r="AQ242" s="41419"/>
      <c r="AR242" s="41419"/>
      <c r="AS242" s="41419"/>
      <c r="AT242" s="41419"/>
      <c r="AU242" s="41419"/>
      <c r="AV242" s="41419"/>
      <c r="AW242" s="41419"/>
      <c r="AX242" s="41419"/>
      <c r="AY242" s="41419"/>
      <c r="AZ242" s="41419"/>
      <c r="BA242" s="41419"/>
      <c r="BB242" s="41419"/>
      <c r="BC242" s="41419"/>
      <c r="BD242" s="41419"/>
      <c r="BE242" s="41419"/>
      <c r="BF242" s="41419"/>
      <c r="BG242" s="41419"/>
      <c r="BH242" s="41419"/>
      <c r="BI242" s="41419"/>
      <c r="BJ242" s="41419"/>
    </row>
    <row r="243" spans="1:62" hidden="1" x14ac:dyDescent="0.25">
      <c r="A243" s="42366"/>
      <c r="B243" s="42369"/>
      <c r="C243" s="41443">
        <v>2</v>
      </c>
      <c r="D243" s="41562">
        <v>0</v>
      </c>
      <c r="E243" s="41563">
        <v>0</v>
      </c>
      <c r="F243" s="41562">
        <v>0</v>
      </c>
      <c r="G243" s="41563">
        <v>0</v>
      </c>
      <c r="H243" s="41562">
        <v>0</v>
      </c>
      <c r="I243" s="41564">
        <v>0</v>
      </c>
      <c r="J243" s="41562">
        <v>0</v>
      </c>
      <c r="K243" s="41563">
        <v>0</v>
      </c>
      <c r="L243" s="41562">
        <v>0</v>
      </c>
      <c r="M243" s="41563">
        <v>0</v>
      </c>
      <c r="N243" s="41562">
        <v>0</v>
      </c>
      <c r="O243" s="41564">
        <v>0</v>
      </c>
      <c r="P243" s="41562">
        <v>0</v>
      </c>
      <c r="Q243" s="41563">
        <v>0</v>
      </c>
      <c r="R243" s="41562">
        <v>0</v>
      </c>
      <c r="S243" s="41563">
        <v>0</v>
      </c>
      <c r="T243" s="41562">
        <v>0</v>
      </c>
      <c r="U243" s="41564">
        <v>0</v>
      </c>
      <c r="V243" s="41562">
        <v>0</v>
      </c>
      <c r="W243" s="41563">
        <v>0</v>
      </c>
      <c r="X243" s="41562">
        <v>0</v>
      </c>
      <c r="Y243" s="41563">
        <v>0</v>
      </c>
      <c r="Z243" s="41562">
        <v>0</v>
      </c>
      <c r="AA243" s="41564">
        <v>0</v>
      </c>
      <c r="AB243" s="41565">
        <f t="shared" si="51"/>
        <v>0</v>
      </c>
      <c r="AC243" s="41566">
        <f t="shared" si="52"/>
        <v>0</v>
      </c>
      <c r="AD243" s="41419"/>
      <c r="AE243" s="41419"/>
      <c r="AF243" s="41419"/>
      <c r="AG243" s="41419"/>
      <c r="AH243" s="41419"/>
      <c r="AI243" s="41419"/>
      <c r="AJ243" s="41419"/>
      <c r="AK243" s="41419"/>
      <c r="AL243" s="41419"/>
      <c r="AM243" s="41419"/>
      <c r="AN243" s="41419"/>
      <c r="AO243" s="41419"/>
      <c r="AP243" s="41419"/>
      <c r="AQ243" s="41419"/>
      <c r="AR243" s="41419"/>
      <c r="AS243" s="41419"/>
      <c r="AT243" s="41419"/>
      <c r="AU243" s="41419"/>
      <c r="AV243" s="41419"/>
      <c r="AW243" s="41419"/>
      <c r="AX243" s="41419"/>
      <c r="AY243" s="41419"/>
      <c r="AZ243" s="41419"/>
      <c r="BA243" s="41419"/>
      <c r="BB243" s="41419"/>
      <c r="BC243" s="41419"/>
      <c r="BD243" s="41419"/>
      <c r="BE243" s="41419"/>
      <c r="BF243" s="41419"/>
      <c r="BG243" s="41419"/>
      <c r="BH243" s="41419"/>
      <c r="BI243" s="41419"/>
      <c r="BJ243" s="41419"/>
    </row>
    <row r="244" spans="1:62" hidden="1" x14ac:dyDescent="0.25">
      <c r="A244" s="42366"/>
      <c r="B244" s="42371"/>
      <c r="C244" s="41451">
        <v>1</v>
      </c>
      <c r="D244" s="41582">
        <v>0</v>
      </c>
      <c r="E244" s="41583">
        <v>0</v>
      </c>
      <c r="F244" s="41582">
        <v>0</v>
      </c>
      <c r="G244" s="41583">
        <v>0</v>
      </c>
      <c r="H244" s="41582">
        <v>0</v>
      </c>
      <c r="I244" s="41584">
        <v>0</v>
      </c>
      <c r="J244" s="41582">
        <v>0</v>
      </c>
      <c r="K244" s="41583">
        <v>0</v>
      </c>
      <c r="L244" s="41582">
        <v>0</v>
      </c>
      <c r="M244" s="41583">
        <v>0</v>
      </c>
      <c r="N244" s="41582">
        <v>0</v>
      </c>
      <c r="O244" s="41584">
        <v>0</v>
      </c>
      <c r="P244" s="41582">
        <v>0</v>
      </c>
      <c r="Q244" s="41583">
        <v>0</v>
      </c>
      <c r="R244" s="41582">
        <v>0</v>
      </c>
      <c r="S244" s="41583">
        <v>0</v>
      </c>
      <c r="T244" s="41582">
        <v>0</v>
      </c>
      <c r="U244" s="41584">
        <v>0</v>
      </c>
      <c r="V244" s="41582">
        <v>0</v>
      </c>
      <c r="W244" s="41583">
        <v>0</v>
      </c>
      <c r="X244" s="41582">
        <v>0</v>
      </c>
      <c r="Y244" s="41583">
        <v>0</v>
      </c>
      <c r="Z244" s="41582">
        <v>0</v>
      </c>
      <c r="AA244" s="41584">
        <v>0</v>
      </c>
      <c r="AB244" s="41585">
        <f t="shared" si="51"/>
        <v>0</v>
      </c>
      <c r="AC244" s="41586">
        <f t="shared" si="52"/>
        <v>0</v>
      </c>
      <c r="AD244" s="41419"/>
      <c r="AE244" s="41419"/>
      <c r="AF244" s="41419"/>
      <c r="AG244" s="41419"/>
      <c r="AH244" s="41419"/>
      <c r="AI244" s="41419"/>
      <c r="AJ244" s="41419"/>
      <c r="AK244" s="41419"/>
      <c r="AL244" s="41419"/>
      <c r="AM244" s="41419"/>
      <c r="AN244" s="41419"/>
      <c r="AO244" s="41419"/>
      <c r="AP244" s="41419"/>
      <c r="AQ244" s="41419"/>
      <c r="AR244" s="41419"/>
      <c r="AS244" s="41419"/>
      <c r="AT244" s="41419"/>
      <c r="AU244" s="41419"/>
      <c r="AV244" s="41419"/>
      <c r="AW244" s="41419"/>
      <c r="AX244" s="41419"/>
      <c r="AY244" s="41419"/>
      <c r="AZ244" s="41419"/>
      <c r="BA244" s="41419"/>
      <c r="BB244" s="41419"/>
      <c r="BC244" s="41419"/>
      <c r="BD244" s="41419"/>
      <c r="BE244" s="41419"/>
      <c r="BF244" s="41419"/>
      <c r="BG244" s="41419"/>
      <c r="BH244" s="41419"/>
      <c r="BI244" s="41419"/>
      <c r="BJ244" s="41419"/>
    </row>
    <row r="245" spans="1:62" hidden="1" x14ac:dyDescent="0.25">
      <c r="A245" s="42367"/>
      <c r="B245" s="42372" t="s">
        <v>539</v>
      </c>
      <c r="C245" s="42373"/>
      <c r="D245" s="41587">
        <f t="shared" ref="D245:AC245" si="53">SUM(D232:D244)</f>
        <v>0</v>
      </c>
      <c r="E245" s="41550">
        <f t="shared" si="53"/>
        <v>0</v>
      </c>
      <c r="F245" s="41587">
        <f t="shared" si="53"/>
        <v>0</v>
      </c>
      <c r="G245" s="41550">
        <f t="shared" si="53"/>
        <v>0</v>
      </c>
      <c r="H245" s="41587">
        <f t="shared" si="53"/>
        <v>0</v>
      </c>
      <c r="I245" s="41550">
        <f t="shared" si="53"/>
        <v>0</v>
      </c>
      <c r="J245" s="41587">
        <f t="shared" si="53"/>
        <v>0</v>
      </c>
      <c r="K245" s="41550">
        <f t="shared" si="53"/>
        <v>0</v>
      </c>
      <c r="L245" s="41587">
        <f t="shared" si="53"/>
        <v>0</v>
      </c>
      <c r="M245" s="41550">
        <f t="shared" si="53"/>
        <v>0</v>
      </c>
      <c r="N245" s="41587">
        <f t="shared" si="53"/>
        <v>0</v>
      </c>
      <c r="O245" s="41550">
        <f t="shared" si="53"/>
        <v>0</v>
      </c>
      <c r="P245" s="41587">
        <f t="shared" si="53"/>
        <v>0</v>
      </c>
      <c r="Q245" s="41550">
        <f t="shared" si="53"/>
        <v>0</v>
      </c>
      <c r="R245" s="41587">
        <f t="shared" si="53"/>
        <v>0</v>
      </c>
      <c r="S245" s="41550">
        <f t="shared" si="53"/>
        <v>0</v>
      </c>
      <c r="T245" s="41587">
        <f t="shared" si="53"/>
        <v>0</v>
      </c>
      <c r="U245" s="41550">
        <f t="shared" si="53"/>
        <v>0</v>
      </c>
      <c r="V245" s="41587">
        <f t="shared" si="53"/>
        <v>0</v>
      </c>
      <c r="W245" s="41550">
        <f t="shared" si="53"/>
        <v>0</v>
      </c>
      <c r="X245" s="41587">
        <f t="shared" si="53"/>
        <v>0</v>
      </c>
      <c r="Y245" s="41550">
        <f t="shared" si="53"/>
        <v>0</v>
      </c>
      <c r="Z245" s="41587">
        <f t="shared" si="53"/>
        <v>0</v>
      </c>
      <c r="AA245" s="41550">
        <f t="shared" si="53"/>
        <v>0</v>
      </c>
      <c r="AB245" s="41587">
        <f t="shared" si="53"/>
        <v>0</v>
      </c>
      <c r="AC245" s="41551">
        <f t="shared" si="53"/>
        <v>0</v>
      </c>
      <c r="AD245" s="41419"/>
      <c r="AE245" s="41419"/>
      <c r="AF245" s="41419"/>
      <c r="AG245" s="41419"/>
      <c r="AH245" s="41419"/>
      <c r="AI245" s="41419"/>
      <c r="AJ245" s="41419"/>
      <c r="AK245" s="41419"/>
      <c r="AL245" s="41419"/>
      <c r="AM245" s="41419"/>
      <c r="AN245" s="41419"/>
      <c r="AO245" s="41419"/>
      <c r="AP245" s="41419"/>
      <c r="AQ245" s="41419"/>
      <c r="AR245" s="41419"/>
      <c r="AS245" s="41419"/>
      <c r="AT245" s="41419"/>
      <c r="AU245" s="41419"/>
      <c r="AV245" s="41419"/>
      <c r="AW245" s="41419"/>
      <c r="AX245" s="41419"/>
      <c r="AY245" s="41419"/>
      <c r="AZ245" s="41419"/>
      <c r="BA245" s="41419"/>
      <c r="BB245" s="41419"/>
      <c r="BC245" s="41419"/>
      <c r="BD245" s="41419"/>
      <c r="BE245" s="41419"/>
      <c r="BF245" s="41419"/>
      <c r="BG245" s="41419"/>
      <c r="BH245" s="41419"/>
      <c r="BI245" s="41419"/>
      <c r="BJ245" s="41419"/>
    </row>
    <row r="246" spans="1:62" ht="19.5" customHeight="1" x14ac:dyDescent="0.25">
      <c r="A246" s="41588" t="s">
        <v>595</v>
      </c>
      <c r="B246" s="41589"/>
      <c r="C246" s="41590"/>
      <c r="D246" s="41550">
        <f t="shared" ref="D246:AC246" si="54">D217+D231</f>
        <v>0</v>
      </c>
      <c r="E246" s="41550">
        <f t="shared" si="54"/>
        <v>0</v>
      </c>
      <c r="F246" s="41550">
        <f t="shared" si="54"/>
        <v>0</v>
      </c>
      <c r="G246" s="41550">
        <f t="shared" si="54"/>
        <v>0</v>
      </c>
      <c r="H246" s="41550">
        <f t="shared" si="54"/>
        <v>0</v>
      </c>
      <c r="I246" s="41550">
        <f t="shared" si="54"/>
        <v>0</v>
      </c>
      <c r="J246" s="41550">
        <f t="shared" si="54"/>
        <v>0</v>
      </c>
      <c r="K246" s="41550">
        <f t="shared" si="54"/>
        <v>0</v>
      </c>
      <c r="L246" s="41550">
        <f t="shared" si="54"/>
        <v>0</v>
      </c>
      <c r="M246" s="41550">
        <f t="shared" si="54"/>
        <v>0</v>
      </c>
      <c r="N246" s="41550">
        <f t="shared" si="54"/>
        <v>0</v>
      </c>
      <c r="O246" s="41550">
        <f t="shared" si="54"/>
        <v>0</v>
      </c>
      <c r="P246" s="41550">
        <f t="shared" si="54"/>
        <v>0</v>
      </c>
      <c r="Q246" s="41550">
        <f t="shared" si="54"/>
        <v>0</v>
      </c>
      <c r="R246" s="41550">
        <f t="shared" si="54"/>
        <v>0</v>
      </c>
      <c r="S246" s="41550">
        <f t="shared" si="54"/>
        <v>0</v>
      </c>
      <c r="T246" s="41550">
        <f t="shared" si="54"/>
        <v>0</v>
      </c>
      <c r="U246" s="41550">
        <f t="shared" si="54"/>
        <v>0</v>
      </c>
      <c r="V246" s="41550">
        <f t="shared" si="54"/>
        <v>0</v>
      </c>
      <c r="W246" s="41550">
        <f t="shared" si="54"/>
        <v>0</v>
      </c>
      <c r="X246" s="41550">
        <f t="shared" si="54"/>
        <v>0</v>
      </c>
      <c r="Y246" s="41550">
        <f t="shared" si="54"/>
        <v>0</v>
      </c>
      <c r="Z246" s="41550">
        <f t="shared" si="54"/>
        <v>0</v>
      </c>
      <c r="AA246" s="41550">
        <f t="shared" si="54"/>
        <v>0</v>
      </c>
      <c r="AB246" s="41550">
        <f t="shared" si="54"/>
        <v>0</v>
      </c>
      <c r="AC246" s="41551">
        <f t="shared" si="54"/>
        <v>0</v>
      </c>
      <c r="AD246" s="41419"/>
      <c r="AE246" s="41419"/>
      <c r="AF246" s="41419"/>
      <c r="AG246" s="41419"/>
      <c r="AH246" s="41419"/>
      <c r="AI246" s="41419"/>
      <c r="AJ246" s="41419"/>
      <c r="AK246" s="41419"/>
      <c r="AL246" s="41419"/>
      <c r="AM246" s="41419"/>
      <c r="AN246" s="41419"/>
      <c r="AO246" s="41419"/>
      <c r="AP246" s="41419"/>
      <c r="AQ246" s="41419"/>
      <c r="AR246" s="41419"/>
      <c r="AS246" s="41419"/>
      <c r="AT246" s="41419"/>
      <c r="AU246" s="41419"/>
      <c r="AV246" s="41419"/>
      <c r="AW246" s="41419"/>
      <c r="AX246" s="41419"/>
      <c r="AY246" s="41419"/>
      <c r="AZ246" s="41419"/>
      <c r="BA246" s="41419"/>
      <c r="BB246" s="41419"/>
      <c r="BC246" s="41419"/>
      <c r="BD246" s="41419"/>
      <c r="BE246" s="41419"/>
      <c r="BF246" s="41419"/>
      <c r="BG246" s="41419"/>
      <c r="BH246" s="41419"/>
      <c r="BI246" s="41419"/>
      <c r="BJ246" s="41419"/>
    </row>
    <row r="247" spans="1:62" ht="19.5" customHeight="1" x14ac:dyDescent="0.25">
      <c r="A247" s="41552" t="s">
        <v>147</v>
      </c>
      <c r="B247" s="41553"/>
      <c r="C247" s="41554"/>
      <c r="D247" s="41555">
        <f t="shared" ref="D247:AC247" si="55">D52+D246</f>
        <v>8</v>
      </c>
      <c r="E247" s="41555">
        <f t="shared" si="55"/>
        <v>1</v>
      </c>
      <c r="F247" s="41555">
        <f t="shared" si="55"/>
        <v>0</v>
      </c>
      <c r="G247" s="41555">
        <f t="shared" si="55"/>
        <v>0</v>
      </c>
      <c r="H247" s="41555">
        <f t="shared" si="55"/>
        <v>0</v>
      </c>
      <c r="I247" s="41555">
        <f t="shared" si="55"/>
        <v>2</v>
      </c>
      <c r="J247" s="41555">
        <f t="shared" si="55"/>
        <v>0</v>
      </c>
      <c r="K247" s="41555">
        <f t="shared" si="55"/>
        <v>0</v>
      </c>
      <c r="L247" s="41555">
        <f t="shared" si="55"/>
        <v>0</v>
      </c>
      <c r="M247" s="41555">
        <f t="shared" si="55"/>
        <v>0</v>
      </c>
      <c r="N247" s="41555">
        <f t="shared" si="55"/>
        <v>0</v>
      </c>
      <c r="O247" s="41555">
        <f t="shared" si="55"/>
        <v>0</v>
      </c>
      <c r="P247" s="41555">
        <f t="shared" si="55"/>
        <v>0</v>
      </c>
      <c r="Q247" s="41555">
        <f t="shared" si="55"/>
        <v>0</v>
      </c>
      <c r="R247" s="41555">
        <f t="shared" si="55"/>
        <v>0</v>
      </c>
      <c r="S247" s="41555">
        <f t="shared" si="55"/>
        <v>0</v>
      </c>
      <c r="T247" s="41555">
        <f t="shared" si="55"/>
        <v>0</v>
      </c>
      <c r="U247" s="41555">
        <f t="shared" si="55"/>
        <v>0</v>
      </c>
      <c r="V247" s="41555">
        <f t="shared" si="55"/>
        <v>0</v>
      </c>
      <c r="W247" s="41555">
        <f t="shared" si="55"/>
        <v>0</v>
      </c>
      <c r="X247" s="41555">
        <f t="shared" si="55"/>
        <v>0</v>
      </c>
      <c r="Y247" s="41555">
        <f t="shared" si="55"/>
        <v>0</v>
      </c>
      <c r="Z247" s="41555">
        <f t="shared" si="55"/>
        <v>0</v>
      </c>
      <c r="AA247" s="41555">
        <f t="shared" si="55"/>
        <v>0</v>
      </c>
      <c r="AB247" s="41555">
        <f t="shared" si="55"/>
        <v>8</v>
      </c>
      <c r="AC247" s="41556">
        <f t="shared" si="55"/>
        <v>3</v>
      </c>
      <c r="AD247" s="41419"/>
      <c r="AE247" s="41419"/>
      <c r="AF247" s="41419"/>
      <c r="AG247" s="41419"/>
      <c r="AH247" s="41419"/>
      <c r="AI247" s="41419"/>
      <c r="AJ247" s="41419"/>
      <c r="AK247" s="41419"/>
      <c r="AL247" s="41419"/>
      <c r="AM247" s="41419"/>
      <c r="AN247" s="41419"/>
      <c r="AO247" s="41419"/>
      <c r="AP247" s="41419"/>
      <c r="AQ247" s="41419"/>
      <c r="AR247" s="41419"/>
      <c r="AS247" s="41419"/>
      <c r="AT247" s="41419"/>
      <c r="AU247" s="41419"/>
      <c r="AV247" s="41419"/>
      <c r="AW247" s="41419"/>
      <c r="AX247" s="41419"/>
      <c r="AY247" s="41419"/>
      <c r="AZ247" s="41419"/>
      <c r="BA247" s="41419"/>
      <c r="BB247" s="41419"/>
      <c r="BC247" s="41419"/>
      <c r="BD247" s="41419"/>
      <c r="BE247" s="41419"/>
      <c r="BF247" s="41419"/>
      <c r="BG247" s="41419"/>
      <c r="BH247" s="41419"/>
      <c r="BI247" s="41419"/>
      <c r="BJ247" s="41419"/>
    </row>
    <row r="248" spans="1:62" ht="19.5" customHeight="1" x14ac:dyDescent="0.25">
      <c r="A248" s="41417"/>
      <c r="B248" s="41417"/>
      <c r="C248" s="41417"/>
      <c r="D248" s="41419"/>
      <c r="E248" s="41419"/>
      <c r="F248" s="41419"/>
      <c r="G248" s="41419"/>
      <c r="H248" s="41419"/>
      <c r="I248" s="41419"/>
      <c r="J248" s="41419"/>
      <c r="K248" s="41419"/>
      <c r="L248" s="41419"/>
      <c r="M248" s="41419"/>
      <c r="N248" s="41419"/>
      <c r="O248" s="41419"/>
      <c r="P248" s="41419"/>
      <c r="Q248" s="41419"/>
      <c r="R248" s="41419"/>
      <c r="S248" s="41419"/>
      <c r="T248" s="41419"/>
      <c r="U248" s="41419"/>
      <c r="V248" s="41419"/>
      <c r="W248" s="41419"/>
      <c r="X248" s="41419"/>
      <c r="Y248" s="41419"/>
      <c r="Z248" s="41419"/>
      <c r="AA248" s="41419"/>
      <c r="AB248" s="41423"/>
      <c r="AC248" s="41423"/>
      <c r="AD248" s="41419"/>
      <c r="AE248" s="41419"/>
      <c r="AF248" s="41419"/>
      <c r="AG248" s="41419"/>
      <c r="AH248" s="41419"/>
      <c r="AI248" s="41419"/>
      <c r="AJ248" s="41419"/>
      <c r="AK248" s="41419"/>
      <c r="AL248" s="41419"/>
      <c r="AM248" s="41419"/>
      <c r="AN248" s="41419"/>
      <c r="AO248" s="41419"/>
      <c r="AP248" s="41419"/>
      <c r="AQ248" s="41419"/>
      <c r="AR248" s="41419"/>
      <c r="AS248" s="41419"/>
      <c r="AT248" s="41419"/>
      <c r="AU248" s="41419"/>
      <c r="AV248" s="41419"/>
      <c r="AW248" s="41419"/>
      <c r="AX248" s="41419"/>
      <c r="AY248" s="41419"/>
      <c r="AZ248" s="41419"/>
      <c r="BA248" s="41419"/>
      <c r="BB248" s="41419"/>
      <c r="BC248" s="41419"/>
      <c r="BD248" s="41419"/>
      <c r="BE248" s="41419"/>
      <c r="BF248" s="41419"/>
      <c r="BG248" s="41419"/>
      <c r="BH248" s="41419"/>
      <c r="BI248" s="41419"/>
      <c r="BJ248" s="41419"/>
    </row>
    <row r="249" spans="1:62" ht="19.5" customHeight="1" x14ac:dyDescent="0.25">
      <c r="A249" s="41418" t="s">
        <v>49</v>
      </c>
      <c r="B249" s="41417"/>
      <c r="C249" s="41417"/>
      <c r="D249" s="41419"/>
      <c r="E249" s="41419"/>
      <c r="F249" s="41419"/>
      <c r="G249" s="41419"/>
      <c r="H249" s="41419"/>
      <c r="I249" s="41419"/>
      <c r="J249" s="41419"/>
      <c r="K249" s="41419"/>
      <c r="L249" s="41419"/>
      <c r="M249" s="41419"/>
      <c r="N249" s="41419"/>
      <c r="O249" s="41419"/>
      <c r="P249" s="41419"/>
      <c r="Q249" s="41419"/>
      <c r="R249" s="41419"/>
      <c r="S249" s="41419"/>
      <c r="T249" s="41419"/>
      <c r="U249" s="41419"/>
      <c r="V249" s="41419"/>
      <c r="W249" s="41419"/>
      <c r="X249" s="41419"/>
      <c r="Y249" s="41419"/>
      <c r="Z249" s="41419"/>
      <c r="AA249" s="41419"/>
      <c r="AB249" s="41423"/>
      <c r="AC249" s="41423"/>
      <c r="AD249" s="41419"/>
      <c r="AE249" s="41419"/>
      <c r="AF249" s="41419"/>
      <c r="AG249" s="41419"/>
      <c r="AH249" s="41419"/>
      <c r="AI249" s="41419"/>
      <c r="AJ249" s="41419"/>
      <c r="AK249" s="41419"/>
      <c r="AL249" s="41419"/>
      <c r="AM249" s="41419"/>
      <c r="AN249" s="41419"/>
      <c r="AO249" s="41419"/>
      <c r="AP249" s="41419"/>
      <c r="AQ249" s="41419"/>
      <c r="AR249" s="41419"/>
      <c r="AS249" s="41419"/>
      <c r="AT249" s="41419"/>
      <c r="AU249" s="41419"/>
      <c r="AV249" s="41419"/>
      <c r="AW249" s="41419"/>
      <c r="AX249" s="41419"/>
      <c r="AY249" s="41419"/>
      <c r="AZ249" s="41419"/>
      <c r="BA249" s="41419"/>
      <c r="BB249" s="41419"/>
      <c r="BC249" s="41419"/>
      <c r="BD249" s="41419"/>
      <c r="BE249" s="41419"/>
      <c r="BF249" s="41419"/>
      <c r="BG249" s="41419"/>
      <c r="BH249" s="41419"/>
      <c r="BI249" s="41419"/>
      <c r="BJ249" s="41419"/>
    </row>
    <row r="250" spans="1:62" ht="19.5" customHeight="1" x14ac:dyDescent="0.25">
      <c r="A250" s="41870"/>
      <c r="B250" s="41871"/>
      <c r="C250" s="41871"/>
      <c r="D250" s="41871"/>
      <c r="E250" s="41871"/>
      <c r="F250" s="41871"/>
      <c r="G250" s="41871"/>
      <c r="H250" s="41871"/>
      <c r="I250" s="41871"/>
      <c r="J250" s="41871"/>
      <c r="K250" s="41871"/>
      <c r="L250" s="41871"/>
      <c r="M250" s="41871"/>
      <c r="N250" s="41871"/>
      <c r="O250" s="41871"/>
      <c r="P250" s="41871"/>
      <c r="Q250" s="41871"/>
      <c r="R250" s="41871"/>
      <c r="S250" s="41871"/>
      <c r="T250" s="41871"/>
      <c r="U250" s="41871"/>
      <c r="V250" s="41871"/>
      <c r="W250" s="41871"/>
      <c r="X250" s="41871"/>
      <c r="Y250" s="41871"/>
      <c r="Z250" s="41871"/>
      <c r="AA250" s="41871"/>
      <c r="AB250" s="41871"/>
      <c r="AC250" s="41872"/>
      <c r="AD250" s="41419"/>
      <c r="AE250" s="41419"/>
      <c r="AF250" s="41419"/>
      <c r="AG250" s="41419"/>
      <c r="AH250" s="41419"/>
      <c r="AI250" s="41419"/>
      <c r="AJ250" s="41419"/>
      <c r="AK250" s="41419"/>
      <c r="AL250" s="41419"/>
      <c r="AM250" s="41419"/>
      <c r="AN250" s="41419"/>
      <c r="AO250" s="41419"/>
      <c r="AP250" s="41419"/>
      <c r="AQ250" s="41419"/>
      <c r="AR250" s="41419"/>
      <c r="AS250" s="41419"/>
      <c r="AT250" s="41419"/>
      <c r="AU250" s="41419"/>
      <c r="AV250" s="41419"/>
      <c r="AW250" s="41419"/>
      <c r="AX250" s="41419"/>
      <c r="AY250" s="41419"/>
      <c r="AZ250" s="41419"/>
      <c r="BA250" s="41419"/>
      <c r="BB250" s="41419"/>
      <c r="BC250" s="41419"/>
      <c r="BD250" s="41419"/>
      <c r="BE250" s="41419"/>
      <c r="BF250" s="41419"/>
      <c r="BG250" s="41419"/>
      <c r="BH250" s="41419"/>
      <c r="BI250" s="41419"/>
      <c r="BJ250" s="41419"/>
    </row>
    <row r="251" spans="1:62" ht="19.5" customHeight="1" x14ac:dyDescent="0.25">
      <c r="A251" s="41873"/>
      <c r="B251" s="41874"/>
      <c r="C251" s="41874"/>
      <c r="D251" s="41874"/>
      <c r="E251" s="41874"/>
      <c r="F251" s="41874"/>
      <c r="G251" s="41874"/>
      <c r="H251" s="41874"/>
      <c r="I251" s="41874"/>
      <c r="J251" s="41874"/>
      <c r="K251" s="41874"/>
      <c r="L251" s="41874"/>
      <c r="M251" s="41874"/>
      <c r="N251" s="41874"/>
      <c r="O251" s="41874"/>
      <c r="P251" s="41874"/>
      <c r="Q251" s="41874"/>
      <c r="R251" s="41874"/>
      <c r="S251" s="41874"/>
      <c r="T251" s="41874"/>
      <c r="U251" s="41874"/>
      <c r="V251" s="41874"/>
      <c r="W251" s="41874"/>
      <c r="X251" s="41874"/>
      <c r="Y251" s="41874"/>
      <c r="Z251" s="41874"/>
      <c r="AA251" s="41874"/>
      <c r="AB251" s="41874"/>
      <c r="AC251" s="41875"/>
      <c r="AD251" s="41419"/>
      <c r="AE251" s="41419"/>
      <c r="AF251" s="41419"/>
      <c r="AG251" s="41419"/>
      <c r="AH251" s="41419"/>
      <c r="AI251" s="41419"/>
      <c r="AJ251" s="41419"/>
      <c r="AK251" s="41419"/>
      <c r="AL251" s="41419"/>
      <c r="AM251" s="41419"/>
      <c r="AN251" s="41419"/>
      <c r="AO251" s="41419"/>
      <c r="AP251" s="41419"/>
      <c r="AQ251" s="41419"/>
      <c r="AR251" s="41419"/>
      <c r="AS251" s="41419"/>
      <c r="AT251" s="41419"/>
      <c r="AU251" s="41419"/>
      <c r="AV251" s="41419"/>
      <c r="AW251" s="41419"/>
      <c r="AX251" s="41419"/>
      <c r="AY251" s="41419"/>
      <c r="AZ251" s="41419"/>
      <c r="BA251" s="41419"/>
      <c r="BB251" s="41419"/>
      <c r="BC251" s="41419"/>
      <c r="BD251" s="41419"/>
      <c r="BE251" s="41419"/>
      <c r="BF251" s="41419"/>
      <c r="BG251" s="41419"/>
      <c r="BH251" s="41419"/>
      <c r="BI251" s="41419"/>
      <c r="BJ251" s="41419"/>
    </row>
    <row r="252" spans="1:62" ht="19.5" customHeight="1" x14ac:dyDescent="0.25">
      <c r="A252" s="41873"/>
      <c r="B252" s="41874"/>
      <c r="C252" s="41874"/>
      <c r="D252" s="41874"/>
      <c r="E252" s="41874"/>
      <c r="F252" s="41874"/>
      <c r="G252" s="41874"/>
      <c r="H252" s="41874"/>
      <c r="I252" s="41874"/>
      <c r="J252" s="41874"/>
      <c r="K252" s="41874"/>
      <c r="L252" s="41874"/>
      <c r="M252" s="41874"/>
      <c r="N252" s="41874"/>
      <c r="O252" s="41874"/>
      <c r="P252" s="41874"/>
      <c r="Q252" s="41874"/>
      <c r="R252" s="41874"/>
      <c r="S252" s="41874"/>
      <c r="T252" s="41874"/>
      <c r="U252" s="41874"/>
      <c r="V252" s="41874"/>
      <c r="W252" s="41874"/>
      <c r="X252" s="41874"/>
      <c r="Y252" s="41874"/>
      <c r="Z252" s="41874"/>
      <c r="AA252" s="41874"/>
      <c r="AB252" s="41874"/>
      <c r="AC252" s="41875"/>
      <c r="AD252" s="41419"/>
      <c r="AE252" s="41419"/>
      <c r="AF252" s="41419"/>
      <c r="AG252" s="41419"/>
      <c r="AH252" s="41419"/>
      <c r="AI252" s="41419"/>
      <c r="AJ252" s="41419"/>
      <c r="AK252" s="41419"/>
      <c r="AL252" s="41419"/>
      <c r="AM252" s="41419"/>
      <c r="AN252" s="41419"/>
      <c r="AO252" s="41419"/>
      <c r="AP252" s="41419"/>
      <c r="AQ252" s="41419"/>
      <c r="AR252" s="41419"/>
      <c r="AS252" s="41419"/>
      <c r="AT252" s="41419"/>
      <c r="AU252" s="41419"/>
      <c r="AV252" s="41419"/>
      <c r="AW252" s="41419"/>
      <c r="AX252" s="41419"/>
      <c r="AY252" s="41419"/>
      <c r="AZ252" s="41419"/>
      <c r="BA252" s="41419"/>
      <c r="BB252" s="41419"/>
      <c r="BC252" s="41419"/>
      <c r="BD252" s="41419"/>
      <c r="BE252" s="41419"/>
      <c r="BF252" s="41419"/>
      <c r="BG252" s="41419"/>
      <c r="BH252" s="41419"/>
      <c r="BI252" s="41419"/>
      <c r="BJ252" s="41419"/>
    </row>
    <row r="253" spans="1:62" ht="19.5" customHeight="1" x14ac:dyDescent="0.25">
      <c r="A253" s="41873"/>
      <c r="B253" s="41874"/>
      <c r="C253" s="41874"/>
      <c r="D253" s="41874"/>
      <c r="E253" s="41874"/>
      <c r="F253" s="41874"/>
      <c r="G253" s="41874"/>
      <c r="H253" s="41874"/>
      <c r="I253" s="41874"/>
      <c r="J253" s="41874"/>
      <c r="K253" s="41874"/>
      <c r="L253" s="41874"/>
      <c r="M253" s="41874"/>
      <c r="N253" s="41874"/>
      <c r="O253" s="41874"/>
      <c r="P253" s="41874"/>
      <c r="Q253" s="41874"/>
      <c r="R253" s="41874"/>
      <c r="S253" s="41874"/>
      <c r="T253" s="41874"/>
      <c r="U253" s="41874"/>
      <c r="V253" s="41874"/>
      <c r="W253" s="41874"/>
      <c r="X253" s="41874"/>
      <c r="Y253" s="41874"/>
      <c r="Z253" s="41874"/>
      <c r="AA253" s="41874"/>
      <c r="AB253" s="41874"/>
      <c r="AC253" s="41875"/>
      <c r="AD253" s="41419"/>
      <c r="AE253" s="41419"/>
      <c r="AF253" s="41419"/>
      <c r="AG253" s="41419"/>
      <c r="AH253" s="41419"/>
      <c r="AI253" s="41419"/>
      <c r="AJ253" s="41419"/>
      <c r="AK253" s="41419"/>
      <c r="AL253" s="41419"/>
      <c r="AM253" s="41419"/>
      <c r="AN253" s="41419"/>
      <c r="AO253" s="41419"/>
      <c r="AP253" s="41419"/>
      <c r="AQ253" s="41419"/>
      <c r="AR253" s="41419"/>
      <c r="AS253" s="41419"/>
      <c r="AT253" s="41419"/>
      <c r="AU253" s="41419"/>
      <c r="AV253" s="41419"/>
      <c r="AW253" s="41419"/>
      <c r="AX253" s="41419"/>
      <c r="AY253" s="41419"/>
      <c r="AZ253" s="41419"/>
      <c r="BA253" s="41419"/>
      <c r="BB253" s="41419"/>
      <c r="BC253" s="41419"/>
      <c r="BD253" s="41419"/>
      <c r="BE253" s="41419"/>
      <c r="BF253" s="41419"/>
      <c r="BG253" s="41419"/>
      <c r="BH253" s="41419"/>
      <c r="BI253" s="41419"/>
      <c r="BJ253" s="41419"/>
    </row>
    <row r="254" spans="1:62" ht="19.5" customHeight="1" x14ac:dyDescent="0.25">
      <c r="A254" s="41876"/>
      <c r="B254" s="41877"/>
      <c r="C254" s="41877"/>
      <c r="D254" s="41877"/>
      <c r="E254" s="41877"/>
      <c r="F254" s="41877"/>
      <c r="G254" s="41877"/>
      <c r="H254" s="41877"/>
      <c r="I254" s="41877"/>
      <c r="J254" s="41877"/>
      <c r="K254" s="41877"/>
      <c r="L254" s="41877"/>
      <c r="M254" s="41877"/>
      <c r="N254" s="41877"/>
      <c r="O254" s="41877"/>
      <c r="P254" s="41877"/>
      <c r="Q254" s="41877"/>
      <c r="R254" s="41877"/>
      <c r="S254" s="41877"/>
      <c r="T254" s="41877"/>
      <c r="U254" s="41877"/>
      <c r="V254" s="41877"/>
      <c r="W254" s="41877"/>
      <c r="X254" s="41877"/>
      <c r="Y254" s="41877"/>
      <c r="Z254" s="41877"/>
      <c r="AA254" s="41877"/>
      <c r="AB254" s="41877"/>
      <c r="AC254" s="41878"/>
      <c r="AD254" s="41419"/>
      <c r="AE254" s="41419"/>
      <c r="AF254" s="41419"/>
      <c r="AG254" s="41419"/>
      <c r="AH254" s="41419"/>
      <c r="AI254" s="41419"/>
      <c r="AJ254" s="41419"/>
      <c r="AK254" s="41419"/>
      <c r="AL254" s="41419"/>
      <c r="AM254" s="41419"/>
      <c r="AN254" s="41419"/>
      <c r="AO254" s="41419"/>
      <c r="AP254" s="41419"/>
      <c r="AQ254" s="41419"/>
      <c r="AR254" s="41419"/>
      <c r="AS254" s="41419"/>
      <c r="AT254" s="41419"/>
      <c r="AU254" s="41419"/>
      <c r="AV254" s="41419"/>
      <c r="AW254" s="41419"/>
      <c r="AX254" s="41419"/>
      <c r="AY254" s="41419"/>
      <c r="AZ254" s="41419"/>
      <c r="BA254" s="41419"/>
      <c r="BB254" s="41419"/>
      <c r="BC254" s="41419"/>
      <c r="BD254" s="41419"/>
      <c r="BE254" s="41419"/>
      <c r="BF254" s="41419"/>
      <c r="BG254" s="41419"/>
      <c r="BH254" s="41419"/>
      <c r="BI254" s="41419"/>
      <c r="BJ254" s="41419"/>
    </row>
    <row r="255" spans="1:62" ht="19.5" customHeight="1" x14ac:dyDescent="0.25">
      <c r="A255" s="41419"/>
      <c r="B255" s="41419"/>
      <c r="C255" s="41419"/>
      <c r="D255" s="41419"/>
      <c r="E255" s="41419"/>
      <c r="F255" s="41419"/>
      <c r="G255" s="41419"/>
      <c r="H255" s="41419"/>
      <c r="I255" s="41419"/>
      <c r="J255" s="41419"/>
      <c r="K255" s="41419"/>
      <c r="L255" s="41419"/>
      <c r="M255" s="41419"/>
      <c r="N255" s="41419"/>
      <c r="O255" s="41419"/>
      <c r="P255" s="41419"/>
      <c r="Q255" s="41419"/>
      <c r="R255" s="41419"/>
      <c r="S255" s="41419"/>
      <c r="T255" s="41419"/>
      <c r="U255" s="41419"/>
      <c r="V255" s="41419"/>
      <c r="W255" s="41419"/>
      <c r="X255" s="41419"/>
      <c r="Y255" s="41419"/>
      <c r="Z255" s="41419"/>
      <c r="AA255" s="41419"/>
      <c r="AB255" s="41423"/>
      <c r="AC255" s="41423"/>
      <c r="AD255" s="41419"/>
      <c r="AE255" s="41419"/>
      <c r="AF255" s="41419"/>
      <c r="AG255" s="41419"/>
      <c r="AH255" s="41419"/>
      <c r="AI255" s="41419"/>
      <c r="AJ255" s="41419"/>
      <c r="AK255" s="41419"/>
      <c r="AL255" s="41419"/>
      <c r="AM255" s="41419"/>
      <c r="AN255" s="41419"/>
      <c r="AO255" s="41419"/>
      <c r="AP255" s="41419"/>
      <c r="AQ255" s="41419"/>
      <c r="AR255" s="41419"/>
      <c r="AS255" s="41419"/>
      <c r="AT255" s="41419"/>
      <c r="AU255" s="41419"/>
      <c r="AV255" s="41419"/>
      <c r="AW255" s="41419"/>
      <c r="AX255" s="41419"/>
      <c r="AY255" s="41419"/>
      <c r="AZ255" s="41419"/>
      <c r="BA255" s="41419"/>
      <c r="BB255" s="41419"/>
      <c r="BC255" s="41419"/>
      <c r="BD255" s="41419"/>
      <c r="BE255" s="41419"/>
      <c r="BF255" s="41419"/>
      <c r="BG255" s="41419"/>
      <c r="BH255" s="41419"/>
      <c r="BI255" s="41419"/>
      <c r="BJ255" s="41419"/>
    </row>
    <row r="256" spans="1:62" ht="30" customHeight="1" x14ac:dyDescent="0.25">
      <c r="A256" s="42360" t="s">
        <v>596</v>
      </c>
      <c r="B256" s="42361"/>
      <c r="C256" s="42361"/>
      <c r="D256" s="42361"/>
      <c r="E256" s="42361"/>
      <c r="F256" s="42361"/>
      <c r="G256" s="42361"/>
      <c r="H256" s="42361"/>
      <c r="I256" s="42361"/>
      <c r="J256" s="42361"/>
      <c r="K256" s="42361"/>
      <c r="L256" s="42361"/>
      <c r="M256" s="42361"/>
      <c r="N256" s="42361"/>
      <c r="O256" s="42361"/>
      <c r="P256" s="42361"/>
      <c r="Q256" s="42361"/>
      <c r="R256" s="42361"/>
      <c r="S256" s="42361"/>
      <c r="T256" s="42361"/>
      <c r="U256" s="42361"/>
      <c r="V256" s="42361"/>
      <c r="W256" s="42361"/>
      <c r="X256" s="42361"/>
      <c r="Y256" s="42361"/>
      <c r="Z256" s="42361"/>
      <c r="AA256" s="42361"/>
      <c r="AB256" s="42361"/>
      <c r="AC256" s="42361"/>
      <c r="AD256" s="41643"/>
      <c r="AE256" s="41643"/>
      <c r="AF256" s="41643"/>
      <c r="AG256" s="41644"/>
      <c r="AH256" s="41644"/>
      <c r="AI256" s="41644"/>
      <c r="AJ256" s="41644"/>
      <c r="AK256" s="41644"/>
      <c r="AL256" s="41644"/>
      <c r="AM256" s="41644"/>
      <c r="AN256" s="41644"/>
      <c r="AO256" s="41644"/>
      <c r="AP256" s="41644"/>
      <c r="AQ256" s="41644"/>
      <c r="AR256" s="41644"/>
      <c r="AS256" s="41644"/>
      <c r="AT256" s="41644"/>
      <c r="AU256" s="41644"/>
      <c r="AV256" s="41644"/>
      <c r="AW256" s="41644"/>
      <c r="AX256" s="41644"/>
      <c r="AY256" s="41644"/>
      <c r="AZ256" s="41644"/>
      <c r="BA256" s="41644"/>
      <c r="BB256" s="41644"/>
      <c r="BC256" s="41644"/>
      <c r="BD256" s="41644"/>
      <c r="BE256" s="41644"/>
      <c r="BF256" s="41644"/>
      <c r="BG256" s="41644"/>
      <c r="BH256" s="41644"/>
      <c r="BI256" s="41644"/>
      <c r="BJ256" s="41644"/>
    </row>
    <row r="257" spans="1:62" ht="30" customHeight="1" x14ac:dyDescent="0.25">
      <c r="A257" s="42362" t="s">
        <v>583</v>
      </c>
      <c r="B257" s="41863"/>
      <c r="C257" s="41854"/>
      <c r="D257" s="41865" t="s">
        <v>9</v>
      </c>
      <c r="E257" s="41866"/>
      <c r="F257" s="41865" t="s">
        <v>10</v>
      </c>
      <c r="G257" s="41866"/>
      <c r="H257" s="41865" t="s">
        <v>11</v>
      </c>
      <c r="I257" s="41866"/>
      <c r="J257" s="41865" t="s">
        <v>2</v>
      </c>
      <c r="K257" s="41866"/>
      <c r="L257" s="41865" t="s">
        <v>12</v>
      </c>
      <c r="M257" s="41866"/>
      <c r="N257" s="41865" t="s">
        <v>13</v>
      </c>
      <c r="O257" s="41866"/>
      <c r="P257" s="41865" t="s">
        <v>14</v>
      </c>
      <c r="Q257" s="41866"/>
      <c r="R257" s="41865" t="s">
        <v>15</v>
      </c>
      <c r="S257" s="41866"/>
      <c r="T257" s="41865" t="s">
        <v>16</v>
      </c>
      <c r="U257" s="41866"/>
      <c r="V257" s="41865" t="s">
        <v>17</v>
      </c>
      <c r="W257" s="41866"/>
      <c r="X257" s="41865" t="s">
        <v>18</v>
      </c>
      <c r="Y257" s="41866"/>
      <c r="Z257" s="41865" t="s">
        <v>19</v>
      </c>
      <c r="AA257" s="41866"/>
      <c r="AB257" s="41865" t="s">
        <v>77</v>
      </c>
      <c r="AC257" s="42358"/>
      <c r="AD257" s="41419"/>
      <c r="AE257" s="41419"/>
      <c r="AF257" s="41419"/>
      <c r="AG257" s="41419"/>
      <c r="AH257" s="41419"/>
      <c r="AI257" s="41419"/>
      <c r="AJ257" s="41419"/>
      <c r="AK257" s="41419"/>
      <c r="AL257" s="41419"/>
      <c r="AM257" s="41419"/>
      <c r="AN257" s="41419"/>
      <c r="AO257" s="41419"/>
      <c r="AP257" s="41419"/>
      <c r="AQ257" s="41419"/>
      <c r="AR257" s="41419"/>
      <c r="AS257" s="41419"/>
      <c r="AT257" s="41419"/>
      <c r="AU257" s="41419"/>
      <c r="AV257" s="41419"/>
      <c r="AW257" s="41419"/>
      <c r="AX257" s="41419"/>
      <c r="AY257" s="41419"/>
      <c r="AZ257" s="41419"/>
      <c r="BA257" s="41419"/>
      <c r="BB257" s="41419"/>
      <c r="BC257" s="41419"/>
      <c r="BD257" s="41419"/>
      <c r="BE257" s="41419"/>
      <c r="BF257" s="41419"/>
      <c r="BG257" s="41419"/>
      <c r="BH257" s="41419"/>
      <c r="BI257" s="41419"/>
      <c r="BJ257" s="41419"/>
    </row>
    <row r="258" spans="1:62" ht="30" customHeight="1" x14ac:dyDescent="0.25">
      <c r="A258" s="42363"/>
      <c r="B258" s="42364"/>
      <c r="C258" s="41856"/>
      <c r="D258" s="41645" t="s">
        <v>133</v>
      </c>
      <c r="E258" s="41645" t="s">
        <v>134</v>
      </c>
      <c r="F258" s="41645" t="s">
        <v>133</v>
      </c>
      <c r="G258" s="41645" t="s">
        <v>134</v>
      </c>
      <c r="H258" s="41645" t="s">
        <v>133</v>
      </c>
      <c r="I258" s="41645" t="s">
        <v>134</v>
      </c>
      <c r="J258" s="41645" t="s">
        <v>133</v>
      </c>
      <c r="K258" s="41645" t="s">
        <v>134</v>
      </c>
      <c r="L258" s="41645" t="s">
        <v>133</v>
      </c>
      <c r="M258" s="41645" t="s">
        <v>134</v>
      </c>
      <c r="N258" s="41645" t="s">
        <v>133</v>
      </c>
      <c r="O258" s="41645" t="s">
        <v>134</v>
      </c>
      <c r="P258" s="41645" t="s">
        <v>133</v>
      </c>
      <c r="Q258" s="41645" t="s">
        <v>134</v>
      </c>
      <c r="R258" s="41645" t="s">
        <v>133</v>
      </c>
      <c r="S258" s="41645" t="s">
        <v>134</v>
      </c>
      <c r="T258" s="41645" t="s">
        <v>133</v>
      </c>
      <c r="U258" s="41645" t="s">
        <v>134</v>
      </c>
      <c r="V258" s="41645" t="s">
        <v>133</v>
      </c>
      <c r="W258" s="41645" t="s">
        <v>134</v>
      </c>
      <c r="X258" s="41645" t="s">
        <v>133</v>
      </c>
      <c r="Y258" s="41645" t="s">
        <v>134</v>
      </c>
      <c r="Z258" s="41645" t="s">
        <v>133</v>
      </c>
      <c r="AA258" s="41645" t="s">
        <v>134</v>
      </c>
      <c r="AB258" s="41645" t="s">
        <v>133</v>
      </c>
      <c r="AC258" s="41646" t="s">
        <v>134</v>
      </c>
      <c r="AD258" s="41419"/>
      <c r="AE258" s="41419"/>
      <c r="AF258" s="41419"/>
      <c r="AG258" s="41419"/>
      <c r="AH258" s="41419"/>
      <c r="AI258" s="41419"/>
      <c r="AJ258" s="41419"/>
      <c r="AK258" s="41419"/>
      <c r="AL258" s="41419"/>
      <c r="AM258" s="41419"/>
      <c r="AN258" s="41419"/>
      <c r="AO258" s="41419"/>
      <c r="AP258" s="41419"/>
      <c r="AQ258" s="41419"/>
      <c r="AR258" s="41419"/>
      <c r="AS258" s="41419"/>
      <c r="AT258" s="41419"/>
      <c r="AU258" s="41419"/>
      <c r="AV258" s="41419"/>
      <c r="AW258" s="41419"/>
      <c r="AX258" s="41419"/>
      <c r="AY258" s="41419"/>
      <c r="AZ258" s="41419"/>
      <c r="BA258" s="41419"/>
      <c r="BB258" s="41419"/>
      <c r="BC258" s="41419"/>
      <c r="BD258" s="41419"/>
      <c r="BE258" s="41419"/>
      <c r="BF258" s="41419"/>
      <c r="BG258" s="41419"/>
      <c r="BH258" s="41419"/>
      <c r="BI258" s="41419"/>
      <c r="BJ258" s="41419"/>
    </row>
    <row r="259" spans="1:62" ht="19.5" customHeight="1" x14ac:dyDescent="0.25">
      <c r="A259" s="42359" t="s">
        <v>584</v>
      </c>
      <c r="B259" s="42013"/>
      <c r="C259" s="42014"/>
      <c r="D259" s="41647">
        <f t="shared" ref="D259:AA259" si="56">D23</f>
        <v>0</v>
      </c>
      <c r="E259" s="41648">
        <f t="shared" si="56"/>
        <v>0</v>
      </c>
      <c r="F259" s="41647">
        <f t="shared" si="56"/>
        <v>0</v>
      </c>
      <c r="G259" s="41648">
        <f t="shared" si="56"/>
        <v>0</v>
      </c>
      <c r="H259" s="41647">
        <f t="shared" si="56"/>
        <v>0</v>
      </c>
      <c r="I259" s="41648">
        <f t="shared" si="56"/>
        <v>2</v>
      </c>
      <c r="J259" s="41647">
        <f t="shared" si="56"/>
        <v>0</v>
      </c>
      <c r="K259" s="41648">
        <f t="shared" si="56"/>
        <v>0</v>
      </c>
      <c r="L259" s="41647">
        <f t="shared" si="56"/>
        <v>0</v>
      </c>
      <c r="M259" s="41648">
        <f t="shared" si="56"/>
        <v>0</v>
      </c>
      <c r="N259" s="41647">
        <f t="shared" si="56"/>
        <v>0</v>
      </c>
      <c r="O259" s="41648">
        <f t="shared" si="56"/>
        <v>0</v>
      </c>
      <c r="P259" s="41647">
        <f t="shared" si="56"/>
        <v>0</v>
      </c>
      <c r="Q259" s="41648">
        <f t="shared" si="56"/>
        <v>0</v>
      </c>
      <c r="R259" s="41647">
        <f t="shared" si="56"/>
        <v>0</v>
      </c>
      <c r="S259" s="41648">
        <f t="shared" si="56"/>
        <v>0</v>
      </c>
      <c r="T259" s="41647">
        <f t="shared" si="56"/>
        <v>0</v>
      </c>
      <c r="U259" s="41648">
        <f t="shared" si="56"/>
        <v>0</v>
      </c>
      <c r="V259" s="41647">
        <f t="shared" si="56"/>
        <v>0</v>
      </c>
      <c r="W259" s="41648">
        <f t="shared" si="56"/>
        <v>0</v>
      </c>
      <c r="X259" s="41647">
        <f t="shared" si="56"/>
        <v>0</v>
      </c>
      <c r="Y259" s="41648">
        <f t="shared" si="56"/>
        <v>0</v>
      </c>
      <c r="Z259" s="41647">
        <f t="shared" si="56"/>
        <v>0</v>
      </c>
      <c r="AA259" s="41648">
        <f t="shared" si="56"/>
        <v>0</v>
      </c>
      <c r="AB259" s="41649">
        <f t="shared" ref="AB259:AC261" si="57">D259+F259+H259+J259+L259+N259+P259+R259+T259+V259+X259+Z259</f>
        <v>0</v>
      </c>
      <c r="AC259" s="41650">
        <f t="shared" si="57"/>
        <v>2</v>
      </c>
      <c r="AD259" s="41419"/>
      <c r="AE259" s="41419"/>
      <c r="AF259" s="41419"/>
      <c r="AG259" s="41419"/>
      <c r="AH259" s="41419"/>
      <c r="AI259" s="41419"/>
      <c r="AJ259" s="41419"/>
      <c r="AK259" s="41419"/>
      <c r="AL259" s="41419"/>
      <c r="AM259" s="41419"/>
      <c r="AN259" s="41419"/>
      <c r="AO259" s="41419"/>
      <c r="AP259" s="41419"/>
      <c r="AQ259" s="41419"/>
      <c r="AR259" s="41419"/>
      <c r="AS259" s="41419"/>
      <c r="AT259" s="41419"/>
      <c r="AU259" s="41419"/>
      <c r="AV259" s="41419"/>
      <c r="AW259" s="41419"/>
      <c r="AX259" s="41419"/>
      <c r="AY259" s="41419"/>
      <c r="AZ259" s="41419"/>
      <c r="BA259" s="41419"/>
      <c r="BB259" s="41419"/>
      <c r="BC259" s="41419"/>
      <c r="BD259" s="41419"/>
      <c r="BE259" s="41419"/>
      <c r="BF259" s="41419"/>
      <c r="BG259" s="41419"/>
      <c r="BH259" s="41419"/>
      <c r="BI259" s="41419"/>
      <c r="BJ259" s="41419"/>
    </row>
    <row r="260" spans="1:62" ht="19.5" customHeight="1" x14ac:dyDescent="0.25">
      <c r="A260" s="42353" t="s">
        <v>585</v>
      </c>
      <c r="B260" s="42006"/>
      <c r="C260" s="42007"/>
      <c r="D260" s="41651">
        <f t="shared" ref="D260:AA260" si="58">D37</f>
        <v>8</v>
      </c>
      <c r="E260" s="41652">
        <f t="shared" si="58"/>
        <v>1</v>
      </c>
      <c r="F260" s="41651">
        <f t="shared" si="58"/>
        <v>0</v>
      </c>
      <c r="G260" s="41652">
        <f t="shared" si="58"/>
        <v>0</v>
      </c>
      <c r="H260" s="41651">
        <f t="shared" si="58"/>
        <v>0</v>
      </c>
      <c r="I260" s="41652">
        <f t="shared" si="58"/>
        <v>0</v>
      </c>
      <c r="J260" s="41651">
        <f t="shared" si="58"/>
        <v>0</v>
      </c>
      <c r="K260" s="41652">
        <f t="shared" si="58"/>
        <v>0</v>
      </c>
      <c r="L260" s="41651">
        <f t="shared" si="58"/>
        <v>0</v>
      </c>
      <c r="M260" s="41652">
        <f t="shared" si="58"/>
        <v>0</v>
      </c>
      <c r="N260" s="41651">
        <f t="shared" si="58"/>
        <v>0</v>
      </c>
      <c r="O260" s="41652">
        <f t="shared" si="58"/>
        <v>0</v>
      </c>
      <c r="P260" s="41651">
        <f t="shared" si="58"/>
        <v>0</v>
      </c>
      <c r="Q260" s="41652">
        <f t="shared" si="58"/>
        <v>0</v>
      </c>
      <c r="R260" s="41651">
        <f t="shared" si="58"/>
        <v>0</v>
      </c>
      <c r="S260" s="41652">
        <f t="shared" si="58"/>
        <v>0</v>
      </c>
      <c r="T260" s="41651">
        <f t="shared" si="58"/>
        <v>0</v>
      </c>
      <c r="U260" s="41652">
        <f t="shared" si="58"/>
        <v>0</v>
      </c>
      <c r="V260" s="41651">
        <f t="shared" si="58"/>
        <v>0</v>
      </c>
      <c r="W260" s="41652">
        <f t="shared" si="58"/>
        <v>0</v>
      </c>
      <c r="X260" s="41651">
        <f t="shared" si="58"/>
        <v>0</v>
      </c>
      <c r="Y260" s="41652">
        <f t="shared" si="58"/>
        <v>0</v>
      </c>
      <c r="Z260" s="41651">
        <f t="shared" si="58"/>
        <v>0</v>
      </c>
      <c r="AA260" s="41652">
        <f t="shared" si="58"/>
        <v>0</v>
      </c>
      <c r="AB260" s="41653">
        <f t="shared" si="57"/>
        <v>8</v>
      </c>
      <c r="AC260" s="41654">
        <f t="shared" si="57"/>
        <v>1</v>
      </c>
      <c r="AD260" s="41419"/>
      <c r="AE260" s="41419"/>
      <c r="AF260" s="41419"/>
      <c r="AG260" s="41419"/>
      <c r="AH260" s="41419"/>
      <c r="AI260" s="41419"/>
      <c r="AJ260" s="41419"/>
      <c r="AK260" s="41419"/>
      <c r="AL260" s="41419"/>
      <c r="AM260" s="41419"/>
      <c r="AN260" s="41419"/>
      <c r="AO260" s="41419"/>
      <c r="AP260" s="41419"/>
      <c r="AQ260" s="41419"/>
      <c r="AR260" s="41419"/>
      <c r="AS260" s="41419"/>
      <c r="AT260" s="41419"/>
      <c r="AU260" s="41419"/>
      <c r="AV260" s="41419"/>
      <c r="AW260" s="41419"/>
      <c r="AX260" s="41419"/>
      <c r="AY260" s="41419"/>
      <c r="AZ260" s="41419"/>
      <c r="BA260" s="41419"/>
      <c r="BB260" s="41419"/>
      <c r="BC260" s="41419"/>
      <c r="BD260" s="41419"/>
      <c r="BE260" s="41419"/>
      <c r="BF260" s="41419"/>
      <c r="BG260" s="41419"/>
      <c r="BH260" s="41419"/>
      <c r="BI260" s="41419"/>
      <c r="BJ260" s="41419"/>
    </row>
    <row r="261" spans="1:62" ht="19.5" customHeight="1" x14ac:dyDescent="0.25">
      <c r="A261" s="42354" t="s">
        <v>586</v>
      </c>
      <c r="B261" s="42008"/>
      <c r="C261" s="42009"/>
      <c r="D261" s="41655">
        <f t="shared" ref="D261:AA261" si="59">D51</f>
        <v>0</v>
      </c>
      <c r="E261" s="41656">
        <f t="shared" si="59"/>
        <v>0</v>
      </c>
      <c r="F261" s="41655">
        <f t="shared" si="59"/>
        <v>0</v>
      </c>
      <c r="G261" s="41656">
        <f t="shared" si="59"/>
        <v>0</v>
      </c>
      <c r="H261" s="41655">
        <f t="shared" si="59"/>
        <v>0</v>
      </c>
      <c r="I261" s="41656">
        <f t="shared" si="59"/>
        <v>0</v>
      </c>
      <c r="J261" s="41655">
        <f t="shared" si="59"/>
        <v>0</v>
      </c>
      <c r="K261" s="41656">
        <f t="shared" si="59"/>
        <v>0</v>
      </c>
      <c r="L261" s="41655">
        <f t="shared" si="59"/>
        <v>0</v>
      </c>
      <c r="M261" s="41656">
        <f t="shared" si="59"/>
        <v>0</v>
      </c>
      <c r="N261" s="41655">
        <f t="shared" si="59"/>
        <v>0</v>
      </c>
      <c r="O261" s="41656">
        <f t="shared" si="59"/>
        <v>0</v>
      </c>
      <c r="P261" s="41655">
        <f t="shared" si="59"/>
        <v>0</v>
      </c>
      <c r="Q261" s="41656">
        <f t="shared" si="59"/>
        <v>0</v>
      </c>
      <c r="R261" s="41655">
        <f t="shared" si="59"/>
        <v>0</v>
      </c>
      <c r="S261" s="41656">
        <f t="shared" si="59"/>
        <v>0</v>
      </c>
      <c r="T261" s="41655">
        <f t="shared" si="59"/>
        <v>0</v>
      </c>
      <c r="U261" s="41656">
        <f t="shared" si="59"/>
        <v>0</v>
      </c>
      <c r="V261" s="41655">
        <f t="shared" si="59"/>
        <v>0</v>
      </c>
      <c r="W261" s="41656">
        <f t="shared" si="59"/>
        <v>0</v>
      </c>
      <c r="X261" s="41655">
        <f t="shared" si="59"/>
        <v>0</v>
      </c>
      <c r="Y261" s="41656">
        <f t="shared" si="59"/>
        <v>0</v>
      </c>
      <c r="Z261" s="41655">
        <f t="shared" si="59"/>
        <v>0</v>
      </c>
      <c r="AA261" s="41656">
        <f t="shared" si="59"/>
        <v>0</v>
      </c>
      <c r="AB261" s="41657">
        <f t="shared" si="57"/>
        <v>0</v>
      </c>
      <c r="AC261" s="41658">
        <f t="shared" si="57"/>
        <v>0</v>
      </c>
      <c r="AD261" s="41419"/>
      <c r="AE261" s="41419"/>
      <c r="AF261" s="41419"/>
      <c r="AG261" s="41419"/>
      <c r="AH261" s="41419"/>
      <c r="AI261" s="41419"/>
      <c r="AJ261" s="41419"/>
      <c r="AK261" s="41419"/>
      <c r="AL261" s="41419"/>
      <c r="AM261" s="41419"/>
      <c r="AN261" s="41419"/>
      <c r="AO261" s="41419"/>
      <c r="AP261" s="41419"/>
      <c r="AQ261" s="41419"/>
      <c r="AR261" s="41419"/>
      <c r="AS261" s="41419"/>
      <c r="AT261" s="41419"/>
      <c r="AU261" s="41419"/>
      <c r="AV261" s="41419"/>
      <c r="AW261" s="41419"/>
      <c r="AX261" s="41419"/>
      <c r="AY261" s="41419"/>
      <c r="AZ261" s="41419"/>
      <c r="BA261" s="41419"/>
      <c r="BB261" s="41419"/>
      <c r="BC261" s="41419"/>
      <c r="BD261" s="41419"/>
      <c r="BE261" s="41419"/>
      <c r="BF261" s="41419"/>
      <c r="BG261" s="41419"/>
      <c r="BH261" s="41419"/>
      <c r="BI261" s="41419"/>
      <c r="BJ261" s="41419"/>
    </row>
    <row r="262" spans="1:62" ht="19.5" customHeight="1" x14ac:dyDescent="0.25">
      <c r="A262" s="42351" t="s">
        <v>597</v>
      </c>
      <c r="B262" s="42137"/>
      <c r="C262" s="42138"/>
      <c r="D262" s="41555">
        <f t="shared" ref="D262:AC262" si="60">SUM(D259:D261)</f>
        <v>8</v>
      </c>
      <c r="E262" s="41555">
        <f t="shared" si="60"/>
        <v>1</v>
      </c>
      <c r="F262" s="41555">
        <f t="shared" si="60"/>
        <v>0</v>
      </c>
      <c r="G262" s="41555">
        <f t="shared" si="60"/>
        <v>0</v>
      </c>
      <c r="H262" s="41555">
        <f t="shared" si="60"/>
        <v>0</v>
      </c>
      <c r="I262" s="41555">
        <f t="shared" si="60"/>
        <v>2</v>
      </c>
      <c r="J262" s="41555">
        <f t="shared" si="60"/>
        <v>0</v>
      </c>
      <c r="K262" s="41555">
        <f t="shared" si="60"/>
        <v>0</v>
      </c>
      <c r="L262" s="41555">
        <f t="shared" si="60"/>
        <v>0</v>
      </c>
      <c r="M262" s="41555">
        <f t="shared" si="60"/>
        <v>0</v>
      </c>
      <c r="N262" s="41555">
        <f t="shared" si="60"/>
        <v>0</v>
      </c>
      <c r="O262" s="41555">
        <f t="shared" si="60"/>
        <v>0</v>
      </c>
      <c r="P262" s="41555">
        <f t="shared" si="60"/>
        <v>0</v>
      </c>
      <c r="Q262" s="41555">
        <f t="shared" si="60"/>
        <v>0</v>
      </c>
      <c r="R262" s="41555">
        <f t="shared" si="60"/>
        <v>0</v>
      </c>
      <c r="S262" s="41555">
        <f t="shared" si="60"/>
        <v>0</v>
      </c>
      <c r="T262" s="41555">
        <f t="shared" si="60"/>
        <v>0</v>
      </c>
      <c r="U262" s="41555">
        <f t="shared" si="60"/>
        <v>0</v>
      </c>
      <c r="V262" s="41555">
        <f t="shared" si="60"/>
        <v>0</v>
      </c>
      <c r="W262" s="41555">
        <f t="shared" si="60"/>
        <v>0</v>
      </c>
      <c r="X262" s="41555">
        <f t="shared" si="60"/>
        <v>0</v>
      </c>
      <c r="Y262" s="41555">
        <f t="shared" si="60"/>
        <v>0</v>
      </c>
      <c r="Z262" s="41555">
        <f t="shared" si="60"/>
        <v>0</v>
      </c>
      <c r="AA262" s="41555">
        <f t="shared" si="60"/>
        <v>0</v>
      </c>
      <c r="AB262" s="41555">
        <f t="shared" si="60"/>
        <v>8</v>
      </c>
      <c r="AC262" s="41659">
        <f t="shared" si="60"/>
        <v>3</v>
      </c>
      <c r="AD262" s="41419"/>
      <c r="AE262" s="41419"/>
      <c r="AF262" s="41419"/>
      <c r="AG262" s="41419"/>
      <c r="AH262" s="41419"/>
      <c r="AI262" s="41419"/>
      <c r="AJ262" s="41419"/>
      <c r="AK262" s="41419"/>
      <c r="AL262" s="41419"/>
      <c r="AM262" s="41419"/>
      <c r="AN262" s="41419"/>
      <c r="AO262" s="41419"/>
      <c r="AP262" s="41419"/>
      <c r="AQ262" s="41419"/>
      <c r="AR262" s="41419"/>
      <c r="AS262" s="41419"/>
      <c r="AT262" s="41419"/>
      <c r="AU262" s="41419"/>
      <c r="AV262" s="41419"/>
      <c r="AW262" s="41419"/>
      <c r="AX262" s="41419"/>
      <c r="AY262" s="41419"/>
      <c r="AZ262" s="41419"/>
      <c r="BA262" s="41419"/>
      <c r="BB262" s="41419"/>
      <c r="BC262" s="41419"/>
      <c r="BD262" s="41419"/>
      <c r="BE262" s="41419"/>
      <c r="BF262" s="41419"/>
      <c r="BG262" s="41419"/>
      <c r="BH262" s="41419"/>
      <c r="BI262" s="41419"/>
      <c r="BJ262" s="41419"/>
    </row>
    <row r="263" spans="1:62" ht="19.5" customHeight="1" x14ac:dyDescent="0.25">
      <c r="A263" s="42352" t="s">
        <v>598</v>
      </c>
      <c r="B263" s="42004"/>
      <c r="C263" s="42005"/>
      <c r="D263" s="41647">
        <f t="shared" ref="D263:AA263" si="61">D217</f>
        <v>0</v>
      </c>
      <c r="E263" s="41648">
        <f t="shared" si="61"/>
        <v>0</v>
      </c>
      <c r="F263" s="41647">
        <f t="shared" si="61"/>
        <v>0</v>
      </c>
      <c r="G263" s="41648">
        <f t="shared" si="61"/>
        <v>0</v>
      </c>
      <c r="H263" s="41647">
        <f t="shared" si="61"/>
        <v>0</v>
      </c>
      <c r="I263" s="41648">
        <f t="shared" si="61"/>
        <v>0</v>
      </c>
      <c r="J263" s="41647">
        <f t="shared" si="61"/>
        <v>0</v>
      </c>
      <c r="K263" s="41648">
        <f t="shared" si="61"/>
        <v>0</v>
      </c>
      <c r="L263" s="41647">
        <f t="shared" si="61"/>
        <v>0</v>
      </c>
      <c r="M263" s="41648">
        <f t="shared" si="61"/>
        <v>0</v>
      </c>
      <c r="N263" s="41647">
        <f t="shared" si="61"/>
        <v>0</v>
      </c>
      <c r="O263" s="41648">
        <f t="shared" si="61"/>
        <v>0</v>
      </c>
      <c r="P263" s="41647">
        <f t="shared" si="61"/>
        <v>0</v>
      </c>
      <c r="Q263" s="41648">
        <f t="shared" si="61"/>
        <v>0</v>
      </c>
      <c r="R263" s="41647">
        <f t="shared" si="61"/>
        <v>0</v>
      </c>
      <c r="S263" s="41648">
        <f t="shared" si="61"/>
        <v>0</v>
      </c>
      <c r="T263" s="41647">
        <f t="shared" si="61"/>
        <v>0</v>
      </c>
      <c r="U263" s="41648">
        <f t="shared" si="61"/>
        <v>0</v>
      </c>
      <c r="V263" s="41647">
        <f t="shared" si="61"/>
        <v>0</v>
      </c>
      <c r="W263" s="41648">
        <f t="shared" si="61"/>
        <v>0</v>
      </c>
      <c r="X263" s="41647">
        <f t="shared" si="61"/>
        <v>0</v>
      </c>
      <c r="Y263" s="41648">
        <f t="shared" si="61"/>
        <v>0</v>
      </c>
      <c r="Z263" s="41647">
        <f t="shared" si="61"/>
        <v>0</v>
      </c>
      <c r="AA263" s="41648">
        <f t="shared" si="61"/>
        <v>0</v>
      </c>
      <c r="AB263" s="41649">
        <f t="shared" ref="AB263:AC265" si="62">D263+F263+H263+J263+L263+N263+P263+R263+T263+V263+X263+Z263</f>
        <v>0</v>
      </c>
      <c r="AC263" s="41650">
        <f t="shared" si="62"/>
        <v>0</v>
      </c>
      <c r="AD263" s="41419"/>
      <c r="AE263" s="41419"/>
      <c r="AF263" s="41419"/>
      <c r="AG263" s="41419"/>
      <c r="AH263" s="41419"/>
      <c r="AI263" s="41419"/>
      <c r="AJ263" s="41419"/>
      <c r="AK263" s="41419"/>
      <c r="AL263" s="41419"/>
      <c r="AM263" s="41419"/>
      <c r="AN263" s="41419"/>
      <c r="AO263" s="41419"/>
      <c r="AP263" s="41419"/>
      <c r="AQ263" s="41419"/>
      <c r="AR263" s="41419"/>
      <c r="AS263" s="41419"/>
      <c r="AT263" s="41419"/>
      <c r="AU263" s="41419"/>
      <c r="AV263" s="41419"/>
      <c r="AW263" s="41419"/>
      <c r="AX263" s="41419"/>
      <c r="AY263" s="41419"/>
      <c r="AZ263" s="41419"/>
      <c r="BA263" s="41419"/>
      <c r="BB263" s="41419"/>
      <c r="BC263" s="41419"/>
      <c r="BD263" s="41419"/>
      <c r="BE263" s="41419"/>
      <c r="BF263" s="41419"/>
      <c r="BG263" s="41419"/>
      <c r="BH263" s="41419"/>
      <c r="BI263" s="41419"/>
      <c r="BJ263" s="41419"/>
    </row>
    <row r="264" spans="1:62" ht="19.5" customHeight="1" x14ac:dyDescent="0.25">
      <c r="A264" s="42353" t="s">
        <v>599</v>
      </c>
      <c r="B264" s="42006"/>
      <c r="C264" s="42007"/>
      <c r="D264" s="41651">
        <f t="shared" ref="D264:AA264" si="63">D41</f>
        <v>0</v>
      </c>
      <c r="E264" s="41652">
        <f t="shared" si="63"/>
        <v>0</v>
      </c>
      <c r="F264" s="41651">
        <f t="shared" si="63"/>
        <v>0</v>
      </c>
      <c r="G264" s="41652">
        <f t="shared" si="63"/>
        <v>0</v>
      </c>
      <c r="H264" s="41651">
        <f t="shared" si="63"/>
        <v>0</v>
      </c>
      <c r="I264" s="41652">
        <f t="shared" si="63"/>
        <v>0</v>
      </c>
      <c r="J264" s="41651">
        <f t="shared" si="63"/>
        <v>0</v>
      </c>
      <c r="K264" s="41652">
        <f t="shared" si="63"/>
        <v>0</v>
      </c>
      <c r="L264" s="41651">
        <f t="shared" si="63"/>
        <v>0</v>
      </c>
      <c r="M264" s="41652">
        <f t="shared" si="63"/>
        <v>0</v>
      </c>
      <c r="N264" s="41651">
        <f t="shared" si="63"/>
        <v>0</v>
      </c>
      <c r="O264" s="41652">
        <f t="shared" si="63"/>
        <v>0</v>
      </c>
      <c r="P264" s="41651">
        <f t="shared" si="63"/>
        <v>0</v>
      </c>
      <c r="Q264" s="41652">
        <f t="shared" si="63"/>
        <v>0</v>
      </c>
      <c r="R264" s="41651">
        <f t="shared" si="63"/>
        <v>0</v>
      </c>
      <c r="S264" s="41652">
        <f t="shared" si="63"/>
        <v>0</v>
      </c>
      <c r="T264" s="41651">
        <f t="shared" si="63"/>
        <v>0</v>
      </c>
      <c r="U264" s="41652">
        <f t="shared" si="63"/>
        <v>0</v>
      </c>
      <c r="V264" s="41651">
        <f t="shared" si="63"/>
        <v>0</v>
      </c>
      <c r="W264" s="41652">
        <f t="shared" si="63"/>
        <v>0</v>
      </c>
      <c r="X264" s="41651">
        <f t="shared" si="63"/>
        <v>0</v>
      </c>
      <c r="Y264" s="41652">
        <f t="shared" si="63"/>
        <v>0</v>
      </c>
      <c r="Z264" s="41651">
        <f t="shared" si="63"/>
        <v>0</v>
      </c>
      <c r="AA264" s="41652">
        <f t="shared" si="63"/>
        <v>0</v>
      </c>
      <c r="AB264" s="41653">
        <f t="shared" si="62"/>
        <v>0</v>
      </c>
      <c r="AC264" s="41654">
        <f t="shared" si="62"/>
        <v>0</v>
      </c>
      <c r="AD264" s="41419"/>
      <c r="AE264" s="41419"/>
      <c r="AF264" s="41419"/>
      <c r="AG264" s="41419"/>
      <c r="AH264" s="41419"/>
      <c r="AI264" s="41419"/>
      <c r="AJ264" s="41419"/>
      <c r="AK264" s="41419"/>
      <c r="AL264" s="41419"/>
      <c r="AM264" s="41419"/>
      <c r="AN264" s="41419"/>
      <c r="AO264" s="41419"/>
      <c r="AP264" s="41419"/>
      <c r="AQ264" s="41419"/>
      <c r="AR264" s="41419"/>
      <c r="AS264" s="41419"/>
      <c r="AT264" s="41419"/>
      <c r="AU264" s="41419"/>
      <c r="AV264" s="41419"/>
      <c r="AW264" s="41419"/>
      <c r="AX264" s="41419"/>
      <c r="AY264" s="41419"/>
      <c r="AZ264" s="41419"/>
      <c r="BA264" s="41419"/>
      <c r="BB264" s="41419"/>
      <c r="BC264" s="41419"/>
      <c r="BD264" s="41419"/>
      <c r="BE264" s="41419"/>
      <c r="BF264" s="41419"/>
      <c r="BG264" s="41419"/>
      <c r="BH264" s="41419"/>
      <c r="BI264" s="41419"/>
      <c r="BJ264" s="41419"/>
    </row>
    <row r="265" spans="1:62" ht="19.5" customHeight="1" x14ac:dyDescent="0.25">
      <c r="A265" s="42354" t="s">
        <v>600</v>
      </c>
      <c r="B265" s="42008"/>
      <c r="C265" s="42009"/>
      <c r="D265" s="41655">
        <f t="shared" ref="D265:AA265" si="64">D55</f>
        <v>0</v>
      </c>
      <c r="E265" s="41656">
        <f t="shared" si="64"/>
        <v>0</v>
      </c>
      <c r="F265" s="41655">
        <f t="shared" si="64"/>
        <v>0</v>
      </c>
      <c r="G265" s="41656">
        <f t="shared" si="64"/>
        <v>0</v>
      </c>
      <c r="H265" s="41655">
        <f t="shared" si="64"/>
        <v>0</v>
      </c>
      <c r="I265" s="41656">
        <f t="shared" si="64"/>
        <v>0</v>
      </c>
      <c r="J265" s="41655">
        <f t="shared" si="64"/>
        <v>0</v>
      </c>
      <c r="K265" s="41656">
        <f t="shared" si="64"/>
        <v>0</v>
      </c>
      <c r="L265" s="41655">
        <f t="shared" si="64"/>
        <v>0</v>
      </c>
      <c r="M265" s="41656">
        <f t="shared" si="64"/>
        <v>0</v>
      </c>
      <c r="N265" s="41655">
        <f t="shared" si="64"/>
        <v>0</v>
      </c>
      <c r="O265" s="41656">
        <f t="shared" si="64"/>
        <v>0</v>
      </c>
      <c r="P265" s="41655">
        <f t="shared" si="64"/>
        <v>0</v>
      </c>
      <c r="Q265" s="41656">
        <f t="shared" si="64"/>
        <v>0</v>
      </c>
      <c r="R265" s="41655">
        <f t="shared" si="64"/>
        <v>0</v>
      </c>
      <c r="S265" s="41656">
        <f t="shared" si="64"/>
        <v>0</v>
      </c>
      <c r="T265" s="41655">
        <f t="shared" si="64"/>
        <v>0</v>
      </c>
      <c r="U265" s="41656">
        <f t="shared" si="64"/>
        <v>0</v>
      </c>
      <c r="V265" s="41655">
        <f t="shared" si="64"/>
        <v>0</v>
      </c>
      <c r="W265" s="41656">
        <f t="shared" si="64"/>
        <v>0</v>
      </c>
      <c r="X265" s="41655">
        <f t="shared" si="64"/>
        <v>0</v>
      </c>
      <c r="Y265" s="41656">
        <f t="shared" si="64"/>
        <v>0</v>
      </c>
      <c r="Z265" s="41655">
        <f t="shared" si="64"/>
        <v>0</v>
      </c>
      <c r="AA265" s="41656">
        <f t="shared" si="64"/>
        <v>0</v>
      </c>
      <c r="AB265" s="41657">
        <f t="shared" si="62"/>
        <v>0</v>
      </c>
      <c r="AC265" s="41658">
        <f t="shared" si="62"/>
        <v>0</v>
      </c>
      <c r="AD265" s="41419"/>
      <c r="AE265" s="41419"/>
      <c r="AF265" s="41419"/>
      <c r="AG265" s="41419"/>
      <c r="AH265" s="41419"/>
      <c r="AI265" s="41419"/>
      <c r="AJ265" s="41419"/>
      <c r="AK265" s="41419"/>
      <c r="AL265" s="41419"/>
      <c r="AM265" s="41419"/>
      <c r="AN265" s="41419"/>
      <c r="AO265" s="41419"/>
      <c r="AP265" s="41419"/>
      <c r="AQ265" s="41419"/>
      <c r="AR265" s="41419"/>
      <c r="AS265" s="41419"/>
      <c r="AT265" s="41419"/>
      <c r="AU265" s="41419"/>
      <c r="AV265" s="41419"/>
      <c r="AW265" s="41419"/>
      <c r="AX265" s="41419"/>
      <c r="AY265" s="41419"/>
      <c r="AZ265" s="41419"/>
      <c r="BA265" s="41419"/>
      <c r="BB265" s="41419"/>
      <c r="BC265" s="41419"/>
      <c r="BD265" s="41419"/>
      <c r="BE265" s="41419"/>
      <c r="BF265" s="41419"/>
      <c r="BG265" s="41419"/>
      <c r="BH265" s="41419"/>
      <c r="BI265" s="41419"/>
      <c r="BJ265" s="41419"/>
    </row>
    <row r="266" spans="1:62" ht="19.5" customHeight="1" x14ac:dyDescent="0.25">
      <c r="A266" s="42351" t="s">
        <v>601</v>
      </c>
      <c r="B266" s="42137"/>
      <c r="C266" s="42138"/>
      <c r="D266" s="41555">
        <f t="shared" ref="D266:AC266" si="65">SUM(D263:D265)</f>
        <v>0</v>
      </c>
      <c r="E266" s="41555">
        <f t="shared" si="65"/>
        <v>0</v>
      </c>
      <c r="F266" s="41555">
        <f t="shared" si="65"/>
        <v>0</v>
      </c>
      <c r="G266" s="41555">
        <f t="shared" si="65"/>
        <v>0</v>
      </c>
      <c r="H266" s="41555">
        <f t="shared" si="65"/>
        <v>0</v>
      </c>
      <c r="I266" s="41555">
        <f t="shared" si="65"/>
        <v>0</v>
      </c>
      <c r="J266" s="41555">
        <f t="shared" si="65"/>
        <v>0</v>
      </c>
      <c r="K266" s="41555">
        <f t="shared" si="65"/>
        <v>0</v>
      </c>
      <c r="L266" s="41555">
        <f t="shared" si="65"/>
        <v>0</v>
      </c>
      <c r="M266" s="41555">
        <f t="shared" si="65"/>
        <v>0</v>
      </c>
      <c r="N266" s="41555">
        <f t="shared" si="65"/>
        <v>0</v>
      </c>
      <c r="O266" s="41555">
        <f t="shared" si="65"/>
        <v>0</v>
      </c>
      <c r="P266" s="41555">
        <f t="shared" si="65"/>
        <v>0</v>
      </c>
      <c r="Q266" s="41555">
        <f t="shared" si="65"/>
        <v>0</v>
      </c>
      <c r="R266" s="41555">
        <f t="shared" si="65"/>
        <v>0</v>
      </c>
      <c r="S266" s="41555">
        <f t="shared" si="65"/>
        <v>0</v>
      </c>
      <c r="T266" s="41555">
        <f t="shared" si="65"/>
        <v>0</v>
      </c>
      <c r="U266" s="41555">
        <f t="shared" si="65"/>
        <v>0</v>
      </c>
      <c r="V266" s="41555">
        <f t="shared" si="65"/>
        <v>0</v>
      </c>
      <c r="W266" s="41555">
        <f t="shared" si="65"/>
        <v>0</v>
      </c>
      <c r="X266" s="41555">
        <f t="shared" si="65"/>
        <v>0</v>
      </c>
      <c r="Y266" s="41555">
        <f t="shared" si="65"/>
        <v>0</v>
      </c>
      <c r="Z266" s="41555">
        <f t="shared" si="65"/>
        <v>0</v>
      </c>
      <c r="AA266" s="41555">
        <f t="shared" si="65"/>
        <v>0</v>
      </c>
      <c r="AB266" s="41555">
        <f t="shared" si="65"/>
        <v>0</v>
      </c>
      <c r="AC266" s="41659">
        <f t="shared" si="65"/>
        <v>0</v>
      </c>
      <c r="AD266" s="41419"/>
      <c r="AE266" s="41419"/>
      <c r="AF266" s="41419"/>
      <c r="AG266" s="41419"/>
      <c r="AH266" s="41419"/>
      <c r="AI266" s="41419"/>
      <c r="AJ266" s="41419"/>
      <c r="AK266" s="41419"/>
      <c r="AL266" s="41419"/>
      <c r="AM266" s="41419"/>
      <c r="AN266" s="41419"/>
      <c r="AO266" s="41419"/>
      <c r="AP266" s="41419"/>
      <c r="AQ266" s="41419"/>
      <c r="AR266" s="41419"/>
      <c r="AS266" s="41419"/>
      <c r="AT266" s="41419"/>
      <c r="AU266" s="41419"/>
      <c r="AV266" s="41419"/>
      <c r="AW266" s="41419"/>
      <c r="AX266" s="41419"/>
      <c r="AY266" s="41419"/>
      <c r="AZ266" s="41419"/>
      <c r="BA266" s="41419"/>
      <c r="BB266" s="41419"/>
      <c r="BC266" s="41419"/>
      <c r="BD266" s="41419"/>
      <c r="BE266" s="41419"/>
      <c r="BF266" s="41419"/>
      <c r="BG266" s="41419"/>
      <c r="BH266" s="41419"/>
      <c r="BI266" s="41419"/>
      <c r="BJ266" s="41419"/>
    </row>
    <row r="267" spans="1:62" ht="19.5" customHeight="1" x14ac:dyDescent="0.25">
      <c r="A267" s="42352" t="s">
        <v>602</v>
      </c>
      <c r="B267" s="42004"/>
      <c r="C267" s="42005"/>
      <c r="D267" s="41660">
        <f t="shared" ref="D267:AA267" si="66">D259+D263</f>
        <v>0</v>
      </c>
      <c r="E267" s="41661">
        <f t="shared" si="66"/>
        <v>0</v>
      </c>
      <c r="F267" s="41660">
        <f t="shared" si="66"/>
        <v>0</v>
      </c>
      <c r="G267" s="41661">
        <f t="shared" si="66"/>
        <v>0</v>
      </c>
      <c r="H267" s="41660">
        <f t="shared" si="66"/>
        <v>0</v>
      </c>
      <c r="I267" s="41661">
        <f t="shared" si="66"/>
        <v>2</v>
      </c>
      <c r="J267" s="41660">
        <f t="shared" si="66"/>
        <v>0</v>
      </c>
      <c r="K267" s="41661">
        <f t="shared" si="66"/>
        <v>0</v>
      </c>
      <c r="L267" s="41660">
        <f t="shared" si="66"/>
        <v>0</v>
      </c>
      <c r="M267" s="41661">
        <f t="shared" si="66"/>
        <v>0</v>
      </c>
      <c r="N267" s="41660">
        <f t="shared" si="66"/>
        <v>0</v>
      </c>
      <c r="O267" s="41661">
        <f t="shared" si="66"/>
        <v>0</v>
      </c>
      <c r="P267" s="41660">
        <f t="shared" si="66"/>
        <v>0</v>
      </c>
      <c r="Q267" s="41661">
        <f t="shared" si="66"/>
        <v>0</v>
      </c>
      <c r="R267" s="41660">
        <f t="shared" si="66"/>
        <v>0</v>
      </c>
      <c r="S267" s="41661">
        <f t="shared" si="66"/>
        <v>0</v>
      </c>
      <c r="T267" s="41660">
        <f t="shared" si="66"/>
        <v>0</v>
      </c>
      <c r="U267" s="41661">
        <f t="shared" si="66"/>
        <v>0</v>
      </c>
      <c r="V267" s="41660">
        <f t="shared" si="66"/>
        <v>0</v>
      </c>
      <c r="W267" s="41661">
        <f t="shared" si="66"/>
        <v>0</v>
      </c>
      <c r="X267" s="41660">
        <f t="shared" si="66"/>
        <v>0</v>
      </c>
      <c r="Y267" s="41661">
        <f t="shared" si="66"/>
        <v>0</v>
      </c>
      <c r="Z267" s="41660">
        <f t="shared" si="66"/>
        <v>0</v>
      </c>
      <c r="AA267" s="41661">
        <f t="shared" si="66"/>
        <v>0</v>
      </c>
      <c r="AB267" s="41649">
        <f t="shared" ref="AB267:AC269" si="67">D267+F267+H267+J267+L267+N267+P267+R267+T267+V267+X267+Z267</f>
        <v>0</v>
      </c>
      <c r="AC267" s="41650">
        <f t="shared" si="67"/>
        <v>2</v>
      </c>
      <c r="AD267" s="41419"/>
      <c r="AE267" s="41419"/>
      <c r="AF267" s="41419"/>
      <c r="AG267" s="41419"/>
      <c r="AH267" s="41419"/>
      <c r="AI267" s="41419"/>
      <c r="AJ267" s="41419"/>
      <c r="AK267" s="41419"/>
      <c r="AL267" s="41419"/>
      <c r="AM267" s="41419"/>
      <c r="AN267" s="41419"/>
      <c r="AO267" s="41419"/>
      <c r="AP267" s="41419"/>
      <c r="AQ267" s="41419"/>
      <c r="AR267" s="41419"/>
      <c r="AS267" s="41419"/>
      <c r="AT267" s="41419"/>
      <c r="AU267" s="41419"/>
      <c r="AV267" s="41419"/>
      <c r="AW267" s="41419"/>
      <c r="AX267" s="41419"/>
      <c r="AY267" s="41419"/>
      <c r="AZ267" s="41419"/>
      <c r="BA267" s="41419"/>
      <c r="BB267" s="41419"/>
      <c r="BC267" s="41419"/>
      <c r="BD267" s="41419"/>
      <c r="BE267" s="41419"/>
      <c r="BF267" s="41419"/>
      <c r="BG267" s="41419"/>
      <c r="BH267" s="41419"/>
      <c r="BI267" s="41419"/>
      <c r="BJ267" s="41419"/>
    </row>
    <row r="268" spans="1:62" ht="19.5" customHeight="1" x14ac:dyDescent="0.25">
      <c r="A268" s="42353" t="s">
        <v>603</v>
      </c>
      <c r="B268" s="42006"/>
      <c r="C268" s="42007"/>
      <c r="D268" s="41651">
        <f t="shared" ref="D268:AA268" si="68">D260+D264</f>
        <v>8</v>
      </c>
      <c r="E268" s="41652">
        <f t="shared" si="68"/>
        <v>1</v>
      </c>
      <c r="F268" s="41651">
        <f t="shared" si="68"/>
        <v>0</v>
      </c>
      <c r="G268" s="41652">
        <f t="shared" si="68"/>
        <v>0</v>
      </c>
      <c r="H268" s="41651">
        <f t="shared" si="68"/>
        <v>0</v>
      </c>
      <c r="I268" s="41652">
        <f t="shared" si="68"/>
        <v>0</v>
      </c>
      <c r="J268" s="41651">
        <f t="shared" si="68"/>
        <v>0</v>
      </c>
      <c r="K268" s="41652">
        <f t="shared" si="68"/>
        <v>0</v>
      </c>
      <c r="L268" s="41651">
        <f t="shared" si="68"/>
        <v>0</v>
      </c>
      <c r="M268" s="41652">
        <f t="shared" si="68"/>
        <v>0</v>
      </c>
      <c r="N268" s="41651">
        <f t="shared" si="68"/>
        <v>0</v>
      </c>
      <c r="O268" s="41652">
        <f t="shared" si="68"/>
        <v>0</v>
      </c>
      <c r="P268" s="41651">
        <f t="shared" si="68"/>
        <v>0</v>
      </c>
      <c r="Q268" s="41652">
        <f t="shared" si="68"/>
        <v>0</v>
      </c>
      <c r="R268" s="41651">
        <f t="shared" si="68"/>
        <v>0</v>
      </c>
      <c r="S268" s="41652">
        <f t="shared" si="68"/>
        <v>0</v>
      </c>
      <c r="T268" s="41651">
        <f t="shared" si="68"/>
        <v>0</v>
      </c>
      <c r="U268" s="41652">
        <f t="shared" si="68"/>
        <v>0</v>
      </c>
      <c r="V268" s="41651">
        <f t="shared" si="68"/>
        <v>0</v>
      </c>
      <c r="W268" s="41652">
        <f t="shared" si="68"/>
        <v>0</v>
      </c>
      <c r="X268" s="41651">
        <f t="shared" si="68"/>
        <v>0</v>
      </c>
      <c r="Y268" s="41652">
        <f t="shared" si="68"/>
        <v>0</v>
      </c>
      <c r="Z268" s="41651">
        <f t="shared" si="68"/>
        <v>0</v>
      </c>
      <c r="AA268" s="41652">
        <f t="shared" si="68"/>
        <v>0</v>
      </c>
      <c r="AB268" s="41653">
        <f t="shared" si="67"/>
        <v>8</v>
      </c>
      <c r="AC268" s="41654">
        <f t="shared" si="67"/>
        <v>1</v>
      </c>
      <c r="AD268" s="41419"/>
      <c r="AE268" s="41419"/>
      <c r="AF268" s="41419"/>
      <c r="AG268" s="41419"/>
      <c r="AH268" s="41419"/>
      <c r="AI268" s="41419"/>
      <c r="AJ268" s="41419"/>
      <c r="AK268" s="41419"/>
      <c r="AL268" s="41419"/>
      <c r="AM268" s="41419"/>
      <c r="AN268" s="41419"/>
      <c r="AO268" s="41419"/>
      <c r="AP268" s="41419"/>
      <c r="AQ268" s="41419"/>
      <c r="AR268" s="41419"/>
      <c r="AS268" s="41419"/>
      <c r="AT268" s="41419"/>
      <c r="AU268" s="41419"/>
      <c r="AV268" s="41419"/>
      <c r="AW268" s="41419"/>
      <c r="AX268" s="41419"/>
      <c r="AY268" s="41419"/>
      <c r="AZ268" s="41419"/>
      <c r="BA268" s="41419"/>
      <c r="BB268" s="41419"/>
      <c r="BC268" s="41419"/>
      <c r="BD268" s="41419"/>
      <c r="BE268" s="41419"/>
      <c r="BF268" s="41419"/>
      <c r="BG268" s="41419"/>
      <c r="BH268" s="41419"/>
      <c r="BI268" s="41419"/>
      <c r="BJ268" s="41419"/>
    </row>
    <row r="269" spans="1:62" ht="19.5" customHeight="1" x14ac:dyDescent="0.25">
      <c r="A269" s="42354" t="s">
        <v>604</v>
      </c>
      <c r="B269" s="42008"/>
      <c r="C269" s="42009"/>
      <c r="D269" s="41655">
        <f t="shared" ref="D269:AA269" si="69">D261+D265</f>
        <v>0</v>
      </c>
      <c r="E269" s="41656">
        <f t="shared" si="69"/>
        <v>0</v>
      </c>
      <c r="F269" s="41655">
        <f t="shared" si="69"/>
        <v>0</v>
      </c>
      <c r="G269" s="41656">
        <f t="shared" si="69"/>
        <v>0</v>
      </c>
      <c r="H269" s="41655">
        <f t="shared" si="69"/>
        <v>0</v>
      </c>
      <c r="I269" s="41656">
        <f t="shared" si="69"/>
        <v>0</v>
      </c>
      <c r="J269" s="41655">
        <f t="shared" si="69"/>
        <v>0</v>
      </c>
      <c r="K269" s="41656">
        <f t="shared" si="69"/>
        <v>0</v>
      </c>
      <c r="L269" s="41655">
        <f t="shared" si="69"/>
        <v>0</v>
      </c>
      <c r="M269" s="41656">
        <f t="shared" si="69"/>
        <v>0</v>
      </c>
      <c r="N269" s="41655">
        <f t="shared" si="69"/>
        <v>0</v>
      </c>
      <c r="O269" s="41656">
        <f t="shared" si="69"/>
        <v>0</v>
      </c>
      <c r="P269" s="41655">
        <f t="shared" si="69"/>
        <v>0</v>
      </c>
      <c r="Q269" s="41656">
        <f t="shared" si="69"/>
        <v>0</v>
      </c>
      <c r="R269" s="41655">
        <f t="shared" si="69"/>
        <v>0</v>
      </c>
      <c r="S269" s="41656">
        <f t="shared" si="69"/>
        <v>0</v>
      </c>
      <c r="T269" s="41655">
        <f t="shared" si="69"/>
        <v>0</v>
      </c>
      <c r="U269" s="41656">
        <f t="shared" si="69"/>
        <v>0</v>
      </c>
      <c r="V269" s="41655">
        <f t="shared" si="69"/>
        <v>0</v>
      </c>
      <c r="W269" s="41656">
        <f t="shared" si="69"/>
        <v>0</v>
      </c>
      <c r="X269" s="41655">
        <f t="shared" si="69"/>
        <v>0</v>
      </c>
      <c r="Y269" s="41656">
        <f t="shared" si="69"/>
        <v>0</v>
      </c>
      <c r="Z269" s="41655">
        <f t="shared" si="69"/>
        <v>0</v>
      </c>
      <c r="AA269" s="41656">
        <f t="shared" si="69"/>
        <v>0</v>
      </c>
      <c r="AB269" s="41657">
        <f t="shared" si="67"/>
        <v>0</v>
      </c>
      <c r="AC269" s="41658">
        <f t="shared" si="67"/>
        <v>0</v>
      </c>
      <c r="AD269" s="41419"/>
      <c r="AE269" s="41419"/>
      <c r="AF269" s="41419"/>
      <c r="AG269" s="41419"/>
      <c r="AH269" s="41419"/>
      <c r="AI269" s="41419"/>
      <c r="AJ269" s="41419"/>
      <c r="AK269" s="41419"/>
      <c r="AL269" s="41419"/>
      <c r="AM269" s="41419"/>
      <c r="AN269" s="41419"/>
      <c r="AO269" s="41419"/>
      <c r="AP269" s="41419"/>
      <c r="AQ269" s="41419"/>
      <c r="AR269" s="41419"/>
      <c r="AS269" s="41419"/>
      <c r="AT269" s="41419"/>
      <c r="AU269" s="41419"/>
      <c r="AV269" s="41419"/>
      <c r="AW269" s="41419"/>
      <c r="AX269" s="41419"/>
      <c r="AY269" s="41419"/>
      <c r="AZ269" s="41419"/>
      <c r="BA269" s="41419"/>
      <c r="BB269" s="41419"/>
      <c r="BC269" s="41419"/>
      <c r="BD269" s="41419"/>
      <c r="BE269" s="41419"/>
      <c r="BF269" s="41419"/>
      <c r="BG269" s="41419"/>
      <c r="BH269" s="41419"/>
      <c r="BI269" s="41419"/>
      <c r="BJ269" s="41419"/>
    </row>
    <row r="270" spans="1:62" ht="19.5" customHeight="1" x14ac:dyDescent="0.25">
      <c r="A270" s="42355" t="s">
        <v>605</v>
      </c>
      <c r="B270" s="42356"/>
      <c r="C270" s="42357"/>
      <c r="D270" s="41662">
        <f t="shared" ref="D270:AC270" si="70">SUM(D267:D269)</f>
        <v>8</v>
      </c>
      <c r="E270" s="41662">
        <f t="shared" si="70"/>
        <v>1</v>
      </c>
      <c r="F270" s="41662">
        <f t="shared" si="70"/>
        <v>0</v>
      </c>
      <c r="G270" s="41662">
        <f t="shared" si="70"/>
        <v>0</v>
      </c>
      <c r="H270" s="41662">
        <f t="shared" si="70"/>
        <v>0</v>
      </c>
      <c r="I270" s="41662">
        <f t="shared" si="70"/>
        <v>2</v>
      </c>
      <c r="J270" s="41662">
        <f t="shared" si="70"/>
        <v>0</v>
      </c>
      <c r="K270" s="41662">
        <f t="shared" si="70"/>
        <v>0</v>
      </c>
      <c r="L270" s="41662">
        <f t="shared" si="70"/>
        <v>0</v>
      </c>
      <c r="M270" s="41662">
        <f t="shared" si="70"/>
        <v>0</v>
      </c>
      <c r="N270" s="41662">
        <f t="shared" si="70"/>
        <v>0</v>
      </c>
      <c r="O270" s="41662">
        <f t="shared" si="70"/>
        <v>0</v>
      </c>
      <c r="P270" s="41662">
        <f t="shared" si="70"/>
        <v>0</v>
      </c>
      <c r="Q270" s="41662">
        <f t="shared" si="70"/>
        <v>0</v>
      </c>
      <c r="R270" s="41662">
        <f t="shared" si="70"/>
        <v>0</v>
      </c>
      <c r="S270" s="41662">
        <f t="shared" si="70"/>
        <v>0</v>
      </c>
      <c r="T270" s="41662">
        <f t="shared" si="70"/>
        <v>0</v>
      </c>
      <c r="U270" s="41662">
        <f t="shared" si="70"/>
        <v>0</v>
      </c>
      <c r="V270" s="41662">
        <f t="shared" si="70"/>
        <v>0</v>
      </c>
      <c r="W270" s="41662">
        <f t="shared" si="70"/>
        <v>0</v>
      </c>
      <c r="X270" s="41662">
        <f t="shared" si="70"/>
        <v>0</v>
      </c>
      <c r="Y270" s="41662">
        <f t="shared" si="70"/>
        <v>0</v>
      </c>
      <c r="Z270" s="41662">
        <f t="shared" si="70"/>
        <v>0</v>
      </c>
      <c r="AA270" s="41662">
        <f t="shared" si="70"/>
        <v>0</v>
      </c>
      <c r="AB270" s="41662">
        <f t="shared" si="70"/>
        <v>8</v>
      </c>
      <c r="AC270" s="41663">
        <f t="shared" si="70"/>
        <v>3</v>
      </c>
      <c r="AD270" s="41419"/>
      <c r="AE270" s="41419"/>
      <c r="AF270" s="41419"/>
      <c r="AG270" s="41419"/>
      <c r="AH270" s="41419"/>
      <c r="AI270" s="41419"/>
      <c r="AJ270" s="41419"/>
      <c r="AK270" s="41419"/>
      <c r="AL270" s="41419"/>
      <c r="AM270" s="41419"/>
      <c r="AN270" s="41419"/>
      <c r="AO270" s="41419"/>
      <c r="AP270" s="41419"/>
      <c r="AQ270" s="41419"/>
      <c r="AR270" s="41419"/>
      <c r="AS270" s="41419"/>
      <c r="AT270" s="41419"/>
      <c r="AU270" s="41419"/>
      <c r="AV270" s="41419"/>
      <c r="AW270" s="41419"/>
      <c r="AX270" s="41419"/>
      <c r="AY270" s="41419"/>
      <c r="AZ270" s="41419"/>
      <c r="BA270" s="41419"/>
      <c r="BB270" s="41419"/>
      <c r="BC270" s="41419"/>
      <c r="BD270" s="41419"/>
      <c r="BE270" s="41419"/>
      <c r="BF270" s="41419"/>
      <c r="BG270" s="41419"/>
      <c r="BH270" s="41419"/>
      <c r="BI270" s="41419"/>
      <c r="BJ270" s="41419"/>
    </row>
  </sheetData>
  <mergeCells count="125">
    <mergeCell ref="C4:D4"/>
    <mergeCell ref="A1:AC1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C3:D3"/>
    <mergeCell ref="A24:A37"/>
    <mergeCell ref="B24:B26"/>
    <mergeCell ref="B27:B31"/>
    <mergeCell ref="B32:B36"/>
    <mergeCell ref="B37:C37"/>
    <mergeCell ref="A10:A23"/>
    <mergeCell ref="B10:B12"/>
    <mergeCell ref="B13:B17"/>
    <mergeCell ref="B18:B22"/>
    <mergeCell ref="B23:C23"/>
    <mergeCell ref="A54:A67"/>
    <mergeCell ref="B54:B56"/>
    <mergeCell ref="B57:B61"/>
    <mergeCell ref="B62:B66"/>
    <mergeCell ref="B67:C67"/>
    <mergeCell ref="A38:A51"/>
    <mergeCell ref="B38:B40"/>
    <mergeCell ref="B41:B45"/>
    <mergeCell ref="B46:B50"/>
    <mergeCell ref="B51:C51"/>
    <mergeCell ref="A84:A97"/>
    <mergeCell ref="B84:B86"/>
    <mergeCell ref="B87:B91"/>
    <mergeCell ref="B92:B96"/>
    <mergeCell ref="B97:C97"/>
    <mergeCell ref="A68:A81"/>
    <mergeCell ref="B68:B70"/>
    <mergeCell ref="B71:B75"/>
    <mergeCell ref="B76:B80"/>
    <mergeCell ref="B81:C81"/>
    <mergeCell ref="A114:A127"/>
    <mergeCell ref="B114:B116"/>
    <mergeCell ref="B117:B121"/>
    <mergeCell ref="B122:B126"/>
    <mergeCell ref="B127:C127"/>
    <mergeCell ref="A98:A111"/>
    <mergeCell ref="B98:B100"/>
    <mergeCell ref="B101:B105"/>
    <mergeCell ref="B106:B110"/>
    <mergeCell ref="B111:C111"/>
    <mergeCell ref="A144:A157"/>
    <mergeCell ref="B144:B146"/>
    <mergeCell ref="B147:B151"/>
    <mergeCell ref="B152:B156"/>
    <mergeCell ref="B157:C157"/>
    <mergeCell ref="A128:A141"/>
    <mergeCell ref="B128:B130"/>
    <mergeCell ref="B131:B135"/>
    <mergeCell ref="B136:B140"/>
    <mergeCell ref="B141:C141"/>
    <mergeCell ref="A174:A187"/>
    <mergeCell ref="B174:B176"/>
    <mergeCell ref="B177:B181"/>
    <mergeCell ref="B182:B186"/>
    <mergeCell ref="B187:C187"/>
    <mergeCell ref="A158:A171"/>
    <mergeCell ref="B158:B160"/>
    <mergeCell ref="B161:B165"/>
    <mergeCell ref="B166:B170"/>
    <mergeCell ref="B171:C171"/>
    <mergeCell ref="A188:A201"/>
    <mergeCell ref="B188:B190"/>
    <mergeCell ref="B191:B195"/>
    <mergeCell ref="B196:B200"/>
    <mergeCell ref="B201:C201"/>
    <mergeCell ref="A250:AC254"/>
    <mergeCell ref="A204:A217"/>
    <mergeCell ref="B204:B206"/>
    <mergeCell ref="B207:B211"/>
    <mergeCell ref="B212:B216"/>
    <mergeCell ref="B217:C217"/>
    <mergeCell ref="A218:A231"/>
    <mergeCell ref="B218:B220"/>
    <mergeCell ref="B221:B225"/>
    <mergeCell ref="B226:B230"/>
    <mergeCell ref="B231:C231"/>
    <mergeCell ref="A232:A245"/>
    <mergeCell ref="B232:B234"/>
    <mergeCell ref="B235:B239"/>
    <mergeCell ref="B240:B244"/>
    <mergeCell ref="B245:C245"/>
    <mergeCell ref="AB257:AC257"/>
    <mergeCell ref="A259:C259"/>
    <mergeCell ref="A256:AC256"/>
    <mergeCell ref="A257:C258"/>
    <mergeCell ref="D257:E257"/>
    <mergeCell ref="F257:G257"/>
    <mergeCell ref="H257:I257"/>
    <mergeCell ref="J257:K257"/>
    <mergeCell ref="L257:M257"/>
    <mergeCell ref="N257:O257"/>
    <mergeCell ref="P257:Q257"/>
    <mergeCell ref="R257:S257"/>
    <mergeCell ref="A265:C265"/>
    <mergeCell ref="T257:U257"/>
    <mergeCell ref="V257:W257"/>
    <mergeCell ref="X257:Y257"/>
    <mergeCell ref="Z257:AA257"/>
    <mergeCell ref="A260:C260"/>
    <mergeCell ref="A261:C261"/>
    <mergeCell ref="A262:C262"/>
    <mergeCell ref="A263:C263"/>
    <mergeCell ref="A264:C264"/>
    <mergeCell ref="A266:C266"/>
    <mergeCell ref="A267:C267"/>
    <mergeCell ref="A268:C268"/>
    <mergeCell ref="A269:C269"/>
    <mergeCell ref="A270:C270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4"/>
  <sheetViews>
    <sheetView showGridLines="0" workbookViewId="0"/>
  </sheetViews>
  <sheetFormatPr defaultRowHeight="15" x14ac:dyDescent="0.25"/>
  <cols>
    <col min="1" max="3" width="15.7109375" customWidth="1"/>
    <col min="4" max="7" width="15.7109375" hidden="1" customWidth="1"/>
    <col min="8" max="11" width="15.7109375" customWidth="1"/>
    <col min="12" max="27" width="15.7109375" hidden="1" customWidth="1"/>
    <col min="28" max="29" width="15.7109375" customWidth="1"/>
    <col min="30" max="62" width="10.7109375" customWidth="1"/>
  </cols>
  <sheetData>
    <row r="1" spans="1:62" ht="49.5" customHeight="1" x14ac:dyDescent="0.35">
      <c r="A1" s="42378" t="s">
        <v>606</v>
      </c>
      <c r="B1" s="42378"/>
      <c r="C1" s="42378"/>
      <c r="D1" s="42378"/>
      <c r="E1" s="42378"/>
      <c r="F1" s="42378"/>
      <c r="G1" s="42378"/>
      <c r="H1" s="42378"/>
      <c r="I1" s="42378"/>
      <c r="J1" s="42378"/>
      <c r="K1" s="42378"/>
      <c r="L1" s="42378"/>
      <c r="M1" s="42378"/>
      <c r="N1" s="42378"/>
      <c r="O1" s="42378"/>
      <c r="P1" s="42378"/>
      <c r="Q1" s="42378"/>
      <c r="R1" s="42378"/>
      <c r="S1" s="42378"/>
      <c r="T1" s="42378"/>
      <c r="U1" s="42378"/>
      <c r="V1" s="42378"/>
      <c r="W1" s="42378"/>
      <c r="X1" s="42378"/>
      <c r="Y1" s="42378"/>
      <c r="Z1" s="42378"/>
      <c r="AA1" s="42378"/>
      <c r="AB1" s="42378"/>
      <c r="AC1" s="42378"/>
      <c r="AD1" s="41664"/>
      <c r="AE1" s="41664"/>
      <c r="AF1" s="41664"/>
      <c r="AG1" s="41665"/>
      <c r="AH1" s="41665"/>
      <c r="AI1" s="41665"/>
      <c r="AJ1" s="41665"/>
      <c r="AK1" s="41665"/>
      <c r="AL1" s="41665"/>
      <c r="AM1" s="41665"/>
      <c r="AN1" s="41665"/>
      <c r="AO1" s="41665"/>
      <c r="AP1" s="41665"/>
      <c r="AQ1" s="41665"/>
      <c r="AR1" s="41665"/>
      <c r="AS1" s="41665"/>
      <c r="AT1" s="41665"/>
      <c r="AU1" s="41665"/>
      <c r="AV1" s="41665"/>
      <c r="AW1" s="41665"/>
      <c r="AX1" s="41665"/>
      <c r="AY1" s="41665"/>
      <c r="AZ1" s="41665"/>
      <c r="BA1" s="41665"/>
      <c r="BB1" s="41665"/>
      <c r="BC1" s="41665"/>
      <c r="BD1" s="41665"/>
      <c r="BE1" s="41665"/>
      <c r="BF1" s="41665"/>
      <c r="BG1" s="41665"/>
      <c r="BH1" s="41665"/>
      <c r="BI1" s="41665"/>
      <c r="BJ1" s="41665"/>
    </row>
    <row r="2" spans="1:62" ht="19.5" customHeight="1" x14ac:dyDescent="0.25">
      <c r="A2" s="41666"/>
      <c r="B2" s="41666"/>
      <c r="C2" s="41666"/>
      <c r="D2" s="41667"/>
      <c r="E2" s="41667"/>
      <c r="F2" s="41667"/>
      <c r="G2" s="41667"/>
      <c r="H2" s="41667"/>
      <c r="I2" s="41667"/>
      <c r="J2" s="41667"/>
      <c r="K2" s="41667"/>
      <c r="L2" s="41667"/>
      <c r="M2" s="41667"/>
      <c r="N2" s="41667"/>
      <c r="O2" s="41667"/>
      <c r="P2" s="41667"/>
      <c r="Q2" s="41667"/>
      <c r="R2" s="41667"/>
      <c r="S2" s="41667"/>
      <c r="T2" s="41667"/>
      <c r="U2" s="41667"/>
      <c r="V2" s="41667"/>
      <c r="W2" s="41667"/>
      <c r="X2" s="41667"/>
      <c r="Y2" s="41667"/>
      <c r="Z2" s="41667"/>
      <c r="AA2" s="41667"/>
      <c r="AB2" s="41667"/>
      <c r="AC2" s="41667"/>
      <c r="AD2" s="41668"/>
      <c r="AE2" s="41668"/>
      <c r="AF2" s="41668"/>
      <c r="AG2" s="41666"/>
      <c r="AH2" s="41666"/>
      <c r="AI2" s="41666"/>
      <c r="AJ2" s="41666"/>
      <c r="AK2" s="41666"/>
      <c r="AL2" s="41666"/>
      <c r="AM2" s="41666"/>
      <c r="AN2" s="41666"/>
      <c r="AO2" s="41666"/>
      <c r="AP2" s="41666"/>
      <c r="AQ2" s="41666"/>
      <c r="AR2" s="41666"/>
      <c r="AS2" s="41666"/>
      <c r="AT2" s="41666"/>
      <c r="AU2" s="41666"/>
      <c r="AV2" s="41666"/>
      <c r="AW2" s="41666"/>
      <c r="AX2" s="41666"/>
      <c r="AY2" s="41666"/>
      <c r="AZ2" s="41666"/>
      <c r="BA2" s="41666"/>
      <c r="BB2" s="41666"/>
      <c r="BC2" s="41666"/>
      <c r="BD2" s="41666"/>
      <c r="BE2" s="41666"/>
      <c r="BF2" s="41666"/>
      <c r="BG2" s="41666"/>
      <c r="BH2" s="41666"/>
      <c r="BI2" s="41666"/>
      <c r="BJ2" s="41666"/>
    </row>
    <row r="3" spans="1:62" ht="19.5" customHeight="1" x14ac:dyDescent="0.25">
      <c r="A3" s="41669" t="s">
        <v>1</v>
      </c>
      <c r="B3" s="41670" t="s">
        <v>2</v>
      </c>
      <c r="C3" s="41891">
        <v>2021</v>
      </c>
      <c r="D3" s="41892"/>
      <c r="E3" s="41671"/>
      <c r="F3" s="41672"/>
      <c r="G3" s="41672"/>
      <c r="H3" s="41672"/>
      <c r="I3" s="41672"/>
      <c r="J3" s="41672"/>
      <c r="K3" s="41672"/>
      <c r="L3" s="41672"/>
      <c r="M3" s="41672"/>
      <c r="N3" s="41672"/>
      <c r="O3" s="41673"/>
      <c r="P3" s="41673"/>
      <c r="Q3" s="41672"/>
      <c r="R3" s="41673"/>
      <c r="S3" s="41674"/>
      <c r="T3" s="41674"/>
      <c r="U3" s="41672"/>
      <c r="V3" s="41674"/>
      <c r="W3" s="41672"/>
      <c r="X3" s="41672"/>
      <c r="Y3" s="41673"/>
      <c r="Z3" s="41672"/>
      <c r="AA3" s="41672"/>
      <c r="AB3" s="41672"/>
      <c r="AC3" s="41674"/>
      <c r="AD3" s="41675"/>
      <c r="AE3" s="41676"/>
      <c r="AF3" s="41676"/>
      <c r="AG3" s="41675"/>
      <c r="AH3" s="41676"/>
      <c r="AI3" s="41677"/>
      <c r="AJ3" s="41677"/>
      <c r="AK3" s="41675"/>
      <c r="AL3" s="41677"/>
      <c r="AM3" s="41675"/>
      <c r="AN3" s="41675"/>
      <c r="AO3" s="41676"/>
      <c r="AP3" s="41675"/>
      <c r="AQ3" s="41678"/>
      <c r="AR3" s="41678"/>
      <c r="AS3" s="41678"/>
      <c r="AT3" s="41678"/>
      <c r="AU3" s="41678"/>
      <c r="AV3" s="41678"/>
      <c r="AW3" s="41678"/>
      <c r="AX3" s="41678"/>
      <c r="AY3" s="41678"/>
      <c r="AZ3" s="41678"/>
      <c r="BA3" s="41678"/>
      <c r="BB3" s="41678"/>
      <c r="BC3" s="41678"/>
      <c r="BD3" s="41678"/>
      <c r="BE3" s="41678"/>
      <c r="BF3" s="41678"/>
      <c r="BG3" s="41678"/>
      <c r="BH3" s="41678"/>
      <c r="BI3" s="41678"/>
      <c r="BJ3" s="41678"/>
    </row>
    <row r="4" spans="1:62" ht="19.5" customHeight="1" x14ac:dyDescent="0.25">
      <c r="A4" s="41669" t="s">
        <v>3</v>
      </c>
      <c r="B4" s="41679">
        <v>14101</v>
      </c>
      <c r="C4" s="41893" t="s">
        <v>4</v>
      </c>
      <c r="D4" s="41894"/>
      <c r="E4" s="41680"/>
      <c r="F4" s="41681"/>
      <c r="G4" s="41681"/>
      <c r="H4" s="41681"/>
      <c r="I4" s="41681"/>
      <c r="J4" s="41681"/>
      <c r="K4" s="41681"/>
      <c r="L4" s="41681"/>
      <c r="M4" s="41672"/>
      <c r="N4" s="41681"/>
      <c r="O4" s="41681"/>
      <c r="P4" s="41681"/>
      <c r="Q4" s="41681"/>
      <c r="R4" s="41681"/>
      <c r="S4" s="41681"/>
      <c r="T4" s="41681"/>
      <c r="U4" s="41681"/>
      <c r="V4" s="41681"/>
      <c r="W4" s="41681"/>
      <c r="X4" s="41681"/>
      <c r="Y4" s="41681"/>
      <c r="Z4" s="41681"/>
      <c r="AA4" s="41682"/>
      <c r="AB4" s="41682"/>
      <c r="AC4" s="41681"/>
      <c r="AD4" s="41683"/>
      <c r="AE4" s="41684"/>
      <c r="AF4" s="41684"/>
      <c r="AG4" s="41684"/>
      <c r="AH4" s="41684"/>
      <c r="AI4" s="41684"/>
      <c r="AJ4" s="41684"/>
      <c r="AK4" s="41683"/>
      <c r="AL4" s="41684"/>
      <c r="AM4" s="41684"/>
      <c r="AN4" s="41684"/>
      <c r="AO4" s="41684"/>
      <c r="AP4" s="41684"/>
      <c r="AQ4" s="41683"/>
      <c r="AR4" s="41683"/>
      <c r="AS4" s="41684"/>
      <c r="AT4" s="41684"/>
      <c r="AU4" s="41684"/>
      <c r="AV4" s="41684"/>
      <c r="AW4" s="41676"/>
      <c r="AX4" s="41676"/>
      <c r="AY4" s="41676"/>
      <c r="AZ4" s="41676"/>
      <c r="BA4" s="41676"/>
      <c r="BB4" s="41676"/>
      <c r="BC4" s="41676"/>
      <c r="BD4" s="41676"/>
      <c r="BE4" s="41676"/>
      <c r="BF4" s="41676"/>
      <c r="BG4" s="41678"/>
      <c r="BH4" s="41678"/>
      <c r="BI4" s="41678"/>
      <c r="BJ4" s="41678"/>
    </row>
    <row r="5" spans="1:62" ht="19.5" customHeight="1" x14ac:dyDescent="0.25">
      <c r="A5" s="41666"/>
      <c r="B5" s="41666"/>
      <c r="C5" s="41666"/>
      <c r="D5" s="41667"/>
      <c r="E5" s="41667"/>
      <c r="F5" s="41667"/>
      <c r="G5" s="41667"/>
      <c r="H5" s="41667"/>
      <c r="I5" s="41667"/>
      <c r="J5" s="41667"/>
      <c r="K5" s="41667"/>
      <c r="L5" s="41667"/>
      <c r="M5" s="41667"/>
      <c r="N5" s="41667"/>
      <c r="O5" s="41667"/>
      <c r="P5" s="41667"/>
      <c r="Q5" s="41667"/>
      <c r="R5" s="41667"/>
      <c r="S5" s="41667"/>
      <c r="T5" s="41667"/>
      <c r="U5" s="41667"/>
      <c r="V5" s="41667"/>
      <c r="W5" s="41667"/>
      <c r="X5" s="41667"/>
      <c r="Y5" s="41667"/>
      <c r="Z5" s="41667"/>
      <c r="AA5" s="41667"/>
      <c r="AB5" s="41667"/>
      <c r="AC5" s="41667"/>
      <c r="AD5" s="41668"/>
      <c r="AE5" s="41668"/>
      <c r="AF5" s="41668"/>
      <c r="AG5" s="41666"/>
      <c r="AH5" s="41666"/>
      <c r="AI5" s="41666"/>
      <c r="AJ5" s="41666"/>
      <c r="AK5" s="41666"/>
      <c r="AL5" s="41666"/>
      <c r="AM5" s="41666"/>
      <c r="AN5" s="41666"/>
      <c r="AO5" s="41666"/>
      <c r="AP5" s="41666"/>
      <c r="AQ5" s="41666"/>
      <c r="AR5" s="41666"/>
      <c r="AS5" s="41666"/>
      <c r="AT5" s="41666"/>
      <c r="AU5" s="41666"/>
      <c r="AV5" s="41666"/>
      <c r="AW5" s="41666"/>
      <c r="AX5" s="41666"/>
      <c r="AY5" s="41666"/>
      <c r="AZ5" s="41666"/>
      <c r="BA5" s="41666"/>
      <c r="BB5" s="41666"/>
      <c r="BC5" s="41666"/>
      <c r="BD5" s="41666"/>
      <c r="BE5" s="41666"/>
      <c r="BF5" s="41666"/>
      <c r="BG5" s="41666"/>
      <c r="BH5" s="41666"/>
      <c r="BI5" s="41666"/>
      <c r="BJ5" s="41666"/>
    </row>
    <row r="6" spans="1:62" ht="30" customHeight="1" x14ac:dyDescent="0.25">
      <c r="A6" s="41952" t="s">
        <v>583</v>
      </c>
      <c r="B6" s="41958"/>
      <c r="C6" s="41959"/>
      <c r="D6" s="42012" t="s">
        <v>9</v>
      </c>
      <c r="E6" s="42012"/>
      <c r="F6" s="42012" t="s">
        <v>10</v>
      </c>
      <c r="G6" s="42012"/>
      <c r="H6" s="42012" t="s">
        <v>11</v>
      </c>
      <c r="I6" s="42012"/>
      <c r="J6" s="42012" t="s">
        <v>2</v>
      </c>
      <c r="K6" s="42012"/>
      <c r="L6" s="42012" t="s">
        <v>12</v>
      </c>
      <c r="M6" s="42012"/>
      <c r="N6" s="42012" t="s">
        <v>13</v>
      </c>
      <c r="O6" s="42012"/>
      <c r="P6" s="42012" t="s">
        <v>14</v>
      </c>
      <c r="Q6" s="42012"/>
      <c r="R6" s="42012" t="s">
        <v>15</v>
      </c>
      <c r="S6" s="42012"/>
      <c r="T6" s="42012" t="s">
        <v>16</v>
      </c>
      <c r="U6" s="42012"/>
      <c r="V6" s="42012" t="s">
        <v>17</v>
      </c>
      <c r="W6" s="42012"/>
      <c r="X6" s="42012" t="s">
        <v>18</v>
      </c>
      <c r="Y6" s="42012"/>
      <c r="Z6" s="42012" t="s">
        <v>19</v>
      </c>
      <c r="AA6" s="42012"/>
      <c r="AB6" s="42012" t="s">
        <v>607</v>
      </c>
      <c r="AC6" s="42012"/>
      <c r="AD6" s="41668"/>
      <c r="AE6" s="41668"/>
      <c r="AF6" s="41668"/>
      <c r="AG6" s="41666"/>
      <c r="AH6" s="41666"/>
      <c r="AI6" s="41666"/>
      <c r="AJ6" s="41666"/>
      <c r="AK6" s="41666"/>
      <c r="AL6" s="41666"/>
      <c r="AM6" s="41666"/>
      <c r="AN6" s="41666"/>
      <c r="AO6" s="41666"/>
      <c r="AP6" s="41666"/>
      <c r="AQ6" s="41666"/>
      <c r="AR6" s="41666"/>
      <c r="AS6" s="41666"/>
      <c r="AT6" s="41666"/>
      <c r="AU6" s="41666"/>
      <c r="AV6" s="41666"/>
      <c r="AW6" s="41666"/>
      <c r="AX6" s="41666"/>
      <c r="AY6" s="41666"/>
      <c r="AZ6" s="41666"/>
      <c r="BA6" s="41666"/>
      <c r="BB6" s="41666"/>
      <c r="BC6" s="41666"/>
      <c r="BD6" s="41666"/>
      <c r="BE6" s="41666"/>
      <c r="BF6" s="41666"/>
      <c r="BG6" s="41666"/>
      <c r="BH6" s="41666"/>
      <c r="BI6" s="41666"/>
      <c r="BJ6" s="41666"/>
    </row>
    <row r="7" spans="1:62" ht="30" customHeight="1" x14ac:dyDescent="0.25">
      <c r="A7" s="41952"/>
      <c r="B7" s="41958"/>
      <c r="C7" s="41959"/>
      <c r="D7" s="41685" t="s">
        <v>133</v>
      </c>
      <c r="E7" s="41685" t="s">
        <v>134</v>
      </c>
      <c r="F7" s="41685" t="s">
        <v>133</v>
      </c>
      <c r="G7" s="41685" t="s">
        <v>134</v>
      </c>
      <c r="H7" s="41685" t="s">
        <v>133</v>
      </c>
      <c r="I7" s="41685" t="s">
        <v>134</v>
      </c>
      <c r="J7" s="41685" t="s">
        <v>133</v>
      </c>
      <c r="K7" s="41685" t="s">
        <v>134</v>
      </c>
      <c r="L7" s="41685" t="s">
        <v>133</v>
      </c>
      <c r="M7" s="41685" t="s">
        <v>134</v>
      </c>
      <c r="N7" s="41685" t="s">
        <v>133</v>
      </c>
      <c r="O7" s="41685" t="s">
        <v>134</v>
      </c>
      <c r="P7" s="41685" t="s">
        <v>133</v>
      </c>
      <c r="Q7" s="41685" t="s">
        <v>134</v>
      </c>
      <c r="R7" s="41685" t="s">
        <v>133</v>
      </c>
      <c r="S7" s="41685" t="s">
        <v>134</v>
      </c>
      <c r="T7" s="41685" t="s">
        <v>133</v>
      </c>
      <c r="U7" s="41685" t="s">
        <v>134</v>
      </c>
      <c r="V7" s="41685" t="s">
        <v>133</v>
      </c>
      <c r="W7" s="41685" t="s">
        <v>134</v>
      </c>
      <c r="X7" s="41685" t="s">
        <v>133</v>
      </c>
      <c r="Y7" s="41685" t="s">
        <v>134</v>
      </c>
      <c r="Z7" s="41685" t="s">
        <v>133</v>
      </c>
      <c r="AA7" s="41685" t="s">
        <v>134</v>
      </c>
      <c r="AB7" s="41685" t="s">
        <v>133</v>
      </c>
      <c r="AC7" s="41685" t="s">
        <v>134</v>
      </c>
      <c r="AD7" s="41668"/>
      <c r="AE7" s="41668"/>
      <c r="AF7" s="41668"/>
      <c r="AG7" s="41666"/>
      <c r="AH7" s="41666"/>
      <c r="AI7" s="41666"/>
      <c r="AJ7" s="41666"/>
      <c r="AK7" s="41666"/>
      <c r="AL7" s="41666"/>
      <c r="AM7" s="41666"/>
      <c r="AN7" s="41666"/>
      <c r="AO7" s="41666"/>
      <c r="AP7" s="41666"/>
      <c r="AQ7" s="41666"/>
      <c r="AR7" s="41666"/>
      <c r="AS7" s="41666"/>
      <c r="AT7" s="41666"/>
      <c r="AU7" s="41666"/>
      <c r="AV7" s="41666"/>
      <c r="AW7" s="41666"/>
      <c r="AX7" s="41666"/>
      <c r="AY7" s="41666"/>
      <c r="AZ7" s="41666"/>
      <c r="BA7" s="41666"/>
      <c r="BB7" s="41666"/>
      <c r="BC7" s="41666"/>
      <c r="BD7" s="41666"/>
      <c r="BE7" s="41666"/>
      <c r="BF7" s="41666"/>
      <c r="BG7" s="41666"/>
      <c r="BH7" s="41666"/>
      <c r="BI7" s="41666"/>
      <c r="BJ7" s="41666"/>
    </row>
    <row r="8" spans="1:62" hidden="1" x14ac:dyDescent="0.25">
      <c r="A8" s="41686"/>
      <c r="B8" s="41687"/>
      <c r="C8" s="41687"/>
      <c r="D8" s="41688">
        <v>0</v>
      </c>
      <c r="E8" s="41688">
        <v>0</v>
      </c>
      <c r="F8" s="41688">
        <v>0</v>
      </c>
      <c r="G8" s="41688">
        <v>0</v>
      </c>
      <c r="H8" s="41688"/>
      <c r="I8" s="41688"/>
      <c r="J8" s="41688"/>
      <c r="K8" s="41688"/>
      <c r="L8" s="41688"/>
      <c r="M8" s="41688"/>
      <c r="N8" s="41688"/>
      <c r="O8" s="41688"/>
      <c r="P8" s="41688"/>
      <c r="Q8" s="41688"/>
      <c r="R8" s="41688"/>
      <c r="S8" s="41688"/>
      <c r="T8" s="41688"/>
      <c r="U8" s="41688"/>
      <c r="V8" s="41688"/>
      <c r="W8" s="41688"/>
      <c r="X8" s="41688"/>
      <c r="Y8" s="41688"/>
      <c r="Z8" s="41688"/>
      <c r="AA8" s="41688"/>
      <c r="AB8" s="41688"/>
      <c r="AC8" s="41688"/>
      <c r="AD8" s="41668"/>
      <c r="AE8" s="41668"/>
      <c r="AF8" s="41668"/>
      <c r="AG8" s="41666"/>
      <c r="AH8" s="41666"/>
      <c r="AI8" s="41666"/>
      <c r="AJ8" s="41666"/>
      <c r="AK8" s="41666"/>
      <c r="AL8" s="41666"/>
      <c r="AM8" s="41666"/>
      <c r="AN8" s="41666"/>
      <c r="AO8" s="41666"/>
      <c r="AP8" s="41666"/>
      <c r="AQ8" s="41666"/>
      <c r="AR8" s="41666"/>
      <c r="AS8" s="41666"/>
      <c r="AT8" s="41666"/>
      <c r="AU8" s="41666"/>
      <c r="AV8" s="41666"/>
      <c r="AW8" s="41666"/>
      <c r="AX8" s="41666"/>
      <c r="AY8" s="41666"/>
      <c r="AZ8" s="41666"/>
      <c r="BA8" s="41666"/>
      <c r="BB8" s="41666"/>
      <c r="BC8" s="41666"/>
      <c r="BD8" s="41666"/>
      <c r="BE8" s="41666"/>
      <c r="BF8" s="41666"/>
      <c r="BG8" s="41666"/>
      <c r="BH8" s="41666"/>
      <c r="BI8" s="41666"/>
      <c r="BJ8" s="41666"/>
    </row>
    <row r="9" spans="1:62" ht="30" customHeight="1" x14ac:dyDescent="0.25">
      <c r="A9" s="41689" t="s">
        <v>198</v>
      </c>
      <c r="B9" s="41690"/>
      <c r="C9" s="41690"/>
      <c r="D9" s="41691"/>
      <c r="E9" s="41691"/>
      <c r="F9" s="41691"/>
      <c r="G9" s="41691"/>
      <c r="H9" s="41691"/>
      <c r="I9" s="41691"/>
      <c r="J9" s="41691"/>
      <c r="K9" s="41691"/>
      <c r="L9" s="41691"/>
      <c r="M9" s="41691"/>
      <c r="N9" s="41691"/>
      <c r="O9" s="41691"/>
      <c r="P9" s="41691"/>
      <c r="Q9" s="41691"/>
      <c r="R9" s="41691"/>
      <c r="S9" s="41691"/>
      <c r="T9" s="41691"/>
      <c r="U9" s="41691"/>
      <c r="V9" s="41691"/>
      <c r="W9" s="41691"/>
      <c r="X9" s="41691"/>
      <c r="Y9" s="41691"/>
      <c r="Z9" s="41691"/>
      <c r="AA9" s="41691"/>
      <c r="AB9" s="41691"/>
      <c r="AC9" s="41691"/>
      <c r="AD9" s="41668"/>
      <c r="AE9" s="41668"/>
      <c r="AF9" s="41668"/>
      <c r="AG9" s="41666"/>
      <c r="AH9" s="41666"/>
      <c r="AI9" s="41666"/>
      <c r="AJ9" s="41666"/>
      <c r="AK9" s="41666"/>
      <c r="AL9" s="41666"/>
      <c r="AM9" s="41666"/>
      <c r="AN9" s="41666"/>
      <c r="AO9" s="41666"/>
      <c r="AP9" s="41666"/>
      <c r="AQ9" s="41666"/>
      <c r="AR9" s="41666"/>
      <c r="AS9" s="41666"/>
      <c r="AT9" s="41666"/>
      <c r="AU9" s="41666"/>
      <c r="AV9" s="41666"/>
      <c r="AW9" s="41666"/>
      <c r="AX9" s="41666"/>
      <c r="AY9" s="41666"/>
      <c r="AZ9" s="41666"/>
      <c r="BA9" s="41666"/>
      <c r="BB9" s="41666"/>
      <c r="BC9" s="41666"/>
      <c r="BD9" s="41666"/>
      <c r="BE9" s="41666"/>
      <c r="BF9" s="41666"/>
      <c r="BG9" s="41666"/>
      <c r="BH9" s="41666"/>
      <c r="BI9" s="41666"/>
      <c r="BJ9" s="41666"/>
    </row>
    <row r="10" spans="1:62" ht="19.5" customHeight="1" x14ac:dyDescent="0.25">
      <c r="A10" s="42379" t="s">
        <v>86</v>
      </c>
      <c r="B10" s="42368" t="s">
        <v>87</v>
      </c>
      <c r="C10" s="41692">
        <v>13</v>
      </c>
      <c r="D10" s="41693">
        <v>1</v>
      </c>
      <c r="E10" s="41694">
        <v>0</v>
      </c>
      <c r="F10" s="41693">
        <v>0</v>
      </c>
      <c r="G10" s="41694">
        <v>0</v>
      </c>
      <c r="H10" s="41693">
        <v>0</v>
      </c>
      <c r="I10" s="41694">
        <v>0</v>
      </c>
      <c r="J10" s="41695">
        <v>0</v>
      </c>
      <c r="K10" s="41696">
        <v>0</v>
      </c>
      <c r="L10" s="41693">
        <v>0</v>
      </c>
      <c r="M10" s="41694">
        <v>0</v>
      </c>
      <c r="N10" s="41693">
        <v>0</v>
      </c>
      <c r="O10" s="41694">
        <v>0</v>
      </c>
      <c r="P10" s="41693">
        <v>0</v>
      </c>
      <c r="Q10" s="41694">
        <v>0</v>
      </c>
      <c r="R10" s="41693">
        <v>0</v>
      </c>
      <c r="S10" s="41694">
        <v>0</v>
      </c>
      <c r="T10" s="41693">
        <v>0</v>
      </c>
      <c r="U10" s="41694">
        <v>0</v>
      </c>
      <c r="V10" s="41693">
        <v>0</v>
      </c>
      <c r="W10" s="41694">
        <v>0</v>
      </c>
      <c r="X10" s="41693">
        <v>0</v>
      </c>
      <c r="Y10" s="41694">
        <v>0</v>
      </c>
      <c r="Z10" s="41693">
        <v>0</v>
      </c>
      <c r="AA10" s="41694">
        <v>0</v>
      </c>
      <c r="AB10" s="41697">
        <f t="shared" ref="AB10:AB22" si="0">SUM(D10+F10+H10+J10+L10+N10+P10+R10+T10+V10+X10+Z10)</f>
        <v>1</v>
      </c>
      <c r="AC10" s="41698">
        <f t="shared" ref="AC10:AC22" si="1">SUM(E10+G10+I10+K10+M10+O10+Q10+S10+U10+W10+Y10+AA10)</f>
        <v>0</v>
      </c>
      <c r="AD10" s="41668"/>
      <c r="AE10" s="41668"/>
      <c r="AF10" s="41668"/>
      <c r="AG10" s="41666"/>
      <c r="AH10" s="41666"/>
      <c r="AI10" s="41666"/>
      <c r="AJ10" s="41666"/>
      <c r="AK10" s="41666"/>
      <c r="AL10" s="41666"/>
      <c r="AM10" s="41666"/>
      <c r="AN10" s="41666"/>
      <c r="AO10" s="41666"/>
      <c r="AP10" s="41666"/>
      <c r="AQ10" s="41666"/>
      <c r="AR10" s="41666"/>
      <c r="AS10" s="41666"/>
      <c r="AT10" s="41666"/>
      <c r="AU10" s="41666"/>
      <c r="AV10" s="41666"/>
      <c r="AW10" s="41666"/>
      <c r="AX10" s="41666"/>
      <c r="AY10" s="41666"/>
      <c r="AZ10" s="41666"/>
      <c r="BA10" s="41666"/>
      <c r="BB10" s="41666"/>
      <c r="BC10" s="41666"/>
      <c r="BD10" s="41666"/>
      <c r="BE10" s="41666"/>
      <c r="BF10" s="41666"/>
      <c r="BG10" s="41666"/>
      <c r="BH10" s="41666"/>
      <c r="BI10" s="41666"/>
      <c r="BJ10" s="41666"/>
    </row>
    <row r="11" spans="1:62" ht="19.5" customHeight="1" x14ac:dyDescent="0.25">
      <c r="A11" s="42380"/>
      <c r="B11" s="42369"/>
      <c r="C11" s="41699">
        <v>12</v>
      </c>
      <c r="D11" s="41700">
        <v>0</v>
      </c>
      <c r="E11" s="41701">
        <v>1</v>
      </c>
      <c r="F11" s="41700">
        <v>0</v>
      </c>
      <c r="G11" s="41701">
        <v>0</v>
      </c>
      <c r="H11" s="41700">
        <v>0</v>
      </c>
      <c r="I11" s="41701">
        <v>0</v>
      </c>
      <c r="J11" s="41702">
        <v>0</v>
      </c>
      <c r="K11" s="41703">
        <v>0</v>
      </c>
      <c r="L11" s="41700">
        <v>0</v>
      </c>
      <c r="M11" s="41701">
        <v>0</v>
      </c>
      <c r="N11" s="41700">
        <v>0</v>
      </c>
      <c r="O11" s="41701">
        <v>0</v>
      </c>
      <c r="P11" s="41700">
        <v>0</v>
      </c>
      <c r="Q11" s="41701">
        <v>0</v>
      </c>
      <c r="R11" s="41700">
        <v>0</v>
      </c>
      <c r="S11" s="41701">
        <v>0</v>
      </c>
      <c r="T11" s="41700">
        <v>0</v>
      </c>
      <c r="U11" s="41701">
        <v>0</v>
      </c>
      <c r="V11" s="41700">
        <v>0</v>
      </c>
      <c r="W11" s="41701">
        <v>0</v>
      </c>
      <c r="X11" s="41700">
        <v>0</v>
      </c>
      <c r="Y11" s="41701">
        <v>0</v>
      </c>
      <c r="Z11" s="41700">
        <v>0</v>
      </c>
      <c r="AA11" s="41701">
        <v>0</v>
      </c>
      <c r="AB11" s="41700">
        <f t="shared" si="0"/>
        <v>0</v>
      </c>
      <c r="AC11" s="41704">
        <f t="shared" si="1"/>
        <v>1</v>
      </c>
      <c r="AD11" s="41668"/>
      <c r="AE11" s="41668"/>
      <c r="AF11" s="41668"/>
      <c r="AG11" s="41666"/>
      <c r="AH11" s="41666"/>
      <c r="AI11" s="41666"/>
      <c r="AJ11" s="41666"/>
      <c r="AK11" s="41666"/>
      <c r="AL11" s="41666"/>
      <c r="AM11" s="41666"/>
      <c r="AN11" s="41666"/>
      <c r="AO11" s="41666"/>
      <c r="AP11" s="41666"/>
      <c r="AQ11" s="41666"/>
      <c r="AR11" s="41666"/>
      <c r="AS11" s="41666"/>
      <c r="AT11" s="41666"/>
      <c r="AU11" s="41666"/>
      <c r="AV11" s="41666"/>
      <c r="AW11" s="41666"/>
      <c r="AX11" s="41666"/>
      <c r="AY11" s="41666"/>
      <c r="AZ11" s="41666"/>
      <c r="BA11" s="41666"/>
      <c r="BB11" s="41666"/>
      <c r="BC11" s="41666"/>
      <c r="BD11" s="41666"/>
      <c r="BE11" s="41666"/>
      <c r="BF11" s="41666"/>
      <c r="BG11" s="41666"/>
      <c r="BH11" s="41666"/>
      <c r="BI11" s="41666"/>
      <c r="BJ11" s="41666"/>
    </row>
    <row r="12" spans="1:62" ht="19.5" customHeight="1" x14ac:dyDescent="0.25">
      <c r="A12" s="42380"/>
      <c r="B12" s="42370"/>
      <c r="C12" s="41705">
        <v>11</v>
      </c>
      <c r="D12" s="41706">
        <v>1</v>
      </c>
      <c r="E12" s="41707">
        <v>0</v>
      </c>
      <c r="F12" s="41706">
        <v>0</v>
      </c>
      <c r="G12" s="41707">
        <v>0</v>
      </c>
      <c r="H12" s="41706">
        <v>0</v>
      </c>
      <c r="I12" s="41707">
        <v>0</v>
      </c>
      <c r="J12" s="41708">
        <v>0</v>
      </c>
      <c r="K12" s="41709">
        <v>0</v>
      </c>
      <c r="L12" s="41706">
        <v>0</v>
      </c>
      <c r="M12" s="41707">
        <v>0</v>
      </c>
      <c r="N12" s="41706">
        <v>0</v>
      </c>
      <c r="O12" s="41707">
        <v>0</v>
      </c>
      <c r="P12" s="41706">
        <v>0</v>
      </c>
      <c r="Q12" s="41707">
        <v>0</v>
      </c>
      <c r="R12" s="41706">
        <v>0</v>
      </c>
      <c r="S12" s="41707">
        <v>0</v>
      </c>
      <c r="T12" s="41706">
        <v>0</v>
      </c>
      <c r="U12" s="41707">
        <v>0</v>
      </c>
      <c r="V12" s="41706">
        <v>0</v>
      </c>
      <c r="W12" s="41707">
        <v>0</v>
      </c>
      <c r="X12" s="41706">
        <v>0</v>
      </c>
      <c r="Y12" s="41707">
        <v>0</v>
      </c>
      <c r="Z12" s="41706">
        <v>0</v>
      </c>
      <c r="AA12" s="41707">
        <v>0</v>
      </c>
      <c r="AB12" s="41706">
        <f t="shared" si="0"/>
        <v>1</v>
      </c>
      <c r="AC12" s="41710">
        <f t="shared" si="1"/>
        <v>0</v>
      </c>
      <c r="AD12" s="41668"/>
      <c r="AE12" s="41668"/>
      <c r="AF12" s="41668"/>
      <c r="AG12" s="41666"/>
      <c r="AH12" s="41666"/>
      <c r="AI12" s="41666"/>
      <c r="AJ12" s="41666"/>
      <c r="AK12" s="41666"/>
      <c r="AL12" s="41666"/>
      <c r="AM12" s="41666"/>
      <c r="AN12" s="41666"/>
      <c r="AO12" s="41666"/>
      <c r="AP12" s="41666"/>
      <c r="AQ12" s="41666"/>
      <c r="AR12" s="41666"/>
      <c r="AS12" s="41666"/>
      <c r="AT12" s="41666"/>
      <c r="AU12" s="41666"/>
      <c r="AV12" s="41666"/>
      <c r="AW12" s="41666"/>
      <c r="AX12" s="41666"/>
      <c r="AY12" s="41666"/>
      <c r="AZ12" s="41666"/>
      <c r="BA12" s="41666"/>
      <c r="BB12" s="41666"/>
      <c r="BC12" s="41666"/>
      <c r="BD12" s="41666"/>
      <c r="BE12" s="41666"/>
      <c r="BF12" s="41666"/>
      <c r="BG12" s="41666"/>
      <c r="BH12" s="41666"/>
      <c r="BI12" s="41666"/>
      <c r="BJ12" s="41666"/>
    </row>
    <row r="13" spans="1:62" ht="19.5" customHeight="1" x14ac:dyDescent="0.25">
      <c r="A13" s="42380"/>
      <c r="B13" s="42368" t="s">
        <v>88</v>
      </c>
      <c r="C13" s="41692">
        <v>10</v>
      </c>
      <c r="D13" s="41711">
        <v>0</v>
      </c>
      <c r="E13" s="41712">
        <v>0</v>
      </c>
      <c r="F13" s="41711">
        <v>0</v>
      </c>
      <c r="G13" s="41712">
        <v>0</v>
      </c>
      <c r="H13" s="41711">
        <v>0</v>
      </c>
      <c r="I13" s="41712">
        <v>0</v>
      </c>
      <c r="J13" s="41713">
        <v>0</v>
      </c>
      <c r="K13" s="41714">
        <v>0</v>
      </c>
      <c r="L13" s="41711">
        <v>0</v>
      </c>
      <c r="M13" s="41712">
        <v>0</v>
      </c>
      <c r="N13" s="41711">
        <v>0</v>
      </c>
      <c r="O13" s="41712">
        <v>0</v>
      </c>
      <c r="P13" s="41711">
        <v>0</v>
      </c>
      <c r="Q13" s="41712">
        <v>0</v>
      </c>
      <c r="R13" s="41711">
        <v>0</v>
      </c>
      <c r="S13" s="41712">
        <v>0</v>
      </c>
      <c r="T13" s="41711">
        <v>0</v>
      </c>
      <c r="U13" s="41712">
        <v>0</v>
      </c>
      <c r="V13" s="41711">
        <v>0</v>
      </c>
      <c r="W13" s="41712">
        <v>0</v>
      </c>
      <c r="X13" s="41711">
        <v>0</v>
      </c>
      <c r="Y13" s="41712">
        <v>0</v>
      </c>
      <c r="Z13" s="41711">
        <v>0</v>
      </c>
      <c r="AA13" s="41712">
        <v>0</v>
      </c>
      <c r="AB13" s="41711">
        <f t="shared" si="0"/>
        <v>0</v>
      </c>
      <c r="AC13" s="41715">
        <f t="shared" si="1"/>
        <v>0</v>
      </c>
      <c r="AD13" s="41668"/>
      <c r="AE13" s="41668"/>
      <c r="AF13" s="41668"/>
      <c r="AG13" s="41666"/>
      <c r="AH13" s="41666"/>
      <c r="AI13" s="41666"/>
      <c r="AJ13" s="41666"/>
      <c r="AK13" s="41666"/>
      <c r="AL13" s="41666"/>
      <c r="AM13" s="41666"/>
      <c r="AN13" s="41666"/>
      <c r="AO13" s="41666"/>
      <c r="AP13" s="41666"/>
      <c r="AQ13" s="41666"/>
      <c r="AR13" s="41666"/>
      <c r="AS13" s="41666"/>
      <c r="AT13" s="41666"/>
      <c r="AU13" s="41666"/>
      <c r="AV13" s="41666"/>
      <c r="AW13" s="41666"/>
      <c r="AX13" s="41666"/>
      <c r="AY13" s="41666"/>
      <c r="AZ13" s="41666"/>
      <c r="BA13" s="41666"/>
      <c r="BB13" s="41666"/>
      <c r="BC13" s="41666"/>
      <c r="BD13" s="41666"/>
      <c r="BE13" s="41666"/>
      <c r="BF13" s="41666"/>
      <c r="BG13" s="41666"/>
      <c r="BH13" s="41666"/>
      <c r="BI13" s="41666"/>
      <c r="BJ13" s="41666"/>
    </row>
    <row r="14" spans="1:62" ht="19.5" customHeight="1" x14ac:dyDescent="0.25">
      <c r="A14" s="42380"/>
      <c r="B14" s="42369"/>
      <c r="C14" s="41699">
        <v>9</v>
      </c>
      <c r="D14" s="41700">
        <v>0</v>
      </c>
      <c r="E14" s="41701">
        <v>0</v>
      </c>
      <c r="F14" s="41700">
        <v>0</v>
      </c>
      <c r="G14" s="41701">
        <v>0</v>
      </c>
      <c r="H14" s="41700">
        <v>0</v>
      </c>
      <c r="I14" s="41701">
        <v>0</v>
      </c>
      <c r="J14" s="41716">
        <v>0</v>
      </c>
      <c r="K14" s="41717">
        <v>0</v>
      </c>
      <c r="L14" s="41700">
        <v>0</v>
      </c>
      <c r="M14" s="41701">
        <v>0</v>
      </c>
      <c r="N14" s="41700">
        <v>0</v>
      </c>
      <c r="O14" s="41701">
        <v>0</v>
      </c>
      <c r="P14" s="41700">
        <v>0</v>
      </c>
      <c r="Q14" s="41701">
        <v>0</v>
      </c>
      <c r="R14" s="41700">
        <v>0</v>
      </c>
      <c r="S14" s="41701">
        <v>0</v>
      </c>
      <c r="T14" s="41700">
        <v>0</v>
      </c>
      <c r="U14" s="41701">
        <v>0</v>
      </c>
      <c r="V14" s="41700">
        <v>0</v>
      </c>
      <c r="W14" s="41701">
        <v>0</v>
      </c>
      <c r="X14" s="41700">
        <v>0</v>
      </c>
      <c r="Y14" s="41701">
        <v>0</v>
      </c>
      <c r="Z14" s="41700">
        <v>0</v>
      </c>
      <c r="AA14" s="41701">
        <v>0</v>
      </c>
      <c r="AB14" s="41700">
        <f t="shared" si="0"/>
        <v>0</v>
      </c>
      <c r="AC14" s="41704">
        <f t="shared" si="1"/>
        <v>0</v>
      </c>
      <c r="AD14" s="41668"/>
      <c r="AE14" s="41668"/>
      <c r="AF14" s="41668"/>
      <c r="AG14" s="41666"/>
      <c r="AH14" s="41666"/>
      <c r="AI14" s="41666"/>
      <c r="AJ14" s="41666"/>
      <c r="AK14" s="41666"/>
      <c r="AL14" s="41666"/>
      <c r="AM14" s="41666"/>
      <c r="AN14" s="41666"/>
      <c r="AO14" s="41666"/>
      <c r="AP14" s="41666"/>
      <c r="AQ14" s="41666"/>
      <c r="AR14" s="41666"/>
      <c r="AS14" s="41666"/>
      <c r="AT14" s="41666"/>
      <c r="AU14" s="41666"/>
      <c r="AV14" s="41666"/>
      <c r="AW14" s="41666"/>
      <c r="AX14" s="41666"/>
      <c r="AY14" s="41666"/>
      <c r="AZ14" s="41666"/>
      <c r="BA14" s="41666"/>
      <c r="BB14" s="41666"/>
      <c r="BC14" s="41666"/>
      <c r="BD14" s="41666"/>
      <c r="BE14" s="41666"/>
      <c r="BF14" s="41666"/>
      <c r="BG14" s="41666"/>
      <c r="BH14" s="41666"/>
      <c r="BI14" s="41666"/>
      <c r="BJ14" s="41666"/>
    </row>
    <row r="15" spans="1:62" ht="19.5" customHeight="1" x14ac:dyDescent="0.25">
      <c r="A15" s="42380"/>
      <c r="B15" s="42369"/>
      <c r="C15" s="41699">
        <v>8</v>
      </c>
      <c r="D15" s="41700">
        <v>0</v>
      </c>
      <c r="E15" s="41701">
        <v>0</v>
      </c>
      <c r="F15" s="41700">
        <v>0</v>
      </c>
      <c r="G15" s="41701">
        <v>0</v>
      </c>
      <c r="H15" s="41700">
        <v>0</v>
      </c>
      <c r="I15" s="41701">
        <v>0</v>
      </c>
      <c r="J15" s="41718">
        <v>0</v>
      </c>
      <c r="K15" s="41719">
        <v>0</v>
      </c>
      <c r="L15" s="41700">
        <v>0</v>
      </c>
      <c r="M15" s="41701">
        <v>0</v>
      </c>
      <c r="N15" s="41700">
        <v>0</v>
      </c>
      <c r="O15" s="41701">
        <v>0</v>
      </c>
      <c r="P15" s="41700">
        <v>0</v>
      </c>
      <c r="Q15" s="41701">
        <v>0</v>
      </c>
      <c r="R15" s="41700">
        <v>0</v>
      </c>
      <c r="S15" s="41701">
        <v>0</v>
      </c>
      <c r="T15" s="41700">
        <v>0</v>
      </c>
      <c r="U15" s="41701">
        <v>0</v>
      </c>
      <c r="V15" s="41700">
        <v>0</v>
      </c>
      <c r="W15" s="41701">
        <v>0</v>
      </c>
      <c r="X15" s="41700">
        <v>0</v>
      </c>
      <c r="Y15" s="41701">
        <v>0</v>
      </c>
      <c r="Z15" s="41700">
        <v>0</v>
      </c>
      <c r="AA15" s="41701">
        <v>0</v>
      </c>
      <c r="AB15" s="41700">
        <f t="shared" si="0"/>
        <v>0</v>
      </c>
      <c r="AC15" s="41704">
        <f t="shared" si="1"/>
        <v>0</v>
      </c>
      <c r="AD15" s="41668"/>
      <c r="AE15" s="41668"/>
      <c r="AF15" s="41668"/>
      <c r="AG15" s="41666"/>
      <c r="AH15" s="41666"/>
      <c r="AI15" s="41666"/>
      <c r="AJ15" s="41666"/>
      <c r="AK15" s="41666"/>
      <c r="AL15" s="41666"/>
      <c r="AM15" s="41666"/>
      <c r="AN15" s="41666"/>
      <c r="AO15" s="41666"/>
      <c r="AP15" s="41666"/>
      <c r="AQ15" s="41666"/>
      <c r="AR15" s="41666"/>
      <c r="AS15" s="41666"/>
      <c r="AT15" s="41666"/>
      <c r="AU15" s="41666"/>
      <c r="AV15" s="41666"/>
      <c r="AW15" s="41666"/>
      <c r="AX15" s="41666"/>
      <c r="AY15" s="41666"/>
      <c r="AZ15" s="41666"/>
      <c r="BA15" s="41666"/>
      <c r="BB15" s="41666"/>
      <c r="BC15" s="41666"/>
      <c r="BD15" s="41666"/>
      <c r="BE15" s="41666"/>
      <c r="BF15" s="41666"/>
      <c r="BG15" s="41666"/>
      <c r="BH15" s="41666"/>
      <c r="BI15" s="41666"/>
      <c r="BJ15" s="41666"/>
    </row>
    <row r="16" spans="1:62" ht="19.5" customHeight="1" x14ac:dyDescent="0.25">
      <c r="A16" s="42380"/>
      <c r="B16" s="42369"/>
      <c r="C16" s="41699">
        <v>7</v>
      </c>
      <c r="D16" s="41700">
        <v>0</v>
      </c>
      <c r="E16" s="41701">
        <v>0</v>
      </c>
      <c r="F16" s="41700">
        <v>0</v>
      </c>
      <c r="G16" s="41701">
        <v>0</v>
      </c>
      <c r="H16" s="41700">
        <v>0</v>
      </c>
      <c r="I16" s="41701">
        <v>0</v>
      </c>
      <c r="J16" s="41720">
        <v>0</v>
      </c>
      <c r="K16" s="41721">
        <v>0</v>
      </c>
      <c r="L16" s="41700">
        <v>0</v>
      </c>
      <c r="M16" s="41701">
        <v>0</v>
      </c>
      <c r="N16" s="41700">
        <v>0</v>
      </c>
      <c r="O16" s="41701">
        <v>0</v>
      </c>
      <c r="P16" s="41700">
        <v>0</v>
      </c>
      <c r="Q16" s="41701">
        <v>0</v>
      </c>
      <c r="R16" s="41700">
        <v>0</v>
      </c>
      <c r="S16" s="41701">
        <v>0</v>
      </c>
      <c r="T16" s="41700">
        <v>0</v>
      </c>
      <c r="U16" s="41701">
        <v>0</v>
      </c>
      <c r="V16" s="41700">
        <v>0</v>
      </c>
      <c r="W16" s="41701">
        <v>0</v>
      </c>
      <c r="X16" s="41700">
        <v>0</v>
      </c>
      <c r="Y16" s="41701">
        <v>0</v>
      </c>
      <c r="Z16" s="41700">
        <v>0</v>
      </c>
      <c r="AA16" s="41701">
        <v>0</v>
      </c>
      <c r="AB16" s="41700">
        <f t="shared" si="0"/>
        <v>0</v>
      </c>
      <c r="AC16" s="41704">
        <f t="shared" si="1"/>
        <v>0</v>
      </c>
      <c r="AD16" s="41668"/>
      <c r="AE16" s="41668"/>
      <c r="AF16" s="41668"/>
      <c r="AG16" s="41666"/>
      <c r="AH16" s="41666"/>
      <c r="AI16" s="41666"/>
      <c r="AJ16" s="41666"/>
      <c r="AK16" s="41666"/>
      <c r="AL16" s="41666"/>
      <c r="AM16" s="41666"/>
      <c r="AN16" s="41666"/>
      <c r="AO16" s="41666"/>
      <c r="AP16" s="41666"/>
      <c r="AQ16" s="41666"/>
      <c r="AR16" s="41666"/>
      <c r="AS16" s="41666"/>
      <c r="AT16" s="41666"/>
      <c r="AU16" s="41666"/>
      <c r="AV16" s="41666"/>
      <c r="AW16" s="41666"/>
      <c r="AX16" s="41666"/>
      <c r="AY16" s="41666"/>
      <c r="AZ16" s="41666"/>
      <c r="BA16" s="41666"/>
      <c r="BB16" s="41666"/>
      <c r="BC16" s="41666"/>
      <c r="BD16" s="41666"/>
      <c r="BE16" s="41666"/>
      <c r="BF16" s="41666"/>
      <c r="BG16" s="41666"/>
      <c r="BH16" s="41666"/>
      <c r="BI16" s="41666"/>
      <c r="BJ16" s="41666"/>
    </row>
    <row r="17" spans="1:62" ht="19.5" customHeight="1" x14ac:dyDescent="0.25">
      <c r="A17" s="42380"/>
      <c r="B17" s="42370"/>
      <c r="C17" s="41722">
        <v>6</v>
      </c>
      <c r="D17" s="41723">
        <v>0</v>
      </c>
      <c r="E17" s="41724">
        <v>0</v>
      </c>
      <c r="F17" s="41723">
        <v>0</v>
      </c>
      <c r="G17" s="41724">
        <v>0</v>
      </c>
      <c r="H17" s="41723">
        <v>0</v>
      </c>
      <c r="I17" s="41724">
        <v>0</v>
      </c>
      <c r="J17" s="41725">
        <v>0</v>
      </c>
      <c r="K17" s="41726">
        <v>0</v>
      </c>
      <c r="L17" s="41723">
        <v>0</v>
      </c>
      <c r="M17" s="41724">
        <v>0</v>
      </c>
      <c r="N17" s="41723">
        <v>0</v>
      </c>
      <c r="O17" s="41724">
        <v>0</v>
      </c>
      <c r="P17" s="41723">
        <v>0</v>
      </c>
      <c r="Q17" s="41724">
        <v>0</v>
      </c>
      <c r="R17" s="41723">
        <v>0</v>
      </c>
      <c r="S17" s="41724">
        <v>0</v>
      </c>
      <c r="T17" s="41723">
        <v>0</v>
      </c>
      <c r="U17" s="41724">
        <v>0</v>
      </c>
      <c r="V17" s="41723">
        <v>0</v>
      </c>
      <c r="W17" s="41724">
        <v>0</v>
      </c>
      <c r="X17" s="41723">
        <v>0</v>
      </c>
      <c r="Y17" s="41724">
        <v>0</v>
      </c>
      <c r="Z17" s="41723">
        <v>0</v>
      </c>
      <c r="AA17" s="41724">
        <v>0</v>
      </c>
      <c r="AB17" s="41723">
        <f t="shared" si="0"/>
        <v>0</v>
      </c>
      <c r="AC17" s="41727">
        <f t="shared" si="1"/>
        <v>0</v>
      </c>
      <c r="AD17" s="41668"/>
      <c r="AE17" s="41668"/>
      <c r="AF17" s="41668"/>
      <c r="AG17" s="41666"/>
      <c r="AH17" s="41666"/>
      <c r="AI17" s="41666"/>
      <c r="AJ17" s="41666"/>
      <c r="AK17" s="41666"/>
      <c r="AL17" s="41666"/>
      <c r="AM17" s="41666"/>
      <c r="AN17" s="41666"/>
      <c r="AO17" s="41666"/>
      <c r="AP17" s="41666"/>
      <c r="AQ17" s="41666"/>
      <c r="AR17" s="41666"/>
      <c r="AS17" s="41666"/>
      <c r="AT17" s="41666"/>
      <c r="AU17" s="41666"/>
      <c r="AV17" s="41666"/>
      <c r="AW17" s="41666"/>
      <c r="AX17" s="41666"/>
      <c r="AY17" s="41666"/>
      <c r="AZ17" s="41666"/>
      <c r="BA17" s="41666"/>
      <c r="BB17" s="41666"/>
      <c r="BC17" s="41666"/>
      <c r="BD17" s="41666"/>
      <c r="BE17" s="41666"/>
      <c r="BF17" s="41666"/>
      <c r="BG17" s="41666"/>
      <c r="BH17" s="41666"/>
      <c r="BI17" s="41666"/>
      <c r="BJ17" s="41666"/>
    </row>
    <row r="18" spans="1:62" ht="19.5" customHeight="1" x14ac:dyDescent="0.25">
      <c r="A18" s="42380"/>
      <c r="B18" s="42368" t="s">
        <v>89</v>
      </c>
      <c r="C18" s="41728">
        <v>5</v>
      </c>
      <c r="D18" s="41697">
        <v>0</v>
      </c>
      <c r="E18" s="41729">
        <v>0</v>
      </c>
      <c r="F18" s="41697">
        <v>0</v>
      </c>
      <c r="G18" s="41729">
        <v>0</v>
      </c>
      <c r="H18" s="41697">
        <v>0</v>
      </c>
      <c r="I18" s="41729">
        <v>0</v>
      </c>
      <c r="J18" s="41730">
        <v>0</v>
      </c>
      <c r="K18" s="41731">
        <v>0</v>
      </c>
      <c r="L18" s="41697">
        <v>0</v>
      </c>
      <c r="M18" s="41729">
        <v>0</v>
      </c>
      <c r="N18" s="41697">
        <v>0</v>
      </c>
      <c r="O18" s="41729">
        <v>0</v>
      </c>
      <c r="P18" s="41697">
        <v>0</v>
      </c>
      <c r="Q18" s="41729">
        <v>0</v>
      </c>
      <c r="R18" s="41697">
        <v>0</v>
      </c>
      <c r="S18" s="41729">
        <v>0</v>
      </c>
      <c r="T18" s="41697">
        <v>0</v>
      </c>
      <c r="U18" s="41729">
        <v>0</v>
      </c>
      <c r="V18" s="41697">
        <v>0</v>
      </c>
      <c r="W18" s="41729">
        <v>0</v>
      </c>
      <c r="X18" s="41697">
        <v>0</v>
      </c>
      <c r="Y18" s="41729">
        <v>0</v>
      </c>
      <c r="Z18" s="41697">
        <v>0</v>
      </c>
      <c r="AA18" s="41729">
        <v>0</v>
      </c>
      <c r="AB18" s="41697">
        <f t="shared" si="0"/>
        <v>0</v>
      </c>
      <c r="AC18" s="41732">
        <f t="shared" si="1"/>
        <v>0</v>
      </c>
      <c r="AD18" s="41668"/>
      <c r="AE18" s="41668"/>
      <c r="AF18" s="41668"/>
      <c r="AG18" s="41666"/>
      <c r="AH18" s="41666"/>
      <c r="AI18" s="41666"/>
      <c r="AJ18" s="41666"/>
      <c r="AK18" s="41666"/>
      <c r="AL18" s="41666"/>
      <c r="AM18" s="41666"/>
      <c r="AN18" s="41666"/>
      <c r="AO18" s="41666"/>
      <c r="AP18" s="41666"/>
      <c r="AQ18" s="41666"/>
      <c r="AR18" s="41666"/>
      <c r="AS18" s="41666"/>
      <c r="AT18" s="41666"/>
      <c r="AU18" s="41666"/>
      <c r="AV18" s="41666"/>
      <c r="AW18" s="41666"/>
      <c r="AX18" s="41666"/>
      <c r="AY18" s="41666"/>
      <c r="AZ18" s="41666"/>
      <c r="BA18" s="41666"/>
      <c r="BB18" s="41666"/>
      <c r="BC18" s="41666"/>
      <c r="BD18" s="41666"/>
      <c r="BE18" s="41666"/>
      <c r="BF18" s="41666"/>
      <c r="BG18" s="41666"/>
      <c r="BH18" s="41666"/>
      <c r="BI18" s="41666"/>
      <c r="BJ18" s="41666"/>
    </row>
    <row r="19" spans="1:62" ht="19.5" customHeight="1" x14ac:dyDescent="0.25">
      <c r="A19" s="42380"/>
      <c r="B19" s="42369"/>
      <c r="C19" s="41699">
        <v>4</v>
      </c>
      <c r="D19" s="41700">
        <v>0</v>
      </c>
      <c r="E19" s="41701">
        <v>0</v>
      </c>
      <c r="F19" s="41700">
        <v>0</v>
      </c>
      <c r="G19" s="41701">
        <v>0</v>
      </c>
      <c r="H19" s="41700">
        <v>0</v>
      </c>
      <c r="I19" s="41701">
        <v>0</v>
      </c>
      <c r="J19" s="41733">
        <v>0</v>
      </c>
      <c r="K19" s="41734">
        <v>0</v>
      </c>
      <c r="L19" s="41700">
        <v>0</v>
      </c>
      <c r="M19" s="41701">
        <v>0</v>
      </c>
      <c r="N19" s="41700">
        <v>0</v>
      </c>
      <c r="O19" s="41701">
        <v>0</v>
      </c>
      <c r="P19" s="41700">
        <v>0</v>
      </c>
      <c r="Q19" s="41701">
        <v>0</v>
      </c>
      <c r="R19" s="41700">
        <v>0</v>
      </c>
      <c r="S19" s="41701">
        <v>0</v>
      </c>
      <c r="T19" s="41700">
        <v>0</v>
      </c>
      <c r="U19" s="41701">
        <v>0</v>
      </c>
      <c r="V19" s="41700">
        <v>0</v>
      </c>
      <c r="W19" s="41701">
        <v>0</v>
      </c>
      <c r="X19" s="41700">
        <v>0</v>
      </c>
      <c r="Y19" s="41701">
        <v>0</v>
      </c>
      <c r="Z19" s="41700">
        <v>0</v>
      </c>
      <c r="AA19" s="41701">
        <v>0</v>
      </c>
      <c r="AB19" s="41700">
        <f t="shared" si="0"/>
        <v>0</v>
      </c>
      <c r="AC19" s="41704">
        <f t="shared" si="1"/>
        <v>0</v>
      </c>
      <c r="AD19" s="41668"/>
      <c r="AE19" s="41668"/>
      <c r="AF19" s="41668"/>
      <c r="AG19" s="41666"/>
      <c r="AH19" s="41666"/>
      <c r="AI19" s="41666"/>
      <c r="AJ19" s="41666"/>
      <c r="AK19" s="41666"/>
      <c r="AL19" s="41666"/>
      <c r="AM19" s="41666"/>
      <c r="AN19" s="41666"/>
      <c r="AO19" s="41666"/>
      <c r="AP19" s="41666"/>
      <c r="AQ19" s="41666"/>
      <c r="AR19" s="41666"/>
      <c r="AS19" s="41666"/>
      <c r="AT19" s="41666"/>
      <c r="AU19" s="41666"/>
      <c r="AV19" s="41666"/>
      <c r="AW19" s="41666"/>
      <c r="AX19" s="41666"/>
      <c r="AY19" s="41666"/>
      <c r="AZ19" s="41666"/>
      <c r="BA19" s="41666"/>
      <c r="BB19" s="41666"/>
      <c r="BC19" s="41666"/>
      <c r="BD19" s="41666"/>
      <c r="BE19" s="41666"/>
      <c r="BF19" s="41666"/>
      <c r="BG19" s="41666"/>
      <c r="BH19" s="41666"/>
      <c r="BI19" s="41666"/>
      <c r="BJ19" s="41666"/>
    </row>
    <row r="20" spans="1:62" ht="19.5" customHeight="1" x14ac:dyDescent="0.25">
      <c r="A20" s="42380"/>
      <c r="B20" s="42369"/>
      <c r="C20" s="41699">
        <v>3</v>
      </c>
      <c r="D20" s="41700">
        <v>0</v>
      </c>
      <c r="E20" s="41701">
        <v>0</v>
      </c>
      <c r="F20" s="41700">
        <v>0</v>
      </c>
      <c r="G20" s="41701">
        <v>0</v>
      </c>
      <c r="H20" s="41700">
        <v>0</v>
      </c>
      <c r="I20" s="41701">
        <v>0</v>
      </c>
      <c r="J20" s="41735">
        <v>0</v>
      </c>
      <c r="K20" s="41736">
        <v>0</v>
      </c>
      <c r="L20" s="41700">
        <v>0</v>
      </c>
      <c r="M20" s="41701">
        <v>0</v>
      </c>
      <c r="N20" s="41700">
        <v>0</v>
      </c>
      <c r="O20" s="41701">
        <v>0</v>
      </c>
      <c r="P20" s="41700">
        <v>0</v>
      </c>
      <c r="Q20" s="41701">
        <v>0</v>
      </c>
      <c r="R20" s="41700">
        <v>0</v>
      </c>
      <c r="S20" s="41701">
        <v>0</v>
      </c>
      <c r="T20" s="41700">
        <v>0</v>
      </c>
      <c r="U20" s="41701">
        <v>0</v>
      </c>
      <c r="V20" s="41700">
        <v>0</v>
      </c>
      <c r="W20" s="41701">
        <v>0</v>
      </c>
      <c r="X20" s="41700">
        <v>0</v>
      </c>
      <c r="Y20" s="41701">
        <v>0</v>
      </c>
      <c r="Z20" s="41700">
        <v>0</v>
      </c>
      <c r="AA20" s="41701">
        <v>0</v>
      </c>
      <c r="AB20" s="41700">
        <f t="shared" si="0"/>
        <v>0</v>
      </c>
      <c r="AC20" s="41704">
        <f t="shared" si="1"/>
        <v>0</v>
      </c>
      <c r="AD20" s="41668"/>
      <c r="AE20" s="41668"/>
      <c r="AF20" s="41668"/>
      <c r="AG20" s="41666"/>
      <c r="AH20" s="41666"/>
      <c r="AI20" s="41666"/>
      <c r="AJ20" s="41666"/>
      <c r="AK20" s="41666"/>
      <c r="AL20" s="41666"/>
      <c r="AM20" s="41666"/>
      <c r="AN20" s="41666"/>
      <c r="AO20" s="41666"/>
      <c r="AP20" s="41666"/>
      <c r="AQ20" s="41666"/>
      <c r="AR20" s="41666"/>
      <c r="AS20" s="41666"/>
      <c r="AT20" s="41666"/>
      <c r="AU20" s="41666"/>
      <c r="AV20" s="41666"/>
      <c r="AW20" s="41666"/>
      <c r="AX20" s="41666"/>
      <c r="AY20" s="41666"/>
      <c r="AZ20" s="41666"/>
      <c r="BA20" s="41666"/>
      <c r="BB20" s="41666"/>
      <c r="BC20" s="41666"/>
      <c r="BD20" s="41666"/>
      <c r="BE20" s="41666"/>
      <c r="BF20" s="41666"/>
      <c r="BG20" s="41666"/>
      <c r="BH20" s="41666"/>
      <c r="BI20" s="41666"/>
      <c r="BJ20" s="41666"/>
    </row>
    <row r="21" spans="1:62" ht="19.5" customHeight="1" x14ac:dyDescent="0.25">
      <c r="A21" s="42380"/>
      <c r="B21" s="42369"/>
      <c r="C21" s="41699">
        <v>2</v>
      </c>
      <c r="D21" s="41700">
        <v>0</v>
      </c>
      <c r="E21" s="41701">
        <v>0</v>
      </c>
      <c r="F21" s="41700">
        <v>0</v>
      </c>
      <c r="G21" s="41701">
        <v>0</v>
      </c>
      <c r="H21" s="41700">
        <v>0</v>
      </c>
      <c r="I21" s="41701">
        <v>0</v>
      </c>
      <c r="J21" s="41737">
        <v>0</v>
      </c>
      <c r="K21" s="41738">
        <v>0</v>
      </c>
      <c r="L21" s="41700">
        <v>0</v>
      </c>
      <c r="M21" s="41701">
        <v>0</v>
      </c>
      <c r="N21" s="41700">
        <v>0</v>
      </c>
      <c r="O21" s="41701">
        <v>0</v>
      </c>
      <c r="P21" s="41700">
        <v>0</v>
      </c>
      <c r="Q21" s="41701">
        <v>0</v>
      </c>
      <c r="R21" s="41700">
        <v>0</v>
      </c>
      <c r="S21" s="41701">
        <v>0</v>
      </c>
      <c r="T21" s="41700">
        <v>0</v>
      </c>
      <c r="U21" s="41701">
        <v>0</v>
      </c>
      <c r="V21" s="41700">
        <v>0</v>
      </c>
      <c r="W21" s="41701">
        <v>0</v>
      </c>
      <c r="X21" s="41700">
        <v>0</v>
      </c>
      <c r="Y21" s="41701">
        <v>0</v>
      </c>
      <c r="Z21" s="41700">
        <v>0</v>
      </c>
      <c r="AA21" s="41701">
        <v>0</v>
      </c>
      <c r="AB21" s="41700">
        <f t="shared" si="0"/>
        <v>0</v>
      </c>
      <c r="AC21" s="41704">
        <f t="shared" si="1"/>
        <v>0</v>
      </c>
      <c r="AD21" s="41668"/>
      <c r="AE21" s="41668"/>
      <c r="AF21" s="41668"/>
      <c r="AG21" s="41666"/>
      <c r="AH21" s="41666"/>
      <c r="AI21" s="41666"/>
      <c r="AJ21" s="41666"/>
      <c r="AK21" s="41666"/>
      <c r="AL21" s="41666"/>
      <c r="AM21" s="41666"/>
      <c r="AN21" s="41666"/>
      <c r="AO21" s="41666"/>
      <c r="AP21" s="41666"/>
      <c r="AQ21" s="41666"/>
      <c r="AR21" s="41666"/>
      <c r="AS21" s="41666"/>
      <c r="AT21" s="41666"/>
      <c r="AU21" s="41666"/>
      <c r="AV21" s="41666"/>
      <c r="AW21" s="41666"/>
      <c r="AX21" s="41666"/>
      <c r="AY21" s="41666"/>
      <c r="AZ21" s="41666"/>
      <c r="BA21" s="41666"/>
      <c r="BB21" s="41666"/>
      <c r="BC21" s="41666"/>
      <c r="BD21" s="41666"/>
      <c r="BE21" s="41666"/>
      <c r="BF21" s="41666"/>
      <c r="BG21" s="41666"/>
      <c r="BH21" s="41666"/>
      <c r="BI21" s="41666"/>
      <c r="BJ21" s="41666"/>
    </row>
    <row r="22" spans="1:62" ht="19.5" customHeight="1" x14ac:dyDescent="0.25">
      <c r="A22" s="42380"/>
      <c r="B22" s="42371"/>
      <c r="C22" s="41739">
        <v>1</v>
      </c>
      <c r="D22" s="41740">
        <v>0</v>
      </c>
      <c r="E22" s="41741">
        <v>0</v>
      </c>
      <c r="F22" s="41740">
        <v>0</v>
      </c>
      <c r="G22" s="41741">
        <v>0</v>
      </c>
      <c r="H22" s="41740">
        <v>0</v>
      </c>
      <c r="I22" s="41741">
        <v>0</v>
      </c>
      <c r="J22" s="41742">
        <v>0</v>
      </c>
      <c r="K22" s="41743">
        <v>0</v>
      </c>
      <c r="L22" s="41740">
        <v>0</v>
      </c>
      <c r="M22" s="41741">
        <v>0</v>
      </c>
      <c r="N22" s="41740">
        <v>0</v>
      </c>
      <c r="O22" s="41741">
        <v>0</v>
      </c>
      <c r="P22" s="41740">
        <v>0</v>
      </c>
      <c r="Q22" s="41741">
        <v>0</v>
      </c>
      <c r="R22" s="41740">
        <v>0</v>
      </c>
      <c r="S22" s="41741">
        <v>0</v>
      </c>
      <c r="T22" s="41740">
        <v>0</v>
      </c>
      <c r="U22" s="41741">
        <v>0</v>
      </c>
      <c r="V22" s="41740">
        <v>0</v>
      </c>
      <c r="W22" s="41741">
        <v>0</v>
      </c>
      <c r="X22" s="41740">
        <v>0</v>
      </c>
      <c r="Y22" s="41741">
        <v>0</v>
      </c>
      <c r="Z22" s="41740">
        <v>0</v>
      </c>
      <c r="AA22" s="41741">
        <v>0</v>
      </c>
      <c r="AB22" s="41706">
        <f t="shared" si="0"/>
        <v>0</v>
      </c>
      <c r="AC22" s="41744">
        <f t="shared" si="1"/>
        <v>0</v>
      </c>
      <c r="AD22" s="41668"/>
      <c r="AE22" s="41668"/>
      <c r="AF22" s="41668"/>
      <c r="AG22" s="41666"/>
      <c r="AH22" s="41666"/>
      <c r="AI22" s="41666"/>
      <c r="AJ22" s="41666"/>
      <c r="AK22" s="41666"/>
      <c r="AL22" s="41666"/>
      <c r="AM22" s="41666"/>
      <c r="AN22" s="41666"/>
      <c r="AO22" s="41666"/>
      <c r="AP22" s="41666"/>
      <c r="AQ22" s="41666"/>
      <c r="AR22" s="41666"/>
      <c r="AS22" s="41666"/>
      <c r="AT22" s="41666"/>
      <c r="AU22" s="41666"/>
      <c r="AV22" s="41666"/>
      <c r="AW22" s="41666"/>
      <c r="AX22" s="41666"/>
      <c r="AY22" s="41666"/>
      <c r="AZ22" s="41666"/>
      <c r="BA22" s="41666"/>
      <c r="BB22" s="41666"/>
      <c r="BC22" s="41666"/>
      <c r="BD22" s="41666"/>
      <c r="BE22" s="41666"/>
      <c r="BF22" s="41666"/>
      <c r="BG22" s="41666"/>
      <c r="BH22" s="41666"/>
      <c r="BI22" s="41666"/>
      <c r="BJ22" s="41666"/>
    </row>
    <row r="23" spans="1:62" ht="19.5" customHeight="1" x14ac:dyDescent="0.25">
      <c r="A23" s="42380"/>
      <c r="B23" s="41851" t="s">
        <v>90</v>
      </c>
      <c r="C23" s="41852"/>
      <c r="D23" s="41745">
        <f t="shared" ref="D23:AC23" si="2">SUM(D10:D22)</f>
        <v>2</v>
      </c>
      <c r="E23" s="41745">
        <f t="shared" si="2"/>
        <v>1</v>
      </c>
      <c r="F23" s="41745">
        <f t="shared" si="2"/>
        <v>0</v>
      </c>
      <c r="G23" s="41745">
        <f t="shared" si="2"/>
        <v>0</v>
      </c>
      <c r="H23" s="41745">
        <f t="shared" si="2"/>
        <v>0</v>
      </c>
      <c r="I23" s="41745">
        <f t="shared" si="2"/>
        <v>0</v>
      </c>
      <c r="J23" s="41745">
        <f t="shared" si="2"/>
        <v>0</v>
      </c>
      <c r="K23" s="41745">
        <f t="shared" si="2"/>
        <v>0</v>
      </c>
      <c r="L23" s="41745">
        <f t="shared" si="2"/>
        <v>0</v>
      </c>
      <c r="M23" s="41745">
        <f t="shared" si="2"/>
        <v>0</v>
      </c>
      <c r="N23" s="41745">
        <f t="shared" si="2"/>
        <v>0</v>
      </c>
      <c r="O23" s="41745">
        <f t="shared" si="2"/>
        <v>0</v>
      </c>
      <c r="P23" s="41745">
        <f t="shared" si="2"/>
        <v>0</v>
      </c>
      <c r="Q23" s="41745">
        <f t="shared" si="2"/>
        <v>0</v>
      </c>
      <c r="R23" s="41745">
        <f t="shared" si="2"/>
        <v>0</v>
      </c>
      <c r="S23" s="41745">
        <f t="shared" si="2"/>
        <v>0</v>
      </c>
      <c r="T23" s="41745">
        <f t="shared" si="2"/>
        <v>0</v>
      </c>
      <c r="U23" s="41745">
        <f t="shared" si="2"/>
        <v>0</v>
      </c>
      <c r="V23" s="41745">
        <f t="shared" si="2"/>
        <v>0</v>
      </c>
      <c r="W23" s="41745">
        <f t="shared" si="2"/>
        <v>0</v>
      </c>
      <c r="X23" s="41745">
        <f t="shared" si="2"/>
        <v>0</v>
      </c>
      <c r="Y23" s="41745">
        <f t="shared" si="2"/>
        <v>0</v>
      </c>
      <c r="Z23" s="41745">
        <f t="shared" si="2"/>
        <v>0</v>
      </c>
      <c r="AA23" s="41745">
        <f t="shared" si="2"/>
        <v>0</v>
      </c>
      <c r="AB23" s="41745">
        <f t="shared" si="2"/>
        <v>2</v>
      </c>
      <c r="AC23" s="41745">
        <f t="shared" si="2"/>
        <v>1</v>
      </c>
      <c r="AD23" s="41668"/>
      <c r="AE23" s="41668"/>
      <c r="AF23" s="41668"/>
      <c r="AG23" s="41666"/>
      <c r="AH23" s="41666"/>
      <c r="AI23" s="41666"/>
      <c r="AJ23" s="41666"/>
      <c r="AK23" s="41666"/>
      <c r="AL23" s="41666"/>
      <c r="AM23" s="41666"/>
      <c r="AN23" s="41666"/>
      <c r="AO23" s="41666"/>
      <c r="AP23" s="41666"/>
      <c r="AQ23" s="41666"/>
      <c r="AR23" s="41666"/>
      <c r="AS23" s="41666"/>
      <c r="AT23" s="41666"/>
      <c r="AU23" s="41666"/>
      <c r="AV23" s="41666"/>
      <c r="AW23" s="41666"/>
      <c r="AX23" s="41666"/>
      <c r="AY23" s="41666"/>
      <c r="AZ23" s="41666"/>
      <c r="BA23" s="41666"/>
      <c r="BB23" s="41666"/>
      <c r="BC23" s="41666"/>
      <c r="BD23" s="41666"/>
      <c r="BE23" s="41666"/>
      <c r="BF23" s="41666"/>
      <c r="BG23" s="41666"/>
      <c r="BH23" s="41666"/>
      <c r="BI23" s="41666"/>
      <c r="BJ23" s="41666"/>
    </row>
    <row r="24" spans="1:62" ht="19.5" customHeight="1" x14ac:dyDescent="0.25">
      <c r="A24" s="42380"/>
      <c r="B24" s="42382" t="s">
        <v>92</v>
      </c>
      <c r="C24" s="42383"/>
      <c r="D24" s="41746">
        <v>0</v>
      </c>
      <c r="E24" s="41747">
        <v>1</v>
      </c>
      <c r="F24" s="41746">
        <v>0</v>
      </c>
      <c r="G24" s="41747">
        <v>0</v>
      </c>
      <c r="H24" s="41746">
        <v>0</v>
      </c>
      <c r="I24" s="41747">
        <v>0</v>
      </c>
      <c r="J24" s="41748">
        <v>0</v>
      </c>
      <c r="K24" s="41749">
        <v>0</v>
      </c>
      <c r="L24" s="41746">
        <v>0</v>
      </c>
      <c r="M24" s="41747">
        <v>0</v>
      </c>
      <c r="N24" s="41746">
        <v>0</v>
      </c>
      <c r="O24" s="41747">
        <v>0</v>
      </c>
      <c r="P24" s="41746">
        <v>0</v>
      </c>
      <c r="Q24" s="41747">
        <v>0</v>
      </c>
      <c r="R24" s="41746">
        <v>0</v>
      </c>
      <c r="S24" s="41747">
        <v>0</v>
      </c>
      <c r="T24" s="41746">
        <v>0</v>
      </c>
      <c r="U24" s="41747">
        <v>0</v>
      </c>
      <c r="V24" s="41746">
        <v>0</v>
      </c>
      <c r="W24" s="41747">
        <v>0</v>
      </c>
      <c r="X24" s="41746">
        <v>0</v>
      </c>
      <c r="Y24" s="41747">
        <v>0</v>
      </c>
      <c r="Z24" s="41746">
        <v>0</v>
      </c>
      <c r="AA24" s="41747">
        <v>0</v>
      </c>
      <c r="AB24" s="41746">
        <f>SUM(D24+F24+H24+J24+L24+N24+P24+R24+T24+V24+X24+Z24)</f>
        <v>0</v>
      </c>
      <c r="AC24" s="41750">
        <f>SUM(E24+G24+I24+K24+M24+O24+Q24+S24+U24+W24+Y24+AA24)</f>
        <v>1</v>
      </c>
      <c r="AD24" s="41668"/>
      <c r="AE24" s="41668"/>
      <c r="AF24" s="41668"/>
      <c r="AG24" s="41666"/>
      <c r="AH24" s="41666"/>
      <c r="AI24" s="41666"/>
      <c r="AJ24" s="41666"/>
      <c r="AK24" s="41666"/>
      <c r="AL24" s="41666"/>
      <c r="AM24" s="41666"/>
      <c r="AN24" s="41666"/>
      <c r="AO24" s="41666"/>
      <c r="AP24" s="41666"/>
      <c r="AQ24" s="41666"/>
      <c r="AR24" s="41666"/>
      <c r="AS24" s="41666"/>
      <c r="AT24" s="41666"/>
      <c r="AU24" s="41666"/>
      <c r="AV24" s="41666"/>
      <c r="AW24" s="41666"/>
      <c r="AX24" s="41666"/>
      <c r="AY24" s="41666"/>
      <c r="AZ24" s="41666"/>
      <c r="BA24" s="41666"/>
      <c r="BB24" s="41666"/>
      <c r="BC24" s="41666"/>
      <c r="BD24" s="41666"/>
      <c r="BE24" s="41666"/>
      <c r="BF24" s="41666"/>
      <c r="BG24" s="41666"/>
      <c r="BH24" s="41666"/>
      <c r="BI24" s="41666"/>
      <c r="BJ24" s="41666"/>
    </row>
    <row r="25" spans="1:62" ht="19.5" customHeight="1" x14ac:dyDescent="0.25">
      <c r="A25" s="42381"/>
      <c r="B25" s="42384" t="s">
        <v>93</v>
      </c>
      <c r="C25" s="42385"/>
      <c r="D25" s="41745">
        <f t="shared" ref="D25:AC25" si="3">D23+D24</f>
        <v>2</v>
      </c>
      <c r="E25" s="41745">
        <f t="shared" si="3"/>
        <v>2</v>
      </c>
      <c r="F25" s="41745">
        <f t="shared" si="3"/>
        <v>0</v>
      </c>
      <c r="G25" s="41745">
        <f t="shared" si="3"/>
        <v>0</v>
      </c>
      <c r="H25" s="41745">
        <f t="shared" si="3"/>
        <v>0</v>
      </c>
      <c r="I25" s="41745">
        <f t="shared" si="3"/>
        <v>0</v>
      </c>
      <c r="J25" s="41745">
        <f t="shared" si="3"/>
        <v>0</v>
      </c>
      <c r="K25" s="41745">
        <f t="shared" si="3"/>
        <v>0</v>
      </c>
      <c r="L25" s="41745">
        <f t="shared" si="3"/>
        <v>0</v>
      </c>
      <c r="M25" s="41745">
        <f t="shared" si="3"/>
        <v>0</v>
      </c>
      <c r="N25" s="41745">
        <f t="shared" si="3"/>
        <v>0</v>
      </c>
      <c r="O25" s="41745">
        <f t="shared" si="3"/>
        <v>0</v>
      </c>
      <c r="P25" s="41745">
        <f t="shared" si="3"/>
        <v>0</v>
      </c>
      <c r="Q25" s="41745">
        <f t="shared" si="3"/>
        <v>0</v>
      </c>
      <c r="R25" s="41745">
        <f t="shared" si="3"/>
        <v>0</v>
      </c>
      <c r="S25" s="41745">
        <f t="shared" si="3"/>
        <v>0</v>
      </c>
      <c r="T25" s="41745">
        <f t="shared" si="3"/>
        <v>0</v>
      </c>
      <c r="U25" s="41745">
        <f t="shared" si="3"/>
        <v>0</v>
      </c>
      <c r="V25" s="41745">
        <f t="shared" si="3"/>
        <v>0</v>
      </c>
      <c r="W25" s="41745">
        <f t="shared" si="3"/>
        <v>0</v>
      </c>
      <c r="X25" s="41745">
        <f t="shared" si="3"/>
        <v>0</v>
      </c>
      <c r="Y25" s="41745">
        <f t="shared" si="3"/>
        <v>0</v>
      </c>
      <c r="Z25" s="41745">
        <f t="shared" si="3"/>
        <v>0</v>
      </c>
      <c r="AA25" s="41745">
        <f t="shared" si="3"/>
        <v>0</v>
      </c>
      <c r="AB25" s="41745">
        <f t="shared" si="3"/>
        <v>2</v>
      </c>
      <c r="AC25" s="41745">
        <f t="shared" si="3"/>
        <v>2</v>
      </c>
      <c r="AD25" s="41668"/>
      <c r="AE25" s="41668"/>
      <c r="AF25" s="41668"/>
      <c r="AG25" s="41666"/>
      <c r="AH25" s="41666"/>
      <c r="AI25" s="41666"/>
      <c r="AJ25" s="41666"/>
      <c r="AK25" s="41666"/>
      <c r="AL25" s="41666"/>
      <c r="AM25" s="41666"/>
      <c r="AN25" s="41666"/>
      <c r="AO25" s="41666"/>
      <c r="AP25" s="41666"/>
      <c r="AQ25" s="41666"/>
      <c r="AR25" s="41666"/>
      <c r="AS25" s="41666"/>
      <c r="AT25" s="41666"/>
      <c r="AU25" s="41666"/>
      <c r="AV25" s="41666"/>
      <c r="AW25" s="41666"/>
      <c r="AX25" s="41666"/>
      <c r="AY25" s="41666"/>
      <c r="AZ25" s="41666"/>
      <c r="BA25" s="41666"/>
      <c r="BB25" s="41666"/>
      <c r="BC25" s="41666"/>
      <c r="BD25" s="41666"/>
      <c r="BE25" s="41666"/>
      <c r="BF25" s="41666"/>
      <c r="BG25" s="41666"/>
      <c r="BH25" s="41666"/>
      <c r="BI25" s="41666"/>
      <c r="BJ25" s="41666"/>
    </row>
    <row r="26" spans="1:62" ht="19.5" customHeight="1" x14ac:dyDescent="0.25">
      <c r="A26" s="42379" t="s">
        <v>94</v>
      </c>
      <c r="B26" s="42368" t="s">
        <v>87</v>
      </c>
      <c r="C26" s="41692">
        <v>13</v>
      </c>
      <c r="D26" s="41693">
        <v>1</v>
      </c>
      <c r="E26" s="41694">
        <v>0</v>
      </c>
      <c r="F26" s="41693">
        <v>0</v>
      </c>
      <c r="G26" s="41694">
        <v>0</v>
      </c>
      <c r="H26" s="41693">
        <v>0</v>
      </c>
      <c r="I26" s="41694">
        <v>0</v>
      </c>
      <c r="J26" s="41751">
        <v>2</v>
      </c>
      <c r="K26" s="41752">
        <v>0</v>
      </c>
      <c r="L26" s="41693">
        <v>0</v>
      </c>
      <c r="M26" s="41694">
        <v>0</v>
      </c>
      <c r="N26" s="41693">
        <v>0</v>
      </c>
      <c r="O26" s="41694">
        <v>0</v>
      </c>
      <c r="P26" s="41693">
        <v>0</v>
      </c>
      <c r="Q26" s="41694">
        <v>0</v>
      </c>
      <c r="R26" s="41693">
        <v>0</v>
      </c>
      <c r="S26" s="41694">
        <v>0</v>
      </c>
      <c r="T26" s="41693">
        <v>0</v>
      </c>
      <c r="U26" s="41694">
        <v>0</v>
      </c>
      <c r="V26" s="41693">
        <v>0</v>
      </c>
      <c r="W26" s="41694">
        <v>0</v>
      </c>
      <c r="X26" s="41693">
        <v>0</v>
      </c>
      <c r="Y26" s="41694">
        <v>0</v>
      </c>
      <c r="Z26" s="41693">
        <v>0</v>
      </c>
      <c r="AA26" s="41694">
        <v>0</v>
      </c>
      <c r="AB26" s="41697">
        <f t="shared" ref="AB26:AB38" si="4">SUM(D26+F26+H26+J26+L26+N26+P26+R26+T26+V26+X26+Z26)</f>
        <v>3</v>
      </c>
      <c r="AC26" s="41698">
        <f t="shared" ref="AC26:AC38" si="5">SUM(E26+G26+I26+K26+M26+O26+Q26+S26+U26+W26+Y26+AA26)</f>
        <v>0</v>
      </c>
      <c r="AD26" s="41668"/>
      <c r="AE26" s="41668"/>
      <c r="AF26" s="41668"/>
      <c r="AG26" s="41666"/>
      <c r="AH26" s="41666"/>
      <c r="AI26" s="41666"/>
      <c r="AJ26" s="41666"/>
      <c r="AK26" s="41666"/>
      <c r="AL26" s="41666"/>
      <c r="AM26" s="41666"/>
      <c r="AN26" s="41666"/>
      <c r="AO26" s="41666"/>
      <c r="AP26" s="41666"/>
      <c r="AQ26" s="41666"/>
      <c r="AR26" s="41666"/>
      <c r="AS26" s="41666"/>
      <c r="AT26" s="41666"/>
      <c r="AU26" s="41666"/>
      <c r="AV26" s="41666"/>
      <c r="AW26" s="41666"/>
      <c r="AX26" s="41666"/>
      <c r="AY26" s="41666"/>
      <c r="AZ26" s="41666"/>
      <c r="BA26" s="41666"/>
      <c r="BB26" s="41666"/>
      <c r="BC26" s="41666"/>
      <c r="BD26" s="41666"/>
      <c r="BE26" s="41666"/>
      <c r="BF26" s="41666"/>
      <c r="BG26" s="41666"/>
      <c r="BH26" s="41666"/>
      <c r="BI26" s="41666"/>
      <c r="BJ26" s="41666"/>
    </row>
    <row r="27" spans="1:62" ht="19.5" customHeight="1" x14ac:dyDescent="0.25">
      <c r="A27" s="42380"/>
      <c r="B27" s="42369"/>
      <c r="C27" s="41699">
        <v>12</v>
      </c>
      <c r="D27" s="41700">
        <v>0</v>
      </c>
      <c r="E27" s="41701">
        <v>0</v>
      </c>
      <c r="F27" s="41700">
        <v>0</v>
      </c>
      <c r="G27" s="41701">
        <v>0</v>
      </c>
      <c r="H27" s="41700">
        <v>0</v>
      </c>
      <c r="I27" s="41701">
        <v>0</v>
      </c>
      <c r="J27" s="41753">
        <v>0</v>
      </c>
      <c r="K27" s="41754">
        <v>0</v>
      </c>
      <c r="L27" s="41700">
        <v>0</v>
      </c>
      <c r="M27" s="41701">
        <v>0</v>
      </c>
      <c r="N27" s="41700">
        <v>0</v>
      </c>
      <c r="O27" s="41701">
        <v>0</v>
      </c>
      <c r="P27" s="41700">
        <v>0</v>
      </c>
      <c r="Q27" s="41701">
        <v>0</v>
      </c>
      <c r="R27" s="41700">
        <v>0</v>
      </c>
      <c r="S27" s="41701">
        <v>0</v>
      </c>
      <c r="T27" s="41700">
        <v>0</v>
      </c>
      <c r="U27" s="41701">
        <v>0</v>
      </c>
      <c r="V27" s="41700">
        <v>0</v>
      </c>
      <c r="W27" s="41701">
        <v>0</v>
      </c>
      <c r="X27" s="41700">
        <v>0</v>
      </c>
      <c r="Y27" s="41701">
        <v>0</v>
      </c>
      <c r="Z27" s="41700">
        <v>0</v>
      </c>
      <c r="AA27" s="41701">
        <v>0</v>
      </c>
      <c r="AB27" s="41700">
        <f t="shared" si="4"/>
        <v>0</v>
      </c>
      <c r="AC27" s="41704">
        <f t="shared" si="5"/>
        <v>0</v>
      </c>
      <c r="AD27" s="41668"/>
      <c r="AE27" s="41668"/>
      <c r="AF27" s="41668"/>
      <c r="AG27" s="41666"/>
      <c r="AH27" s="41666"/>
      <c r="AI27" s="41666"/>
      <c r="AJ27" s="41666"/>
      <c r="AK27" s="41666"/>
      <c r="AL27" s="41666"/>
      <c r="AM27" s="41666"/>
      <c r="AN27" s="41666"/>
      <c r="AO27" s="41666"/>
      <c r="AP27" s="41666"/>
      <c r="AQ27" s="41666"/>
      <c r="AR27" s="41666"/>
      <c r="AS27" s="41666"/>
      <c r="AT27" s="41666"/>
      <c r="AU27" s="41666"/>
      <c r="AV27" s="41666"/>
      <c r="AW27" s="41666"/>
      <c r="AX27" s="41666"/>
      <c r="AY27" s="41666"/>
      <c r="AZ27" s="41666"/>
      <c r="BA27" s="41666"/>
      <c r="BB27" s="41666"/>
      <c r="BC27" s="41666"/>
      <c r="BD27" s="41666"/>
      <c r="BE27" s="41666"/>
      <c r="BF27" s="41666"/>
      <c r="BG27" s="41666"/>
      <c r="BH27" s="41666"/>
      <c r="BI27" s="41666"/>
      <c r="BJ27" s="41666"/>
    </row>
    <row r="28" spans="1:62" ht="19.5" customHeight="1" x14ac:dyDescent="0.25">
      <c r="A28" s="42380"/>
      <c r="B28" s="42370"/>
      <c r="C28" s="41705">
        <v>11</v>
      </c>
      <c r="D28" s="41706">
        <v>0</v>
      </c>
      <c r="E28" s="41707">
        <v>0</v>
      </c>
      <c r="F28" s="41706">
        <v>0</v>
      </c>
      <c r="G28" s="41707">
        <v>0</v>
      </c>
      <c r="H28" s="41706">
        <v>0</v>
      </c>
      <c r="I28" s="41707">
        <v>0</v>
      </c>
      <c r="J28" s="41755">
        <v>0</v>
      </c>
      <c r="K28" s="41756">
        <v>0</v>
      </c>
      <c r="L28" s="41706">
        <v>0</v>
      </c>
      <c r="M28" s="41707">
        <v>0</v>
      </c>
      <c r="N28" s="41706">
        <v>0</v>
      </c>
      <c r="O28" s="41707">
        <v>0</v>
      </c>
      <c r="P28" s="41706">
        <v>0</v>
      </c>
      <c r="Q28" s="41707">
        <v>0</v>
      </c>
      <c r="R28" s="41706">
        <v>0</v>
      </c>
      <c r="S28" s="41707">
        <v>0</v>
      </c>
      <c r="T28" s="41706">
        <v>0</v>
      </c>
      <c r="U28" s="41707">
        <v>0</v>
      </c>
      <c r="V28" s="41706">
        <v>0</v>
      </c>
      <c r="W28" s="41707">
        <v>0</v>
      </c>
      <c r="X28" s="41706">
        <v>0</v>
      </c>
      <c r="Y28" s="41707">
        <v>0</v>
      </c>
      <c r="Z28" s="41706">
        <v>0</v>
      </c>
      <c r="AA28" s="41707">
        <v>0</v>
      </c>
      <c r="AB28" s="41706">
        <f t="shared" si="4"/>
        <v>0</v>
      </c>
      <c r="AC28" s="41710">
        <f t="shared" si="5"/>
        <v>0</v>
      </c>
      <c r="AD28" s="41668"/>
      <c r="AE28" s="41668"/>
      <c r="AF28" s="41668"/>
      <c r="AG28" s="41666"/>
      <c r="AH28" s="41666"/>
      <c r="AI28" s="41666"/>
      <c r="AJ28" s="41666"/>
      <c r="AK28" s="41666"/>
      <c r="AL28" s="41666"/>
      <c r="AM28" s="41666"/>
      <c r="AN28" s="41666"/>
      <c r="AO28" s="41666"/>
      <c r="AP28" s="41666"/>
      <c r="AQ28" s="41666"/>
      <c r="AR28" s="41666"/>
      <c r="AS28" s="41666"/>
      <c r="AT28" s="41666"/>
      <c r="AU28" s="41666"/>
      <c r="AV28" s="41666"/>
      <c r="AW28" s="41666"/>
      <c r="AX28" s="41666"/>
      <c r="AY28" s="41666"/>
      <c r="AZ28" s="41666"/>
      <c r="BA28" s="41666"/>
      <c r="BB28" s="41666"/>
      <c r="BC28" s="41666"/>
      <c r="BD28" s="41666"/>
      <c r="BE28" s="41666"/>
      <c r="BF28" s="41666"/>
      <c r="BG28" s="41666"/>
      <c r="BH28" s="41666"/>
      <c r="BI28" s="41666"/>
      <c r="BJ28" s="41666"/>
    </row>
    <row r="29" spans="1:62" ht="19.5" customHeight="1" x14ac:dyDescent="0.25">
      <c r="A29" s="42380"/>
      <c r="B29" s="42368" t="s">
        <v>88</v>
      </c>
      <c r="C29" s="41692">
        <v>10</v>
      </c>
      <c r="D29" s="41711">
        <v>0</v>
      </c>
      <c r="E29" s="41712">
        <v>0</v>
      </c>
      <c r="F29" s="41711">
        <v>0</v>
      </c>
      <c r="G29" s="41712">
        <v>0</v>
      </c>
      <c r="H29" s="41711">
        <v>0</v>
      </c>
      <c r="I29" s="41712">
        <v>0</v>
      </c>
      <c r="J29" s="41757">
        <v>0</v>
      </c>
      <c r="K29" s="41758">
        <v>0</v>
      </c>
      <c r="L29" s="41711">
        <v>0</v>
      </c>
      <c r="M29" s="41712">
        <v>0</v>
      </c>
      <c r="N29" s="41711">
        <v>0</v>
      </c>
      <c r="O29" s="41712">
        <v>0</v>
      </c>
      <c r="P29" s="41711">
        <v>0</v>
      </c>
      <c r="Q29" s="41712">
        <v>0</v>
      </c>
      <c r="R29" s="41711">
        <v>0</v>
      </c>
      <c r="S29" s="41712">
        <v>0</v>
      </c>
      <c r="T29" s="41711">
        <v>0</v>
      </c>
      <c r="U29" s="41712">
        <v>0</v>
      </c>
      <c r="V29" s="41711">
        <v>0</v>
      </c>
      <c r="W29" s="41712">
        <v>0</v>
      </c>
      <c r="X29" s="41711">
        <v>0</v>
      </c>
      <c r="Y29" s="41712">
        <v>0</v>
      </c>
      <c r="Z29" s="41711">
        <v>0</v>
      </c>
      <c r="AA29" s="41712">
        <v>0</v>
      </c>
      <c r="AB29" s="41711">
        <f t="shared" si="4"/>
        <v>0</v>
      </c>
      <c r="AC29" s="41715">
        <f t="shared" si="5"/>
        <v>0</v>
      </c>
      <c r="AD29" s="41668"/>
      <c r="AE29" s="41668"/>
      <c r="AF29" s="41668"/>
      <c r="AG29" s="41666"/>
      <c r="AH29" s="41666"/>
      <c r="AI29" s="41666"/>
      <c r="AJ29" s="41666"/>
      <c r="AK29" s="41666"/>
      <c r="AL29" s="41666"/>
      <c r="AM29" s="41666"/>
      <c r="AN29" s="41666"/>
      <c r="AO29" s="41666"/>
      <c r="AP29" s="41666"/>
      <c r="AQ29" s="41666"/>
      <c r="AR29" s="41666"/>
      <c r="AS29" s="41666"/>
      <c r="AT29" s="41666"/>
      <c r="AU29" s="41666"/>
      <c r="AV29" s="41666"/>
      <c r="AW29" s="41666"/>
      <c r="AX29" s="41666"/>
      <c r="AY29" s="41666"/>
      <c r="AZ29" s="41666"/>
      <c r="BA29" s="41666"/>
      <c r="BB29" s="41666"/>
      <c r="BC29" s="41666"/>
      <c r="BD29" s="41666"/>
      <c r="BE29" s="41666"/>
      <c r="BF29" s="41666"/>
      <c r="BG29" s="41666"/>
      <c r="BH29" s="41666"/>
      <c r="BI29" s="41666"/>
      <c r="BJ29" s="41666"/>
    </row>
    <row r="30" spans="1:62" ht="19.5" customHeight="1" x14ac:dyDescent="0.25">
      <c r="A30" s="42380"/>
      <c r="B30" s="42369"/>
      <c r="C30" s="41699">
        <v>9</v>
      </c>
      <c r="D30" s="41700">
        <v>0</v>
      </c>
      <c r="E30" s="41701">
        <v>0</v>
      </c>
      <c r="F30" s="41700">
        <v>0</v>
      </c>
      <c r="G30" s="41701">
        <v>0</v>
      </c>
      <c r="H30" s="41700">
        <v>0</v>
      </c>
      <c r="I30" s="41701">
        <v>0</v>
      </c>
      <c r="J30" s="41759">
        <v>0</v>
      </c>
      <c r="K30" s="41760">
        <v>0</v>
      </c>
      <c r="L30" s="41700">
        <v>0</v>
      </c>
      <c r="M30" s="41701">
        <v>0</v>
      </c>
      <c r="N30" s="41700">
        <v>0</v>
      </c>
      <c r="O30" s="41701">
        <v>0</v>
      </c>
      <c r="P30" s="41700">
        <v>0</v>
      </c>
      <c r="Q30" s="41701">
        <v>0</v>
      </c>
      <c r="R30" s="41700">
        <v>0</v>
      </c>
      <c r="S30" s="41701">
        <v>0</v>
      </c>
      <c r="T30" s="41700">
        <v>0</v>
      </c>
      <c r="U30" s="41701">
        <v>0</v>
      </c>
      <c r="V30" s="41700">
        <v>0</v>
      </c>
      <c r="W30" s="41701">
        <v>0</v>
      </c>
      <c r="X30" s="41700">
        <v>0</v>
      </c>
      <c r="Y30" s="41701">
        <v>0</v>
      </c>
      <c r="Z30" s="41700">
        <v>0</v>
      </c>
      <c r="AA30" s="41701">
        <v>0</v>
      </c>
      <c r="AB30" s="41700">
        <f t="shared" si="4"/>
        <v>0</v>
      </c>
      <c r="AC30" s="41704">
        <f t="shared" si="5"/>
        <v>0</v>
      </c>
      <c r="AD30" s="41668"/>
      <c r="AE30" s="41668"/>
      <c r="AF30" s="41668"/>
      <c r="AG30" s="41666"/>
      <c r="AH30" s="41666"/>
      <c r="AI30" s="41666"/>
      <c r="AJ30" s="41666"/>
      <c r="AK30" s="41666"/>
      <c r="AL30" s="41666"/>
      <c r="AM30" s="41666"/>
      <c r="AN30" s="41666"/>
      <c r="AO30" s="41666"/>
      <c r="AP30" s="41666"/>
      <c r="AQ30" s="41666"/>
      <c r="AR30" s="41666"/>
      <c r="AS30" s="41666"/>
      <c r="AT30" s="41666"/>
      <c r="AU30" s="41666"/>
      <c r="AV30" s="41666"/>
      <c r="AW30" s="41666"/>
      <c r="AX30" s="41666"/>
      <c r="AY30" s="41666"/>
      <c r="AZ30" s="41666"/>
      <c r="BA30" s="41666"/>
      <c r="BB30" s="41666"/>
      <c r="BC30" s="41666"/>
      <c r="BD30" s="41666"/>
      <c r="BE30" s="41666"/>
      <c r="BF30" s="41666"/>
      <c r="BG30" s="41666"/>
      <c r="BH30" s="41666"/>
      <c r="BI30" s="41666"/>
      <c r="BJ30" s="41666"/>
    </row>
    <row r="31" spans="1:62" ht="19.5" customHeight="1" x14ac:dyDescent="0.25">
      <c r="A31" s="42380"/>
      <c r="B31" s="42369"/>
      <c r="C31" s="41699">
        <v>8</v>
      </c>
      <c r="D31" s="41700">
        <v>0</v>
      </c>
      <c r="E31" s="41701">
        <v>0</v>
      </c>
      <c r="F31" s="41700">
        <v>0</v>
      </c>
      <c r="G31" s="41701">
        <v>0</v>
      </c>
      <c r="H31" s="41700">
        <v>0</v>
      </c>
      <c r="I31" s="41701">
        <v>0</v>
      </c>
      <c r="J31" s="41761">
        <v>0</v>
      </c>
      <c r="K31" s="41762">
        <v>0</v>
      </c>
      <c r="L31" s="41700">
        <v>0</v>
      </c>
      <c r="M31" s="41701">
        <v>0</v>
      </c>
      <c r="N31" s="41700">
        <v>0</v>
      </c>
      <c r="O31" s="41701">
        <v>0</v>
      </c>
      <c r="P31" s="41700">
        <v>0</v>
      </c>
      <c r="Q31" s="41701">
        <v>0</v>
      </c>
      <c r="R31" s="41700">
        <v>0</v>
      </c>
      <c r="S31" s="41701">
        <v>0</v>
      </c>
      <c r="T31" s="41700">
        <v>0</v>
      </c>
      <c r="U31" s="41701">
        <v>0</v>
      </c>
      <c r="V31" s="41700">
        <v>0</v>
      </c>
      <c r="W31" s="41701">
        <v>0</v>
      </c>
      <c r="X31" s="41700">
        <v>0</v>
      </c>
      <c r="Y31" s="41701">
        <v>0</v>
      </c>
      <c r="Z31" s="41700">
        <v>0</v>
      </c>
      <c r="AA31" s="41701">
        <v>0</v>
      </c>
      <c r="AB31" s="41700">
        <f t="shared" si="4"/>
        <v>0</v>
      </c>
      <c r="AC31" s="41704">
        <f t="shared" si="5"/>
        <v>0</v>
      </c>
      <c r="AD31" s="41668"/>
      <c r="AE31" s="41668"/>
      <c r="AF31" s="41668"/>
      <c r="AG31" s="41666"/>
      <c r="AH31" s="41666"/>
      <c r="AI31" s="41666"/>
      <c r="AJ31" s="41666"/>
      <c r="AK31" s="41666"/>
      <c r="AL31" s="41666"/>
      <c r="AM31" s="41666"/>
      <c r="AN31" s="41666"/>
      <c r="AO31" s="41666"/>
      <c r="AP31" s="41666"/>
      <c r="AQ31" s="41666"/>
      <c r="AR31" s="41666"/>
      <c r="AS31" s="41666"/>
      <c r="AT31" s="41666"/>
      <c r="AU31" s="41666"/>
      <c r="AV31" s="41666"/>
      <c r="AW31" s="41666"/>
      <c r="AX31" s="41666"/>
      <c r="AY31" s="41666"/>
      <c r="AZ31" s="41666"/>
      <c r="BA31" s="41666"/>
      <c r="BB31" s="41666"/>
      <c r="BC31" s="41666"/>
      <c r="BD31" s="41666"/>
      <c r="BE31" s="41666"/>
      <c r="BF31" s="41666"/>
      <c r="BG31" s="41666"/>
      <c r="BH31" s="41666"/>
      <c r="BI31" s="41666"/>
      <c r="BJ31" s="41666"/>
    </row>
    <row r="32" spans="1:62" ht="19.5" customHeight="1" x14ac:dyDescent="0.25">
      <c r="A32" s="42380"/>
      <c r="B32" s="42369"/>
      <c r="C32" s="41699">
        <v>7</v>
      </c>
      <c r="D32" s="41700">
        <v>0</v>
      </c>
      <c r="E32" s="41701">
        <v>0</v>
      </c>
      <c r="F32" s="41700">
        <v>0</v>
      </c>
      <c r="G32" s="41701">
        <v>0</v>
      </c>
      <c r="H32" s="41700">
        <v>0</v>
      </c>
      <c r="I32" s="41701">
        <v>0</v>
      </c>
      <c r="J32" s="41763">
        <v>0</v>
      </c>
      <c r="K32" s="41764">
        <v>0</v>
      </c>
      <c r="L32" s="41700">
        <v>0</v>
      </c>
      <c r="M32" s="41701">
        <v>0</v>
      </c>
      <c r="N32" s="41700">
        <v>0</v>
      </c>
      <c r="O32" s="41701">
        <v>0</v>
      </c>
      <c r="P32" s="41700">
        <v>0</v>
      </c>
      <c r="Q32" s="41701">
        <v>0</v>
      </c>
      <c r="R32" s="41700">
        <v>0</v>
      </c>
      <c r="S32" s="41701">
        <v>0</v>
      </c>
      <c r="T32" s="41700">
        <v>0</v>
      </c>
      <c r="U32" s="41701">
        <v>0</v>
      </c>
      <c r="V32" s="41700">
        <v>0</v>
      </c>
      <c r="W32" s="41701">
        <v>0</v>
      </c>
      <c r="X32" s="41700">
        <v>0</v>
      </c>
      <c r="Y32" s="41701">
        <v>0</v>
      </c>
      <c r="Z32" s="41700">
        <v>0</v>
      </c>
      <c r="AA32" s="41701">
        <v>0</v>
      </c>
      <c r="AB32" s="41700">
        <f t="shared" si="4"/>
        <v>0</v>
      </c>
      <c r="AC32" s="41704">
        <f t="shared" si="5"/>
        <v>0</v>
      </c>
      <c r="AD32" s="41668"/>
      <c r="AE32" s="41668"/>
      <c r="AF32" s="41668"/>
      <c r="AG32" s="41666"/>
      <c r="AH32" s="41666"/>
      <c r="AI32" s="41666"/>
      <c r="AJ32" s="41666"/>
      <c r="AK32" s="41666"/>
      <c r="AL32" s="41666"/>
      <c r="AM32" s="41666"/>
      <c r="AN32" s="41666"/>
      <c r="AO32" s="41666"/>
      <c r="AP32" s="41666"/>
      <c r="AQ32" s="41666"/>
      <c r="AR32" s="41666"/>
      <c r="AS32" s="41666"/>
      <c r="AT32" s="41666"/>
      <c r="AU32" s="41666"/>
      <c r="AV32" s="41666"/>
      <c r="AW32" s="41666"/>
      <c r="AX32" s="41666"/>
      <c r="AY32" s="41666"/>
      <c r="AZ32" s="41666"/>
      <c r="BA32" s="41666"/>
      <c r="BB32" s="41666"/>
      <c r="BC32" s="41666"/>
      <c r="BD32" s="41666"/>
      <c r="BE32" s="41666"/>
      <c r="BF32" s="41666"/>
      <c r="BG32" s="41666"/>
      <c r="BH32" s="41666"/>
      <c r="BI32" s="41666"/>
      <c r="BJ32" s="41666"/>
    </row>
    <row r="33" spans="1:62" ht="19.5" customHeight="1" x14ac:dyDescent="0.25">
      <c r="A33" s="42380"/>
      <c r="B33" s="42370"/>
      <c r="C33" s="41722">
        <v>6</v>
      </c>
      <c r="D33" s="41723">
        <v>0</v>
      </c>
      <c r="E33" s="41724">
        <v>0</v>
      </c>
      <c r="F33" s="41723">
        <v>0</v>
      </c>
      <c r="G33" s="41724">
        <v>0</v>
      </c>
      <c r="H33" s="41723">
        <v>0</v>
      </c>
      <c r="I33" s="41724">
        <v>0</v>
      </c>
      <c r="J33" s="41765">
        <v>0</v>
      </c>
      <c r="K33" s="41766">
        <v>0</v>
      </c>
      <c r="L33" s="41723">
        <v>0</v>
      </c>
      <c r="M33" s="41724">
        <v>0</v>
      </c>
      <c r="N33" s="41723">
        <v>0</v>
      </c>
      <c r="O33" s="41724">
        <v>0</v>
      </c>
      <c r="P33" s="41723">
        <v>0</v>
      </c>
      <c r="Q33" s="41724">
        <v>0</v>
      </c>
      <c r="R33" s="41723">
        <v>0</v>
      </c>
      <c r="S33" s="41724">
        <v>0</v>
      </c>
      <c r="T33" s="41723">
        <v>0</v>
      </c>
      <c r="U33" s="41724">
        <v>0</v>
      </c>
      <c r="V33" s="41723">
        <v>0</v>
      </c>
      <c r="W33" s="41724">
        <v>0</v>
      </c>
      <c r="X33" s="41723">
        <v>0</v>
      </c>
      <c r="Y33" s="41724">
        <v>0</v>
      </c>
      <c r="Z33" s="41723">
        <v>0</v>
      </c>
      <c r="AA33" s="41724">
        <v>0</v>
      </c>
      <c r="AB33" s="41723">
        <f t="shared" si="4"/>
        <v>0</v>
      </c>
      <c r="AC33" s="41727">
        <f t="shared" si="5"/>
        <v>0</v>
      </c>
      <c r="AD33" s="41668"/>
      <c r="AE33" s="41668"/>
      <c r="AF33" s="41668"/>
      <c r="AG33" s="41666"/>
      <c r="AH33" s="41666"/>
      <c r="AI33" s="41666"/>
      <c r="AJ33" s="41666"/>
      <c r="AK33" s="41666"/>
      <c r="AL33" s="41666"/>
      <c r="AM33" s="41666"/>
      <c r="AN33" s="41666"/>
      <c r="AO33" s="41666"/>
      <c r="AP33" s="41666"/>
      <c r="AQ33" s="41666"/>
      <c r="AR33" s="41666"/>
      <c r="AS33" s="41666"/>
      <c r="AT33" s="41666"/>
      <c r="AU33" s="41666"/>
      <c r="AV33" s="41666"/>
      <c r="AW33" s="41666"/>
      <c r="AX33" s="41666"/>
      <c r="AY33" s="41666"/>
      <c r="AZ33" s="41666"/>
      <c r="BA33" s="41666"/>
      <c r="BB33" s="41666"/>
      <c r="BC33" s="41666"/>
      <c r="BD33" s="41666"/>
      <c r="BE33" s="41666"/>
      <c r="BF33" s="41666"/>
      <c r="BG33" s="41666"/>
      <c r="BH33" s="41666"/>
      <c r="BI33" s="41666"/>
      <c r="BJ33" s="41666"/>
    </row>
    <row r="34" spans="1:62" ht="19.5" customHeight="1" x14ac:dyDescent="0.25">
      <c r="A34" s="42380"/>
      <c r="B34" s="42368" t="s">
        <v>89</v>
      </c>
      <c r="C34" s="41728">
        <v>5</v>
      </c>
      <c r="D34" s="41697">
        <v>0</v>
      </c>
      <c r="E34" s="41729">
        <v>0</v>
      </c>
      <c r="F34" s="41697">
        <v>0</v>
      </c>
      <c r="G34" s="41729">
        <v>0</v>
      </c>
      <c r="H34" s="41697">
        <v>0</v>
      </c>
      <c r="I34" s="41729">
        <v>0</v>
      </c>
      <c r="J34" s="41767">
        <v>0</v>
      </c>
      <c r="K34" s="41768">
        <v>0</v>
      </c>
      <c r="L34" s="41697">
        <v>0</v>
      </c>
      <c r="M34" s="41729">
        <v>0</v>
      </c>
      <c r="N34" s="41697">
        <v>0</v>
      </c>
      <c r="O34" s="41729">
        <v>0</v>
      </c>
      <c r="P34" s="41697">
        <v>0</v>
      </c>
      <c r="Q34" s="41729">
        <v>0</v>
      </c>
      <c r="R34" s="41697">
        <v>0</v>
      </c>
      <c r="S34" s="41729">
        <v>0</v>
      </c>
      <c r="T34" s="41697">
        <v>0</v>
      </c>
      <c r="U34" s="41729">
        <v>0</v>
      </c>
      <c r="V34" s="41697">
        <v>0</v>
      </c>
      <c r="W34" s="41729">
        <v>0</v>
      </c>
      <c r="X34" s="41697">
        <v>0</v>
      </c>
      <c r="Y34" s="41729">
        <v>0</v>
      </c>
      <c r="Z34" s="41697">
        <v>0</v>
      </c>
      <c r="AA34" s="41729">
        <v>0</v>
      </c>
      <c r="AB34" s="41697">
        <f t="shared" si="4"/>
        <v>0</v>
      </c>
      <c r="AC34" s="41732">
        <f t="shared" si="5"/>
        <v>0</v>
      </c>
      <c r="AD34" s="41668"/>
      <c r="AE34" s="41668"/>
      <c r="AF34" s="41668"/>
      <c r="AG34" s="41666"/>
      <c r="AH34" s="41666"/>
      <c r="AI34" s="41666"/>
      <c r="AJ34" s="41666"/>
      <c r="AK34" s="41666"/>
      <c r="AL34" s="41666"/>
      <c r="AM34" s="41666"/>
      <c r="AN34" s="41666"/>
      <c r="AO34" s="41666"/>
      <c r="AP34" s="41666"/>
      <c r="AQ34" s="41666"/>
      <c r="AR34" s="41666"/>
      <c r="AS34" s="41666"/>
      <c r="AT34" s="41666"/>
      <c r="AU34" s="41666"/>
      <c r="AV34" s="41666"/>
      <c r="AW34" s="41666"/>
      <c r="AX34" s="41666"/>
      <c r="AY34" s="41666"/>
      <c r="AZ34" s="41666"/>
      <c r="BA34" s="41666"/>
      <c r="BB34" s="41666"/>
      <c r="BC34" s="41666"/>
      <c r="BD34" s="41666"/>
      <c r="BE34" s="41666"/>
      <c r="BF34" s="41666"/>
      <c r="BG34" s="41666"/>
      <c r="BH34" s="41666"/>
      <c r="BI34" s="41666"/>
      <c r="BJ34" s="41666"/>
    </row>
    <row r="35" spans="1:62" ht="19.5" customHeight="1" x14ac:dyDescent="0.25">
      <c r="A35" s="42380"/>
      <c r="B35" s="42369"/>
      <c r="C35" s="41699">
        <v>4</v>
      </c>
      <c r="D35" s="41700">
        <v>0</v>
      </c>
      <c r="E35" s="41701">
        <v>0</v>
      </c>
      <c r="F35" s="41700">
        <v>0</v>
      </c>
      <c r="G35" s="41701">
        <v>0</v>
      </c>
      <c r="H35" s="41700">
        <v>0</v>
      </c>
      <c r="I35" s="41701">
        <v>0</v>
      </c>
      <c r="J35" s="41769">
        <v>0</v>
      </c>
      <c r="K35" s="41770">
        <v>0</v>
      </c>
      <c r="L35" s="41700">
        <v>0</v>
      </c>
      <c r="M35" s="41701">
        <v>0</v>
      </c>
      <c r="N35" s="41700">
        <v>0</v>
      </c>
      <c r="O35" s="41701">
        <v>0</v>
      </c>
      <c r="P35" s="41700">
        <v>0</v>
      </c>
      <c r="Q35" s="41701">
        <v>0</v>
      </c>
      <c r="R35" s="41700">
        <v>0</v>
      </c>
      <c r="S35" s="41701">
        <v>0</v>
      </c>
      <c r="T35" s="41700">
        <v>0</v>
      </c>
      <c r="U35" s="41701">
        <v>0</v>
      </c>
      <c r="V35" s="41700">
        <v>0</v>
      </c>
      <c r="W35" s="41701">
        <v>0</v>
      </c>
      <c r="X35" s="41700">
        <v>0</v>
      </c>
      <c r="Y35" s="41701">
        <v>0</v>
      </c>
      <c r="Z35" s="41700">
        <v>0</v>
      </c>
      <c r="AA35" s="41701">
        <v>0</v>
      </c>
      <c r="AB35" s="41700">
        <f t="shared" si="4"/>
        <v>0</v>
      </c>
      <c r="AC35" s="41704">
        <f t="shared" si="5"/>
        <v>0</v>
      </c>
      <c r="AD35" s="41668"/>
      <c r="AE35" s="41668"/>
      <c r="AF35" s="41668"/>
      <c r="AG35" s="41666"/>
      <c r="AH35" s="41666"/>
      <c r="AI35" s="41666"/>
      <c r="AJ35" s="41666"/>
      <c r="AK35" s="41666"/>
      <c r="AL35" s="41666"/>
      <c r="AM35" s="41666"/>
      <c r="AN35" s="41666"/>
      <c r="AO35" s="41666"/>
      <c r="AP35" s="41666"/>
      <c r="AQ35" s="41666"/>
      <c r="AR35" s="41666"/>
      <c r="AS35" s="41666"/>
      <c r="AT35" s="41666"/>
      <c r="AU35" s="41666"/>
      <c r="AV35" s="41666"/>
      <c r="AW35" s="41666"/>
      <c r="AX35" s="41666"/>
      <c r="AY35" s="41666"/>
      <c r="AZ35" s="41666"/>
      <c r="BA35" s="41666"/>
      <c r="BB35" s="41666"/>
      <c r="BC35" s="41666"/>
      <c r="BD35" s="41666"/>
      <c r="BE35" s="41666"/>
      <c r="BF35" s="41666"/>
      <c r="BG35" s="41666"/>
      <c r="BH35" s="41666"/>
      <c r="BI35" s="41666"/>
      <c r="BJ35" s="41666"/>
    </row>
    <row r="36" spans="1:62" ht="19.5" customHeight="1" x14ac:dyDescent="0.25">
      <c r="A36" s="42380"/>
      <c r="B36" s="42369"/>
      <c r="C36" s="41699">
        <v>3</v>
      </c>
      <c r="D36" s="41700">
        <v>0</v>
      </c>
      <c r="E36" s="41701">
        <v>0</v>
      </c>
      <c r="F36" s="41700">
        <v>0</v>
      </c>
      <c r="G36" s="41701">
        <v>0</v>
      </c>
      <c r="H36" s="41700">
        <v>0</v>
      </c>
      <c r="I36" s="41701">
        <v>0</v>
      </c>
      <c r="J36" s="41771">
        <v>0</v>
      </c>
      <c r="K36" s="41772">
        <v>0</v>
      </c>
      <c r="L36" s="41700">
        <v>0</v>
      </c>
      <c r="M36" s="41701">
        <v>0</v>
      </c>
      <c r="N36" s="41700">
        <v>0</v>
      </c>
      <c r="O36" s="41701">
        <v>0</v>
      </c>
      <c r="P36" s="41700">
        <v>0</v>
      </c>
      <c r="Q36" s="41701">
        <v>0</v>
      </c>
      <c r="R36" s="41700">
        <v>0</v>
      </c>
      <c r="S36" s="41701">
        <v>0</v>
      </c>
      <c r="T36" s="41700">
        <v>0</v>
      </c>
      <c r="U36" s="41701">
        <v>0</v>
      </c>
      <c r="V36" s="41700">
        <v>0</v>
      </c>
      <c r="W36" s="41701">
        <v>0</v>
      </c>
      <c r="X36" s="41700">
        <v>0</v>
      </c>
      <c r="Y36" s="41701">
        <v>0</v>
      </c>
      <c r="Z36" s="41700">
        <v>0</v>
      </c>
      <c r="AA36" s="41701">
        <v>0</v>
      </c>
      <c r="AB36" s="41700">
        <f t="shared" si="4"/>
        <v>0</v>
      </c>
      <c r="AC36" s="41704">
        <f t="shared" si="5"/>
        <v>0</v>
      </c>
      <c r="AD36" s="41668"/>
      <c r="AE36" s="41668"/>
      <c r="AF36" s="41668"/>
      <c r="AG36" s="41666"/>
      <c r="AH36" s="41666"/>
      <c r="AI36" s="41666"/>
      <c r="AJ36" s="41666"/>
      <c r="AK36" s="41666"/>
      <c r="AL36" s="41666"/>
      <c r="AM36" s="41666"/>
      <c r="AN36" s="41666"/>
      <c r="AO36" s="41666"/>
      <c r="AP36" s="41666"/>
      <c r="AQ36" s="41666"/>
      <c r="AR36" s="41666"/>
      <c r="AS36" s="41666"/>
      <c r="AT36" s="41666"/>
      <c r="AU36" s="41666"/>
      <c r="AV36" s="41666"/>
      <c r="AW36" s="41666"/>
      <c r="AX36" s="41666"/>
      <c r="AY36" s="41666"/>
      <c r="AZ36" s="41666"/>
      <c r="BA36" s="41666"/>
      <c r="BB36" s="41666"/>
      <c r="BC36" s="41666"/>
      <c r="BD36" s="41666"/>
      <c r="BE36" s="41666"/>
      <c r="BF36" s="41666"/>
      <c r="BG36" s="41666"/>
      <c r="BH36" s="41666"/>
      <c r="BI36" s="41666"/>
      <c r="BJ36" s="41666"/>
    </row>
    <row r="37" spans="1:62" ht="19.5" customHeight="1" x14ac:dyDescent="0.25">
      <c r="A37" s="42380"/>
      <c r="B37" s="42369"/>
      <c r="C37" s="41699">
        <v>2</v>
      </c>
      <c r="D37" s="41700">
        <v>0</v>
      </c>
      <c r="E37" s="41701">
        <v>0</v>
      </c>
      <c r="F37" s="41700">
        <v>0</v>
      </c>
      <c r="G37" s="41701">
        <v>0</v>
      </c>
      <c r="H37" s="41700">
        <v>0</v>
      </c>
      <c r="I37" s="41701">
        <v>0</v>
      </c>
      <c r="J37" s="41773">
        <v>0</v>
      </c>
      <c r="K37" s="41774">
        <v>0</v>
      </c>
      <c r="L37" s="41700">
        <v>0</v>
      </c>
      <c r="M37" s="41701">
        <v>0</v>
      </c>
      <c r="N37" s="41700">
        <v>0</v>
      </c>
      <c r="O37" s="41701">
        <v>0</v>
      </c>
      <c r="P37" s="41700">
        <v>0</v>
      </c>
      <c r="Q37" s="41701">
        <v>0</v>
      </c>
      <c r="R37" s="41700">
        <v>0</v>
      </c>
      <c r="S37" s="41701">
        <v>0</v>
      </c>
      <c r="T37" s="41700">
        <v>0</v>
      </c>
      <c r="U37" s="41701">
        <v>0</v>
      </c>
      <c r="V37" s="41700">
        <v>0</v>
      </c>
      <c r="W37" s="41701">
        <v>0</v>
      </c>
      <c r="X37" s="41700">
        <v>0</v>
      </c>
      <c r="Y37" s="41701">
        <v>0</v>
      </c>
      <c r="Z37" s="41700">
        <v>0</v>
      </c>
      <c r="AA37" s="41701">
        <v>0</v>
      </c>
      <c r="AB37" s="41700">
        <f t="shared" si="4"/>
        <v>0</v>
      </c>
      <c r="AC37" s="41704">
        <f t="shared" si="5"/>
        <v>0</v>
      </c>
      <c r="AD37" s="41668"/>
      <c r="AE37" s="41668"/>
      <c r="AF37" s="41668"/>
      <c r="AG37" s="41666"/>
      <c r="AH37" s="41666"/>
      <c r="AI37" s="41666"/>
      <c r="AJ37" s="41666"/>
      <c r="AK37" s="41666"/>
      <c r="AL37" s="41666"/>
      <c r="AM37" s="41666"/>
      <c r="AN37" s="41666"/>
      <c r="AO37" s="41666"/>
      <c r="AP37" s="41666"/>
      <c r="AQ37" s="41666"/>
      <c r="AR37" s="41666"/>
      <c r="AS37" s="41666"/>
      <c r="AT37" s="41666"/>
      <c r="AU37" s="41666"/>
      <c r="AV37" s="41666"/>
      <c r="AW37" s="41666"/>
      <c r="AX37" s="41666"/>
      <c r="AY37" s="41666"/>
      <c r="AZ37" s="41666"/>
      <c r="BA37" s="41666"/>
      <c r="BB37" s="41666"/>
      <c r="BC37" s="41666"/>
      <c r="BD37" s="41666"/>
      <c r="BE37" s="41666"/>
      <c r="BF37" s="41666"/>
      <c r="BG37" s="41666"/>
      <c r="BH37" s="41666"/>
      <c r="BI37" s="41666"/>
      <c r="BJ37" s="41666"/>
    </row>
    <row r="38" spans="1:62" ht="19.5" customHeight="1" x14ac:dyDescent="0.25">
      <c r="A38" s="42380"/>
      <c r="B38" s="42371"/>
      <c r="C38" s="41739">
        <v>1</v>
      </c>
      <c r="D38" s="41740">
        <v>0</v>
      </c>
      <c r="E38" s="41741">
        <v>0</v>
      </c>
      <c r="F38" s="41740">
        <v>0</v>
      </c>
      <c r="G38" s="41741">
        <v>0</v>
      </c>
      <c r="H38" s="41740">
        <v>0</v>
      </c>
      <c r="I38" s="41741">
        <v>0</v>
      </c>
      <c r="J38" s="41775">
        <v>0</v>
      </c>
      <c r="K38" s="41776">
        <v>0</v>
      </c>
      <c r="L38" s="41740">
        <v>0</v>
      </c>
      <c r="M38" s="41741">
        <v>0</v>
      </c>
      <c r="N38" s="41740">
        <v>0</v>
      </c>
      <c r="O38" s="41741">
        <v>0</v>
      </c>
      <c r="P38" s="41740">
        <v>0</v>
      </c>
      <c r="Q38" s="41741">
        <v>0</v>
      </c>
      <c r="R38" s="41740">
        <v>0</v>
      </c>
      <c r="S38" s="41741">
        <v>0</v>
      </c>
      <c r="T38" s="41740">
        <v>0</v>
      </c>
      <c r="U38" s="41741">
        <v>0</v>
      </c>
      <c r="V38" s="41740">
        <v>0</v>
      </c>
      <c r="W38" s="41741">
        <v>0</v>
      </c>
      <c r="X38" s="41740">
        <v>0</v>
      </c>
      <c r="Y38" s="41741">
        <v>0</v>
      </c>
      <c r="Z38" s="41740">
        <v>0</v>
      </c>
      <c r="AA38" s="41741">
        <v>0</v>
      </c>
      <c r="AB38" s="41706">
        <f t="shared" si="4"/>
        <v>0</v>
      </c>
      <c r="AC38" s="41744">
        <f t="shared" si="5"/>
        <v>0</v>
      </c>
      <c r="AD38" s="41668"/>
      <c r="AE38" s="41668"/>
      <c r="AF38" s="41668"/>
      <c r="AG38" s="41666"/>
      <c r="AH38" s="41666"/>
      <c r="AI38" s="41666"/>
      <c r="AJ38" s="41666"/>
      <c r="AK38" s="41666"/>
      <c r="AL38" s="41666"/>
      <c r="AM38" s="41666"/>
      <c r="AN38" s="41666"/>
      <c r="AO38" s="41666"/>
      <c r="AP38" s="41666"/>
      <c r="AQ38" s="41666"/>
      <c r="AR38" s="41666"/>
      <c r="AS38" s="41666"/>
      <c r="AT38" s="41666"/>
      <c r="AU38" s="41666"/>
      <c r="AV38" s="41666"/>
      <c r="AW38" s="41666"/>
      <c r="AX38" s="41666"/>
      <c r="AY38" s="41666"/>
      <c r="AZ38" s="41666"/>
      <c r="BA38" s="41666"/>
      <c r="BB38" s="41666"/>
      <c r="BC38" s="41666"/>
      <c r="BD38" s="41666"/>
      <c r="BE38" s="41666"/>
      <c r="BF38" s="41666"/>
      <c r="BG38" s="41666"/>
      <c r="BH38" s="41666"/>
      <c r="BI38" s="41666"/>
      <c r="BJ38" s="41666"/>
    </row>
    <row r="39" spans="1:62" ht="19.5" customHeight="1" x14ac:dyDescent="0.25">
      <c r="A39" s="42380"/>
      <c r="B39" s="41851" t="s">
        <v>90</v>
      </c>
      <c r="C39" s="41852"/>
      <c r="D39" s="41745">
        <f t="shared" ref="D39:AC39" si="6">SUM(D26:D38)</f>
        <v>1</v>
      </c>
      <c r="E39" s="41745">
        <f t="shared" si="6"/>
        <v>0</v>
      </c>
      <c r="F39" s="41745">
        <f t="shared" si="6"/>
        <v>0</v>
      </c>
      <c r="G39" s="41745">
        <f t="shared" si="6"/>
        <v>0</v>
      </c>
      <c r="H39" s="41745">
        <f t="shared" si="6"/>
        <v>0</v>
      </c>
      <c r="I39" s="41745">
        <f t="shared" si="6"/>
        <v>0</v>
      </c>
      <c r="J39" s="41745">
        <f t="shared" si="6"/>
        <v>2</v>
      </c>
      <c r="K39" s="41745">
        <f t="shared" si="6"/>
        <v>0</v>
      </c>
      <c r="L39" s="41745">
        <f t="shared" si="6"/>
        <v>0</v>
      </c>
      <c r="M39" s="41745">
        <f t="shared" si="6"/>
        <v>0</v>
      </c>
      <c r="N39" s="41745">
        <f t="shared" si="6"/>
        <v>0</v>
      </c>
      <c r="O39" s="41745">
        <f t="shared" si="6"/>
        <v>0</v>
      </c>
      <c r="P39" s="41745">
        <f t="shared" si="6"/>
        <v>0</v>
      </c>
      <c r="Q39" s="41745">
        <f t="shared" si="6"/>
        <v>0</v>
      </c>
      <c r="R39" s="41745">
        <f t="shared" si="6"/>
        <v>0</v>
      </c>
      <c r="S39" s="41745">
        <f t="shared" si="6"/>
        <v>0</v>
      </c>
      <c r="T39" s="41745">
        <f t="shared" si="6"/>
        <v>0</v>
      </c>
      <c r="U39" s="41745">
        <f t="shared" si="6"/>
        <v>0</v>
      </c>
      <c r="V39" s="41745">
        <f t="shared" si="6"/>
        <v>0</v>
      </c>
      <c r="W39" s="41745">
        <f t="shared" si="6"/>
        <v>0</v>
      </c>
      <c r="X39" s="41745">
        <f t="shared" si="6"/>
        <v>0</v>
      </c>
      <c r="Y39" s="41745">
        <f t="shared" si="6"/>
        <v>0</v>
      </c>
      <c r="Z39" s="41745">
        <f t="shared" si="6"/>
        <v>0</v>
      </c>
      <c r="AA39" s="41745">
        <f t="shared" si="6"/>
        <v>0</v>
      </c>
      <c r="AB39" s="41745">
        <f t="shared" si="6"/>
        <v>3</v>
      </c>
      <c r="AC39" s="41745">
        <f t="shared" si="6"/>
        <v>0</v>
      </c>
      <c r="AD39" s="41668"/>
      <c r="AE39" s="41668"/>
      <c r="AF39" s="41668"/>
      <c r="AG39" s="41666"/>
      <c r="AH39" s="41666"/>
      <c r="AI39" s="41666"/>
      <c r="AJ39" s="41666"/>
      <c r="AK39" s="41666"/>
      <c r="AL39" s="41666"/>
      <c r="AM39" s="41666"/>
      <c r="AN39" s="41666"/>
      <c r="AO39" s="41666"/>
      <c r="AP39" s="41666"/>
      <c r="AQ39" s="41666"/>
      <c r="AR39" s="41666"/>
      <c r="AS39" s="41666"/>
      <c r="AT39" s="41666"/>
      <c r="AU39" s="41666"/>
      <c r="AV39" s="41666"/>
      <c r="AW39" s="41666"/>
      <c r="AX39" s="41666"/>
      <c r="AY39" s="41666"/>
      <c r="AZ39" s="41666"/>
      <c r="BA39" s="41666"/>
      <c r="BB39" s="41666"/>
      <c r="BC39" s="41666"/>
      <c r="BD39" s="41666"/>
      <c r="BE39" s="41666"/>
      <c r="BF39" s="41666"/>
      <c r="BG39" s="41666"/>
      <c r="BH39" s="41666"/>
      <c r="BI39" s="41666"/>
      <c r="BJ39" s="41666"/>
    </row>
    <row r="40" spans="1:62" ht="19.5" customHeight="1" x14ac:dyDescent="0.25">
      <c r="A40" s="42380"/>
      <c r="B40" s="42382" t="s">
        <v>92</v>
      </c>
      <c r="C40" s="42383"/>
      <c r="D40" s="41746">
        <v>0</v>
      </c>
      <c r="E40" s="41747">
        <v>1</v>
      </c>
      <c r="F40" s="41746">
        <v>0</v>
      </c>
      <c r="G40" s="41747">
        <v>0</v>
      </c>
      <c r="H40" s="41746">
        <v>0</v>
      </c>
      <c r="I40" s="41747">
        <v>0</v>
      </c>
      <c r="J40" s="41777">
        <v>0</v>
      </c>
      <c r="K40" s="41778">
        <v>2</v>
      </c>
      <c r="L40" s="41746">
        <v>0</v>
      </c>
      <c r="M40" s="41747">
        <v>0</v>
      </c>
      <c r="N40" s="41746">
        <v>0</v>
      </c>
      <c r="O40" s="41747">
        <v>0</v>
      </c>
      <c r="P40" s="41746">
        <v>0</v>
      </c>
      <c r="Q40" s="41747">
        <v>0</v>
      </c>
      <c r="R40" s="41746">
        <v>0</v>
      </c>
      <c r="S40" s="41747">
        <v>0</v>
      </c>
      <c r="T40" s="41746">
        <v>0</v>
      </c>
      <c r="U40" s="41747">
        <v>0</v>
      </c>
      <c r="V40" s="41746">
        <v>0</v>
      </c>
      <c r="W40" s="41747">
        <v>0</v>
      </c>
      <c r="X40" s="41746">
        <v>0</v>
      </c>
      <c r="Y40" s="41747">
        <v>0</v>
      </c>
      <c r="Z40" s="41746">
        <v>0</v>
      </c>
      <c r="AA40" s="41747">
        <v>0</v>
      </c>
      <c r="AB40" s="41746">
        <f>SUM(D40+F40+H40+J40+L40+N40+P40+R40+T40+V40+X40+Z40)</f>
        <v>0</v>
      </c>
      <c r="AC40" s="41750">
        <f>SUM(E40+G40+I40+K40+M40+O40+Q40+S40+U40+W40+Y40+AA40)</f>
        <v>3</v>
      </c>
      <c r="AD40" s="41668"/>
      <c r="AE40" s="41668"/>
      <c r="AF40" s="41668"/>
      <c r="AG40" s="41666"/>
      <c r="AH40" s="41666"/>
      <c r="AI40" s="41666"/>
      <c r="AJ40" s="41666"/>
      <c r="AK40" s="41666"/>
      <c r="AL40" s="41666"/>
      <c r="AM40" s="41666"/>
      <c r="AN40" s="41666"/>
      <c r="AO40" s="41666"/>
      <c r="AP40" s="41666"/>
      <c r="AQ40" s="41666"/>
      <c r="AR40" s="41666"/>
      <c r="AS40" s="41666"/>
      <c r="AT40" s="41666"/>
      <c r="AU40" s="41666"/>
      <c r="AV40" s="41666"/>
      <c r="AW40" s="41666"/>
      <c r="AX40" s="41666"/>
      <c r="AY40" s="41666"/>
      <c r="AZ40" s="41666"/>
      <c r="BA40" s="41666"/>
      <c r="BB40" s="41666"/>
      <c r="BC40" s="41666"/>
      <c r="BD40" s="41666"/>
      <c r="BE40" s="41666"/>
      <c r="BF40" s="41666"/>
      <c r="BG40" s="41666"/>
      <c r="BH40" s="41666"/>
      <c r="BI40" s="41666"/>
      <c r="BJ40" s="41666"/>
    </row>
    <row r="41" spans="1:62" ht="19.5" customHeight="1" x14ac:dyDescent="0.25">
      <c r="A41" s="42381"/>
      <c r="B41" s="42384" t="s">
        <v>95</v>
      </c>
      <c r="C41" s="42385"/>
      <c r="D41" s="41745">
        <f t="shared" ref="D41:AC41" si="7">D39+D40</f>
        <v>1</v>
      </c>
      <c r="E41" s="41745">
        <f t="shared" si="7"/>
        <v>1</v>
      </c>
      <c r="F41" s="41745">
        <f t="shared" si="7"/>
        <v>0</v>
      </c>
      <c r="G41" s="41745">
        <f t="shared" si="7"/>
        <v>0</v>
      </c>
      <c r="H41" s="41745">
        <f t="shared" si="7"/>
        <v>0</v>
      </c>
      <c r="I41" s="41745">
        <f t="shared" si="7"/>
        <v>0</v>
      </c>
      <c r="J41" s="41745">
        <f t="shared" si="7"/>
        <v>2</v>
      </c>
      <c r="K41" s="41745">
        <f t="shared" si="7"/>
        <v>2</v>
      </c>
      <c r="L41" s="41745">
        <f t="shared" si="7"/>
        <v>0</v>
      </c>
      <c r="M41" s="41745">
        <f t="shared" si="7"/>
        <v>0</v>
      </c>
      <c r="N41" s="41745">
        <f t="shared" si="7"/>
        <v>0</v>
      </c>
      <c r="O41" s="41745">
        <f t="shared" si="7"/>
        <v>0</v>
      </c>
      <c r="P41" s="41745">
        <f t="shared" si="7"/>
        <v>0</v>
      </c>
      <c r="Q41" s="41745">
        <f t="shared" si="7"/>
        <v>0</v>
      </c>
      <c r="R41" s="41745">
        <f t="shared" si="7"/>
        <v>0</v>
      </c>
      <c r="S41" s="41745">
        <f t="shared" si="7"/>
        <v>0</v>
      </c>
      <c r="T41" s="41745">
        <f t="shared" si="7"/>
        <v>0</v>
      </c>
      <c r="U41" s="41745">
        <f t="shared" si="7"/>
        <v>0</v>
      </c>
      <c r="V41" s="41745">
        <f t="shared" si="7"/>
        <v>0</v>
      </c>
      <c r="W41" s="41745">
        <f t="shared" si="7"/>
        <v>0</v>
      </c>
      <c r="X41" s="41745">
        <f t="shared" si="7"/>
        <v>0</v>
      </c>
      <c r="Y41" s="41745">
        <f t="shared" si="7"/>
        <v>0</v>
      </c>
      <c r="Z41" s="41745">
        <f t="shared" si="7"/>
        <v>0</v>
      </c>
      <c r="AA41" s="41745">
        <f t="shared" si="7"/>
        <v>0</v>
      </c>
      <c r="AB41" s="41745">
        <f t="shared" si="7"/>
        <v>3</v>
      </c>
      <c r="AC41" s="41745">
        <f t="shared" si="7"/>
        <v>3</v>
      </c>
      <c r="AD41" s="41668"/>
      <c r="AE41" s="41668"/>
      <c r="AF41" s="41668"/>
      <c r="AG41" s="41666"/>
      <c r="AH41" s="41666"/>
      <c r="AI41" s="41666"/>
      <c r="AJ41" s="41666"/>
      <c r="AK41" s="41666"/>
      <c r="AL41" s="41666"/>
      <c r="AM41" s="41666"/>
      <c r="AN41" s="41666"/>
      <c r="AO41" s="41666"/>
      <c r="AP41" s="41666"/>
      <c r="AQ41" s="41666"/>
      <c r="AR41" s="41666"/>
      <c r="AS41" s="41666"/>
      <c r="AT41" s="41666"/>
      <c r="AU41" s="41666"/>
      <c r="AV41" s="41666"/>
      <c r="AW41" s="41666"/>
      <c r="AX41" s="41666"/>
      <c r="AY41" s="41666"/>
      <c r="AZ41" s="41666"/>
      <c r="BA41" s="41666"/>
      <c r="BB41" s="41666"/>
      <c r="BC41" s="41666"/>
      <c r="BD41" s="41666"/>
      <c r="BE41" s="41666"/>
      <c r="BF41" s="41666"/>
      <c r="BG41" s="41666"/>
      <c r="BH41" s="41666"/>
      <c r="BI41" s="41666"/>
      <c r="BJ41" s="41666"/>
    </row>
    <row r="42" spans="1:62" ht="19.5" customHeight="1" x14ac:dyDescent="0.25">
      <c r="A42" s="42379" t="s">
        <v>96</v>
      </c>
      <c r="B42" s="42368" t="s">
        <v>87</v>
      </c>
      <c r="C42" s="41692">
        <v>13</v>
      </c>
      <c r="D42" s="41693">
        <v>0</v>
      </c>
      <c r="E42" s="41694">
        <v>0</v>
      </c>
      <c r="F42" s="41693">
        <v>0</v>
      </c>
      <c r="G42" s="41694">
        <v>0</v>
      </c>
      <c r="H42" s="41693">
        <v>0</v>
      </c>
      <c r="I42" s="41694">
        <v>0</v>
      </c>
      <c r="J42" s="41779">
        <v>0</v>
      </c>
      <c r="K42" s="41780">
        <v>0</v>
      </c>
      <c r="L42" s="41693">
        <v>0</v>
      </c>
      <c r="M42" s="41694">
        <v>0</v>
      </c>
      <c r="N42" s="41693">
        <v>0</v>
      </c>
      <c r="O42" s="41694">
        <v>0</v>
      </c>
      <c r="P42" s="41693">
        <v>0</v>
      </c>
      <c r="Q42" s="41694">
        <v>0</v>
      </c>
      <c r="R42" s="41693">
        <v>0</v>
      </c>
      <c r="S42" s="41694">
        <v>0</v>
      </c>
      <c r="T42" s="41693">
        <v>0</v>
      </c>
      <c r="U42" s="41694">
        <v>0</v>
      </c>
      <c r="V42" s="41693">
        <v>0</v>
      </c>
      <c r="W42" s="41694">
        <v>0</v>
      </c>
      <c r="X42" s="41693">
        <v>0</v>
      </c>
      <c r="Y42" s="41694">
        <v>0</v>
      </c>
      <c r="Z42" s="41693">
        <v>0</v>
      </c>
      <c r="AA42" s="41694">
        <v>0</v>
      </c>
      <c r="AB42" s="41697">
        <f t="shared" ref="AB42:AB54" si="8">SUM(D42+F42+H42+J42+L42+N42+P42+R42+T42+V42+X42+Z42)</f>
        <v>0</v>
      </c>
      <c r="AC42" s="41698">
        <f t="shared" ref="AC42:AC54" si="9">SUM(E42+G42+I42+K42+M42+O42+Q42+S42+U42+W42+Y42+AA42)</f>
        <v>0</v>
      </c>
      <c r="AD42" s="41668"/>
      <c r="AE42" s="41668"/>
      <c r="AF42" s="41668"/>
      <c r="AG42" s="41666"/>
      <c r="AH42" s="41666"/>
      <c r="AI42" s="41666"/>
      <c r="AJ42" s="41666"/>
      <c r="AK42" s="41666"/>
      <c r="AL42" s="41666"/>
      <c r="AM42" s="41666"/>
      <c r="AN42" s="41666"/>
      <c r="AO42" s="41666"/>
      <c r="AP42" s="41666"/>
      <c r="AQ42" s="41666"/>
      <c r="AR42" s="41666"/>
      <c r="AS42" s="41666"/>
      <c r="AT42" s="41666"/>
      <c r="AU42" s="41666"/>
      <c r="AV42" s="41666"/>
      <c r="AW42" s="41666"/>
      <c r="AX42" s="41666"/>
      <c r="AY42" s="41666"/>
      <c r="AZ42" s="41666"/>
      <c r="BA42" s="41666"/>
      <c r="BB42" s="41666"/>
      <c r="BC42" s="41666"/>
      <c r="BD42" s="41666"/>
      <c r="BE42" s="41666"/>
      <c r="BF42" s="41666"/>
      <c r="BG42" s="41666"/>
      <c r="BH42" s="41666"/>
      <c r="BI42" s="41666"/>
      <c r="BJ42" s="41666"/>
    </row>
    <row r="43" spans="1:62" ht="19.5" customHeight="1" x14ac:dyDescent="0.25">
      <c r="A43" s="42380"/>
      <c r="B43" s="42369"/>
      <c r="C43" s="41699">
        <v>12</v>
      </c>
      <c r="D43" s="41700">
        <v>0</v>
      </c>
      <c r="E43" s="41701">
        <v>0</v>
      </c>
      <c r="F43" s="41700">
        <v>0</v>
      </c>
      <c r="G43" s="41701">
        <v>0</v>
      </c>
      <c r="H43" s="41700">
        <v>0</v>
      </c>
      <c r="I43" s="41701">
        <v>0</v>
      </c>
      <c r="J43" s="41781">
        <v>0</v>
      </c>
      <c r="K43" s="41782">
        <v>0</v>
      </c>
      <c r="L43" s="41700">
        <v>0</v>
      </c>
      <c r="M43" s="41701">
        <v>0</v>
      </c>
      <c r="N43" s="41700">
        <v>0</v>
      </c>
      <c r="O43" s="41701">
        <v>0</v>
      </c>
      <c r="P43" s="41700">
        <v>0</v>
      </c>
      <c r="Q43" s="41701">
        <v>0</v>
      </c>
      <c r="R43" s="41700">
        <v>0</v>
      </c>
      <c r="S43" s="41701">
        <v>0</v>
      </c>
      <c r="T43" s="41700">
        <v>0</v>
      </c>
      <c r="U43" s="41701">
        <v>0</v>
      </c>
      <c r="V43" s="41700">
        <v>0</v>
      </c>
      <c r="W43" s="41701">
        <v>0</v>
      </c>
      <c r="X43" s="41700">
        <v>0</v>
      </c>
      <c r="Y43" s="41701">
        <v>0</v>
      </c>
      <c r="Z43" s="41700">
        <v>0</v>
      </c>
      <c r="AA43" s="41701">
        <v>0</v>
      </c>
      <c r="AB43" s="41700">
        <f t="shared" si="8"/>
        <v>0</v>
      </c>
      <c r="AC43" s="41704">
        <f t="shared" si="9"/>
        <v>0</v>
      </c>
      <c r="AD43" s="41668"/>
      <c r="AE43" s="41668"/>
      <c r="AF43" s="41668"/>
      <c r="AG43" s="41666"/>
      <c r="AH43" s="41666"/>
      <c r="AI43" s="41666"/>
      <c r="AJ43" s="41666"/>
      <c r="AK43" s="41666"/>
      <c r="AL43" s="41666"/>
      <c r="AM43" s="41666"/>
      <c r="AN43" s="41666"/>
      <c r="AO43" s="41666"/>
      <c r="AP43" s="41666"/>
      <c r="AQ43" s="41666"/>
      <c r="AR43" s="41666"/>
      <c r="AS43" s="41666"/>
      <c r="AT43" s="41666"/>
      <c r="AU43" s="41666"/>
      <c r="AV43" s="41666"/>
      <c r="AW43" s="41666"/>
      <c r="AX43" s="41666"/>
      <c r="AY43" s="41666"/>
      <c r="AZ43" s="41666"/>
      <c r="BA43" s="41666"/>
      <c r="BB43" s="41666"/>
      <c r="BC43" s="41666"/>
      <c r="BD43" s="41666"/>
      <c r="BE43" s="41666"/>
      <c r="BF43" s="41666"/>
      <c r="BG43" s="41666"/>
      <c r="BH43" s="41666"/>
      <c r="BI43" s="41666"/>
      <c r="BJ43" s="41666"/>
    </row>
    <row r="44" spans="1:62" ht="19.5" customHeight="1" x14ac:dyDescent="0.25">
      <c r="A44" s="42380"/>
      <c r="B44" s="42370"/>
      <c r="C44" s="41705">
        <v>11</v>
      </c>
      <c r="D44" s="41706">
        <v>0</v>
      </c>
      <c r="E44" s="41707">
        <v>0</v>
      </c>
      <c r="F44" s="41706">
        <v>0</v>
      </c>
      <c r="G44" s="41707">
        <v>0</v>
      </c>
      <c r="H44" s="41706">
        <v>0</v>
      </c>
      <c r="I44" s="41707">
        <v>0</v>
      </c>
      <c r="J44" s="41783">
        <v>0</v>
      </c>
      <c r="K44" s="41784">
        <v>0</v>
      </c>
      <c r="L44" s="41706">
        <v>0</v>
      </c>
      <c r="M44" s="41707">
        <v>0</v>
      </c>
      <c r="N44" s="41706">
        <v>0</v>
      </c>
      <c r="O44" s="41707">
        <v>0</v>
      </c>
      <c r="P44" s="41706">
        <v>0</v>
      </c>
      <c r="Q44" s="41707">
        <v>0</v>
      </c>
      <c r="R44" s="41706">
        <v>0</v>
      </c>
      <c r="S44" s="41707">
        <v>0</v>
      </c>
      <c r="T44" s="41706">
        <v>0</v>
      </c>
      <c r="U44" s="41707">
        <v>0</v>
      </c>
      <c r="V44" s="41706">
        <v>0</v>
      </c>
      <c r="W44" s="41707">
        <v>0</v>
      </c>
      <c r="X44" s="41706">
        <v>0</v>
      </c>
      <c r="Y44" s="41707">
        <v>0</v>
      </c>
      <c r="Z44" s="41706">
        <v>0</v>
      </c>
      <c r="AA44" s="41707">
        <v>0</v>
      </c>
      <c r="AB44" s="41706">
        <f t="shared" si="8"/>
        <v>0</v>
      </c>
      <c r="AC44" s="41710">
        <f t="shared" si="9"/>
        <v>0</v>
      </c>
      <c r="AD44" s="41668"/>
      <c r="AE44" s="41668"/>
      <c r="AF44" s="41668"/>
      <c r="AG44" s="41666"/>
      <c r="AH44" s="41666"/>
      <c r="AI44" s="41666"/>
      <c r="AJ44" s="41666"/>
      <c r="AK44" s="41666"/>
      <c r="AL44" s="41666"/>
      <c r="AM44" s="41666"/>
      <c r="AN44" s="41666"/>
      <c r="AO44" s="41666"/>
      <c r="AP44" s="41666"/>
      <c r="AQ44" s="41666"/>
      <c r="AR44" s="41666"/>
      <c r="AS44" s="41666"/>
      <c r="AT44" s="41666"/>
      <c r="AU44" s="41666"/>
      <c r="AV44" s="41666"/>
      <c r="AW44" s="41666"/>
      <c r="AX44" s="41666"/>
      <c r="AY44" s="41666"/>
      <c r="AZ44" s="41666"/>
      <c r="BA44" s="41666"/>
      <c r="BB44" s="41666"/>
      <c r="BC44" s="41666"/>
      <c r="BD44" s="41666"/>
      <c r="BE44" s="41666"/>
      <c r="BF44" s="41666"/>
      <c r="BG44" s="41666"/>
      <c r="BH44" s="41666"/>
      <c r="BI44" s="41666"/>
      <c r="BJ44" s="41666"/>
    </row>
    <row r="45" spans="1:62" ht="19.5" customHeight="1" x14ac:dyDescent="0.25">
      <c r="A45" s="42380"/>
      <c r="B45" s="42368" t="s">
        <v>88</v>
      </c>
      <c r="C45" s="41692">
        <v>10</v>
      </c>
      <c r="D45" s="41711">
        <v>0</v>
      </c>
      <c r="E45" s="41712">
        <v>0</v>
      </c>
      <c r="F45" s="41711">
        <v>0</v>
      </c>
      <c r="G45" s="41712">
        <v>0</v>
      </c>
      <c r="H45" s="41711">
        <v>0</v>
      </c>
      <c r="I45" s="41712">
        <v>0</v>
      </c>
      <c r="J45" s="41785">
        <v>0</v>
      </c>
      <c r="K45" s="41786">
        <v>0</v>
      </c>
      <c r="L45" s="41711">
        <v>0</v>
      </c>
      <c r="M45" s="41712">
        <v>0</v>
      </c>
      <c r="N45" s="41711">
        <v>0</v>
      </c>
      <c r="O45" s="41712">
        <v>0</v>
      </c>
      <c r="P45" s="41711">
        <v>0</v>
      </c>
      <c r="Q45" s="41712">
        <v>0</v>
      </c>
      <c r="R45" s="41711">
        <v>0</v>
      </c>
      <c r="S45" s="41712">
        <v>0</v>
      </c>
      <c r="T45" s="41711">
        <v>0</v>
      </c>
      <c r="U45" s="41712">
        <v>0</v>
      </c>
      <c r="V45" s="41711">
        <v>0</v>
      </c>
      <c r="W45" s="41712">
        <v>0</v>
      </c>
      <c r="X45" s="41711">
        <v>0</v>
      </c>
      <c r="Y45" s="41712">
        <v>0</v>
      </c>
      <c r="Z45" s="41711">
        <v>0</v>
      </c>
      <c r="AA45" s="41712">
        <v>0</v>
      </c>
      <c r="AB45" s="41711">
        <f t="shared" si="8"/>
        <v>0</v>
      </c>
      <c r="AC45" s="41715">
        <f t="shared" si="9"/>
        <v>0</v>
      </c>
      <c r="AD45" s="41668"/>
      <c r="AE45" s="41668"/>
      <c r="AF45" s="41668"/>
      <c r="AG45" s="41666"/>
      <c r="AH45" s="41666"/>
      <c r="AI45" s="41666"/>
      <c r="AJ45" s="41666"/>
      <c r="AK45" s="41666"/>
      <c r="AL45" s="41666"/>
      <c r="AM45" s="41666"/>
      <c r="AN45" s="41666"/>
      <c r="AO45" s="41666"/>
      <c r="AP45" s="41666"/>
      <c r="AQ45" s="41666"/>
      <c r="AR45" s="41666"/>
      <c r="AS45" s="41666"/>
      <c r="AT45" s="41666"/>
      <c r="AU45" s="41666"/>
      <c r="AV45" s="41666"/>
      <c r="AW45" s="41666"/>
      <c r="AX45" s="41666"/>
      <c r="AY45" s="41666"/>
      <c r="AZ45" s="41666"/>
      <c r="BA45" s="41666"/>
      <c r="BB45" s="41666"/>
      <c r="BC45" s="41666"/>
      <c r="BD45" s="41666"/>
      <c r="BE45" s="41666"/>
      <c r="BF45" s="41666"/>
      <c r="BG45" s="41666"/>
      <c r="BH45" s="41666"/>
      <c r="BI45" s="41666"/>
      <c r="BJ45" s="41666"/>
    </row>
    <row r="46" spans="1:62" ht="19.5" customHeight="1" x14ac:dyDescent="0.25">
      <c r="A46" s="42380"/>
      <c r="B46" s="42369"/>
      <c r="C46" s="41699">
        <v>9</v>
      </c>
      <c r="D46" s="41700">
        <v>0</v>
      </c>
      <c r="E46" s="41701">
        <v>0</v>
      </c>
      <c r="F46" s="41700">
        <v>0</v>
      </c>
      <c r="G46" s="41701">
        <v>0</v>
      </c>
      <c r="H46" s="41700">
        <v>0</v>
      </c>
      <c r="I46" s="41701">
        <v>0</v>
      </c>
      <c r="J46" s="41787">
        <v>0</v>
      </c>
      <c r="K46" s="41788">
        <v>0</v>
      </c>
      <c r="L46" s="41700">
        <v>0</v>
      </c>
      <c r="M46" s="41701">
        <v>0</v>
      </c>
      <c r="N46" s="41700">
        <v>0</v>
      </c>
      <c r="O46" s="41701">
        <v>0</v>
      </c>
      <c r="P46" s="41700">
        <v>0</v>
      </c>
      <c r="Q46" s="41701">
        <v>0</v>
      </c>
      <c r="R46" s="41700">
        <v>0</v>
      </c>
      <c r="S46" s="41701">
        <v>0</v>
      </c>
      <c r="T46" s="41700">
        <v>0</v>
      </c>
      <c r="U46" s="41701">
        <v>0</v>
      </c>
      <c r="V46" s="41700">
        <v>0</v>
      </c>
      <c r="W46" s="41701">
        <v>0</v>
      </c>
      <c r="X46" s="41700">
        <v>0</v>
      </c>
      <c r="Y46" s="41701">
        <v>0</v>
      </c>
      <c r="Z46" s="41700">
        <v>0</v>
      </c>
      <c r="AA46" s="41701">
        <v>0</v>
      </c>
      <c r="AB46" s="41700">
        <f t="shared" si="8"/>
        <v>0</v>
      </c>
      <c r="AC46" s="41704">
        <f t="shared" si="9"/>
        <v>0</v>
      </c>
      <c r="AD46" s="41668"/>
      <c r="AE46" s="41668"/>
      <c r="AF46" s="41668"/>
      <c r="AG46" s="41666"/>
      <c r="AH46" s="41666"/>
      <c r="AI46" s="41666"/>
      <c r="AJ46" s="41666"/>
      <c r="AK46" s="41666"/>
      <c r="AL46" s="41666"/>
      <c r="AM46" s="41666"/>
      <c r="AN46" s="41666"/>
      <c r="AO46" s="41666"/>
      <c r="AP46" s="41666"/>
      <c r="AQ46" s="41666"/>
      <c r="AR46" s="41666"/>
      <c r="AS46" s="41666"/>
      <c r="AT46" s="41666"/>
      <c r="AU46" s="41666"/>
      <c r="AV46" s="41666"/>
      <c r="AW46" s="41666"/>
      <c r="AX46" s="41666"/>
      <c r="AY46" s="41666"/>
      <c r="AZ46" s="41666"/>
      <c r="BA46" s="41666"/>
      <c r="BB46" s="41666"/>
      <c r="BC46" s="41666"/>
      <c r="BD46" s="41666"/>
      <c r="BE46" s="41666"/>
      <c r="BF46" s="41666"/>
      <c r="BG46" s="41666"/>
      <c r="BH46" s="41666"/>
      <c r="BI46" s="41666"/>
      <c r="BJ46" s="41666"/>
    </row>
    <row r="47" spans="1:62" ht="19.5" customHeight="1" x14ac:dyDescent="0.25">
      <c r="A47" s="42380"/>
      <c r="B47" s="42369"/>
      <c r="C47" s="41699">
        <v>8</v>
      </c>
      <c r="D47" s="41700">
        <v>0</v>
      </c>
      <c r="E47" s="41701">
        <v>0</v>
      </c>
      <c r="F47" s="41700">
        <v>0</v>
      </c>
      <c r="G47" s="41701">
        <v>0</v>
      </c>
      <c r="H47" s="41700">
        <v>0</v>
      </c>
      <c r="I47" s="41701">
        <v>0</v>
      </c>
      <c r="J47" s="41789">
        <v>0</v>
      </c>
      <c r="K47" s="41790">
        <v>0</v>
      </c>
      <c r="L47" s="41700">
        <v>0</v>
      </c>
      <c r="M47" s="41701">
        <v>0</v>
      </c>
      <c r="N47" s="41700">
        <v>0</v>
      </c>
      <c r="O47" s="41701">
        <v>0</v>
      </c>
      <c r="P47" s="41700">
        <v>0</v>
      </c>
      <c r="Q47" s="41701">
        <v>0</v>
      </c>
      <c r="R47" s="41700">
        <v>0</v>
      </c>
      <c r="S47" s="41701">
        <v>0</v>
      </c>
      <c r="T47" s="41700">
        <v>0</v>
      </c>
      <c r="U47" s="41701">
        <v>0</v>
      </c>
      <c r="V47" s="41700">
        <v>0</v>
      </c>
      <c r="W47" s="41701">
        <v>0</v>
      </c>
      <c r="X47" s="41700">
        <v>0</v>
      </c>
      <c r="Y47" s="41701">
        <v>0</v>
      </c>
      <c r="Z47" s="41700">
        <v>0</v>
      </c>
      <c r="AA47" s="41701">
        <v>0</v>
      </c>
      <c r="AB47" s="41700">
        <f t="shared" si="8"/>
        <v>0</v>
      </c>
      <c r="AC47" s="41704">
        <f t="shared" si="9"/>
        <v>0</v>
      </c>
      <c r="AD47" s="41668"/>
      <c r="AE47" s="41668"/>
      <c r="AF47" s="41668"/>
      <c r="AG47" s="41666"/>
      <c r="AH47" s="41666"/>
      <c r="AI47" s="41666"/>
      <c r="AJ47" s="41666"/>
      <c r="AK47" s="41666"/>
      <c r="AL47" s="41666"/>
      <c r="AM47" s="41666"/>
      <c r="AN47" s="41666"/>
      <c r="AO47" s="41666"/>
      <c r="AP47" s="41666"/>
      <c r="AQ47" s="41666"/>
      <c r="AR47" s="41666"/>
      <c r="AS47" s="41666"/>
      <c r="AT47" s="41666"/>
      <c r="AU47" s="41666"/>
      <c r="AV47" s="41666"/>
      <c r="AW47" s="41666"/>
      <c r="AX47" s="41666"/>
      <c r="AY47" s="41666"/>
      <c r="AZ47" s="41666"/>
      <c r="BA47" s="41666"/>
      <c r="BB47" s="41666"/>
      <c r="BC47" s="41666"/>
      <c r="BD47" s="41666"/>
      <c r="BE47" s="41666"/>
      <c r="BF47" s="41666"/>
      <c r="BG47" s="41666"/>
      <c r="BH47" s="41666"/>
      <c r="BI47" s="41666"/>
      <c r="BJ47" s="41666"/>
    </row>
    <row r="48" spans="1:62" ht="19.5" customHeight="1" x14ac:dyDescent="0.25">
      <c r="A48" s="42380"/>
      <c r="B48" s="42369"/>
      <c r="C48" s="41699">
        <v>7</v>
      </c>
      <c r="D48" s="41700">
        <v>0</v>
      </c>
      <c r="E48" s="41701">
        <v>0</v>
      </c>
      <c r="F48" s="41700">
        <v>0</v>
      </c>
      <c r="G48" s="41701">
        <v>0</v>
      </c>
      <c r="H48" s="41700">
        <v>0</v>
      </c>
      <c r="I48" s="41701">
        <v>0</v>
      </c>
      <c r="J48" s="41791">
        <v>0</v>
      </c>
      <c r="K48" s="41792">
        <v>0</v>
      </c>
      <c r="L48" s="41700">
        <v>0</v>
      </c>
      <c r="M48" s="41701">
        <v>0</v>
      </c>
      <c r="N48" s="41700">
        <v>0</v>
      </c>
      <c r="O48" s="41701">
        <v>0</v>
      </c>
      <c r="P48" s="41700">
        <v>0</v>
      </c>
      <c r="Q48" s="41701">
        <v>0</v>
      </c>
      <c r="R48" s="41700">
        <v>0</v>
      </c>
      <c r="S48" s="41701">
        <v>0</v>
      </c>
      <c r="T48" s="41700">
        <v>0</v>
      </c>
      <c r="U48" s="41701">
        <v>0</v>
      </c>
      <c r="V48" s="41700">
        <v>0</v>
      </c>
      <c r="W48" s="41701">
        <v>0</v>
      </c>
      <c r="X48" s="41700">
        <v>0</v>
      </c>
      <c r="Y48" s="41701">
        <v>0</v>
      </c>
      <c r="Z48" s="41700">
        <v>0</v>
      </c>
      <c r="AA48" s="41701">
        <v>0</v>
      </c>
      <c r="AB48" s="41700">
        <f t="shared" si="8"/>
        <v>0</v>
      </c>
      <c r="AC48" s="41704">
        <f t="shared" si="9"/>
        <v>0</v>
      </c>
      <c r="AD48" s="41668"/>
      <c r="AE48" s="41668"/>
      <c r="AF48" s="41668"/>
      <c r="AG48" s="41666"/>
      <c r="AH48" s="41666"/>
      <c r="AI48" s="41666"/>
      <c r="AJ48" s="41666"/>
      <c r="AK48" s="41666"/>
      <c r="AL48" s="41666"/>
      <c r="AM48" s="41666"/>
      <c r="AN48" s="41666"/>
      <c r="AO48" s="41666"/>
      <c r="AP48" s="41666"/>
      <c r="AQ48" s="41666"/>
      <c r="AR48" s="41666"/>
      <c r="AS48" s="41666"/>
      <c r="AT48" s="41666"/>
      <c r="AU48" s="41666"/>
      <c r="AV48" s="41666"/>
      <c r="AW48" s="41666"/>
      <c r="AX48" s="41666"/>
      <c r="AY48" s="41666"/>
      <c r="AZ48" s="41666"/>
      <c r="BA48" s="41666"/>
      <c r="BB48" s="41666"/>
      <c r="BC48" s="41666"/>
      <c r="BD48" s="41666"/>
      <c r="BE48" s="41666"/>
      <c r="BF48" s="41666"/>
      <c r="BG48" s="41666"/>
      <c r="BH48" s="41666"/>
      <c r="BI48" s="41666"/>
      <c r="BJ48" s="41666"/>
    </row>
    <row r="49" spans="1:62" ht="19.5" customHeight="1" x14ac:dyDescent="0.25">
      <c r="A49" s="42380"/>
      <c r="B49" s="42370"/>
      <c r="C49" s="41722">
        <v>6</v>
      </c>
      <c r="D49" s="41723">
        <v>0</v>
      </c>
      <c r="E49" s="41724">
        <v>0</v>
      </c>
      <c r="F49" s="41723">
        <v>0</v>
      </c>
      <c r="G49" s="41724">
        <v>0</v>
      </c>
      <c r="H49" s="41723">
        <v>0</v>
      </c>
      <c r="I49" s="41724">
        <v>0</v>
      </c>
      <c r="J49" s="41793">
        <v>0</v>
      </c>
      <c r="K49" s="41794">
        <v>0</v>
      </c>
      <c r="L49" s="41723">
        <v>0</v>
      </c>
      <c r="M49" s="41724">
        <v>0</v>
      </c>
      <c r="N49" s="41723">
        <v>0</v>
      </c>
      <c r="O49" s="41724">
        <v>0</v>
      </c>
      <c r="P49" s="41723">
        <v>0</v>
      </c>
      <c r="Q49" s="41724">
        <v>0</v>
      </c>
      <c r="R49" s="41723">
        <v>0</v>
      </c>
      <c r="S49" s="41724">
        <v>0</v>
      </c>
      <c r="T49" s="41723">
        <v>0</v>
      </c>
      <c r="U49" s="41724">
        <v>0</v>
      </c>
      <c r="V49" s="41723">
        <v>0</v>
      </c>
      <c r="W49" s="41724">
        <v>0</v>
      </c>
      <c r="X49" s="41723">
        <v>0</v>
      </c>
      <c r="Y49" s="41724">
        <v>0</v>
      </c>
      <c r="Z49" s="41723">
        <v>0</v>
      </c>
      <c r="AA49" s="41724">
        <v>0</v>
      </c>
      <c r="AB49" s="41723">
        <f t="shared" si="8"/>
        <v>0</v>
      </c>
      <c r="AC49" s="41727">
        <f t="shared" si="9"/>
        <v>0</v>
      </c>
      <c r="AD49" s="41668"/>
      <c r="AE49" s="41668"/>
      <c r="AF49" s="41668"/>
      <c r="AG49" s="41666"/>
      <c r="AH49" s="41666"/>
      <c r="AI49" s="41666"/>
      <c r="AJ49" s="41666"/>
      <c r="AK49" s="41666"/>
      <c r="AL49" s="41666"/>
      <c r="AM49" s="41666"/>
      <c r="AN49" s="41666"/>
      <c r="AO49" s="41666"/>
      <c r="AP49" s="41666"/>
      <c r="AQ49" s="41666"/>
      <c r="AR49" s="41666"/>
      <c r="AS49" s="41666"/>
      <c r="AT49" s="41666"/>
      <c r="AU49" s="41666"/>
      <c r="AV49" s="41666"/>
      <c r="AW49" s="41666"/>
      <c r="AX49" s="41666"/>
      <c r="AY49" s="41666"/>
      <c r="AZ49" s="41666"/>
      <c r="BA49" s="41666"/>
      <c r="BB49" s="41666"/>
      <c r="BC49" s="41666"/>
      <c r="BD49" s="41666"/>
      <c r="BE49" s="41666"/>
      <c r="BF49" s="41666"/>
      <c r="BG49" s="41666"/>
      <c r="BH49" s="41666"/>
      <c r="BI49" s="41666"/>
      <c r="BJ49" s="41666"/>
    </row>
    <row r="50" spans="1:62" ht="19.5" customHeight="1" x14ac:dyDescent="0.25">
      <c r="A50" s="42380"/>
      <c r="B50" s="42368" t="s">
        <v>89</v>
      </c>
      <c r="C50" s="41728">
        <v>5</v>
      </c>
      <c r="D50" s="41697">
        <v>0</v>
      </c>
      <c r="E50" s="41729">
        <v>0</v>
      </c>
      <c r="F50" s="41697">
        <v>0</v>
      </c>
      <c r="G50" s="41729">
        <v>0</v>
      </c>
      <c r="H50" s="41697">
        <v>0</v>
      </c>
      <c r="I50" s="41729">
        <v>0</v>
      </c>
      <c r="J50" s="41795">
        <v>0</v>
      </c>
      <c r="K50" s="41796">
        <v>0</v>
      </c>
      <c r="L50" s="41697">
        <v>0</v>
      </c>
      <c r="M50" s="41729">
        <v>0</v>
      </c>
      <c r="N50" s="41697">
        <v>0</v>
      </c>
      <c r="O50" s="41729">
        <v>0</v>
      </c>
      <c r="P50" s="41697">
        <v>0</v>
      </c>
      <c r="Q50" s="41729">
        <v>0</v>
      </c>
      <c r="R50" s="41697">
        <v>0</v>
      </c>
      <c r="S50" s="41729">
        <v>0</v>
      </c>
      <c r="T50" s="41697">
        <v>0</v>
      </c>
      <c r="U50" s="41729">
        <v>0</v>
      </c>
      <c r="V50" s="41697">
        <v>0</v>
      </c>
      <c r="W50" s="41729">
        <v>0</v>
      </c>
      <c r="X50" s="41697">
        <v>0</v>
      </c>
      <c r="Y50" s="41729">
        <v>0</v>
      </c>
      <c r="Z50" s="41697">
        <v>0</v>
      </c>
      <c r="AA50" s="41729">
        <v>0</v>
      </c>
      <c r="AB50" s="41697">
        <f t="shared" si="8"/>
        <v>0</v>
      </c>
      <c r="AC50" s="41732">
        <f t="shared" si="9"/>
        <v>0</v>
      </c>
      <c r="AD50" s="41668"/>
      <c r="AE50" s="41668"/>
      <c r="AF50" s="41668"/>
      <c r="AG50" s="41666"/>
      <c r="AH50" s="41666"/>
      <c r="AI50" s="41666"/>
      <c r="AJ50" s="41666"/>
      <c r="AK50" s="41666"/>
      <c r="AL50" s="41666"/>
      <c r="AM50" s="41666"/>
      <c r="AN50" s="41666"/>
      <c r="AO50" s="41666"/>
      <c r="AP50" s="41666"/>
      <c r="AQ50" s="41666"/>
      <c r="AR50" s="41666"/>
      <c r="AS50" s="41666"/>
      <c r="AT50" s="41666"/>
      <c r="AU50" s="41666"/>
      <c r="AV50" s="41666"/>
      <c r="AW50" s="41666"/>
      <c r="AX50" s="41666"/>
      <c r="AY50" s="41666"/>
      <c r="AZ50" s="41666"/>
      <c r="BA50" s="41666"/>
      <c r="BB50" s="41666"/>
      <c r="BC50" s="41666"/>
      <c r="BD50" s="41666"/>
      <c r="BE50" s="41666"/>
      <c r="BF50" s="41666"/>
      <c r="BG50" s="41666"/>
      <c r="BH50" s="41666"/>
      <c r="BI50" s="41666"/>
      <c r="BJ50" s="41666"/>
    </row>
    <row r="51" spans="1:62" ht="19.5" customHeight="1" x14ac:dyDescent="0.25">
      <c r="A51" s="42380"/>
      <c r="B51" s="42369"/>
      <c r="C51" s="41699">
        <v>4</v>
      </c>
      <c r="D51" s="41700">
        <v>0</v>
      </c>
      <c r="E51" s="41701">
        <v>0</v>
      </c>
      <c r="F51" s="41700">
        <v>0</v>
      </c>
      <c r="G51" s="41701">
        <v>0</v>
      </c>
      <c r="H51" s="41700">
        <v>0</v>
      </c>
      <c r="I51" s="41701">
        <v>0</v>
      </c>
      <c r="J51" s="41797">
        <v>0</v>
      </c>
      <c r="K51" s="41798">
        <v>0</v>
      </c>
      <c r="L51" s="41700">
        <v>0</v>
      </c>
      <c r="M51" s="41701">
        <v>0</v>
      </c>
      <c r="N51" s="41700">
        <v>0</v>
      </c>
      <c r="O51" s="41701">
        <v>0</v>
      </c>
      <c r="P51" s="41700">
        <v>0</v>
      </c>
      <c r="Q51" s="41701">
        <v>0</v>
      </c>
      <c r="R51" s="41700">
        <v>0</v>
      </c>
      <c r="S51" s="41701">
        <v>0</v>
      </c>
      <c r="T51" s="41700">
        <v>0</v>
      </c>
      <c r="U51" s="41701">
        <v>0</v>
      </c>
      <c r="V51" s="41700">
        <v>0</v>
      </c>
      <c r="W51" s="41701">
        <v>0</v>
      </c>
      <c r="X51" s="41700">
        <v>0</v>
      </c>
      <c r="Y51" s="41701">
        <v>0</v>
      </c>
      <c r="Z51" s="41700">
        <v>0</v>
      </c>
      <c r="AA51" s="41701">
        <v>0</v>
      </c>
      <c r="AB51" s="41700">
        <f t="shared" si="8"/>
        <v>0</v>
      </c>
      <c r="AC51" s="41704">
        <f t="shared" si="9"/>
        <v>0</v>
      </c>
      <c r="AD51" s="41668"/>
      <c r="AE51" s="41668"/>
      <c r="AF51" s="41668"/>
      <c r="AG51" s="41666"/>
      <c r="AH51" s="41666"/>
      <c r="AI51" s="41666"/>
      <c r="AJ51" s="41666"/>
      <c r="AK51" s="41666"/>
      <c r="AL51" s="41666"/>
      <c r="AM51" s="41666"/>
      <c r="AN51" s="41666"/>
      <c r="AO51" s="41666"/>
      <c r="AP51" s="41666"/>
      <c r="AQ51" s="41666"/>
      <c r="AR51" s="41666"/>
      <c r="AS51" s="41666"/>
      <c r="AT51" s="41666"/>
      <c r="AU51" s="41666"/>
      <c r="AV51" s="41666"/>
      <c r="AW51" s="41666"/>
      <c r="AX51" s="41666"/>
      <c r="AY51" s="41666"/>
      <c r="AZ51" s="41666"/>
      <c r="BA51" s="41666"/>
      <c r="BB51" s="41666"/>
      <c r="BC51" s="41666"/>
      <c r="BD51" s="41666"/>
      <c r="BE51" s="41666"/>
      <c r="BF51" s="41666"/>
      <c r="BG51" s="41666"/>
      <c r="BH51" s="41666"/>
      <c r="BI51" s="41666"/>
      <c r="BJ51" s="41666"/>
    </row>
    <row r="52" spans="1:62" ht="19.5" customHeight="1" x14ac:dyDescent="0.25">
      <c r="A52" s="42380"/>
      <c r="B52" s="42369"/>
      <c r="C52" s="41699">
        <v>3</v>
      </c>
      <c r="D52" s="41700">
        <v>0</v>
      </c>
      <c r="E52" s="41701">
        <v>0</v>
      </c>
      <c r="F52" s="41700">
        <v>0</v>
      </c>
      <c r="G52" s="41701">
        <v>0</v>
      </c>
      <c r="H52" s="41700">
        <v>0</v>
      </c>
      <c r="I52" s="41701">
        <v>0</v>
      </c>
      <c r="J52" s="41799">
        <v>0</v>
      </c>
      <c r="K52" s="41800">
        <v>0</v>
      </c>
      <c r="L52" s="41700">
        <v>0</v>
      </c>
      <c r="M52" s="41701">
        <v>0</v>
      </c>
      <c r="N52" s="41700">
        <v>0</v>
      </c>
      <c r="O52" s="41701">
        <v>0</v>
      </c>
      <c r="P52" s="41700">
        <v>0</v>
      </c>
      <c r="Q52" s="41701">
        <v>0</v>
      </c>
      <c r="R52" s="41700">
        <v>0</v>
      </c>
      <c r="S52" s="41701">
        <v>0</v>
      </c>
      <c r="T52" s="41700">
        <v>0</v>
      </c>
      <c r="U52" s="41701">
        <v>0</v>
      </c>
      <c r="V52" s="41700">
        <v>0</v>
      </c>
      <c r="W52" s="41701">
        <v>0</v>
      </c>
      <c r="X52" s="41700">
        <v>0</v>
      </c>
      <c r="Y52" s="41701">
        <v>0</v>
      </c>
      <c r="Z52" s="41700">
        <v>0</v>
      </c>
      <c r="AA52" s="41701">
        <v>0</v>
      </c>
      <c r="AB52" s="41700">
        <f t="shared" si="8"/>
        <v>0</v>
      </c>
      <c r="AC52" s="41704">
        <f t="shared" si="9"/>
        <v>0</v>
      </c>
      <c r="AD52" s="41668"/>
      <c r="AE52" s="41668"/>
      <c r="AF52" s="41668"/>
      <c r="AG52" s="41666"/>
      <c r="AH52" s="41666"/>
      <c r="AI52" s="41666"/>
      <c r="AJ52" s="41666"/>
      <c r="AK52" s="41666"/>
      <c r="AL52" s="41666"/>
      <c r="AM52" s="41666"/>
      <c r="AN52" s="41666"/>
      <c r="AO52" s="41666"/>
      <c r="AP52" s="41666"/>
      <c r="AQ52" s="41666"/>
      <c r="AR52" s="41666"/>
      <c r="AS52" s="41666"/>
      <c r="AT52" s="41666"/>
      <c r="AU52" s="41666"/>
      <c r="AV52" s="41666"/>
      <c r="AW52" s="41666"/>
      <c r="AX52" s="41666"/>
      <c r="AY52" s="41666"/>
      <c r="AZ52" s="41666"/>
      <c r="BA52" s="41666"/>
      <c r="BB52" s="41666"/>
      <c r="BC52" s="41666"/>
      <c r="BD52" s="41666"/>
      <c r="BE52" s="41666"/>
      <c r="BF52" s="41666"/>
      <c r="BG52" s="41666"/>
      <c r="BH52" s="41666"/>
      <c r="BI52" s="41666"/>
      <c r="BJ52" s="41666"/>
    </row>
    <row r="53" spans="1:62" ht="19.5" customHeight="1" x14ac:dyDescent="0.25">
      <c r="A53" s="42380"/>
      <c r="B53" s="42369"/>
      <c r="C53" s="41699">
        <v>2</v>
      </c>
      <c r="D53" s="41700">
        <v>0</v>
      </c>
      <c r="E53" s="41701">
        <v>0</v>
      </c>
      <c r="F53" s="41700">
        <v>0</v>
      </c>
      <c r="G53" s="41701">
        <v>0</v>
      </c>
      <c r="H53" s="41700">
        <v>0</v>
      </c>
      <c r="I53" s="41701">
        <v>0</v>
      </c>
      <c r="J53" s="41801">
        <v>0</v>
      </c>
      <c r="K53" s="41802">
        <v>0</v>
      </c>
      <c r="L53" s="41700">
        <v>0</v>
      </c>
      <c r="M53" s="41701">
        <v>0</v>
      </c>
      <c r="N53" s="41700">
        <v>0</v>
      </c>
      <c r="O53" s="41701">
        <v>0</v>
      </c>
      <c r="P53" s="41700">
        <v>0</v>
      </c>
      <c r="Q53" s="41701">
        <v>0</v>
      </c>
      <c r="R53" s="41700">
        <v>0</v>
      </c>
      <c r="S53" s="41701">
        <v>0</v>
      </c>
      <c r="T53" s="41700">
        <v>0</v>
      </c>
      <c r="U53" s="41701">
        <v>0</v>
      </c>
      <c r="V53" s="41700">
        <v>0</v>
      </c>
      <c r="W53" s="41701">
        <v>0</v>
      </c>
      <c r="X53" s="41700">
        <v>0</v>
      </c>
      <c r="Y53" s="41701">
        <v>0</v>
      </c>
      <c r="Z53" s="41700">
        <v>0</v>
      </c>
      <c r="AA53" s="41701">
        <v>0</v>
      </c>
      <c r="AB53" s="41700">
        <f t="shared" si="8"/>
        <v>0</v>
      </c>
      <c r="AC53" s="41704">
        <f t="shared" si="9"/>
        <v>0</v>
      </c>
      <c r="AD53" s="41668"/>
      <c r="AE53" s="41668"/>
      <c r="AF53" s="41668"/>
      <c r="AG53" s="41666"/>
      <c r="AH53" s="41666"/>
      <c r="AI53" s="41666"/>
      <c r="AJ53" s="41666"/>
      <c r="AK53" s="41666"/>
      <c r="AL53" s="41666"/>
      <c r="AM53" s="41666"/>
      <c r="AN53" s="41666"/>
      <c r="AO53" s="41666"/>
      <c r="AP53" s="41666"/>
      <c r="AQ53" s="41666"/>
      <c r="AR53" s="41666"/>
      <c r="AS53" s="41666"/>
      <c r="AT53" s="41666"/>
      <c r="AU53" s="41666"/>
      <c r="AV53" s="41666"/>
      <c r="AW53" s="41666"/>
      <c r="AX53" s="41666"/>
      <c r="AY53" s="41666"/>
      <c r="AZ53" s="41666"/>
      <c r="BA53" s="41666"/>
      <c r="BB53" s="41666"/>
      <c r="BC53" s="41666"/>
      <c r="BD53" s="41666"/>
      <c r="BE53" s="41666"/>
      <c r="BF53" s="41666"/>
      <c r="BG53" s="41666"/>
      <c r="BH53" s="41666"/>
      <c r="BI53" s="41666"/>
      <c r="BJ53" s="41666"/>
    </row>
    <row r="54" spans="1:62" ht="19.5" customHeight="1" x14ac:dyDescent="0.25">
      <c r="A54" s="42380"/>
      <c r="B54" s="42371"/>
      <c r="C54" s="41739">
        <v>1</v>
      </c>
      <c r="D54" s="41740">
        <v>0</v>
      </c>
      <c r="E54" s="41741">
        <v>0</v>
      </c>
      <c r="F54" s="41740">
        <v>0</v>
      </c>
      <c r="G54" s="41741">
        <v>0</v>
      </c>
      <c r="H54" s="41740">
        <v>0</v>
      </c>
      <c r="I54" s="41741">
        <v>0</v>
      </c>
      <c r="J54" s="41803">
        <v>0</v>
      </c>
      <c r="K54" s="41804">
        <v>0</v>
      </c>
      <c r="L54" s="41740">
        <v>0</v>
      </c>
      <c r="M54" s="41741">
        <v>0</v>
      </c>
      <c r="N54" s="41740">
        <v>0</v>
      </c>
      <c r="O54" s="41741">
        <v>0</v>
      </c>
      <c r="P54" s="41740">
        <v>0</v>
      </c>
      <c r="Q54" s="41741">
        <v>0</v>
      </c>
      <c r="R54" s="41740">
        <v>0</v>
      </c>
      <c r="S54" s="41741">
        <v>0</v>
      </c>
      <c r="T54" s="41740">
        <v>0</v>
      </c>
      <c r="U54" s="41741">
        <v>0</v>
      </c>
      <c r="V54" s="41740">
        <v>0</v>
      </c>
      <c r="W54" s="41741">
        <v>0</v>
      </c>
      <c r="X54" s="41740">
        <v>0</v>
      </c>
      <c r="Y54" s="41741">
        <v>0</v>
      </c>
      <c r="Z54" s="41740">
        <v>0</v>
      </c>
      <c r="AA54" s="41741">
        <v>0</v>
      </c>
      <c r="AB54" s="41706">
        <f t="shared" si="8"/>
        <v>0</v>
      </c>
      <c r="AC54" s="41744">
        <f t="shared" si="9"/>
        <v>0</v>
      </c>
      <c r="AD54" s="41668"/>
      <c r="AE54" s="41668"/>
      <c r="AF54" s="41668"/>
      <c r="AG54" s="41666"/>
      <c r="AH54" s="41666"/>
      <c r="AI54" s="41666"/>
      <c r="AJ54" s="41666"/>
      <c r="AK54" s="41666"/>
      <c r="AL54" s="41666"/>
      <c r="AM54" s="41666"/>
      <c r="AN54" s="41666"/>
      <c r="AO54" s="41666"/>
      <c r="AP54" s="41666"/>
      <c r="AQ54" s="41666"/>
      <c r="AR54" s="41666"/>
      <c r="AS54" s="41666"/>
      <c r="AT54" s="41666"/>
      <c r="AU54" s="41666"/>
      <c r="AV54" s="41666"/>
      <c r="AW54" s="41666"/>
      <c r="AX54" s="41666"/>
      <c r="AY54" s="41666"/>
      <c r="AZ54" s="41666"/>
      <c r="BA54" s="41666"/>
      <c r="BB54" s="41666"/>
      <c r="BC54" s="41666"/>
      <c r="BD54" s="41666"/>
      <c r="BE54" s="41666"/>
      <c r="BF54" s="41666"/>
      <c r="BG54" s="41666"/>
      <c r="BH54" s="41666"/>
      <c r="BI54" s="41666"/>
      <c r="BJ54" s="41666"/>
    </row>
    <row r="55" spans="1:62" ht="19.5" customHeight="1" x14ac:dyDescent="0.25">
      <c r="A55" s="42380"/>
      <c r="B55" s="41851" t="s">
        <v>90</v>
      </c>
      <c r="C55" s="41852"/>
      <c r="D55" s="41745">
        <f t="shared" ref="D55:AC55" si="10">SUM(D42:D54)</f>
        <v>0</v>
      </c>
      <c r="E55" s="41745">
        <f t="shared" si="10"/>
        <v>0</v>
      </c>
      <c r="F55" s="41745">
        <f t="shared" si="10"/>
        <v>0</v>
      </c>
      <c r="G55" s="41745">
        <f t="shared" si="10"/>
        <v>0</v>
      </c>
      <c r="H55" s="41745">
        <f t="shared" si="10"/>
        <v>0</v>
      </c>
      <c r="I55" s="41745">
        <f t="shared" si="10"/>
        <v>0</v>
      </c>
      <c r="J55" s="41745">
        <f t="shared" si="10"/>
        <v>0</v>
      </c>
      <c r="K55" s="41745">
        <f t="shared" si="10"/>
        <v>0</v>
      </c>
      <c r="L55" s="41745">
        <f t="shared" si="10"/>
        <v>0</v>
      </c>
      <c r="M55" s="41745">
        <f t="shared" si="10"/>
        <v>0</v>
      </c>
      <c r="N55" s="41745">
        <f t="shared" si="10"/>
        <v>0</v>
      </c>
      <c r="O55" s="41745">
        <f t="shared" si="10"/>
        <v>0</v>
      </c>
      <c r="P55" s="41745">
        <f t="shared" si="10"/>
        <v>0</v>
      </c>
      <c r="Q55" s="41745">
        <f t="shared" si="10"/>
        <v>0</v>
      </c>
      <c r="R55" s="41745">
        <f t="shared" si="10"/>
        <v>0</v>
      </c>
      <c r="S55" s="41745">
        <f t="shared" si="10"/>
        <v>0</v>
      </c>
      <c r="T55" s="41745">
        <f t="shared" si="10"/>
        <v>0</v>
      </c>
      <c r="U55" s="41745">
        <f t="shared" si="10"/>
        <v>0</v>
      </c>
      <c r="V55" s="41745">
        <f t="shared" si="10"/>
        <v>0</v>
      </c>
      <c r="W55" s="41745">
        <f t="shared" si="10"/>
        <v>0</v>
      </c>
      <c r="X55" s="41745">
        <f t="shared" si="10"/>
        <v>0</v>
      </c>
      <c r="Y55" s="41745">
        <f t="shared" si="10"/>
        <v>0</v>
      </c>
      <c r="Z55" s="41745">
        <f t="shared" si="10"/>
        <v>0</v>
      </c>
      <c r="AA55" s="41745">
        <f t="shared" si="10"/>
        <v>0</v>
      </c>
      <c r="AB55" s="41745">
        <f t="shared" si="10"/>
        <v>0</v>
      </c>
      <c r="AC55" s="41745">
        <f t="shared" si="10"/>
        <v>0</v>
      </c>
      <c r="AD55" s="41668"/>
      <c r="AE55" s="41668"/>
      <c r="AF55" s="41668"/>
      <c r="AG55" s="41666"/>
      <c r="AH55" s="41666"/>
      <c r="AI55" s="41666"/>
      <c r="AJ55" s="41666"/>
      <c r="AK55" s="41666"/>
      <c r="AL55" s="41666"/>
      <c r="AM55" s="41666"/>
      <c r="AN55" s="41666"/>
      <c r="AO55" s="41666"/>
      <c r="AP55" s="41666"/>
      <c r="AQ55" s="41666"/>
      <c r="AR55" s="41666"/>
      <c r="AS55" s="41666"/>
      <c r="AT55" s="41666"/>
      <c r="AU55" s="41666"/>
      <c r="AV55" s="41666"/>
      <c r="AW55" s="41666"/>
      <c r="AX55" s="41666"/>
      <c r="AY55" s="41666"/>
      <c r="AZ55" s="41666"/>
      <c r="BA55" s="41666"/>
      <c r="BB55" s="41666"/>
      <c r="BC55" s="41666"/>
      <c r="BD55" s="41666"/>
      <c r="BE55" s="41666"/>
      <c r="BF55" s="41666"/>
      <c r="BG55" s="41666"/>
      <c r="BH55" s="41666"/>
      <c r="BI55" s="41666"/>
      <c r="BJ55" s="41666"/>
    </row>
    <row r="56" spans="1:62" ht="19.5" customHeight="1" x14ac:dyDescent="0.25">
      <c r="A56" s="42380"/>
      <c r="B56" s="42382" t="s">
        <v>92</v>
      </c>
      <c r="C56" s="42383"/>
      <c r="D56" s="41746">
        <v>0</v>
      </c>
      <c r="E56" s="41747">
        <v>0</v>
      </c>
      <c r="F56" s="41746">
        <v>0</v>
      </c>
      <c r="G56" s="41747">
        <v>0</v>
      </c>
      <c r="H56" s="41746">
        <v>0</v>
      </c>
      <c r="I56" s="41747">
        <v>0</v>
      </c>
      <c r="J56" s="41746">
        <v>0</v>
      </c>
      <c r="K56" s="41747">
        <v>0</v>
      </c>
      <c r="L56" s="41746">
        <v>0</v>
      </c>
      <c r="M56" s="41747">
        <v>0</v>
      </c>
      <c r="N56" s="41746">
        <v>0</v>
      </c>
      <c r="O56" s="41747">
        <v>0</v>
      </c>
      <c r="P56" s="41746">
        <v>0</v>
      </c>
      <c r="Q56" s="41747">
        <v>0</v>
      </c>
      <c r="R56" s="41746">
        <v>0</v>
      </c>
      <c r="S56" s="41747">
        <v>0</v>
      </c>
      <c r="T56" s="41746">
        <v>0</v>
      </c>
      <c r="U56" s="41747">
        <v>0</v>
      </c>
      <c r="V56" s="41746">
        <v>0</v>
      </c>
      <c r="W56" s="41747">
        <v>0</v>
      </c>
      <c r="X56" s="41746">
        <v>0</v>
      </c>
      <c r="Y56" s="41747">
        <v>0</v>
      </c>
      <c r="Z56" s="41746">
        <v>0</v>
      </c>
      <c r="AA56" s="41747">
        <v>0</v>
      </c>
      <c r="AB56" s="41746">
        <f>SUM(D56+F56+H56+J56+L56+N56+P56+R56+T56+V56+X56+Z56)</f>
        <v>0</v>
      </c>
      <c r="AC56" s="41750">
        <f>SUM(E56+G56+I56+K56+M56+O56+Q56+S56+U56+W56+Y56+AA56)</f>
        <v>0</v>
      </c>
      <c r="AD56" s="41668"/>
      <c r="AE56" s="41668"/>
      <c r="AF56" s="41668"/>
      <c r="AG56" s="41666"/>
      <c r="AH56" s="41666"/>
      <c r="AI56" s="41666"/>
      <c r="AJ56" s="41666"/>
      <c r="AK56" s="41666"/>
      <c r="AL56" s="41666"/>
      <c r="AM56" s="41666"/>
      <c r="AN56" s="41666"/>
      <c r="AO56" s="41666"/>
      <c r="AP56" s="41666"/>
      <c r="AQ56" s="41666"/>
      <c r="AR56" s="41666"/>
      <c r="AS56" s="41666"/>
      <c r="AT56" s="41666"/>
      <c r="AU56" s="41666"/>
      <c r="AV56" s="41666"/>
      <c r="AW56" s="41666"/>
      <c r="AX56" s="41666"/>
      <c r="AY56" s="41666"/>
      <c r="AZ56" s="41666"/>
      <c r="BA56" s="41666"/>
      <c r="BB56" s="41666"/>
      <c r="BC56" s="41666"/>
      <c r="BD56" s="41666"/>
      <c r="BE56" s="41666"/>
      <c r="BF56" s="41666"/>
      <c r="BG56" s="41666"/>
      <c r="BH56" s="41666"/>
      <c r="BI56" s="41666"/>
      <c r="BJ56" s="41666"/>
    </row>
    <row r="57" spans="1:62" ht="19.5" customHeight="1" x14ac:dyDescent="0.25">
      <c r="A57" s="42381"/>
      <c r="B57" s="42384" t="s">
        <v>539</v>
      </c>
      <c r="C57" s="42385"/>
      <c r="D57" s="41745">
        <f t="shared" ref="D57:AC57" si="11">D55+D56</f>
        <v>0</v>
      </c>
      <c r="E57" s="41745">
        <f t="shared" si="11"/>
        <v>0</v>
      </c>
      <c r="F57" s="41745">
        <f t="shared" si="11"/>
        <v>0</v>
      </c>
      <c r="G57" s="41745">
        <f t="shared" si="11"/>
        <v>0</v>
      </c>
      <c r="H57" s="41745">
        <f t="shared" si="11"/>
        <v>0</v>
      </c>
      <c r="I57" s="41745">
        <f t="shared" si="11"/>
        <v>0</v>
      </c>
      <c r="J57" s="41745">
        <f t="shared" si="11"/>
        <v>0</v>
      </c>
      <c r="K57" s="41745">
        <f t="shared" si="11"/>
        <v>0</v>
      </c>
      <c r="L57" s="41745">
        <f t="shared" si="11"/>
        <v>0</v>
      </c>
      <c r="M57" s="41745">
        <f t="shared" si="11"/>
        <v>0</v>
      </c>
      <c r="N57" s="41745">
        <f t="shared" si="11"/>
        <v>0</v>
      </c>
      <c r="O57" s="41745">
        <f t="shared" si="11"/>
        <v>0</v>
      </c>
      <c r="P57" s="41745">
        <f t="shared" si="11"/>
        <v>0</v>
      </c>
      <c r="Q57" s="41745">
        <f t="shared" si="11"/>
        <v>0</v>
      </c>
      <c r="R57" s="41745">
        <f t="shared" si="11"/>
        <v>0</v>
      </c>
      <c r="S57" s="41745">
        <f t="shared" si="11"/>
        <v>0</v>
      </c>
      <c r="T57" s="41745">
        <f t="shared" si="11"/>
        <v>0</v>
      </c>
      <c r="U57" s="41745">
        <f t="shared" si="11"/>
        <v>0</v>
      </c>
      <c r="V57" s="41745">
        <f t="shared" si="11"/>
        <v>0</v>
      </c>
      <c r="W57" s="41745">
        <f t="shared" si="11"/>
        <v>0</v>
      </c>
      <c r="X57" s="41745">
        <f t="shared" si="11"/>
        <v>0</v>
      </c>
      <c r="Y57" s="41745">
        <f t="shared" si="11"/>
        <v>0</v>
      </c>
      <c r="Z57" s="41745">
        <f t="shared" si="11"/>
        <v>0</v>
      </c>
      <c r="AA57" s="41745">
        <f t="shared" si="11"/>
        <v>0</v>
      </c>
      <c r="AB57" s="41745">
        <f t="shared" si="11"/>
        <v>0</v>
      </c>
      <c r="AC57" s="41745">
        <f t="shared" si="11"/>
        <v>0</v>
      </c>
      <c r="AD57" s="41668"/>
      <c r="AE57" s="41668"/>
      <c r="AF57" s="41668"/>
      <c r="AG57" s="41666"/>
      <c r="AH57" s="41666"/>
      <c r="AI57" s="41666"/>
      <c r="AJ57" s="41666"/>
      <c r="AK57" s="41666"/>
      <c r="AL57" s="41666"/>
      <c r="AM57" s="41666"/>
      <c r="AN57" s="41666"/>
      <c r="AO57" s="41666"/>
      <c r="AP57" s="41666"/>
      <c r="AQ57" s="41666"/>
      <c r="AR57" s="41666"/>
      <c r="AS57" s="41666"/>
      <c r="AT57" s="41666"/>
      <c r="AU57" s="41666"/>
      <c r="AV57" s="41666"/>
      <c r="AW57" s="41666"/>
      <c r="AX57" s="41666"/>
      <c r="AY57" s="41666"/>
      <c r="AZ57" s="41666"/>
      <c r="BA57" s="41666"/>
      <c r="BB57" s="41666"/>
      <c r="BC57" s="41666"/>
      <c r="BD57" s="41666"/>
      <c r="BE57" s="41666"/>
      <c r="BF57" s="41666"/>
      <c r="BG57" s="41666"/>
      <c r="BH57" s="41666"/>
      <c r="BI57" s="41666"/>
      <c r="BJ57" s="41666"/>
    </row>
    <row r="58" spans="1:62" ht="19.5" customHeight="1" x14ac:dyDescent="0.25">
      <c r="A58" s="42395" t="s">
        <v>608</v>
      </c>
      <c r="B58" s="42396"/>
      <c r="C58" s="42396"/>
      <c r="D58" s="41745">
        <f t="shared" ref="D58:AC58" si="12">D25+D41+D57</f>
        <v>3</v>
      </c>
      <c r="E58" s="41745">
        <f t="shared" si="12"/>
        <v>3</v>
      </c>
      <c r="F58" s="41745">
        <f t="shared" si="12"/>
        <v>0</v>
      </c>
      <c r="G58" s="41745">
        <f t="shared" si="12"/>
        <v>0</v>
      </c>
      <c r="H58" s="41745">
        <f t="shared" si="12"/>
        <v>0</v>
      </c>
      <c r="I58" s="41745">
        <f t="shared" si="12"/>
        <v>0</v>
      </c>
      <c r="J58" s="41745">
        <f t="shared" si="12"/>
        <v>2</v>
      </c>
      <c r="K58" s="41745">
        <f t="shared" si="12"/>
        <v>2</v>
      </c>
      <c r="L58" s="41745">
        <f t="shared" si="12"/>
        <v>0</v>
      </c>
      <c r="M58" s="41745">
        <f t="shared" si="12"/>
        <v>0</v>
      </c>
      <c r="N58" s="41745">
        <f t="shared" si="12"/>
        <v>0</v>
      </c>
      <c r="O58" s="41745">
        <f t="shared" si="12"/>
        <v>0</v>
      </c>
      <c r="P58" s="41745">
        <f t="shared" si="12"/>
        <v>0</v>
      </c>
      <c r="Q58" s="41745">
        <f t="shared" si="12"/>
        <v>0</v>
      </c>
      <c r="R58" s="41745">
        <f t="shared" si="12"/>
        <v>0</v>
      </c>
      <c r="S58" s="41745">
        <f t="shared" si="12"/>
        <v>0</v>
      </c>
      <c r="T58" s="41745">
        <f t="shared" si="12"/>
        <v>0</v>
      </c>
      <c r="U58" s="41745">
        <f t="shared" si="12"/>
        <v>0</v>
      </c>
      <c r="V58" s="41745">
        <f t="shared" si="12"/>
        <v>0</v>
      </c>
      <c r="W58" s="41745">
        <f t="shared" si="12"/>
        <v>0</v>
      </c>
      <c r="X58" s="41745">
        <f t="shared" si="12"/>
        <v>0</v>
      </c>
      <c r="Y58" s="41745">
        <f t="shared" si="12"/>
        <v>0</v>
      </c>
      <c r="Z58" s="41745">
        <f t="shared" si="12"/>
        <v>0</v>
      </c>
      <c r="AA58" s="41745">
        <f t="shared" si="12"/>
        <v>0</v>
      </c>
      <c r="AB58" s="41745">
        <f t="shared" si="12"/>
        <v>5</v>
      </c>
      <c r="AC58" s="41745">
        <f t="shared" si="12"/>
        <v>5</v>
      </c>
      <c r="AD58" s="41668"/>
      <c r="AE58" s="41668"/>
      <c r="AF58" s="41668"/>
      <c r="AG58" s="41666"/>
      <c r="AH58" s="41666"/>
      <c r="AI58" s="41666"/>
      <c r="AJ58" s="41666"/>
      <c r="AK58" s="41666"/>
      <c r="AL58" s="41666"/>
      <c r="AM58" s="41666"/>
      <c r="AN58" s="41666"/>
      <c r="AO58" s="41666"/>
      <c r="AP58" s="41666"/>
      <c r="AQ58" s="41666"/>
      <c r="AR58" s="41666"/>
      <c r="AS58" s="41666"/>
      <c r="AT58" s="41666"/>
      <c r="AU58" s="41666"/>
      <c r="AV58" s="41666"/>
      <c r="AW58" s="41666"/>
      <c r="AX58" s="41666"/>
      <c r="AY58" s="41666"/>
      <c r="AZ58" s="41666"/>
      <c r="BA58" s="41666"/>
      <c r="BB58" s="41666"/>
      <c r="BC58" s="41666"/>
      <c r="BD58" s="41666"/>
      <c r="BE58" s="41666"/>
      <c r="BF58" s="41666"/>
      <c r="BG58" s="41666"/>
      <c r="BH58" s="41666"/>
      <c r="BI58" s="41666"/>
      <c r="BJ58" s="41666"/>
    </row>
    <row r="59" spans="1:62" hidden="1" x14ac:dyDescent="0.25">
      <c r="A59" s="41689" t="s">
        <v>609</v>
      </c>
      <c r="B59" s="41690"/>
      <c r="C59" s="41690"/>
      <c r="D59" s="41691"/>
      <c r="E59" s="41691"/>
      <c r="F59" s="41691"/>
      <c r="G59" s="41691"/>
      <c r="H59" s="41691"/>
      <c r="I59" s="41691"/>
      <c r="J59" s="41691"/>
      <c r="K59" s="41691"/>
      <c r="L59" s="41691"/>
      <c r="M59" s="41691"/>
      <c r="N59" s="41691"/>
      <c r="O59" s="41691"/>
      <c r="P59" s="41691"/>
      <c r="Q59" s="41691"/>
      <c r="R59" s="41691"/>
      <c r="S59" s="41691"/>
      <c r="T59" s="41691"/>
      <c r="U59" s="41691"/>
      <c r="V59" s="41691"/>
      <c r="W59" s="41691"/>
      <c r="X59" s="41691"/>
      <c r="Y59" s="41691"/>
      <c r="Z59" s="41691"/>
      <c r="AA59" s="41691"/>
      <c r="AB59" s="41691"/>
      <c r="AC59" s="41691"/>
      <c r="AD59" s="41668"/>
      <c r="AE59" s="41668"/>
      <c r="AF59" s="41668"/>
      <c r="AG59" s="41666"/>
      <c r="AH59" s="41666"/>
      <c r="AI59" s="41666"/>
      <c r="AJ59" s="41666"/>
      <c r="AK59" s="41666"/>
      <c r="AL59" s="41666"/>
      <c r="AM59" s="41666"/>
      <c r="AN59" s="41666"/>
      <c r="AO59" s="41666"/>
      <c r="AP59" s="41666"/>
      <c r="AQ59" s="41666"/>
      <c r="AR59" s="41666"/>
      <c r="AS59" s="41666"/>
      <c r="AT59" s="41666"/>
      <c r="AU59" s="41666"/>
      <c r="AV59" s="41666"/>
      <c r="AW59" s="41666"/>
      <c r="AX59" s="41666"/>
      <c r="AY59" s="41666"/>
      <c r="AZ59" s="41666"/>
      <c r="BA59" s="41666"/>
      <c r="BB59" s="41666"/>
      <c r="BC59" s="41666"/>
      <c r="BD59" s="41666"/>
      <c r="BE59" s="41666"/>
      <c r="BF59" s="41666"/>
      <c r="BG59" s="41666"/>
      <c r="BH59" s="41666"/>
      <c r="BI59" s="41666"/>
      <c r="BJ59" s="41666"/>
    </row>
    <row r="60" spans="1:62" hidden="1" x14ac:dyDescent="0.25">
      <c r="A60" s="42386" t="s">
        <v>86</v>
      </c>
      <c r="B60" s="42387" t="s">
        <v>87</v>
      </c>
      <c r="C60" s="41692">
        <v>13</v>
      </c>
      <c r="D60" s="41805">
        <v>0</v>
      </c>
      <c r="E60" s="41806">
        <v>0</v>
      </c>
      <c r="F60" s="41805">
        <v>0</v>
      </c>
      <c r="G60" s="41806">
        <v>0</v>
      </c>
      <c r="H60" s="41805">
        <v>0</v>
      </c>
      <c r="I60" s="41806">
        <v>0</v>
      </c>
      <c r="J60" s="41805">
        <v>0</v>
      </c>
      <c r="K60" s="41806">
        <v>0</v>
      </c>
      <c r="L60" s="41805">
        <v>0</v>
      </c>
      <c r="M60" s="41806">
        <v>0</v>
      </c>
      <c r="N60" s="41805">
        <v>0</v>
      </c>
      <c r="O60" s="41806">
        <v>0</v>
      </c>
      <c r="P60" s="41805">
        <v>0</v>
      </c>
      <c r="Q60" s="41806">
        <v>0</v>
      </c>
      <c r="R60" s="41805">
        <v>0</v>
      </c>
      <c r="S60" s="41806">
        <v>0</v>
      </c>
      <c r="T60" s="41805">
        <v>0</v>
      </c>
      <c r="U60" s="41806">
        <v>0</v>
      </c>
      <c r="V60" s="41805">
        <v>0</v>
      </c>
      <c r="W60" s="41806">
        <v>0</v>
      </c>
      <c r="X60" s="41805">
        <v>0</v>
      </c>
      <c r="Y60" s="41806">
        <v>0</v>
      </c>
      <c r="Z60" s="41805">
        <v>0</v>
      </c>
      <c r="AA60" s="41806">
        <v>0</v>
      </c>
      <c r="AB60" s="41697">
        <f t="shared" ref="AB60:AB72" si="13">SUM(D60+F60+H60+J60+L60+N60+P60+R60+T60+V60+X60+Z60)</f>
        <v>0</v>
      </c>
      <c r="AC60" s="41698">
        <f t="shared" ref="AC60:AC72" si="14">SUM(E60+G60+I60+K60+M60+O60+Q60+S60+U60+W60+Y60+AA60)</f>
        <v>0</v>
      </c>
      <c r="AD60" s="41668"/>
      <c r="AE60" s="41668"/>
      <c r="AF60" s="41668"/>
      <c r="AG60" s="41666"/>
      <c r="AH60" s="41666"/>
      <c r="AI60" s="41666"/>
      <c r="AJ60" s="41666"/>
      <c r="AK60" s="41666"/>
      <c r="AL60" s="41666"/>
      <c r="AM60" s="41666"/>
      <c r="AN60" s="41666"/>
      <c r="AO60" s="41666"/>
      <c r="AP60" s="41666"/>
      <c r="AQ60" s="41666"/>
      <c r="AR60" s="41666"/>
      <c r="AS60" s="41666"/>
      <c r="AT60" s="41666"/>
      <c r="AU60" s="41666"/>
      <c r="AV60" s="41666"/>
      <c r="AW60" s="41666"/>
      <c r="AX60" s="41666"/>
      <c r="AY60" s="41666"/>
      <c r="AZ60" s="41666"/>
      <c r="BA60" s="41666"/>
      <c r="BB60" s="41666"/>
      <c r="BC60" s="41666"/>
      <c r="BD60" s="41666"/>
      <c r="BE60" s="41666"/>
      <c r="BF60" s="41666"/>
      <c r="BG60" s="41666"/>
      <c r="BH60" s="41666"/>
      <c r="BI60" s="41666"/>
      <c r="BJ60" s="41666"/>
    </row>
    <row r="61" spans="1:62" hidden="1" x14ac:dyDescent="0.25">
      <c r="A61" s="42386"/>
      <c r="B61" s="42388"/>
      <c r="C61" s="41699">
        <v>12</v>
      </c>
      <c r="D61" s="41807">
        <v>0</v>
      </c>
      <c r="E61" s="41808">
        <v>0</v>
      </c>
      <c r="F61" s="41807">
        <v>0</v>
      </c>
      <c r="G61" s="41808">
        <v>0</v>
      </c>
      <c r="H61" s="41807">
        <v>0</v>
      </c>
      <c r="I61" s="41808">
        <v>0</v>
      </c>
      <c r="J61" s="41807">
        <v>0</v>
      </c>
      <c r="K61" s="41808">
        <v>0</v>
      </c>
      <c r="L61" s="41807">
        <v>0</v>
      </c>
      <c r="M61" s="41808">
        <v>0</v>
      </c>
      <c r="N61" s="41807">
        <v>0</v>
      </c>
      <c r="O61" s="41808">
        <v>0</v>
      </c>
      <c r="P61" s="41807">
        <v>0</v>
      </c>
      <c r="Q61" s="41808">
        <v>0</v>
      </c>
      <c r="R61" s="41807">
        <v>0</v>
      </c>
      <c r="S61" s="41808">
        <v>0</v>
      </c>
      <c r="T61" s="41807">
        <v>0</v>
      </c>
      <c r="U61" s="41808">
        <v>0</v>
      </c>
      <c r="V61" s="41807">
        <v>0</v>
      </c>
      <c r="W61" s="41808">
        <v>0</v>
      </c>
      <c r="X61" s="41807">
        <v>0</v>
      </c>
      <c r="Y61" s="41808">
        <v>0</v>
      </c>
      <c r="Z61" s="41807">
        <v>0</v>
      </c>
      <c r="AA61" s="41808">
        <v>0</v>
      </c>
      <c r="AB61" s="41700">
        <f t="shared" si="13"/>
        <v>0</v>
      </c>
      <c r="AC61" s="41704">
        <f t="shared" si="14"/>
        <v>0</v>
      </c>
      <c r="AD61" s="41668"/>
      <c r="AE61" s="41668"/>
      <c r="AF61" s="41668"/>
      <c r="AG61" s="41666"/>
      <c r="AH61" s="41666"/>
      <c r="AI61" s="41666"/>
      <c r="AJ61" s="41666"/>
      <c r="AK61" s="41666"/>
      <c r="AL61" s="41666"/>
      <c r="AM61" s="41666"/>
      <c r="AN61" s="41666"/>
      <c r="AO61" s="41666"/>
      <c r="AP61" s="41666"/>
      <c r="AQ61" s="41666"/>
      <c r="AR61" s="41666"/>
      <c r="AS61" s="41666"/>
      <c r="AT61" s="41666"/>
      <c r="AU61" s="41666"/>
      <c r="AV61" s="41666"/>
      <c r="AW61" s="41666"/>
      <c r="AX61" s="41666"/>
      <c r="AY61" s="41666"/>
      <c r="AZ61" s="41666"/>
      <c r="BA61" s="41666"/>
      <c r="BB61" s="41666"/>
      <c r="BC61" s="41666"/>
      <c r="BD61" s="41666"/>
      <c r="BE61" s="41666"/>
      <c r="BF61" s="41666"/>
      <c r="BG61" s="41666"/>
      <c r="BH61" s="41666"/>
      <c r="BI61" s="41666"/>
      <c r="BJ61" s="41666"/>
    </row>
    <row r="62" spans="1:62" hidden="1" x14ac:dyDescent="0.25">
      <c r="A62" s="42386"/>
      <c r="B62" s="42389"/>
      <c r="C62" s="41705">
        <v>11</v>
      </c>
      <c r="D62" s="41809">
        <v>0</v>
      </c>
      <c r="E62" s="41810">
        <v>0</v>
      </c>
      <c r="F62" s="41809">
        <v>0</v>
      </c>
      <c r="G62" s="41810">
        <v>0</v>
      </c>
      <c r="H62" s="41809">
        <v>0</v>
      </c>
      <c r="I62" s="41810">
        <v>0</v>
      </c>
      <c r="J62" s="41809">
        <v>0</v>
      </c>
      <c r="K62" s="41810">
        <v>0</v>
      </c>
      <c r="L62" s="41809">
        <v>0</v>
      </c>
      <c r="M62" s="41810">
        <v>0</v>
      </c>
      <c r="N62" s="41809">
        <v>0</v>
      </c>
      <c r="O62" s="41810">
        <v>0</v>
      </c>
      <c r="P62" s="41809">
        <v>0</v>
      </c>
      <c r="Q62" s="41810">
        <v>0</v>
      </c>
      <c r="R62" s="41809">
        <v>0</v>
      </c>
      <c r="S62" s="41810">
        <v>0</v>
      </c>
      <c r="T62" s="41809">
        <v>0</v>
      </c>
      <c r="U62" s="41810">
        <v>0</v>
      </c>
      <c r="V62" s="41809">
        <v>0</v>
      </c>
      <c r="W62" s="41810">
        <v>0</v>
      </c>
      <c r="X62" s="41809">
        <v>0</v>
      </c>
      <c r="Y62" s="41810">
        <v>0</v>
      </c>
      <c r="Z62" s="41809">
        <v>0</v>
      </c>
      <c r="AA62" s="41810">
        <v>0</v>
      </c>
      <c r="AB62" s="41706">
        <f t="shared" si="13"/>
        <v>0</v>
      </c>
      <c r="AC62" s="41710">
        <f t="shared" si="14"/>
        <v>0</v>
      </c>
      <c r="AD62" s="41668"/>
      <c r="AE62" s="41668"/>
      <c r="AF62" s="41668"/>
      <c r="AG62" s="41666"/>
      <c r="AH62" s="41666"/>
      <c r="AI62" s="41666"/>
      <c r="AJ62" s="41666"/>
      <c r="AK62" s="41666"/>
      <c r="AL62" s="41666"/>
      <c r="AM62" s="41666"/>
      <c r="AN62" s="41666"/>
      <c r="AO62" s="41666"/>
      <c r="AP62" s="41666"/>
      <c r="AQ62" s="41666"/>
      <c r="AR62" s="41666"/>
      <c r="AS62" s="41666"/>
      <c r="AT62" s="41666"/>
      <c r="AU62" s="41666"/>
      <c r="AV62" s="41666"/>
      <c r="AW62" s="41666"/>
      <c r="AX62" s="41666"/>
      <c r="AY62" s="41666"/>
      <c r="AZ62" s="41666"/>
      <c r="BA62" s="41666"/>
      <c r="BB62" s="41666"/>
      <c r="BC62" s="41666"/>
      <c r="BD62" s="41666"/>
      <c r="BE62" s="41666"/>
      <c r="BF62" s="41666"/>
      <c r="BG62" s="41666"/>
      <c r="BH62" s="41666"/>
      <c r="BI62" s="41666"/>
      <c r="BJ62" s="41666"/>
    </row>
    <row r="63" spans="1:62" hidden="1" x14ac:dyDescent="0.25">
      <c r="A63" s="42386"/>
      <c r="B63" s="42387" t="s">
        <v>88</v>
      </c>
      <c r="C63" s="41692">
        <v>10</v>
      </c>
      <c r="D63" s="41811">
        <v>0</v>
      </c>
      <c r="E63" s="41812">
        <v>0</v>
      </c>
      <c r="F63" s="41811">
        <v>0</v>
      </c>
      <c r="G63" s="41812">
        <v>0</v>
      </c>
      <c r="H63" s="41811">
        <v>0</v>
      </c>
      <c r="I63" s="41812">
        <v>0</v>
      </c>
      <c r="J63" s="41811">
        <v>0</v>
      </c>
      <c r="K63" s="41812">
        <v>0</v>
      </c>
      <c r="L63" s="41811">
        <v>0</v>
      </c>
      <c r="M63" s="41812">
        <v>0</v>
      </c>
      <c r="N63" s="41811">
        <v>0</v>
      </c>
      <c r="O63" s="41812">
        <v>0</v>
      </c>
      <c r="P63" s="41811">
        <v>0</v>
      </c>
      <c r="Q63" s="41812">
        <v>0</v>
      </c>
      <c r="R63" s="41811">
        <v>0</v>
      </c>
      <c r="S63" s="41812">
        <v>0</v>
      </c>
      <c r="T63" s="41811">
        <v>0</v>
      </c>
      <c r="U63" s="41812">
        <v>0</v>
      </c>
      <c r="V63" s="41811">
        <v>0</v>
      </c>
      <c r="W63" s="41812">
        <v>0</v>
      </c>
      <c r="X63" s="41811">
        <v>0</v>
      </c>
      <c r="Y63" s="41812">
        <v>0</v>
      </c>
      <c r="Z63" s="41811">
        <v>0</v>
      </c>
      <c r="AA63" s="41812">
        <v>0</v>
      </c>
      <c r="AB63" s="41711">
        <f t="shared" si="13"/>
        <v>0</v>
      </c>
      <c r="AC63" s="41715">
        <f t="shared" si="14"/>
        <v>0</v>
      </c>
      <c r="AD63" s="41668"/>
      <c r="AE63" s="41668"/>
      <c r="AF63" s="41668"/>
      <c r="AG63" s="41666"/>
      <c r="AH63" s="41666"/>
      <c r="AI63" s="41666"/>
      <c r="AJ63" s="41666"/>
      <c r="AK63" s="41666"/>
      <c r="AL63" s="41666"/>
      <c r="AM63" s="41666"/>
      <c r="AN63" s="41666"/>
      <c r="AO63" s="41666"/>
      <c r="AP63" s="41666"/>
      <c r="AQ63" s="41666"/>
      <c r="AR63" s="41666"/>
      <c r="AS63" s="41666"/>
      <c r="AT63" s="41666"/>
      <c r="AU63" s="41666"/>
      <c r="AV63" s="41666"/>
      <c r="AW63" s="41666"/>
      <c r="AX63" s="41666"/>
      <c r="AY63" s="41666"/>
      <c r="AZ63" s="41666"/>
      <c r="BA63" s="41666"/>
      <c r="BB63" s="41666"/>
      <c r="BC63" s="41666"/>
      <c r="BD63" s="41666"/>
      <c r="BE63" s="41666"/>
      <c r="BF63" s="41666"/>
      <c r="BG63" s="41666"/>
      <c r="BH63" s="41666"/>
      <c r="BI63" s="41666"/>
      <c r="BJ63" s="41666"/>
    </row>
    <row r="64" spans="1:62" hidden="1" x14ac:dyDescent="0.25">
      <c r="A64" s="42386"/>
      <c r="B64" s="42388"/>
      <c r="C64" s="41699">
        <v>9</v>
      </c>
      <c r="D64" s="41807">
        <v>0</v>
      </c>
      <c r="E64" s="41808">
        <v>0</v>
      </c>
      <c r="F64" s="41807">
        <v>0</v>
      </c>
      <c r="G64" s="41808">
        <v>0</v>
      </c>
      <c r="H64" s="41807">
        <v>0</v>
      </c>
      <c r="I64" s="41808">
        <v>0</v>
      </c>
      <c r="J64" s="41807">
        <v>0</v>
      </c>
      <c r="K64" s="41808">
        <v>0</v>
      </c>
      <c r="L64" s="41807">
        <v>0</v>
      </c>
      <c r="M64" s="41808">
        <v>0</v>
      </c>
      <c r="N64" s="41807">
        <v>0</v>
      </c>
      <c r="O64" s="41808">
        <v>0</v>
      </c>
      <c r="P64" s="41807">
        <v>0</v>
      </c>
      <c r="Q64" s="41808">
        <v>0</v>
      </c>
      <c r="R64" s="41807">
        <v>0</v>
      </c>
      <c r="S64" s="41808">
        <v>0</v>
      </c>
      <c r="T64" s="41807">
        <v>0</v>
      </c>
      <c r="U64" s="41808">
        <v>0</v>
      </c>
      <c r="V64" s="41807">
        <v>0</v>
      </c>
      <c r="W64" s="41808">
        <v>0</v>
      </c>
      <c r="X64" s="41807">
        <v>0</v>
      </c>
      <c r="Y64" s="41808">
        <v>0</v>
      </c>
      <c r="Z64" s="41807">
        <v>0</v>
      </c>
      <c r="AA64" s="41808">
        <v>0</v>
      </c>
      <c r="AB64" s="41700">
        <f t="shared" si="13"/>
        <v>0</v>
      </c>
      <c r="AC64" s="41704">
        <f t="shared" si="14"/>
        <v>0</v>
      </c>
      <c r="AD64" s="41668"/>
      <c r="AE64" s="41668"/>
      <c r="AF64" s="41668"/>
      <c r="AG64" s="41666"/>
      <c r="AH64" s="41666"/>
      <c r="AI64" s="41666"/>
      <c r="AJ64" s="41666"/>
      <c r="AK64" s="41666"/>
      <c r="AL64" s="41666"/>
      <c r="AM64" s="41666"/>
      <c r="AN64" s="41666"/>
      <c r="AO64" s="41666"/>
      <c r="AP64" s="41666"/>
      <c r="AQ64" s="41666"/>
      <c r="AR64" s="41666"/>
      <c r="AS64" s="41666"/>
      <c r="AT64" s="41666"/>
      <c r="AU64" s="41666"/>
      <c r="AV64" s="41666"/>
      <c r="AW64" s="41666"/>
      <c r="AX64" s="41666"/>
      <c r="AY64" s="41666"/>
      <c r="AZ64" s="41666"/>
      <c r="BA64" s="41666"/>
      <c r="BB64" s="41666"/>
      <c r="BC64" s="41666"/>
      <c r="BD64" s="41666"/>
      <c r="BE64" s="41666"/>
      <c r="BF64" s="41666"/>
      <c r="BG64" s="41666"/>
      <c r="BH64" s="41666"/>
      <c r="BI64" s="41666"/>
      <c r="BJ64" s="41666"/>
    </row>
    <row r="65" spans="1:62" hidden="1" x14ac:dyDescent="0.25">
      <c r="A65" s="42386"/>
      <c r="B65" s="42388"/>
      <c r="C65" s="41699">
        <v>8</v>
      </c>
      <c r="D65" s="41807">
        <v>0</v>
      </c>
      <c r="E65" s="41808">
        <v>0</v>
      </c>
      <c r="F65" s="41807">
        <v>0</v>
      </c>
      <c r="G65" s="41808">
        <v>0</v>
      </c>
      <c r="H65" s="41807">
        <v>0</v>
      </c>
      <c r="I65" s="41808">
        <v>0</v>
      </c>
      <c r="J65" s="41807">
        <v>0</v>
      </c>
      <c r="K65" s="41808">
        <v>0</v>
      </c>
      <c r="L65" s="41807">
        <v>0</v>
      </c>
      <c r="M65" s="41808">
        <v>0</v>
      </c>
      <c r="N65" s="41807">
        <v>0</v>
      </c>
      <c r="O65" s="41808">
        <v>0</v>
      </c>
      <c r="P65" s="41807">
        <v>0</v>
      </c>
      <c r="Q65" s="41808">
        <v>0</v>
      </c>
      <c r="R65" s="41807">
        <v>0</v>
      </c>
      <c r="S65" s="41808">
        <v>0</v>
      </c>
      <c r="T65" s="41807">
        <v>0</v>
      </c>
      <c r="U65" s="41808">
        <v>0</v>
      </c>
      <c r="V65" s="41807">
        <v>0</v>
      </c>
      <c r="W65" s="41808">
        <v>0</v>
      </c>
      <c r="X65" s="41807">
        <v>0</v>
      </c>
      <c r="Y65" s="41808">
        <v>0</v>
      </c>
      <c r="Z65" s="41807">
        <v>0</v>
      </c>
      <c r="AA65" s="41808">
        <v>0</v>
      </c>
      <c r="AB65" s="41700">
        <f t="shared" si="13"/>
        <v>0</v>
      </c>
      <c r="AC65" s="41704">
        <f t="shared" si="14"/>
        <v>0</v>
      </c>
      <c r="AD65" s="41668"/>
      <c r="AE65" s="41668"/>
      <c r="AF65" s="41668"/>
      <c r="AG65" s="41666"/>
      <c r="AH65" s="41666"/>
      <c r="AI65" s="41666"/>
      <c r="AJ65" s="41666"/>
      <c r="AK65" s="41666"/>
      <c r="AL65" s="41666"/>
      <c r="AM65" s="41666"/>
      <c r="AN65" s="41666"/>
      <c r="AO65" s="41666"/>
      <c r="AP65" s="41666"/>
      <c r="AQ65" s="41666"/>
      <c r="AR65" s="41666"/>
      <c r="AS65" s="41666"/>
      <c r="AT65" s="41666"/>
      <c r="AU65" s="41666"/>
      <c r="AV65" s="41666"/>
      <c r="AW65" s="41666"/>
      <c r="AX65" s="41666"/>
      <c r="AY65" s="41666"/>
      <c r="AZ65" s="41666"/>
      <c r="BA65" s="41666"/>
      <c r="BB65" s="41666"/>
      <c r="BC65" s="41666"/>
      <c r="BD65" s="41666"/>
      <c r="BE65" s="41666"/>
      <c r="BF65" s="41666"/>
      <c r="BG65" s="41666"/>
      <c r="BH65" s="41666"/>
      <c r="BI65" s="41666"/>
      <c r="BJ65" s="41666"/>
    </row>
    <row r="66" spans="1:62" hidden="1" x14ac:dyDescent="0.25">
      <c r="A66" s="42386"/>
      <c r="B66" s="42388"/>
      <c r="C66" s="41699">
        <v>7</v>
      </c>
      <c r="D66" s="41807">
        <v>0</v>
      </c>
      <c r="E66" s="41808">
        <v>0</v>
      </c>
      <c r="F66" s="41807">
        <v>0</v>
      </c>
      <c r="G66" s="41808">
        <v>0</v>
      </c>
      <c r="H66" s="41807">
        <v>0</v>
      </c>
      <c r="I66" s="41808">
        <v>0</v>
      </c>
      <c r="J66" s="41807">
        <v>0</v>
      </c>
      <c r="K66" s="41808">
        <v>0</v>
      </c>
      <c r="L66" s="41807">
        <v>0</v>
      </c>
      <c r="M66" s="41808">
        <v>0</v>
      </c>
      <c r="N66" s="41807">
        <v>0</v>
      </c>
      <c r="O66" s="41808">
        <v>0</v>
      </c>
      <c r="P66" s="41807">
        <v>0</v>
      </c>
      <c r="Q66" s="41808">
        <v>0</v>
      </c>
      <c r="R66" s="41807">
        <v>0</v>
      </c>
      <c r="S66" s="41808">
        <v>0</v>
      </c>
      <c r="T66" s="41807">
        <v>0</v>
      </c>
      <c r="U66" s="41808">
        <v>0</v>
      </c>
      <c r="V66" s="41807">
        <v>0</v>
      </c>
      <c r="W66" s="41808">
        <v>0</v>
      </c>
      <c r="X66" s="41807">
        <v>0</v>
      </c>
      <c r="Y66" s="41808">
        <v>0</v>
      </c>
      <c r="Z66" s="41807">
        <v>0</v>
      </c>
      <c r="AA66" s="41808">
        <v>0</v>
      </c>
      <c r="AB66" s="41700">
        <f t="shared" si="13"/>
        <v>0</v>
      </c>
      <c r="AC66" s="41704">
        <f t="shared" si="14"/>
        <v>0</v>
      </c>
      <c r="AD66" s="41668"/>
      <c r="AE66" s="41668"/>
      <c r="AF66" s="41668"/>
      <c r="AG66" s="41666"/>
      <c r="AH66" s="41666"/>
      <c r="AI66" s="41666"/>
      <c r="AJ66" s="41666"/>
      <c r="AK66" s="41666"/>
      <c r="AL66" s="41666"/>
      <c r="AM66" s="41666"/>
      <c r="AN66" s="41666"/>
      <c r="AO66" s="41666"/>
      <c r="AP66" s="41666"/>
      <c r="AQ66" s="41666"/>
      <c r="AR66" s="41666"/>
      <c r="AS66" s="41666"/>
      <c r="AT66" s="41666"/>
      <c r="AU66" s="41666"/>
      <c r="AV66" s="41666"/>
      <c r="AW66" s="41666"/>
      <c r="AX66" s="41666"/>
      <c r="AY66" s="41666"/>
      <c r="AZ66" s="41666"/>
      <c r="BA66" s="41666"/>
      <c r="BB66" s="41666"/>
      <c r="BC66" s="41666"/>
      <c r="BD66" s="41666"/>
      <c r="BE66" s="41666"/>
      <c r="BF66" s="41666"/>
      <c r="BG66" s="41666"/>
      <c r="BH66" s="41666"/>
      <c r="BI66" s="41666"/>
      <c r="BJ66" s="41666"/>
    </row>
    <row r="67" spans="1:62" hidden="1" x14ac:dyDescent="0.25">
      <c r="A67" s="42386"/>
      <c r="B67" s="42390"/>
      <c r="C67" s="41722">
        <v>6</v>
      </c>
      <c r="D67" s="41813">
        <v>0</v>
      </c>
      <c r="E67" s="41814">
        <v>0</v>
      </c>
      <c r="F67" s="41813">
        <v>0</v>
      </c>
      <c r="G67" s="41814">
        <v>0</v>
      </c>
      <c r="H67" s="41813">
        <v>0</v>
      </c>
      <c r="I67" s="41814">
        <v>0</v>
      </c>
      <c r="J67" s="41813">
        <v>0</v>
      </c>
      <c r="K67" s="41814">
        <v>0</v>
      </c>
      <c r="L67" s="41813">
        <v>0</v>
      </c>
      <c r="M67" s="41814">
        <v>0</v>
      </c>
      <c r="N67" s="41813">
        <v>0</v>
      </c>
      <c r="O67" s="41814">
        <v>0</v>
      </c>
      <c r="P67" s="41813">
        <v>0</v>
      </c>
      <c r="Q67" s="41814">
        <v>0</v>
      </c>
      <c r="R67" s="41813">
        <v>0</v>
      </c>
      <c r="S67" s="41814">
        <v>0</v>
      </c>
      <c r="T67" s="41813">
        <v>0</v>
      </c>
      <c r="U67" s="41814">
        <v>0</v>
      </c>
      <c r="V67" s="41813">
        <v>0</v>
      </c>
      <c r="W67" s="41814">
        <v>0</v>
      </c>
      <c r="X67" s="41813">
        <v>0</v>
      </c>
      <c r="Y67" s="41814">
        <v>0</v>
      </c>
      <c r="Z67" s="41813">
        <v>0</v>
      </c>
      <c r="AA67" s="41814">
        <v>0</v>
      </c>
      <c r="AB67" s="41723">
        <f t="shared" si="13"/>
        <v>0</v>
      </c>
      <c r="AC67" s="41727">
        <f t="shared" si="14"/>
        <v>0</v>
      </c>
      <c r="AD67" s="41668"/>
      <c r="AE67" s="41668"/>
      <c r="AF67" s="41668"/>
      <c r="AG67" s="41666"/>
      <c r="AH67" s="41666"/>
      <c r="AI67" s="41666"/>
      <c r="AJ67" s="41666"/>
      <c r="AK67" s="41666"/>
      <c r="AL67" s="41666"/>
      <c r="AM67" s="41666"/>
      <c r="AN67" s="41666"/>
      <c r="AO67" s="41666"/>
      <c r="AP67" s="41666"/>
      <c r="AQ67" s="41666"/>
      <c r="AR67" s="41666"/>
      <c r="AS67" s="41666"/>
      <c r="AT67" s="41666"/>
      <c r="AU67" s="41666"/>
      <c r="AV67" s="41666"/>
      <c r="AW67" s="41666"/>
      <c r="AX67" s="41666"/>
      <c r="AY67" s="41666"/>
      <c r="AZ67" s="41666"/>
      <c r="BA67" s="41666"/>
      <c r="BB67" s="41666"/>
      <c r="BC67" s="41666"/>
      <c r="BD67" s="41666"/>
      <c r="BE67" s="41666"/>
      <c r="BF67" s="41666"/>
      <c r="BG67" s="41666"/>
      <c r="BH67" s="41666"/>
      <c r="BI67" s="41666"/>
      <c r="BJ67" s="41666"/>
    </row>
    <row r="68" spans="1:62" hidden="1" x14ac:dyDescent="0.25">
      <c r="A68" s="42386"/>
      <c r="B68" s="42391" t="s">
        <v>89</v>
      </c>
      <c r="C68" s="41728">
        <v>5</v>
      </c>
      <c r="D68" s="41815">
        <v>0</v>
      </c>
      <c r="E68" s="41816">
        <v>0</v>
      </c>
      <c r="F68" s="41815">
        <v>0</v>
      </c>
      <c r="G68" s="41816">
        <v>0</v>
      </c>
      <c r="H68" s="41815">
        <v>0</v>
      </c>
      <c r="I68" s="41816">
        <v>0</v>
      </c>
      <c r="J68" s="41815">
        <v>0</v>
      </c>
      <c r="K68" s="41816">
        <v>0</v>
      </c>
      <c r="L68" s="41815">
        <v>0</v>
      </c>
      <c r="M68" s="41816">
        <v>0</v>
      </c>
      <c r="N68" s="41815">
        <v>0</v>
      </c>
      <c r="O68" s="41816">
        <v>0</v>
      </c>
      <c r="P68" s="41815">
        <v>0</v>
      </c>
      <c r="Q68" s="41816">
        <v>0</v>
      </c>
      <c r="R68" s="41815">
        <v>0</v>
      </c>
      <c r="S68" s="41816">
        <v>0</v>
      </c>
      <c r="T68" s="41815">
        <v>0</v>
      </c>
      <c r="U68" s="41816">
        <v>0</v>
      </c>
      <c r="V68" s="41815">
        <v>0</v>
      </c>
      <c r="W68" s="41816">
        <v>0</v>
      </c>
      <c r="X68" s="41815">
        <v>0</v>
      </c>
      <c r="Y68" s="41816">
        <v>0</v>
      </c>
      <c r="Z68" s="41815">
        <v>0</v>
      </c>
      <c r="AA68" s="41816">
        <v>0</v>
      </c>
      <c r="AB68" s="41697">
        <f t="shared" si="13"/>
        <v>0</v>
      </c>
      <c r="AC68" s="41732">
        <f t="shared" si="14"/>
        <v>0</v>
      </c>
      <c r="AD68" s="41668"/>
      <c r="AE68" s="41668"/>
      <c r="AF68" s="41668"/>
      <c r="AG68" s="41666"/>
      <c r="AH68" s="41666"/>
      <c r="AI68" s="41666"/>
      <c r="AJ68" s="41666"/>
      <c r="AK68" s="41666"/>
      <c r="AL68" s="41666"/>
      <c r="AM68" s="41666"/>
      <c r="AN68" s="41666"/>
      <c r="AO68" s="41666"/>
      <c r="AP68" s="41666"/>
      <c r="AQ68" s="41666"/>
      <c r="AR68" s="41666"/>
      <c r="AS68" s="41666"/>
      <c r="AT68" s="41666"/>
      <c r="AU68" s="41666"/>
      <c r="AV68" s="41666"/>
      <c r="AW68" s="41666"/>
      <c r="AX68" s="41666"/>
      <c r="AY68" s="41666"/>
      <c r="AZ68" s="41666"/>
      <c r="BA68" s="41666"/>
      <c r="BB68" s="41666"/>
      <c r="BC68" s="41666"/>
      <c r="BD68" s="41666"/>
      <c r="BE68" s="41666"/>
      <c r="BF68" s="41666"/>
      <c r="BG68" s="41666"/>
      <c r="BH68" s="41666"/>
      <c r="BI68" s="41666"/>
      <c r="BJ68" s="41666"/>
    </row>
    <row r="69" spans="1:62" hidden="1" x14ac:dyDescent="0.25">
      <c r="A69" s="42386"/>
      <c r="B69" s="42388"/>
      <c r="C69" s="41699">
        <v>4</v>
      </c>
      <c r="D69" s="41807">
        <v>0</v>
      </c>
      <c r="E69" s="41808">
        <v>0</v>
      </c>
      <c r="F69" s="41807">
        <v>0</v>
      </c>
      <c r="G69" s="41808">
        <v>0</v>
      </c>
      <c r="H69" s="41807">
        <v>0</v>
      </c>
      <c r="I69" s="41808">
        <v>0</v>
      </c>
      <c r="J69" s="41807">
        <v>0</v>
      </c>
      <c r="K69" s="41808">
        <v>0</v>
      </c>
      <c r="L69" s="41807">
        <v>0</v>
      </c>
      <c r="M69" s="41808">
        <v>0</v>
      </c>
      <c r="N69" s="41807">
        <v>0</v>
      </c>
      <c r="O69" s="41808">
        <v>0</v>
      </c>
      <c r="P69" s="41807">
        <v>0</v>
      </c>
      <c r="Q69" s="41808">
        <v>0</v>
      </c>
      <c r="R69" s="41807">
        <v>0</v>
      </c>
      <c r="S69" s="41808">
        <v>0</v>
      </c>
      <c r="T69" s="41807">
        <v>0</v>
      </c>
      <c r="U69" s="41808">
        <v>0</v>
      </c>
      <c r="V69" s="41807">
        <v>0</v>
      </c>
      <c r="W69" s="41808">
        <v>0</v>
      </c>
      <c r="X69" s="41807">
        <v>0</v>
      </c>
      <c r="Y69" s="41808">
        <v>0</v>
      </c>
      <c r="Z69" s="41807">
        <v>0</v>
      </c>
      <c r="AA69" s="41808">
        <v>0</v>
      </c>
      <c r="AB69" s="41700">
        <f t="shared" si="13"/>
        <v>0</v>
      </c>
      <c r="AC69" s="41704">
        <f t="shared" si="14"/>
        <v>0</v>
      </c>
      <c r="AD69" s="41668"/>
      <c r="AE69" s="41668"/>
      <c r="AF69" s="41668"/>
      <c r="AG69" s="41666"/>
      <c r="AH69" s="41666"/>
      <c r="AI69" s="41666"/>
      <c r="AJ69" s="41666"/>
      <c r="AK69" s="41666"/>
      <c r="AL69" s="41666"/>
      <c r="AM69" s="41666"/>
      <c r="AN69" s="41666"/>
      <c r="AO69" s="41666"/>
      <c r="AP69" s="41666"/>
      <c r="AQ69" s="41666"/>
      <c r="AR69" s="41666"/>
      <c r="AS69" s="41666"/>
      <c r="AT69" s="41666"/>
      <c r="AU69" s="41666"/>
      <c r="AV69" s="41666"/>
      <c r="AW69" s="41666"/>
      <c r="AX69" s="41666"/>
      <c r="AY69" s="41666"/>
      <c r="AZ69" s="41666"/>
      <c r="BA69" s="41666"/>
      <c r="BB69" s="41666"/>
      <c r="BC69" s="41666"/>
      <c r="BD69" s="41666"/>
      <c r="BE69" s="41666"/>
      <c r="BF69" s="41666"/>
      <c r="BG69" s="41666"/>
      <c r="BH69" s="41666"/>
      <c r="BI69" s="41666"/>
      <c r="BJ69" s="41666"/>
    </row>
    <row r="70" spans="1:62" hidden="1" x14ac:dyDescent="0.25">
      <c r="A70" s="42386"/>
      <c r="B70" s="42388"/>
      <c r="C70" s="41699">
        <v>3</v>
      </c>
      <c r="D70" s="41807">
        <v>0</v>
      </c>
      <c r="E70" s="41808">
        <v>0</v>
      </c>
      <c r="F70" s="41807">
        <v>0</v>
      </c>
      <c r="G70" s="41808">
        <v>0</v>
      </c>
      <c r="H70" s="41807">
        <v>0</v>
      </c>
      <c r="I70" s="41808">
        <v>0</v>
      </c>
      <c r="J70" s="41807">
        <v>0</v>
      </c>
      <c r="K70" s="41808">
        <v>0</v>
      </c>
      <c r="L70" s="41807">
        <v>0</v>
      </c>
      <c r="M70" s="41808">
        <v>0</v>
      </c>
      <c r="N70" s="41807">
        <v>0</v>
      </c>
      <c r="O70" s="41808">
        <v>0</v>
      </c>
      <c r="P70" s="41807">
        <v>0</v>
      </c>
      <c r="Q70" s="41808">
        <v>0</v>
      </c>
      <c r="R70" s="41807">
        <v>0</v>
      </c>
      <c r="S70" s="41808">
        <v>0</v>
      </c>
      <c r="T70" s="41807">
        <v>0</v>
      </c>
      <c r="U70" s="41808">
        <v>0</v>
      </c>
      <c r="V70" s="41807">
        <v>0</v>
      </c>
      <c r="W70" s="41808">
        <v>0</v>
      </c>
      <c r="X70" s="41807">
        <v>0</v>
      </c>
      <c r="Y70" s="41808">
        <v>0</v>
      </c>
      <c r="Z70" s="41807">
        <v>0</v>
      </c>
      <c r="AA70" s="41808">
        <v>0</v>
      </c>
      <c r="AB70" s="41700">
        <f t="shared" si="13"/>
        <v>0</v>
      </c>
      <c r="AC70" s="41704">
        <f t="shared" si="14"/>
        <v>0</v>
      </c>
      <c r="AD70" s="41668"/>
      <c r="AE70" s="41668"/>
      <c r="AF70" s="41668"/>
      <c r="AG70" s="41666"/>
      <c r="AH70" s="41666"/>
      <c r="AI70" s="41666"/>
      <c r="AJ70" s="41666"/>
      <c r="AK70" s="41666"/>
      <c r="AL70" s="41666"/>
      <c r="AM70" s="41666"/>
      <c r="AN70" s="41666"/>
      <c r="AO70" s="41666"/>
      <c r="AP70" s="41666"/>
      <c r="AQ70" s="41666"/>
      <c r="AR70" s="41666"/>
      <c r="AS70" s="41666"/>
      <c r="AT70" s="41666"/>
      <c r="AU70" s="41666"/>
      <c r="AV70" s="41666"/>
      <c r="AW70" s="41666"/>
      <c r="AX70" s="41666"/>
      <c r="AY70" s="41666"/>
      <c r="AZ70" s="41666"/>
      <c r="BA70" s="41666"/>
      <c r="BB70" s="41666"/>
      <c r="BC70" s="41666"/>
      <c r="BD70" s="41666"/>
      <c r="BE70" s="41666"/>
      <c r="BF70" s="41666"/>
      <c r="BG70" s="41666"/>
      <c r="BH70" s="41666"/>
      <c r="BI70" s="41666"/>
      <c r="BJ70" s="41666"/>
    </row>
    <row r="71" spans="1:62" hidden="1" x14ac:dyDescent="0.25">
      <c r="A71" s="42386"/>
      <c r="B71" s="42388"/>
      <c r="C71" s="41699">
        <v>2</v>
      </c>
      <c r="D71" s="41807">
        <v>0</v>
      </c>
      <c r="E71" s="41808">
        <v>0</v>
      </c>
      <c r="F71" s="41807">
        <v>0</v>
      </c>
      <c r="G71" s="41808">
        <v>0</v>
      </c>
      <c r="H71" s="41807">
        <v>0</v>
      </c>
      <c r="I71" s="41808">
        <v>0</v>
      </c>
      <c r="J71" s="41807">
        <v>0</v>
      </c>
      <c r="K71" s="41808">
        <v>0</v>
      </c>
      <c r="L71" s="41807">
        <v>0</v>
      </c>
      <c r="M71" s="41808">
        <v>0</v>
      </c>
      <c r="N71" s="41807">
        <v>0</v>
      </c>
      <c r="O71" s="41808">
        <v>0</v>
      </c>
      <c r="P71" s="41807">
        <v>0</v>
      </c>
      <c r="Q71" s="41808">
        <v>0</v>
      </c>
      <c r="R71" s="41807">
        <v>0</v>
      </c>
      <c r="S71" s="41808">
        <v>0</v>
      </c>
      <c r="T71" s="41807">
        <v>0</v>
      </c>
      <c r="U71" s="41808">
        <v>0</v>
      </c>
      <c r="V71" s="41807">
        <v>0</v>
      </c>
      <c r="W71" s="41808">
        <v>0</v>
      </c>
      <c r="X71" s="41807">
        <v>0</v>
      </c>
      <c r="Y71" s="41808">
        <v>0</v>
      </c>
      <c r="Z71" s="41807">
        <v>0</v>
      </c>
      <c r="AA71" s="41808">
        <v>0</v>
      </c>
      <c r="AB71" s="41700">
        <f t="shared" si="13"/>
        <v>0</v>
      </c>
      <c r="AC71" s="41704">
        <f t="shared" si="14"/>
        <v>0</v>
      </c>
      <c r="AD71" s="41668"/>
      <c r="AE71" s="41668"/>
      <c r="AF71" s="41668"/>
      <c r="AG71" s="41666"/>
      <c r="AH71" s="41666"/>
      <c r="AI71" s="41666"/>
      <c r="AJ71" s="41666"/>
      <c r="AK71" s="41666"/>
      <c r="AL71" s="41666"/>
      <c r="AM71" s="41666"/>
      <c r="AN71" s="41666"/>
      <c r="AO71" s="41666"/>
      <c r="AP71" s="41666"/>
      <c r="AQ71" s="41666"/>
      <c r="AR71" s="41666"/>
      <c r="AS71" s="41666"/>
      <c r="AT71" s="41666"/>
      <c r="AU71" s="41666"/>
      <c r="AV71" s="41666"/>
      <c r="AW71" s="41666"/>
      <c r="AX71" s="41666"/>
      <c r="AY71" s="41666"/>
      <c r="AZ71" s="41666"/>
      <c r="BA71" s="41666"/>
      <c r="BB71" s="41666"/>
      <c r="BC71" s="41666"/>
      <c r="BD71" s="41666"/>
      <c r="BE71" s="41666"/>
      <c r="BF71" s="41666"/>
      <c r="BG71" s="41666"/>
      <c r="BH71" s="41666"/>
      <c r="BI71" s="41666"/>
      <c r="BJ71" s="41666"/>
    </row>
    <row r="72" spans="1:62" hidden="1" x14ac:dyDescent="0.25">
      <c r="A72" s="42386"/>
      <c r="B72" s="42389"/>
      <c r="C72" s="41739">
        <v>1</v>
      </c>
      <c r="D72" s="41817">
        <v>0</v>
      </c>
      <c r="E72" s="41818">
        <v>0</v>
      </c>
      <c r="F72" s="41817">
        <v>0</v>
      </c>
      <c r="G72" s="41818">
        <v>0</v>
      </c>
      <c r="H72" s="41817">
        <v>0</v>
      </c>
      <c r="I72" s="41818">
        <v>0</v>
      </c>
      <c r="J72" s="41817">
        <v>0</v>
      </c>
      <c r="K72" s="41818">
        <v>0</v>
      </c>
      <c r="L72" s="41817">
        <v>0</v>
      </c>
      <c r="M72" s="41818">
        <v>0</v>
      </c>
      <c r="N72" s="41817">
        <v>0</v>
      </c>
      <c r="O72" s="41818">
        <v>0</v>
      </c>
      <c r="P72" s="41817">
        <v>0</v>
      </c>
      <c r="Q72" s="41818">
        <v>0</v>
      </c>
      <c r="R72" s="41817">
        <v>0</v>
      </c>
      <c r="S72" s="41818">
        <v>0</v>
      </c>
      <c r="T72" s="41817">
        <v>0</v>
      </c>
      <c r="U72" s="41818">
        <v>0</v>
      </c>
      <c r="V72" s="41817">
        <v>0</v>
      </c>
      <c r="W72" s="41818">
        <v>0</v>
      </c>
      <c r="X72" s="41817">
        <v>0</v>
      </c>
      <c r="Y72" s="41818">
        <v>0</v>
      </c>
      <c r="Z72" s="41817">
        <v>0</v>
      </c>
      <c r="AA72" s="41818">
        <v>0</v>
      </c>
      <c r="AB72" s="41706">
        <f t="shared" si="13"/>
        <v>0</v>
      </c>
      <c r="AC72" s="41744">
        <f t="shared" si="14"/>
        <v>0</v>
      </c>
      <c r="AD72" s="41668"/>
      <c r="AE72" s="41668"/>
      <c r="AF72" s="41668"/>
      <c r="AG72" s="41666"/>
      <c r="AH72" s="41666"/>
      <c r="AI72" s="41666"/>
      <c r="AJ72" s="41666"/>
      <c r="AK72" s="41666"/>
      <c r="AL72" s="41666"/>
      <c r="AM72" s="41666"/>
      <c r="AN72" s="41666"/>
      <c r="AO72" s="41666"/>
      <c r="AP72" s="41666"/>
      <c r="AQ72" s="41666"/>
      <c r="AR72" s="41666"/>
      <c r="AS72" s="41666"/>
      <c r="AT72" s="41666"/>
      <c r="AU72" s="41666"/>
      <c r="AV72" s="41666"/>
      <c r="AW72" s="41666"/>
      <c r="AX72" s="41666"/>
      <c r="AY72" s="41666"/>
      <c r="AZ72" s="41666"/>
      <c r="BA72" s="41666"/>
      <c r="BB72" s="41666"/>
      <c r="BC72" s="41666"/>
      <c r="BD72" s="41666"/>
      <c r="BE72" s="41666"/>
      <c r="BF72" s="41666"/>
      <c r="BG72" s="41666"/>
      <c r="BH72" s="41666"/>
      <c r="BI72" s="41666"/>
      <c r="BJ72" s="41666"/>
    </row>
    <row r="73" spans="1:62" hidden="1" x14ac:dyDescent="0.25">
      <c r="A73" s="42380"/>
      <c r="B73" s="42132" t="s">
        <v>90</v>
      </c>
      <c r="C73" s="42132"/>
      <c r="D73" s="41745">
        <f t="shared" ref="D73:AC73" si="15">SUM(D60:D72)</f>
        <v>0</v>
      </c>
      <c r="E73" s="41745">
        <f t="shared" si="15"/>
        <v>0</v>
      </c>
      <c r="F73" s="41745">
        <f t="shared" si="15"/>
        <v>0</v>
      </c>
      <c r="G73" s="41745">
        <f t="shared" si="15"/>
        <v>0</v>
      </c>
      <c r="H73" s="41745">
        <f t="shared" si="15"/>
        <v>0</v>
      </c>
      <c r="I73" s="41745">
        <f t="shared" si="15"/>
        <v>0</v>
      </c>
      <c r="J73" s="41745">
        <f t="shared" si="15"/>
        <v>0</v>
      </c>
      <c r="K73" s="41745">
        <f t="shared" si="15"/>
        <v>0</v>
      </c>
      <c r="L73" s="41745">
        <f t="shared" si="15"/>
        <v>0</v>
      </c>
      <c r="M73" s="41745">
        <f t="shared" si="15"/>
        <v>0</v>
      </c>
      <c r="N73" s="41745">
        <f t="shared" si="15"/>
        <v>0</v>
      </c>
      <c r="O73" s="41745">
        <f t="shared" si="15"/>
        <v>0</v>
      </c>
      <c r="P73" s="41745">
        <f t="shared" si="15"/>
        <v>0</v>
      </c>
      <c r="Q73" s="41745">
        <f t="shared" si="15"/>
        <v>0</v>
      </c>
      <c r="R73" s="41745">
        <f t="shared" si="15"/>
        <v>0</v>
      </c>
      <c r="S73" s="41745">
        <f t="shared" si="15"/>
        <v>0</v>
      </c>
      <c r="T73" s="41745">
        <f t="shared" si="15"/>
        <v>0</v>
      </c>
      <c r="U73" s="41745">
        <f t="shared" si="15"/>
        <v>0</v>
      </c>
      <c r="V73" s="41745">
        <f t="shared" si="15"/>
        <v>0</v>
      </c>
      <c r="W73" s="41745">
        <f t="shared" si="15"/>
        <v>0</v>
      </c>
      <c r="X73" s="41745">
        <f t="shared" si="15"/>
        <v>0</v>
      </c>
      <c r="Y73" s="41745">
        <f t="shared" si="15"/>
        <v>0</v>
      </c>
      <c r="Z73" s="41745">
        <f t="shared" si="15"/>
        <v>0</v>
      </c>
      <c r="AA73" s="41745">
        <f t="shared" si="15"/>
        <v>0</v>
      </c>
      <c r="AB73" s="41745">
        <f t="shared" si="15"/>
        <v>0</v>
      </c>
      <c r="AC73" s="41819">
        <f t="shared" si="15"/>
        <v>0</v>
      </c>
      <c r="AD73" s="41668"/>
      <c r="AE73" s="41668"/>
      <c r="AF73" s="41668"/>
      <c r="AG73" s="41666"/>
      <c r="AH73" s="41666"/>
      <c r="AI73" s="41666"/>
      <c r="AJ73" s="41666"/>
      <c r="AK73" s="41666"/>
      <c r="AL73" s="41666"/>
      <c r="AM73" s="41666"/>
      <c r="AN73" s="41666"/>
      <c r="AO73" s="41666"/>
      <c r="AP73" s="41666"/>
      <c r="AQ73" s="41666"/>
      <c r="AR73" s="41666"/>
      <c r="AS73" s="41666"/>
      <c r="AT73" s="41666"/>
      <c r="AU73" s="41666"/>
      <c r="AV73" s="41666"/>
      <c r="AW73" s="41666"/>
      <c r="AX73" s="41666"/>
      <c r="AY73" s="41666"/>
      <c r="AZ73" s="41666"/>
      <c r="BA73" s="41666"/>
      <c r="BB73" s="41666"/>
      <c r="BC73" s="41666"/>
      <c r="BD73" s="41666"/>
      <c r="BE73" s="41666"/>
      <c r="BF73" s="41666"/>
      <c r="BG73" s="41666"/>
      <c r="BH73" s="41666"/>
      <c r="BI73" s="41666"/>
      <c r="BJ73" s="41666"/>
    </row>
    <row r="74" spans="1:62" hidden="1" x14ac:dyDescent="0.25">
      <c r="A74" s="42386"/>
      <c r="B74" s="42392" t="s">
        <v>92</v>
      </c>
      <c r="C74" s="42393"/>
      <c r="D74" s="41817">
        <v>0</v>
      </c>
      <c r="E74" s="41818">
        <v>0</v>
      </c>
      <c r="F74" s="41817">
        <v>0</v>
      </c>
      <c r="G74" s="41818">
        <v>0</v>
      </c>
      <c r="H74" s="41817">
        <v>0</v>
      </c>
      <c r="I74" s="41818">
        <v>0</v>
      </c>
      <c r="J74" s="41817">
        <v>0</v>
      </c>
      <c r="K74" s="41818">
        <v>0</v>
      </c>
      <c r="L74" s="41817">
        <v>0</v>
      </c>
      <c r="M74" s="41818">
        <v>0</v>
      </c>
      <c r="N74" s="41817">
        <v>0</v>
      </c>
      <c r="O74" s="41818">
        <v>0</v>
      </c>
      <c r="P74" s="41817">
        <v>0</v>
      </c>
      <c r="Q74" s="41818">
        <v>0</v>
      </c>
      <c r="R74" s="41817">
        <v>0</v>
      </c>
      <c r="S74" s="41818">
        <v>0</v>
      </c>
      <c r="T74" s="41817">
        <v>0</v>
      </c>
      <c r="U74" s="41818">
        <v>0</v>
      </c>
      <c r="V74" s="41817">
        <v>0</v>
      </c>
      <c r="W74" s="41818">
        <v>0</v>
      </c>
      <c r="X74" s="41817">
        <v>0</v>
      </c>
      <c r="Y74" s="41818">
        <v>0</v>
      </c>
      <c r="Z74" s="41817">
        <v>0</v>
      </c>
      <c r="AA74" s="41818">
        <v>0</v>
      </c>
      <c r="AB74" s="41746">
        <f>SUM(D74+F74+H74+J74+L74+N74+P74+R74+T74+V74+X74+Z74)</f>
        <v>0</v>
      </c>
      <c r="AC74" s="41750">
        <f>SUM(E74+G74+I74+K74+M74+O74+Q74+S74+U74+W74+Y74+AA74)</f>
        <v>0</v>
      </c>
      <c r="AD74" s="41668"/>
      <c r="AE74" s="41668"/>
      <c r="AF74" s="41668"/>
      <c r="AG74" s="41666"/>
      <c r="AH74" s="41666"/>
      <c r="AI74" s="41666"/>
      <c r="AJ74" s="41666"/>
      <c r="AK74" s="41666"/>
      <c r="AL74" s="41666"/>
      <c r="AM74" s="41666"/>
      <c r="AN74" s="41666"/>
      <c r="AO74" s="41666"/>
      <c r="AP74" s="41666"/>
      <c r="AQ74" s="41666"/>
      <c r="AR74" s="41666"/>
      <c r="AS74" s="41666"/>
      <c r="AT74" s="41666"/>
      <c r="AU74" s="41666"/>
      <c r="AV74" s="41666"/>
      <c r="AW74" s="41666"/>
      <c r="AX74" s="41666"/>
      <c r="AY74" s="41666"/>
      <c r="AZ74" s="41666"/>
      <c r="BA74" s="41666"/>
      <c r="BB74" s="41666"/>
      <c r="BC74" s="41666"/>
      <c r="BD74" s="41666"/>
      <c r="BE74" s="41666"/>
      <c r="BF74" s="41666"/>
      <c r="BG74" s="41666"/>
      <c r="BH74" s="41666"/>
      <c r="BI74" s="41666"/>
      <c r="BJ74" s="41666"/>
    </row>
    <row r="75" spans="1:62" hidden="1" x14ac:dyDescent="0.25">
      <c r="A75" s="42381"/>
      <c r="B75" s="42397" t="s">
        <v>93</v>
      </c>
      <c r="C75" s="42397"/>
      <c r="D75" s="41745">
        <f t="shared" ref="D75:AC75" si="16">D73+D74</f>
        <v>0</v>
      </c>
      <c r="E75" s="41745">
        <f t="shared" si="16"/>
        <v>0</v>
      </c>
      <c r="F75" s="41745">
        <f t="shared" si="16"/>
        <v>0</v>
      </c>
      <c r="G75" s="41745">
        <f t="shared" si="16"/>
        <v>0</v>
      </c>
      <c r="H75" s="41745">
        <f t="shared" si="16"/>
        <v>0</v>
      </c>
      <c r="I75" s="41745">
        <f t="shared" si="16"/>
        <v>0</v>
      </c>
      <c r="J75" s="41745">
        <f t="shared" si="16"/>
        <v>0</v>
      </c>
      <c r="K75" s="41745">
        <f t="shared" si="16"/>
        <v>0</v>
      </c>
      <c r="L75" s="41745">
        <f t="shared" si="16"/>
        <v>0</v>
      </c>
      <c r="M75" s="41745">
        <f t="shared" si="16"/>
        <v>0</v>
      </c>
      <c r="N75" s="41745">
        <f t="shared" si="16"/>
        <v>0</v>
      </c>
      <c r="O75" s="41745">
        <f t="shared" si="16"/>
        <v>0</v>
      </c>
      <c r="P75" s="41745">
        <f t="shared" si="16"/>
        <v>0</v>
      </c>
      <c r="Q75" s="41745">
        <f t="shared" si="16"/>
        <v>0</v>
      </c>
      <c r="R75" s="41745">
        <f t="shared" si="16"/>
        <v>0</v>
      </c>
      <c r="S75" s="41745">
        <f t="shared" si="16"/>
        <v>0</v>
      </c>
      <c r="T75" s="41745">
        <f t="shared" si="16"/>
        <v>0</v>
      </c>
      <c r="U75" s="41745">
        <f t="shared" si="16"/>
        <v>0</v>
      </c>
      <c r="V75" s="41745">
        <f t="shared" si="16"/>
        <v>0</v>
      </c>
      <c r="W75" s="41745">
        <f t="shared" si="16"/>
        <v>0</v>
      </c>
      <c r="X75" s="41745">
        <f t="shared" si="16"/>
        <v>0</v>
      </c>
      <c r="Y75" s="41745">
        <f t="shared" si="16"/>
        <v>0</v>
      </c>
      <c r="Z75" s="41745">
        <f t="shared" si="16"/>
        <v>0</v>
      </c>
      <c r="AA75" s="41745">
        <f t="shared" si="16"/>
        <v>0</v>
      </c>
      <c r="AB75" s="41745">
        <f t="shared" si="16"/>
        <v>0</v>
      </c>
      <c r="AC75" s="41819">
        <f t="shared" si="16"/>
        <v>0</v>
      </c>
      <c r="AD75" s="41668"/>
      <c r="AE75" s="41668"/>
      <c r="AF75" s="41668"/>
      <c r="AG75" s="41666"/>
      <c r="AH75" s="41666"/>
      <c r="AI75" s="41666"/>
      <c r="AJ75" s="41666"/>
      <c r="AK75" s="41666"/>
      <c r="AL75" s="41666"/>
      <c r="AM75" s="41666"/>
      <c r="AN75" s="41666"/>
      <c r="AO75" s="41666"/>
      <c r="AP75" s="41666"/>
      <c r="AQ75" s="41666"/>
      <c r="AR75" s="41666"/>
      <c r="AS75" s="41666"/>
      <c r="AT75" s="41666"/>
      <c r="AU75" s="41666"/>
      <c r="AV75" s="41666"/>
      <c r="AW75" s="41666"/>
      <c r="AX75" s="41666"/>
      <c r="AY75" s="41666"/>
      <c r="AZ75" s="41666"/>
      <c r="BA75" s="41666"/>
      <c r="BB75" s="41666"/>
      <c r="BC75" s="41666"/>
      <c r="BD75" s="41666"/>
      <c r="BE75" s="41666"/>
      <c r="BF75" s="41666"/>
      <c r="BG75" s="41666"/>
      <c r="BH75" s="41666"/>
      <c r="BI75" s="41666"/>
      <c r="BJ75" s="41666"/>
    </row>
    <row r="76" spans="1:62" hidden="1" x14ac:dyDescent="0.25">
      <c r="A76" s="42386" t="s">
        <v>94</v>
      </c>
      <c r="B76" s="42387" t="s">
        <v>87</v>
      </c>
      <c r="C76" s="41692">
        <v>13</v>
      </c>
      <c r="D76" s="41805">
        <v>0</v>
      </c>
      <c r="E76" s="41806">
        <v>0</v>
      </c>
      <c r="F76" s="41805">
        <v>0</v>
      </c>
      <c r="G76" s="41806">
        <v>0</v>
      </c>
      <c r="H76" s="41805">
        <v>0</v>
      </c>
      <c r="I76" s="41806">
        <v>0</v>
      </c>
      <c r="J76" s="41805">
        <v>0</v>
      </c>
      <c r="K76" s="41806">
        <v>0</v>
      </c>
      <c r="L76" s="41805">
        <v>0</v>
      </c>
      <c r="M76" s="41806">
        <v>0</v>
      </c>
      <c r="N76" s="41805">
        <v>0</v>
      </c>
      <c r="O76" s="41806">
        <v>0</v>
      </c>
      <c r="P76" s="41805">
        <v>0</v>
      </c>
      <c r="Q76" s="41806">
        <v>0</v>
      </c>
      <c r="R76" s="41805">
        <v>0</v>
      </c>
      <c r="S76" s="41806">
        <v>0</v>
      </c>
      <c r="T76" s="41805">
        <v>0</v>
      </c>
      <c r="U76" s="41806">
        <v>0</v>
      </c>
      <c r="V76" s="41805">
        <v>0</v>
      </c>
      <c r="W76" s="41806">
        <v>0</v>
      </c>
      <c r="X76" s="41805">
        <v>0</v>
      </c>
      <c r="Y76" s="41806">
        <v>0</v>
      </c>
      <c r="Z76" s="41805">
        <v>0</v>
      </c>
      <c r="AA76" s="41806">
        <v>0</v>
      </c>
      <c r="AB76" s="41697">
        <f t="shared" ref="AB76:AB88" si="17">SUM(D76+F76+H76+J76+L76+N76+P76+R76+T76+V76+X76+Z76)</f>
        <v>0</v>
      </c>
      <c r="AC76" s="41698">
        <f t="shared" ref="AC76:AC88" si="18">SUM(E76+G76+I76+K76+M76+O76+Q76+S76+U76+W76+Y76+AA76)</f>
        <v>0</v>
      </c>
      <c r="AD76" s="41668"/>
      <c r="AE76" s="41668"/>
      <c r="AF76" s="41668"/>
      <c r="AG76" s="41666"/>
      <c r="AH76" s="41666"/>
      <c r="AI76" s="41666"/>
      <c r="AJ76" s="41666"/>
      <c r="AK76" s="41666"/>
      <c r="AL76" s="41666"/>
      <c r="AM76" s="41666"/>
      <c r="AN76" s="41666"/>
      <c r="AO76" s="41666"/>
      <c r="AP76" s="41666"/>
      <c r="AQ76" s="41666"/>
      <c r="AR76" s="41666"/>
      <c r="AS76" s="41666"/>
      <c r="AT76" s="41666"/>
      <c r="AU76" s="41666"/>
      <c r="AV76" s="41666"/>
      <c r="AW76" s="41666"/>
      <c r="AX76" s="41666"/>
      <c r="AY76" s="41666"/>
      <c r="AZ76" s="41666"/>
      <c r="BA76" s="41666"/>
      <c r="BB76" s="41666"/>
      <c r="BC76" s="41666"/>
      <c r="BD76" s="41666"/>
      <c r="BE76" s="41666"/>
      <c r="BF76" s="41666"/>
      <c r="BG76" s="41666"/>
      <c r="BH76" s="41666"/>
      <c r="BI76" s="41666"/>
      <c r="BJ76" s="41666"/>
    </row>
    <row r="77" spans="1:62" hidden="1" x14ac:dyDescent="0.25">
      <c r="A77" s="42386"/>
      <c r="B77" s="42388"/>
      <c r="C77" s="41699">
        <v>12</v>
      </c>
      <c r="D77" s="41807">
        <v>0</v>
      </c>
      <c r="E77" s="41808">
        <v>0</v>
      </c>
      <c r="F77" s="41807">
        <v>0</v>
      </c>
      <c r="G77" s="41808">
        <v>0</v>
      </c>
      <c r="H77" s="41807">
        <v>0</v>
      </c>
      <c r="I77" s="41808">
        <v>0</v>
      </c>
      <c r="J77" s="41807">
        <v>0</v>
      </c>
      <c r="K77" s="41808">
        <v>0</v>
      </c>
      <c r="L77" s="41807">
        <v>0</v>
      </c>
      <c r="M77" s="41808">
        <v>0</v>
      </c>
      <c r="N77" s="41807">
        <v>0</v>
      </c>
      <c r="O77" s="41808">
        <v>0</v>
      </c>
      <c r="P77" s="41807">
        <v>0</v>
      </c>
      <c r="Q77" s="41808">
        <v>0</v>
      </c>
      <c r="R77" s="41807">
        <v>0</v>
      </c>
      <c r="S77" s="41808">
        <v>0</v>
      </c>
      <c r="T77" s="41807">
        <v>0</v>
      </c>
      <c r="U77" s="41808">
        <v>0</v>
      </c>
      <c r="V77" s="41807">
        <v>0</v>
      </c>
      <c r="W77" s="41808">
        <v>0</v>
      </c>
      <c r="X77" s="41807">
        <v>0</v>
      </c>
      <c r="Y77" s="41808">
        <v>0</v>
      </c>
      <c r="Z77" s="41807">
        <v>0</v>
      </c>
      <c r="AA77" s="41808">
        <v>0</v>
      </c>
      <c r="AB77" s="41700">
        <f t="shared" si="17"/>
        <v>0</v>
      </c>
      <c r="AC77" s="41704">
        <f t="shared" si="18"/>
        <v>0</v>
      </c>
      <c r="AD77" s="41668"/>
      <c r="AE77" s="41668"/>
      <c r="AF77" s="41668"/>
      <c r="AG77" s="41666"/>
      <c r="AH77" s="41666"/>
      <c r="AI77" s="41666"/>
      <c r="AJ77" s="41666"/>
      <c r="AK77" s="41666"/>
      <c r="AL77" s="41666"/>
      <c r="AM77" s="41666"/>
      <c r="AN77" s="41666"/>
      <c r="AO77" s="41666"/>
      <c r="AP77" s="41666"/>
      <c r="AQ77" s="41666"/>
      <c r="AR77" s="41666"/>
      <c r="AS77" s="41666"/>
      <c r="AT77" s="41666"/>
      <c r="AU77" s="41666"/>
      <c r="AV77" s="41666"/>
      <c r="AW77" s="41666"/>
      <c r="AX77" s="41666"/>
      <c r="AY77" s="41666"/>
      <c r="AZ77" s="41666"/>
      <c r="BA77" s="41666"/>
      <c r="BB77" s="41666"/>
      <c r="BC77" s="41666"/>
      <c r="BD77" s="41666"/>
      <c r="BE77" s="41666"/>
      <c r="BF77" s="41666"/>
      <c r="BG77" s="41666"/>
      <c r="BH77" s="41666"/>
      <c r="BI77" s="41666"/>
      <c r="BJ77" s="41666"/>
    </row>
    <row r="78" spans="1:62" hidden="1" x14ac:dyDescent="0.25">
      <c r="A78" s="42386"/>
      <c r="B78" s="42389"/>
      <c r="C78" s="41705">
        <v>11</v>
      </c>
      <c r="D78" s="41809">
        <v>0</v>
      </c>
      <c r="E78" s="41810">
        <v>0</v>
      </c>
      <c r="F78" s="41809">
        <v>0</v>
      </c>
      <c r="G78" s="41810">
        <v>0</v>
      </c>
      <c r="H78" s="41809">
        <v>0</v>
      </c>
      <c r="I78" s="41810">
        <v>0</v>
      </c>
      <c r="J78" s="41809">
        <v>0</v>
      </c>
      <c r="K78" s="41810">
        <v>0</v>
      </c>
      <c r="L78" s="41809">
        <v>0</v>
      </c>
      <c r="M78" s="41810">
        <v>0</v>
      </c>
      <c r="N78" s="41809">
        <v>0</v>
      </c>
      <c r="O78" s="41810">
        <v>0</v>
      </c>
      <c r="P78" s="41809">
        <v>0</v>
      </c>
      <c r="Q78" s="41810">
        <v>0</v>
      </c>
      <c r="R78" s="41809">
        <v>0</v>
      </c>
      <c r="S78" s="41810">
        <v>0</v>
      </c>
      <c r="T78" s="41809">
        <v>0</v>
      </c>
      <c r="U78" s="41810">
        <v>0</v>
      </c>
      <c r="V78" s="41809">
        <v>0</v>
      </c>
      <c r="W78" s="41810">
        <v>0</v>
      </c>
      <c r="X78" s="41809">
        <v>0</v>
      </c>
      <c r="Y78" s="41810">
        <v>0</v>
      </c>
      <c r="Z78" s="41809">
        <v>0</v>
      </c>
      <c r="AA78" s="41810">
        <v>0</v>
      </c>
      <c r="AB78" s="41706">
        <f t="shared" si="17"/>
        <v>0</v>
      </c>
      <c r="AC78" s="41710">
        <f t="shared" si="18"/>
        <v>0</v>
      </c>
      <c r="AD78" s="41668"/>
      <c r="AE78" s="41668"/>
      <c r="AF78" s="41668"/>
      <c r="AG78" s="41666"/>
      <c r="AH78" s="41666"/>
      <c r="AI78" s="41666"/>
      <c r="AJ78" s="41666"/>
      <c r="AK78" s="41666"/>
      <c r="AL78" s="41666"/>
      <c r="AM78" s="41666"/>
      <c r="AN78" s="41666"/>
      <c r="AO78" s="41666"/>
      <c r="AP78" s="41666"/>
      <c r="AQ78" s="41666"/>
      <c r="AR78" s="41666"/>
      <c r="AS78" s="41666"/>
      <c r="AT78" s="41666"/>
      <c r="AU78" s="41666"/>
      <c r="AV78" s="41666"/>
      <c r="AW78" s="41666"/>
      <c r="AX78" s="41666"/>
      <c r="AY78" s="41666"/>
      <c r="AZ78" s="41666"/>
      <c r="BA78" s="41666"/>
      <c r="BB78" s="41666"/>
      <c r="BC78" s="41666"/>
      <c r="BD78" s="41666"/>
      <c r="BE78" s="41666"/>
      <c r="BF78" s="41666"/>
      <c r="BG78" s="41666"/>
      <c r="BH78" s="41666"/>
      <c r="BI78" s="41666"/>
      <c r="BJ78" s="41666"/>
    </row>
    <row r="79" spans="1:62" hidden="1" x14ac:dyDescent="0.25">
      <c r="A79" s="42386"/>
      <c r="B79" s="42387" t="s">
        <v>88</v>
      </c>
      <c r="C79" s="41692">
        <v>10</v>
      </c>
      <c r="D79" s="41811">
        <v>0</v>
      </c>
      <c r="E79" s="41812">
        <v>0</v>
      </c>
      <c r="F79" s="41811">
        <v>0</v>
      </c>
      <c r="G79" s="41812">
        <v>0</v>
      </c>
      <c r="H79" s="41811">
        <v>0</v>
      </c>
      <c r="I79" s="41812">
        <v>0</v>
      </c>
      <c r="J79" s="41811">
        <v>0</v>
      </c>
      <c r="K79" s="41812">
        <v>0</v>
      </c>
      <c r="L79" s="41811">
        <v>0</v>
      </c>
      <c r="M79" s="41812">
        <v>0</v>
      </c>
      <c r="N79" s="41811">
        <v>0</v>
      </c>
      <c r="O79" s="41812">
        <v>0</v>
      </c>
      <c r="P79" s="41811">
        <v>0</v>
      </c>
      <c r="Q79" s="41812">
        <v>0</v>
      </c>
      <c r="R79" s="41811">
        <v>0</v>
      </c>
      <c r="S79" s="41812">
        <v>0</v>
      </c>
      <c r="T79" s="41811">
        <v>0</v>
      </c>
      <c r="U79" s="41812">
        <v>0</v>
      </c>
      <c r="V79" s="41811">
        <v>0</v>
      </c>
      <c r="W79" s="41812">
        <v>0</v>
      </c>
      <c r="X79" s="41811">
        <v>0</v>
      </c>
      <c r="Y79" s="41812">
        <v>0</v>
      </c>
      <c r="Z79" s="41811">
        <v>0</v>
      </c>
      <c r="AA79" s="41812">
        <v>0</v>
      </c>
      <c r="AB79" s="41711">
        <f t="shared" si="17"/>
        <v>0</v>
      </c>
      <c r="AC79" s="41715">
        <f t="shared" si="18"/>
        <v>0</v>
      </c>
      <c r="AD79" s="41668"/>
      <c r="AE79" s="41668"/>
      <c r="AF79" s="41668"/>
      <c r="AG79" s="41666"/>
      <c r="AH79" s="41666"/>
      <c r="AI79" s="41666"/>
      <c r="AJ79" s="41666"/>
      <c r="AK79" s="41666"/>
      <c r="AL79" s="41666"/>
      <c r="AM79" s="41666"/>
      <c r="AN79" s="41666"/>
      <c r="AO79" s="41666"/>
      <c r="AP79" s="41666"/>
      <c r="AQ79" s="41666"/>
      <c r="AR79" s="41666"/>
      <c r="AS79" s="41666"/>
      <c r="AT79" s="41666"/>
      <c r="AU79" s="41666"/>
      <c r="AV79" s="41666"/>
      <c r="AW79" s="41666"/>
      <c r="AX79" s="41666"/>
      <c r="AY79" s="41666"/>
      <c r="AZ79" s="41666"/>
      <c r="BA79" s="41666"/>
      <c r="BB79" s="41666"/>
      <c r="BC79" s="41666"/>
      <c r="BD79" s="41666"/>
      <c r="BE79" s="41666"/>
      <c r="BF79" s="41666"/>
      <c r="BG79" s="41666"/>
      <c r="BH79" s="41666"/>
      <c r="BI79" s="41666"/>
      <c r="BJ79" s="41666"/>
    </row>
    <row r="80" spans="1:62" hidden="1" x14ac:dyDescent="0.25">
      <c r="A80" s="42386"/>
      <c r="B80" s="42388"/>
      <c r="C80" s="41699">
        <v>9</v>
      </c>
      <c r="D80" s="41807">
        <v>0</v>
      </c>
      <c r="E80" s="41808">
        <v>0</v>
      </c>
      <c r="F80" s="41807">
        <v>0</v>
      </c>
      <c r="G80" s="41808">
        <v>0</v>
      </c>
      <c r="H80" s="41807">
        <v>0</v>
      </c>
      <c r="I80" s="41808">
        <v>0</v>
      </c>
      <c r="J80" s="41807">
        <v>0</v>
      </c>
      <c r="K80" s="41808">
        <v>0</v>
      </c>
      <c r="L80" s="41807">
        <v>0</v>
      </c>
      <c r="M80" s="41808">
        <v>0</v>
      </c>
      <c r="N80" s="41807">
        <v>0</v>
      </c>
      <c r="O80" s="41808">
        <v>0</v>
      </c>
      <c r="P80" s="41807">
        <v>0</v>
      </c>
      <c r="Q80" s="41808">
        <v>0</v>
      </c>
      <c r="R80" s="41807">
        <v>0</v>
      </c>
      <c r="S80" s="41808">
        <v>0</v>
      </c>
      <c r="T80" s="41807">
        <v>0</v>
      </c>
      <c r="U80" s="41808">
        <v>0</v>
      </c>
      <c r="V80" s="41807">
        <v>0</v>
      </c>
      <c r="W80" s="41808">
        <v>0</v>
      </c>
      <c r="X80" s="41807">
        <v>0</v>
      </c>
      <c r="Y80" s="41808">
        <v>0</v>
      </c>
      <c r="Z80" s="41807">
        <v>0</v>
      </c>
      <c r="AA80" s="41808">
        <v>0</v>
      </c>
      <c r="AB80" s="41700">
        <f t="shared" si="17"/>
        <v>0</v>
      </c>
      <c r="AC80" s="41704">
        <f t="shared" si="18"/>
        <v>0</v>
      </c>
      <c r="AD80" s="41668"/>
      <c r="AE80" s="41668"/>
      <c r="AF80" s="41668"/>
      <c r="AG80" s="41666"/>
      <c r="AH80" s="41666"/>
      <c r="AI80" s="41666"/>
      <c r="AJ80" s="41666"/>
      <c r="AK80" s="41666"/>
      <c r="AL80" s="41666"/>
      <c r="AM80" s="41666"/>
      <c r="AN80" s="41666"/>
      <c r="AO80" s="41666"/>
      <c r="AP80" s="41666"/>
      <c r="AQ80" s="41666"/>
      <c r="AR80" s="41666"/>
      <c r="AS80" s="41666"/>
      <c r="AT80" s="41666"/>
      <c r="AU80" s="41666"/>
      <c r="AV80" s="41666"/>
      <c r="AW80" s="41666"/>
      <c r="AX80" s="41666"/>
      <c r="AY80" s="41666"/>
      <c r="AZ80" s="41666"/>
      <c r="BA80" s="41666"/>
      <c r="BB80" s="41666"/>
      <c r="BC80" s="41666"/>
      <c r="BD80" s="41666"/>
      <c r="BE80" s="41666"/>
      <c r="BF80" s="41666"/>
      <c r="BG80" s="41666"/>
      <c r="BH80" s="41666"/>
      <c r="BI80" s="41666"/>
      <c r="BJ80" s="41666"/>
    </row>
    <row r="81" spans="1:62" hidden="1" x14ac:dyDescent="0.25">
      <c r="A81" s="42386"/>
      <c r="B81" s="42388"/>
      <c r="C81" s="41699">
        <v>8</v>
      </c>
      <c r="D81" s="41807">
        <v>0</v>
      </c>
      <c r="E81" s="41808">
        <v>0</v>
      </c>
      <c r="F81" s="41807">
        <v>0</v>
      </c>
      <c r="G81" s="41808">
        <v>0</v>
      </c>
      <c r="H81" s="41807">
        <v>0</v>
      </c>
      <c r="I81" s="41808">
        <v>0</v>
      </c>
      <c r="J81" s="41807">
        <v>0</v>
      </c>
      <c r="K81" s="41808">
        <v>0</v>
      </c>
      <c r="L81" s="41807">
        <v>0</v>
      </c>
      <c r="M81" s="41808">
        <v>0</v>
      </c>
      <c r="N81" s="41807">
        <v>0</v>
      </c>
      <c r="O81" s="41808">
        <v>0</v>
      </c>
      <c r="P81" s="41807">
        <v>0</v>
      </c>
      <c r="Q81" s="41808">
        <v>0</v>
      </c>
      <c r="R81" s="41807">
        <v>0</v>
      </c>
      <c r="S81" s="41808">
        <v>0</v>
      </c>
      <c r="T81" s="41807">
        <v>0</v>
      </c>
      <c r="U81" s="41808">
        <v>0</v>
      </c>
      <c r="V81" s="41807">
        <v>0</v>
      </c>
      <c r="W81" s="41808">
        <v>0</v>
      </c>
      <c r="X81" s="41807">
        <v>0</v>
      </c>
      <c r="Y81" s="41808">
        <v>0</v>
      </c>
      <c r="Z81" s="41807">
        <v>0</v>
      </c>
      <c r="AA81" s="41808">
        <v>0</v>
      </c>
      <c r="AB81" s="41700">
        <f t="shared" si="17"/>
        <v>0</v>
      </c>
      <c r="AC81" s="41704">
        <f t="shared" si="18"/>
        <v>0</v>
      </c>
      <c r="AD81" s="41668"/>
      <c r="AE81" s="41668"/>
      <c r="AF81" s="41668"/>
      <c r="AG81" s="41666"/>
      <c r="AH81" s="41666"/>
      <c r="AI81" s="41666"/>
      <c r="AJ81" s="41666"/>
      <c r="AK81" s="41666"/>
      <c r="AL81" s="41666"/>
      <c r="AM81" s="41666"/>
      <c r="AN81" s="41666"/>
      <c r="AO81" s="41666"/>
      <c r="AP81" s="41666"/>
      <c r="AQ81" s="41666"/>
      <c r="AR81" s="41666"/>
      <c r="AS81" s="41666"/>
      <c r="AT81" s="41666"/>
      <c r="AU81" s="41666"/>
      <c r="AV81" s="41666"/>
      <c r="AW81" s="41666"/>
      <c r="AX81" s="41666"/>
      <c r="AY81" s="41666"/>
      <c r="AZ81" s="41666"/>
      <c r="BA81" s="41666"/>
      <c r="BB81" s="41666"/>
      <c r="BC81" s="41666"/>
      <c r="BD81" s="41666"/>
      <c r="BE81" s="41666"/>
      <c r="BF81" s="41666"/>
      <c r="BG81" s="41666"/>
      <c r="BH81" s="41666"/>
      <c r="BI81" s="41666"/>
      <c r="BJ81" s="41666"/>
    </row>
    <row r="82" spans="1:62" hidden="1" x14ac:dyDescent="0.25">
      <c r="A82" s="42386"/>
      <c r="B82" s="42388"/>
      <c r="C82" s="41699">
        <v>7</v>
      </c>
      <c r="D82" s="41807">
        <v>0</v>
      </c>
      <c r="E82" s="41808">
        <v>0</v>
      </c>
      <c r="F82" s="41807">
        <v>0</v>
      </c>
      <c r="G82" s="41808">
        <v>0</v>
      </c>
      <c r="H82" s="41807">
        <v>0</v>
      </c>
      <c r="I82" s="41808">
        <v>0</v>
      </c>
      <c r="J82" s="41807">
        <v>0</v>
      </c>
      <c r="K82" s="41808">
        <v>0</v>
      </c>
      <c r="L82" s="41807">
        <v>0</v>
      </c>
      <c r="M82" s="41808">
        <v>0</v>
      </c>
      <c r="N82" s="41807">
        <v>0</v>
      </c>
      <c r="O82" s="41808">
        <v>0</v>
      </c>
      <c r="P82" s="41807">
        <v>0</v>
      </c>
      <c r="Q82" s="41808">
        <v>0</v>
      </c>
      <c r="R82" s="41807">
        <v>0</v>
      </c>
      <c r="S82" s="41808">
        <v>0</v>
      </c>
      <c r="T82" s="41807">
        <v>0</v>
      </c>
      <c r="U82" s="41808">
        <v>0</v>
      </c>
      <c r="V82" s="41807">
        <v>0</v>
      </c>
      <c r="W82" s="41808">
        <v>0</v>
      </c>
      <c r="X82" s="41807">
        <v>0</v>
      </c>
      <c r="Y82" s="41808">
        <v>0</v>
      </c>
      <c r="Z82" s="41807">
        <v>0</v>
      </c>
      <c r="AA82" s="41808">
        <v>0</v>
      </c>
      <c r="AB82" s="41700">
        <f t="shared" si="17"/>
        <v>0</v>
      </c>
      <c r="AC82" s="41704">
        <f t="shared" si="18"/>
        <v>0</v>
      </c>
      <c r="AD82" s="41668"/>
      <c r="AE82" s="41668"/>
      <c r="AF82" s="41668"/>
      <c r="AG82" s="41666"/>
      <c r="AH82" s="41666"/>
      <c r="AI82" s="41666"/>
      <c r="AJ82" s="41666"/>
      <c r="AK82" s="41666"/>
      <c r="AL82" s="41666"/>
      <c r="AM82" s="41666"/>
      <c r="AN82" s="41666"/>
      <c r="AO82" s="41666"/>
      <c r="AP82" s="41666"/>
      <c r="AQ82" s="41666"/>
      <c r="AR82" s="41666"/>
      <c r="AS82" s="41666"/>
      <c r="AT82" s="41666"/>
      <c r="AU82" s="41666"/>
      <c r="AV82" s="41666"/>
      <c r="AW82" s="41666"/>
      <c r="AX82" s="41666"/>
      <c r="AY82" s="41666"/>
      <c r="AZ82" s="41666"/>
      <c r="BA82" s="41666"/>
      <c r="BB82" s="41666"/>
      <c r="BC82" s="41666"/>
      <c r="BD82" s="41666"/>
      <c r="BE82" s="41666"/>
      <c r="BF82" s="41666"/>
      <c r="BG82" s="41666"/>
      <c r="BH82" s="41666"/>
      <c r="BI82" s="41666"/>
      <c r="BJ82" s="41666"/>
    </row>
    <row r="83" spans="1:62" hidden="1" x14ac:dyDescent="0.25">
      <c r="A83" s="42386"/>
      <c r="B83" s="42390"/>
      <c r="C83" s="41722">
        <v>6</v>
      </c>
      <c r="D83" s="41813">
        <v>0</v>
      </c>
      <c r="E83" s="41814">
        <v>0</v>
      </c>
      <c r="F83" s="41813">
        <v>0</v>
      </c>
      <c r="G83" s="41814">
        <v>0</v>
      </c>
      <c r="H83" s="41813">
        <v>0</v>
      </c>
      <c r="I83" s="41814">
        <v>0</v>
      </c>
      <c r="J83" s="41813">
        <v>0</v>
      </c>
      <c r="K83" s="41814">
        <v>0</v>
      </c>
      <c r="L83" s="41813">
        <v>0</v>
      </c>
      <c r="M83" s="41814">
        <v>0</v>
      </c>
      <c r="N83" s="41813">
        <v>0</v>
      </c>
      <c r="O83" s="41814">
        <v>0</v>
      </c>
      <c r="P83" s="41813">
        <v>0</v>
      </c>
      <c r="Q83" s="41814">
        <v>0</v>
      </c>
      <c r="R83" s="41813">
        <v>0</v>
      </c>
      <c r="S83" s="41814">
        <v>0</v>
      </c>
      <c r="T83" s="41813">
        <v>0</v>
      </c>
      <c r="U83" s="41814">
        <v>0</v>
      </c>
      <c r="V83" s="41813">
        <v>0</v>
      </c>
      <c r="W83" s="41814">
        <v>0</v>
      </c>
      <c r="X83" s="41813">
        <v>0</v>
      </c>
      <c r="Y83" s="41814">
        <v>0</v>
      </c>
      <c r="Z83" s="41813">
        <v>0</v>
      </c>
      <c r="AA83" s="41814">
        <v>0</v>
      </c>
      <c r="AB83" s="41723">
        <f t="shared" si="17"/>
        <v>0</v>
      </c>
      <c r="AC83" s="41727">
        <f t="shared" si="18"/>
        <v>0</v>
      </c>
      <c r="AD83" s="41668"/>
      <c r="AE83" s="41668"/>
      <c r="AF83" s="41668"/>
      <c r="AG83" s="41666"/>
      <c r="AH83" s="41666"/>
      <c r="AI83" s="41666"/>
      <c r="AJ83" s="41666"/>
      <c r="AK83" s="41666"/>
      <c r="AL83" s="41666"/>
      <c r="AM83" s="41666"/>
      <c r="AN83" s="41666"/>
      <c r="AO83" s="41666"/>
      <c r="AP83" s="41666"/>
      <c r="AQ83" s="41666"/>
      <c r="AR83" s="41666"/>
      <c r="AS83" s="41666"/>
      <c r="AT83" s="41666"/>
      <c r="AU83" s="41666"/>
      <c r="AV83" s="41666"/>
      <c r="AW83" s="41666"/>
      <c r="AX83" s="41666"/>
      <c r="AY83" s="41666"/>
      <c r="AZ83" s="41666"/>
      <c r="BA83" s="41666"/>
      <c r="BB83" s="41666"/>
      <c r="BC83" s="41666"/>
      <c r="BD83" s="41666"/>
      <c r="BE83" s="41666"/>
      <c r="BF83" s="41666"/>
      <c r="BG83" s="41666"/>
      <c r="BH83" s="41666"/>
      <c r="BI83" s="41666"/>
      <c r="BJ83" s="41666"/>
    </row>
    <row r="84" spans="1:62" hidden="1" x14ac:dyDescent="0.25">
      <c r="A84" s="42386"/>
      <c r="B84" s="42391" t="s">
        <v>89</v>
      </c>
      <c r="C84" s="41728">
        <v>5</v>
      </c>
      <c r="D84" s="41815">
        <v>0</v>
      </c>
      <c r="E84" s="41816">
        <v>0</v>
      </c>
      <c r="F84" s="41815">
        <v>0</v>
      </c>
      <c r="G84" s="41816">
        <v>0</v>
      </c>
      <c r="H84" s="41815">
        <v>0</v>
      </c>
      <c r="I84" s="41816">
        <v>0</v>
      </c>
      <c r="J84" s="41815">
        <v>0</v>
      </c>
      <c r="K84" s="41816">
        <v>0</v>
      </c>
      <c r="L84" s="41815">
        <v>0</v>
      </c>
      <c r="M84" s="41816">
        <v>0</v>
      </c>
      <c r="N84" s="41815">
        <v>0</v>
      </c>
      <c r="O84" s="41816">
        <v>0</v>
      </c>
      <c r="P84" s="41815">
        <v>0</v>
      </c>
      <c r="Q84" s="41816">
        <v>0</v>
      </c>
      <c r="R84" s="41815">
        <v>0</v>
      </c>
      <c r="S84" s="41816">
        <v>0</v>
      </c>
      <c r="T84" s="41815">
        <v>0</v>
      </c>
      <c r="U84" s="41816">
        <v>0</v>
      </c>
      <c r="V84" s="41815">
        <v>0</v>
      </c>
      <c r="W84" s="41816">
        <v>0</v>
      </c>
      <c r="X84" s="41815">
        <v>0</v>
      </c>
      <c r="Y84" s="41816">
        <v>0</v>
      </c>
      <c r="Z84" s="41815">
        <v>0</v>
      </c>
      <c r="AA84" s="41816">
        <v>0</v>
      </c>
      <c r="AB84" s="41697">
        <f t="shared" si="17"/>
        <v>0</v>
      </c>
      <c r="AC84" s="41732">
        <f t="shared" si="18"/>
        <v>0</v>
      </c>
      <c r="AD84" s="41668"/>
      <c r="AE84" s="41668"/>
      <c r="AF84" s="41668"/>
      <c r="AG84" s="41666"/>
      <c r="AH84" s="41666"/>
      <c r="AI84" s="41666"/>
      <c r="AJ84" s="41666"/>
      <c r="AK84" s="41666"/>
      <c r="AL84" s="41666"/>
      <c r="AM84" s="41666"/>
      <c r="AN84" s="41666"/>
      <c r="AO84" s="41666"/>
      <c r="AP84" s="41666"/>
      <c r="AQ84" s="41666"/>
      <c r="AR84" s="41666"/>
      <c r="AS84" s="41666"/>
      <c r="AT84" s="41666"/>
      <c r="AU84" s="41666"/>
      <c r="AV84" s="41666"/>
      <c r="AW84" s="41666"/>
      <c r="AX84" s="41666"/>
      <c r="AY84" s="41666"/>
      <c r="AZ84" s="41666"/>
      <c r="BA84" s="41666"/>
      <c r="BB84" s="41666"/>
      <c r="BC84" s="41666"/>
      <c r="BD84" s="41666"/>
      <c r="BE84" s="41666"/>
      <c r="BF84" s="41666"/>
      <c r="BG84" s="41666"/>
      <c r="BH84" s="41666"/>
      <c r="BI84" s="41666"/>
      <c r="BJ84" s="41666"/>
    </row>
    <row r="85" spans="1:62" hidden="1" x14ac:dyDescent="0.25">
      <c r="A85" s="42386"/>
      <c r="B85" s="42388"/>
      <c r="C85" s="41699">
        <v>4</v>
      </c>
      <c r="D85" s="41807">
        <v>0</v>
      </c>
      <c r="E85" s="41808">
        <v>0</v>
      </c>
      <c r="F85" s="41807">
        <v>0</v>
      </c>
      <c r="G85" s="41808">
        <v>0</v>
      </c>
      <c r="H85" s="41807">
        <v>0</v>
      </c>
      <c r="I85" s="41808">
        <v>0</v>
      </c>
      <c r="J85" s="41807">
        <v>0</v>
      </c>
      <c r="K85" s="41808">
        <v>0</v>
      </c>
      <c r="L85" s="41807">
        <v>0</v>
      </c>
      <c r="M85" s="41808">
        <v>0</v>
      </c>
      <c r="N85" s="41807">
        <v>0</v>
      </c>
      <c r="O85" s="41808">
        <v>0</v>
      </c>
      <c r="P85" s="41807">
        <v>0</v>
      </c>
      <c r="Q85" s="41808">
        <v>0</v>
      </c>
      <c r="R85" s="41807">
        <v>0</v>
      </c>
      <c r="S85" s="41808">
        <v>0</v>
      </c>
      <c r="T85" s="41807">
        <v>0</v>
      </c>
      <c r="U85" s="41808">
        <v>0</v>
      </c>
      <c r="V85" s="41807">
        <v>0</v>
      </c>
      <c r="W85" s="41808">
        <v>0</v>
      </c>
      <c r="X85" s="41807">
        <v>0</v>
      </c>
      <c r="Y85" s="41808">
        <v>0</v>
      </c>
      <c r="Z85" s="41807">
        <v>0</v>
      </c>
      <c r="AA85" s="41808">
        <v>0</v>
      </c>
      <c r="AB85" s="41700">
        <f t="shared" si="17"/>
        <v>0</v>
      </c>
      <c r="AC85" s="41704">
        <f t="shared" si="18"/>
        <v>0</v>
      </c>
      <c r="AD85" s="41668"/>
      <c r="AE85" s="41668"/>
      <c r="AF85" s="41668"/>
      <c r="AG85" s="41666"/>
      <c r="AH85" s="41666"/>
      <c r="AI85" s="41666"/>
      <c r="AJ85" s="41666"/>
      <c r="AK85" s="41666"/>
      <c r="AL85" s="41666"/>
      <c r="AM85" s="41666"/>
      <c r="AN85" s="41666"/>
      <c r="AO85" s="41666"/>
      <c r="AP85" s="41666"/>
      <c r="AQ85" s="41666"/>
      <c r="AR85" s="41666"/>
      <c r="AS85" s="41666"/>
      <c r="AT85" s="41666"/>
      <c r="AU85" s="41666"/>
      <c r="AV85" s="41666"/>
      <c r="AW85" s="41666"/>
      <c r="AX85" s="41666"/>
      <c r="AY85" s="41666"/>
      <c r="AZ85" s="41666"/>
      <c r="BA85" s="41666"/>
      <c r="BB85" s="41666"/>
      <c r="BC85" s="41666"/>
      <c r="BD85" s="41666"/>
      <c r="BE85" s="41666"/>
      <c r="BF85" s="41666"/>
      <c r="BG85" s="41666"/>
      <c r="BH85" s="41666"/>
      <c r="BI85" s="41666"/>
      <c r="BJ85" s="41666"/>
    </row>
    <row r="86" spans="1:62" hidden="1" x14ac:dyDescent="0.25">
      <c r="A86" s="42386"/>
      <c r="B86" s="42388"/>
      <c r="C86" s="41699">
        <v>3</v>
      </c>
      <c r="D86" s="41807">
        <v>0</v>
      </c>
      <c r="E86" s="41808">
        <v>0</v>
      </c>
      <c r="F86" s="41807">
        <v>0</v>
      </c>
      <c r="G86" s="41808">
        <v>0</v>
      </c>
      <c r="H86" s="41807">
        <v>0</v>
      </c>
      <c r="I86" s="41808">
        <v>0</v>
      </c>
      <c r="J86" s="41807">
        <v>0</v>
      </c>
      <c r="K86" s="41808">
        <v>0</v>
      </c>
      <c r="L86" s="41807">
        <v>0</v>
      </c>
      <c r="M86" s="41808">
        <v>0</v>
      </c>
      <c r="N86" s="41807">
        <v>0</v>
      </c>
      <c r="O86" s="41808">
        <v>0</v>
      </c>
      <c r="P86" s="41807">
        <v>0</v>
      </c>
      <c r="Q86" s="41808">
        <v>0</v>
      </c>
      <c r="R86" s="41807">
        <v>0</v>
      </c>
      <c r="S86" s="41808">
        <v>0</v>
      </c>
      <c r="T86" s="41807">
        <v>0</v>
      </c>
      <c r="U86" s="41808">
        <v>0</v>
      </c>
      <c r="V86" s="41807">
        <v>0</v>
      </c>
      <c r="W86" s="41808">
        <v>0</v>
      </c>
      <c r="X86" s="41807">
        <v>0</v>
      </c>
      <c r="Y86" s="41808">
        <v>0</v>
      </c>
      <c r="Z86" s="41807">
        <v>0</v>
      </c>
      <c r="AA86" s="41808">
        <v>0</v>
      </c>
      <c r="AB86" s="41700">
        <f t="shared" si="17"/>
        <v>0</v>
      </c>
      <c r="AC86" s="41704">
        <f t="shared" si="18"/>
        <v>0</v>
      </c>
      <c r="AD86" s="41668"/>
      <c r="AE86" s="41668"/>
      <c r="AF86" s="41668"/>
      <c r="AG86" s="41666"/>
      <c r="AH86" s="41666"/>
      <c r="AI86" s="41666"/>
      <c r="AJ86" s="41666"/>
      <c r="AK86" s="41666"/>
      <c r="AL86" s="41666"/>
      <c r="AM86" s="41666"/>
      <c r="AN86" s="41666"/>
      <c r="AO86" s="41666"/>
      <c r="AP86" s="41666"/>
      <c r="AQ86" s="41666"/>
      <c r="AR86" s="41666"/>
      <c r="AS86" s="41666"/>
      <c r="AT86" s="41666"/>
      <c r="AU86" s="41666"/>
      <c r="AV86" s="41666"/>
      <c r="AW86" s="41666"/>
      <c r="AX86" s="41666"/>
      <c r="AY86" s="41666"/>
      <c r="AZ86" s="41666"/>
      <c r="BA86" s="41666"/>
      <c r="BB86" s="41666"/>
      <c r="BC86" s="41666"/>
      <c r="BD86" s="41666"/>
      <c r="BE86" s="41666"/>
      <c r="BF86" s="41666"/>
      <c r="BG86" s="41666"/>
      <c r="BH86" s="41666"/>
      <c r="BI86" s="41666"/>
      <c r="BJ86" s="41666"/>
    </row>
    <row r="87" spans="1:62" hidden="1" x14ac:dyDescent="0.25">
      <c r="A87" s="42386"/>
      <c r="B87" s="42388"/>
      <c r="C87" s="41699">
        <v>2</v>
      </c>
      <c r="D87" s="41807">
        <v>0</v>
      </c>
      <c r="E87" s="41808">
        <v>0</v>
      </c>
      <c r="F87" s="41807">
        <v>0</v>
      </c>
      <c r="G87" s="41808">
        <v>0</v>
      </c>
      <c r="H87" s="41807">
        <v>0</v>
      </c>
      <c r="I87" s="41808">
        <v>0</v>
      </c>
      <c r="J87" s="41807">
        <v>0</v>
      </c>
      <c r="K87" s="41808">
        <v>0</v>
      </c>
      <c r="L87" s="41807">
        <v>0</v>
      </c>
      <c r="M87" s="41808">
        <v>0</v>
      </c>
      <c r="N87" s="41807">
        <v>0</v>
      </c>
      <c r="O87" s="41808">
        <v>0</v>
      </c>
      <c r="P87" s="41807">
        <v>0</v>
      </c>
      <c r="Q87" s="41808">
        <v>0</v>
      </c>
      <c r="R87" s="41807">
        <v>0</v>
      </c>
      <c r="S87" s="41808">
        <v>0</v>
      </c>
      <c r="T87" s="41807">
        <v>0</v>
      </c>
      <c r="U87" s="41808">
        <v>0</v>
      </c>
      <c r="V87" s="41807">
        <v>0</v>
      </c>
      <c r="W87" s="41808">
        <v>0</v>
      </c>
      <c r="X87" s="41807">
        <v>0</v>
      </c>
      <c r="Y87" s="41808">
        <v>0</v>
      </c>
      <c r="Z87" s="41807">
        <v>0</v>
      </c>
      <c r="AA87" s="41808">
        <v>0</v>
      </c>
      <c r="AB87" s="41700">
        <f t="shared" si="17"/>
        <v>0</v>
      </c>
      <c r="AC87" s="41704">
        <f t="shared" si="18"/>
        <v>0</v>
      </c>
      <c r="AD87" s="41668"/>
      <c r="AE87" s="41668"/>
      <c r="AF87" s="41668"/>
      <c r="AG87" s="41666"/>
      <c r="AH87" s="41666"/>
      <c r="AI87" s="41666"/>
      <c r="AJ87" s="41666"/>
      <c r="AK87" s="41666"/>
      <c r="AL87" s="41666"/>
      <c r="AM87" s="41666"/>
      <c r="AN87" s="41666"/>
      <c r="AO87" s="41666"/>
      <c r="AP87" s="41666"/>
      <c r="AQ87" s="41666"/>
      <c r="AR87" s="41666"/>
      <c r="AS87" s="41666"/>
      <c r="AT87" s="41666"/>
      <c r="AU87" s="41666"/>
      <c r="AV87" s="41666"/>
      <c r="AW87" s="41666"/>
      <c r="AX87" s="41666"/>
      <c r="AY87" s="41666"/>
      <c r="AZ87" s="41666"/>
      <c r="BA87" s="41666"/>
      <c r="BB87" s="41666"/>
      <c r="BC87" s="41666"/>
      <c r="BD87" s="41666"/>
      <c r="BE87" s="41666"/>
      <c r="BF87" s="41666"/>
      <c r="BG87" s="41666"/>
      <c r="BH87" s="41666"/>
      <c r="BI87" s="41666"/>
      <c r="BJ87" s="41666"/>
    </row>
    <row r="88" spans="1:62" hidden="1" x14ac:dyDescent="0.25">
      <c r="A88" s="42386"/>
      <c r="B88" s="42389"/>
      <c r="C88" s="41739">
        <v>1</v>
      </c>
      <c r="D88" s="41817">
        <v>0</v>
      </c>
      <c r="E88" s="41818">
        <v>0</v>
      </c>
      <c r="F88" s="41817">
        <v>0</v>
      </c>
      <c r="G88" s="41818">
        <v>0</v>
      </c>
      <c r="H88" s="41817">
        <v>0</v>
      </c>
      <c r="I88" s="41818">
        <v>0</v>
      </c>
      <c r="J88" s="41817">
        <v>0</v>
      </c>
      <c r="K88" s="41818">
        <v>0</v>
      </c>
      <c r="L88" s="41817">
        <v>0</v>
      </c>
      <c r="M88" s="41818">
        <v>0</v>
      </c>
      <c r="N88" s="41817">
        <v>0</v>
      </c>
      <c r="O88" s="41818">
        <v>0</v>
      </c>
      <c r="P88" s="41817">
        <v>0</v>
      </c>
      <c r="Q88" s="41818">
        <v>0</v>
      </c>
      <c r="R88" s="41817">
        <v>0</v>
      </c>
      <c r="S88" s="41818">
        <v>0</v>
      </c>
      <c r="T88" s="41817">
        <v>0</v>
      </c>
      <c r="U88" s="41818">
        <v>0</v>
      </c>
      <c r="V88" s="41817">
        <v>0</v>
      </c>
      <c r="W88" s="41818">
        <v>0</v>
      </c>
      <c r="X88" s="41817">
        <v>0</v>
      </c>
      <c r="Y88" s="41818">
        <v>0</v>
      </c>
      <c r="Z88" s="41817">
        <v>0</v>
      </c>
      <c r="AA88" s="41818">
        <v>0</v>
      </c>
      <c r="AB88" s="41706">
        <f t="shared" si="17"/>
        <v>0</v>
      </c>
      <c r="AC88" s="41744">
        <f t="shared" si="18"/>
        <v>0</v>
      </c>
      <c r="AD88" s="41668"/>
      <c r="AE88" s="41668"/>
      <c r="AF88" s="41668"/>
      <c r="AG88" s="41666"/>
      <c r="AH88" s="41666"/>
      <c r="AI88" s="41666"/>
      <c r="AJ88" s="41666"/>
      <c r="AK88" s="41666"/>
      <c r="AL88" s="41666"/>
      <c r="AM88" s="41666"/>
      <c r="AN88" s="41666"/>
      <c r="AO88" s="41666"/>
      <c r="AP88" s="41666"/>
      <c r="AQ88" s="41666"/>
      <c r="AR88" s="41666"/>
      <c r="AS88" s="41666"/>
      <c r="AT88" s="41666"/>
      <c r="AU88" s="41666"/>
      <c r="AV88" s="41666"/>
      <c r="AW88" s="41666"/>
      <c r="AX88" s="41666"/>
      <c r="AY88" s="41666"/>
      <c r="AZ88" s="41666"/>
      <c r="BA88" s="41666"/>
      <c r="BB88" s="41666"/>
      <c r="BC88" s="41666"/>
      <c r="BD88" s="41666"/>
      <c r="BE88" s="41666"/>
      <c r="BF88" s="41666"/>
      <c r="BG88" s="41666"/>
      <c r="BH88" s="41666"/>
      <c r="BI88" s="41666"/>
      <c r="BJ88" s="41666"/>
    </row>
    <row r="89" spans="1:62" hidden="1" x14ac:dyDescent="0.25">
      <c r="A89" s="42380"/>
      <c r="B89" s="42132" t="s">
        <v>90</v>
      </c>
      <c r="C89" s="42132"/>
      <c r="D89" s="41745">
        <f t="shared" ref="D89:AC89" si="19">SUM(D76:D88)</f>
        <v>0</v>
      </c>
      <c r="E89" s="41745">
        <f t="shared" si="19"/>
        <v>0</v>
      </c>
      <c r="F89" s="41745">
        <f t="shared" si="19"/>
        <v>0</v>
      </c>
      <c r="G89" s="41745">
        <f t="shared" si="19"/>
        <v>0</v>
      </c>
      <c r="H89" s="41745">
        <f t="shared" si="19"/>
        <v>0</v>
      </c>
      <c r="I89" s="41745">
        <f t="shared" si="19"/>
        <v>0</v>
      </c>
      <c r="J89" s="41745">
        <f t="shared" si="19"/>
        <v>0</v>
      </c>
      <c r="K89" s="41745">
        <f t="shared" si="19"/>
        <v>0</v>
      </c>
      <c r="L89" s="41745">
        <f t="shared" si="19"/>
        <v>0</v>
      </c>
      <c r="M89" s="41745">
        <f t="shared" si="19"/>
        <v>0</v>
      </c>
      <c r="N89" s="41745">
        <f t="shared" si="19"/>
        <v>0</v>
      </c>
      <c r="O89" s="41745">
        <f t="shared" si="19"/>
        <v>0</v>
      </c>
      <c r="P89" s="41745">
        <f t="shared" si="19"/>
        <v>0</v>
      </c>
      <c r="Q89" s="41745">
        <f t="shared" si="19"/>
        <v>0</v>
      </c>
      <c r="R89" s="41745">
        <f t="shared" si="19"/>
        <v>0</v>
      </c>
      <c r="S89" s="41745">
        <f t="shared" si="19"/>
        <v>0</v>
      </c>
      <c r="T89" s="41745">
        <f t="shared" si="19"/>
        <v>0</v>
      </c>
      <c r="U89" s="41745">
        <f t="shared" si="19"/>
        <v>0</v>
      </c>
      <c r="V89" s="41745">
        <f t="shared" si="19"/>
        <v>0</v>
      </c>
      <c r="W89" s="41745">
        <f t="shared" si="19"/>
        <v>0</v>
      </c>
      <c r="X89" s="41745">
        <f t="shared" si="19"/>
        <v>0</v>
      </c>
      <c r="Y89" s="41745">
        <f t="shared" si="19"/>
        <v>0</v>
      </c>
      <c r="Z89" s="41745">
        <f t="shared" si="19"/>
        <v>0</v>
      </c>
      <c r="AA89" s="41745">
        <f t="shared" si="19"/>
        <v>0</v>
      </c>
      <c r="AB89" s="41745">
        <f t="shared" si="19"/>
        <v>0</v>
      </c>
      <c r="AC89" s="41819">
        <f t="shared" si="19"/>
        <v>0</v>
      </c>
      <c r="AD89" s="41668"/>
      <c r="AE89" s="41668"/>
      <c r="AF89" s="41668"/>
      <c r="AG89" s="41666"/>
      <c r="AH89" s="41666"/>
      <c r="AI89" s="41666"/>
      <c r="AJ89" s="41666"/>
      <c r="AK89" s="41666"/>
      <c r="AL89" s="41666"/>
      <c r="AM89" s="41666"/>
      <c r="AN89" s="41666"/>
      <c r="AO89" s="41666"/>
      <c r="AP89" s="41666"/>
      <c r="AQ89" s="41666"/>
      <c r="AR89" s="41666"/>
      <c r="AS89" s="41666"/>
      <c r="AT89" s="41666"/>
      <c r="AU89" s="41666"/>
      <c r="AV89" s="41666"/>
      <c r="AW89" s="41666"/>
      <c r="AX89" s="41666"/>
      <c r="AY89" s="41666"/>
      <c r="AZ89" s="41666"/>
      <c r="BA89" s="41666"/>
      <c r="BB89" s="41666"/>
      <c r="BC89" s="41666"/>
      <c r="BD89" s="41666"/>
      <c r="BE89" s="41666"/>
      <c r="BF89" s="41666"/>
      <c r="BG89" s="41666"/>
      <c r="BH89" s="41666"/>
      <c r="BI89" s="41666"/>
      <c r="BJ89" s="41666"/>
    </row>
    <row r="90" spans="1:62" hidden="1" x14ac:dyDescent="0.25">
      <c r="A90" s="42386"/>
      <c r="B90" s="42392" t="s">
        <v>92</v>
      </c>
      <c r="C90" s="42393"/>
      <c r="D90" s="41817">
        <v>0</v>
      </c>
      <c r="E90" s="41818">
        <v>0</v>
      </c>
      <c r="F90" s="41817">
        <v>0</v>
      </c>
      <c r="G90" s="41818">
        <v>0</v>
      </c>
      <c r="H90" s="41817">
        <v>0</v>
      </c>
      <c r="I90" s="41818">
        <v>0</v>
      </c>
      <c r="J90" s="41817">
        <v>0</v>
      </c>
      <c r="K90" s="41818">
        <v>0</v>
      </c>
      <c r="L90" s="41817">
        <v>0</v>
      </c>
      <c r="M90" s="41818">
        <v>0</v>
      </c>
      <c r="N90" s="41817">
        <v>0</v>
      </c>
      <c r="O90" s="41818">
        <v>0</v>
      </c>
      <c r="P90" s="41817">
        <v>0</v>
      </c>
      <c r="Q90" s="41818">
        <v>0</v>
      </c>
      <c r="R90" s="41817">
        <v>0</v>
      </c>
      <c r="S90" s="41818">
        <v>0</v>
      </c>
      <c r="T90" s="41817">
        <v>0</v>
      </c>
      <c r="U90" s="41818">
        <v>0</v>
      </c>
      <c r="V90" s="41817">
        <v>0</v>
      </c>
      <c r="W90" s="41818">
        <v>0</v>
      </c>
      <c r="X90" s="41817">
        <v>0</v>
      </c>
      <c r="Y90" s="41818">
        <v>0</v>
      </c>
      <c r="Z90" s="41817">
        <v>0</v>
      </c>
      <c r="AA90" s="41818">
        <v>0</v>
      </c>
      <c r="AB90" s="41746">
        <f>SUM(D90+F90+H90+J90+L90+N90+P90+R90+T90+V90+X90+Z90)</f>
        <v>0</v>
      </c>
      <c r="AC90" s="41750">
        <f>SUM(E90+G90+I90+K90+M90+O90+Q90+S90+U90+W90+Y90+AA90)</f>
        <v>0</v>
      </c>
      <c r="AD90" s="41668"/>
      <c r="AE90" s="41668"/>
      <c r="AF90" s="41668"/>
      <c r="AG90" s="41666"/>
      <c r="AH90" s="41666"/>
      <c r="AI90" s="41666"/>
      <c r="AJ90" s="41666"/>
      <c r="AK90" s="41666"/>
      <c r="AL90" s="41666"/>
      <c r="AM90" s="41666"/>
      <c r="AN90" s="41666"/>
      <c r="AO90" s="41666"/>
      <c r="AP90" s="41666"/>
      <c r="AQ90" s="41666"/>
      <c r="AR90" s="41666"/>
      <c r="AS90" s="41666"/>
      <c r="AT90" s="41666"/>
      <c r="AU90" s="41666"/>
      <c r="AV90" s="41666"/>
      <c r="AW90" s="41666"/>
      <c r="AX90" s="41666"/>
      <c r="AY90" s="41666"/>
      <c r="AZ90" s="41666"/>
      <c r="BA90" s="41666"/>
      <c r="BB90" s="41666"/>
      <c r="BC90" s="41666"/>
      <c r="BD90" s="41666"/>
      <c r="BE90" s="41666"/>
      <c r="BF90" s="41666"/>
      <c r="BG90" s="41666"/>
      <c r="BH90" s="41666"/>
      <c r="BI90" s="41666"/>
      <c r="BJ90" s="41666"/>
    </row>
    <row r="91" spans="1:62" hidden="1" x14ac:dyDescent="0.25">
      <c r="A91" s="42380"/>
      <c r="B91" s="42394" t="s">
        <v>95</v>
      </c>
      <c r="C91" s="42394"/>
      <c r="D91" s="41820">
        <f t="shared" ref="D91:AC91" si="20">D89+D90</f>
        <v>0</v>
      </c>
      <c r="E91" s="41820">
        <f t="shared" si="20"/>
        <v>0</v>
      </c>
      <c r="F91" s="41820">
        <f t="shared" si="20"/>
        <v>0</v>
      </c>
      <c r="G91" s="41745">
        <f t="shared" si="20"/>
        <v>0</v>
      </c>
      <c r="H91" s="41745">
        <f t="shared" si="20"/>
        <v>0</v>
      </c>
      <c r="I91" s="41745">
        <f t="shared" si="20"/>
        <v>0</v>
      </c>
      <c r="J91" s="41745">
        <f t="shared" si="20"/>
        <v>0</v>
      </c>
      <c r="K91" s="41745">
        <f t="shared" si="20"/>
        <v>0</v>
      </c>
      <c r="L91" s="41745">
        <f t="shared" si="20"/>
        <v>0</v>
      </c>
      <c r="M91" s="41745">
        <f t="shared" si="20"/>
        <v>0</v>
      </c>
      <c r="N91" s="41745">
        <f t="shared" si="20"/>
        <v>0</v>
      </c>
      <c r="O91" s="41745">
        <f t="shared" si="20"/>
        <v>0</v>
      </c>
      <c r="P91" s="41745">
        <f t="shared" si="20"/>
        <v>0</v>
      </c>
      <c r="Q91" s="41745">
        <f t="shared" si="20"/>
        <v>0</v>
      </c>
      <c r="R91" s="41745">
        <f t="shared" si="20"/>
        <v>0</v>
      </c>
      <c r="S91" s="41745">
        <f t="shared" si="20"/>
        <v>0</v>
      </c>
      <c r="T91" s="41745">
        <f t="shared" si="20"/>
        <v>0</v>
      </c>
      <c r="U91" s="41745">
        <f t="shared" si="20"/>
        <v>0</v>
      </c>
      <c r="V91" s="41745">
        <f t="shared" si="20"/>
        <v>0</v>
      </c>
      <c r="W91" s="41745">
        <f t="shared" si="20"/>
        <v>0</v>
      </c>
      <c r="X91" s="41745">
        <f t="shared" si="20"/>
        <v>0</v>
      </c>
      <c r="Y91" s="41745">
        <f t="shared" si="20"/>
        <v>0</v>
      </c>
      <c r="Z91" s="41745">
        <f t="shared" si="20"/>
        <v>0</v>
      </c>
      <c r="AA91" s="41745">
        <f t="shared" si="20"/>
        <v>0</v>
      </c>
      <c r="AB91" s="41745">
        <f t="shared" si="20"/>
        <v>0</v>
      </c>
      <c r="AC91" s="41819">
        <f t="shared" si="20"/>
        <v>0</v>
      </c>
      <c r="AD91" s="41668"/>
      <c r="AE91" s="41668"/>
      <c r="AF91" s="41668"/>
      <c r="AG91" s="41666"/>
      <c r="AH91" s="41666"/>
      <c r="AI91" s="41666"/>
      <c r="AJ91" s="41666"/>
      <c r="AK91" s="41666"/>
      <c r="AL91" s="41666"/>
      <c r="AM91" s="41666"/>
      <c r="AN91" s="41666"/>
      <c r="AO91" s="41666"/>
      <c r="AP91" s="41666"/>
      <c r="AQ91" s="41666"/>
      <c r="AR91" s="41666"/>
      <c r="AS91" s="41666"/>
      <c r="AT91" s="41666"/>
      <c r="AU91" s="41666"/>
      <c r="AV91" s="41666"/>
      <c r="AW91" s="41666"/>
      <c r="AX91" s="41666"/>
      <c r="AY91" s="41666"/>
      <c r="AZ91" s="41666"/>
      <c r="BA91" s="41666"/>
      <c r="BB91" s="41666"/>
      <c r="BC91" s="41666"/>
      <c r="BD91" s="41666"/>
      <c r="BE91" s="41666"/>
      <c r="BF91" s="41666"/>
      <c r="BG91" s="41666"/>
      <c r="BH91" s="41666"/>
      <c r="BI91" s="41666"/>
      <c r="BJ91" s="41666"/>
    </row>
    <row r="92" spans="1:62" hidden="1" x14ac:dyDescent="0.25">
      <c r="A92" s="42398" t="s">
        <v>610</v>
      </c>
      <c r="B92" s="42398"/>
      <c r="C92" s="42399"/>
      <c r="D92" s="41745">
        <f t="shared" ref="D92:AA92" si="21">D91+D75</f>
        <v>0</v>
      </c>
      <c r="E92" s="41745">
        <f t="shared" si="21"/>
        <v>0</v>
      </c>
      <c r="F92" s="41745">
        <f t="shared" si="21"/>
        <v>0</v>
      </c>
      <c r="G92" s="41745">
        <f t="shared" si="21"/>
        <v>0</v>
      </c>
      <c r="H92" s="41745">
        <f t="shared" si="21"/>
        <v>0</v>
      </c>
      <c r="I92" s="41745">
        <f t="shared" si="21"/>
        <v>0</v>
      </c>
      <c r="J92" s="41745">
        <f t="shared" si="21"/>
        <v>0</v>
      </c>
      <c r="K92" s="41745">
        <f t="shared" si="21"/>
        <v>0</v>
      </c>
      <c r="L92" s="41745">
        <f t="shared" si="21"/>
        <v>0</v>
      </c>
      <c r="M92" s="41745">
        <f t="shared" si="21"/>
        <v>0</v>
      </c>
      <c r="N92" s="41745">
        <f t="shared" si="21"/>
        <v>0</v>
      </c>
      <c r="O92" s="41745">
        <f t="shared" si="21"/>
        <v>0</v>
      </c>
      <c r="P92" s="41745">
        <f t="shared" si="21"/>
        <v>0</v>
      </c>
      <c r="Q92" s="41745">
        <f t="shared" si="21"/>
        <v>0</v>
      </c>
      <c r="R92" s="41745">
        <f t="shared" si="21"/>
        <v>0</v>
      </c>
      <c r="S92" s="41745">
        <f t="shared" si="21"/>
        <v>0</v>
      </c>
      <c r="T92" s="41745">
        <f t="shared" si="21"/>
        <v>0</v>
      </c>
      <c r="U92" s="41745">
        <f t="shared" si="21"/>
        <v>0</v>
      </c>
      <c r="V92" s="41745">
        <f t="shared" si="21"/>
        <v>0</v>
      </c>
      <c r="W92" s="41745">
        <f t="shared" si="21"/>
        <v>0</v>
      </c>
      <c r="X92" s="41745">
        <f t="shared" si="21"/>
        <v>0</v>
      </c>
      <c r="Y92" s="41745">
        <f t="shared" si="21"/>
        <v>0</v>
      </c>
      <c r="Z92" s="41745">
        <f t="shared" si="21"/>
        <v>0</v>
      </c>
      <c r="AA92" s="41745">
        <f t="shared" si="21"/>
        <v>0</v>
      </c>
      <c r="AB92" s="41745">
        <f>AB75+AB91</f>
        <v>0</v>
      </c>
      <c r="AC92" s="41819">
        <f>AC75+AC91</f>
        <v>0</v>
      </c>
      <c r="AD92" s="41668"/>
      <c r="AE92" s="41668"/>
      <c r="AF92" s="41668"/>
      <c r="AG92" s="41666"/>
      <c r="AH92" s="41666"/>
      <c r="AI92" s="41666"/>
      <c r="AJ92" s="41666"/>
      <c r="AK92" s="41666"/>
      <c r="AL92" s="41666"/>
      <c r="AM92" s="41666"/>
      <c r="AN92" s="41666"/>
      <c r="AO92" s="41666"/>
      <c r="AP92" s="41666"/>
      <c r="AQ92" s="41666"/>
      <c r="AR92" s="41666"/>
      <c r="AS92" s="41666"/>
      <c r="AT92" s="41666"/>
      <c r="AU92" s="41666"/>
      <c r="AV92" s="41666"/>
      <c r="AW92" s="41666"/>
      <c r="AX92" s="41666"/>
      <c r="AY92" s="41666"/>
      <c r="AZ92" s="41666"/>
      <c r="BA92" s="41666"/>
      <c r="BB92" s="41666"/>
      <c r="BC92" s="41666"/>
      <c r="BD92" s="41666"/>
      <c r="BE92" s="41666"/>
      <c r="BF92" s="41666"/>
      <c r="BG92" s="41666"/>
      <c r="BH92" s="41666"/>
      <c r="BI92" s="41666"/>
      <c r="BJ92" s="41666"/>
    </row>
    <row r="93" spans="1:62" hidden="1" x14ac:dyDescent="0.25">
      <c r="A93" s="41689" t="s">
        <v>611</v>
      </c>
      <c r="B93" s="41690"/>
      <c r="C93" s="41690"/>
      <c r="D93" s="41691"/>
      <c r="E93" s="41691"/>
      <c r="F93" s="41691"/>
      <c r="G93" s="41691"/>
      <c r="H93" s="41691"/>
      <c r="I93" s="41691"/>
      <c r="J93" s="41691"/>
      <c r="K93" s="41691"/>
      <c r="L93" s="41691"/>
      <c r="M93" s="41691"/>
      <c r="N93" s="41691"/>
      <c r="O93" s="41691"/>
      <c r="P93" s="41691"/>
      <c r="Q93" s="41691"/>
      <c r="R93" s="41691"/>
      <c r="S93" s="41691"/>
      <c r="T93" s="41691"/>
      <c r="U93" s="41691"/>
      <c r="V93" s="41691"/>
      <c r="W93" s="41691"/>
      <c r="X93" s="41691"/>
      <c r="Y93" s="41691"/>
      <c r="Z93" s="41691"/>
      <c r="AA93" s="41691"/>
      <c r="AB93" s="41691"/>
      <c r="AC93" s="41691"/>
      <c r="AD93" s="41668"/>
      <c r="AE93" s="41668"/>
      <c r="AF93" s="41668"/>
      <c r="AG93" s="41666"/>
      <c r="AH93" s="41666"/>
      <c r="AI93" s="41666"/>
      <c r="AJ93" s="41666"/>
      <c r="AK93" s="41666"/>
      <c r="AL93" s="41666"/>
      <c r="AM93" s="41666"/>
      <c r="AN93" s="41666"/>
      <c r="AO93" s="41666"/>
      <c r="AP93" s="41666"/>
      <c r="AQ93" s="41666"/>
      <c r="AR93" s="41666"/>
      <c r="AS93" s="41666"/>
      <c r="AT93" s="41666"/>
      <c r="AU93" s="41666"/>
      <c r="AV93" s="41666"/>
      <c r="AW93" s="41666"/>
      <c r="AX93" s="41666"/>
      <c r="AY93" s="41666"/>
      <c r="AZ93" s="41666"/>
      <c r="BA93" s="41666"/>
      <c r="BB93" s="41666"/>
      <c r="BC93" s="41666"/>
      <c r="BD93" s="41666"/>
      <c r="BE93" s="41666"/>
      <c r="BF93" s="41666"/>
      <c r="BG93" s="41666"/>
      <c r="BH93" s="41666"/>
      <c r="BI93" s="41666"/>
      <c r="BJ93" s="41666"/>
    </row>
    <row r="94" spans="1:62" hidden="1" x14ac:dyDescent="0.25">
      <c r="A94" s="42386" t="s">
        <v>86</v>
      </c>
      <c r="B94" s="42387" t="s">
        <v>87</v>
      </c>
      <c r="C94" s="41692">
        <v>13</v>
      </c>
      <c r="D94" s="41805">
        <v>0</v>
      </c>
      <c r="E94" s="41806">
        <v>0</v>
      </c>
      <c r="F94" s="41805">
        <v>0</v>
      </c>
      <c r="G94" s="41806">
        <v>0</v>
      </c>
      <c r="H94" s="41805">
        <v>0</v>
      </c>
      <c r="I94" s="41806">
        <v>0</v>
      </c>
      <c r="J94" s="41805">
        <v>0</v>
      </c>
      <c r="K94" s="41806">
        <v>0</v>
      </c>
      <c r="L94" s="41805">
        <v>0</v>
      </c>
      <c r="M94" s="41806">
        <v>0</v>
      </c>
      <c r="N94" s="41805">
        <v>0</v>
      </c>
      <c r="O94" s="41806">
        <v>0</v>
      </c>
      <c r="P94" s="41805">
        <v>0</v>
      </c>
      <c r="Q94" s="41806">
        <v>0</v>
      </c>
      <c r="R94" s="41805">
        <v>0</v>
      </c>
      <c r="S94" s="41806">
        <v>0</v>
      </c>
      <c r="T94" s="41805">
        <v>0</v>
      </c>
      <c r="U94" s="41806">
        <v>0</v>
      </c>
      <c r="V94" s="41805">
        <v>0</v>
      </c>
      <c r="W94" s="41806">
        <v>0</v>
      </c>
      <c r="X94" s="41805">
        <v>0</v>
      </c>
      <c r="Y94" s="41806">
        <v>0</v>
      </c>
      <c r="Z94" s="41805">
        <v>0</v>
      </c>
      <c r="AA94" s="41806">
        <v>0</v>
      </c>
      <c r="AB94" s="41697">
        <f t="shared" ref="AB94:AB106" si="22">SUM(D94+F94+H94+J94+L94+N94+P94+R94+T94+V94+X94+Z94)</f>
        <v>0</v>
      </c>
      <c r="AC94" s="41698">
        <f t="shared" ref="AC94:AC106" si="23">SUM(E94+G94+I94+K94+M94+O94+Q94+S94+U94+W94+Y94+AA94)</f>
        <v>0</v>
      </c>
      <c r="AD94" s="41668"/>
      <c r="AE94" s="41668"/>
      <c r="AF94" s="41668"/>
      <c r="AG94" s="41666"/>
      <c r="AH94" s="41666"/>
      <c r="AI94" s="41666"/>
      <c r="AJ94" s="41666"/>
      <c r="AK94" s="41666"/>
      <c r="AL94" s="41666"/>
      <c r="AM94" s="41666"/>
      <c r="AN94" s="41666"/>
      <c r="AO94" s="41666"/>
      <c r="AP94" s="41666"/>
      <c r="AQ94" s="41666"/>
      <c r="AR94" s="41666"/>
      <c r="AS94" s="41666"/>
      <c r="AT94" s="41666"/>
      <c r="AU94" s="41666"/>
      <c r="AV94" s="41666"/>
      <c r="AW94" s="41666"/>
      <c r="AX94" s="41666"/>
      <c r="AY94" s="41666"/>
      <c r="AZ94" s="41666"/>
      <c r="BA94" s="41666"/>
      <c r="BB94" s="41666"/>
      <c r="BC94" s="41666"/>
      <c r="BD94" s="41666"/>
      <c r="BE94" s="41666"/>
      <c r="BF94" s="41666"/>
      <c r="BG94" s="41666"/>
      <c r="BH94" s="41666"/>
      <c r="BI94" s="41666"/>
      <c r="BJ94" s="41666"/>
    </row>
    <row r="95" spans="1:62" hidden="1" x14ac:dyDescent="0.25">
      <c r="A95" s="42386"/>
      <c r="B95" s="42388"/>
      <c r="C95" s="41699">
        <v>12</v>
      </c>
      <c r="D95" s="41807">
        <v>0</v>
      </c>
      <c r="E95" s="41808">
        <v>0</v>
      </c>
      <c r="F95" s="41807">
        <v>0</v>
      </c>
      <c r="G95" s="41808">
        <v>0</v>
      </c>
      <c r="H95" s="41807">
        <v>0</v>
      </c>
      <c r="I95" s="41808">
        <v>0</v>
      </c>
      <c r="J95" s="41807">
        <v>0</v>
      </c>
      <c r="K95" s="41808">
        <v>0</v>
      </c>
      <c r="L95" s="41807">
        <v>0</v>
      </c>
      <c r="M95" s="41808">
        <v>0</v>
      </c>
      <c r="N95" s="41807">
        <v>0</v>
      </c>
      <c r="O95" s="41808">
        <v>0</v>
      </c>
      <c r="P95" s="41807">
        <v>0</v>
      </c>
      <c r="Q95" s="41808">
        <v>0</v>
      </c>
      <c r="R95" s="41807">
        <v>0</v>
      </c>
      <c r="S95" s="41808">
        <v>0</v>
      </c>
      <c r="T95" s="41807">
        <v>0</v>
      </c>
      <c r="U95" s="41808">
        <v>0</v>
      </c>
      <c r="V95" s="41807">
        <v>0</v>
      </c>
      <c r="W95" s="41808">
        <v>0</v>
      </c>
      <c r="X95" s="41807">
        <v>0</v>
      </c>
      <c r="Y95" s="41808">
        <v>0</v>
      </c>
      <c r="Z95" s="41807">
        <v>0</v>
      </c>
      <c r="AA95" s="41808">
        <v>0</v>
      </c>
      <c r="AB95" s="41700">
        <f t="shared" si="22"/>
        <v>0</v>
      </c>
      <c r="AC95" s="41704">
        <f t="shared" si="23"/>
        <v>0</v>
      </c>
      <c r="AD95" s="41668"/>
      <c r="AE95" s="41668"/>
      <c r="AF95" s="41668"/>
      <c r="AG95" s="41666"/>
      <c r="AH95" s="41666"/>
      <c r="AI95" s="41666"/>
      <c r="AJ95" s="41666"/>
      <c r="AK95" s="41666"/>
      <c r="AL95" s="41666"/>
      <c r="AM95" s="41666"/>
      <c r="AN95" s="41666"/>
      <c r="AO95" s="41666"/>
      <c r="AP95" s="41666"/>
      <c r="AQ95" s="41666"/>
      <c r="AR95" s="41666"/>
      <c r="AS95" s="41666"/>
      <c r="AT95" s="41666"/>
      <c r="AU95" s="41666"/>
      <c r="AV95" s="41666"/>
      <c r="AW95" s="41666"/>
      <c r="AX95" s="41666"/>
      <c r="AY95" s="41666"/>
      <c r="AZ95" s="41666"/>
      <c r="BA95" s="41666"/>
      <c r="BB95" s="41666"/>
      <c r="BC95" s="41666"/>
      <c r="BD95" s="41666"/>
      <c r="BE95" s="41666"/>
      <c r="BF95" s="41666"/>
      <c r="BG95" s="41666"/>
      <c r="BH95" s="41666"/>
      <c r="BI95" s="41666"/>
      <c r="BJ95" s="41666"/>
    </row>
    <row r="96" spans="1:62" hidden="1" x14ac:dyDescent="0.25">
      <c r="A96" s="42386"/>
      <c r="B96" s="42389"/>
      <c r="C96" s="41705">
        <v>11</v>
      </c>
      <c r="D96" s="41809">
        <v>0</v>
      </c>
      <c r="E96" s="41810">
        <v>0</v>
      </c>
      <c r="F96" s="41809">
        <v>0</v>
      </c>
      <c r="G96" s="41810">
        <v>0</v>
      </c>
      <c r="H96" s="41809">
        <v>0</v>
      </c>
      <c r="I96" s="41810">
        <v>0</v>
      </c>
      <c r="J96" s="41809">
        <v>0</v>
      </c>
      <c r="K96" s="41810">
        <v>0</v>
      </c>
      <c r="L96" s="41809">
        <v>0</v>
      </c>
      <c r="M96" s="41810">
        <v>0</v>
      </c>
      <c r="N96" s="41809">
        <v>0</v>
      </c>
      <c r="O96" s="41810">
        <v>0</v>
      </c>
      <c r="P96" s="41809">
        <v>0</v>
      </c>
      <c r="Q96" s="41810">
        <v>0</v>
      </c>
      <c r="R96" s="41809">
        <v>0</v>
      </c>
      <c r="S96" s="41810">
        <v>0</v>
      </c>
      <c r="T96" s="41809">
        <v>0</v>
      </c>
      <c r="U96" s="41810">
        <v>0</v>
      </c>
      <c r="V96" s="41809">
        <v>0</v>
      </c>
      <c r="W96" s="41810">
        <v>0</v>
      </c>
      <c r="X96" s="41809">
        <v>0</v>
      </c>
      <c r="Y96" s="41810">
        <v>0</v>
      </c>
      <c r="Z96" s="41809">
        <v>0</v>
      </c>
      <c r="AA96" s="41810">
        <v>0</v>
      </c>
      <c r="AB96" s="41706">
        <f t="shared" si="22"/>
        <v>0</v>
      </c>
      <c r="AC96" s="41710">
        <f t="shared" si="23"/>
        <v>0</v>
      </c>
      <c r="AD96" s="41668"/>
      <c r="AE96" s="41668"/>
      <c r="AF96" s="41668"/>
      <c r="AG96" s="41666"/>
      <c r="AH96" s="41666"/>
      <c r="AI96" s="41666"/>
      <c r="AJ96" s="41666"/>
      <c r="AK96" s="41666"/>
      <c r="AL96" s="41666"/>
      <c r="AM96" s="41666"/>
      <c r="AN96" s="41666"/>
      <c r="AO96" s="41666"/>
      <c r="AP96" s="41666"/>
      <c r="AQ96" s="41666"/>
      <c r="AR96" s="41666"/>
      <c r="AS96" s="41666"/>
      <c r="AT96" s="41666"/>
      <c r="AU96" s="41666"/>
      <c r="AV96" s="41666"/>
      <c r="AW96" s="41666"/>
      <c r="AX96" s="41666"/>
      <c r="AY96" s="41666"/>
      <c r="AZ96" s="41666"/>
      <c r="BA96" s="41666"/>
      <c r="BB96" s="41666"/>
      <c r="BC96" s="41666"/>
      <c r="BD96" s="41666"/>
      <c r="BE96" s="41666"/>
      <c r="BF96" s="41666"/>
      <c r="BG96" s="41666"/>
      <c r="BH96" s="41666"/>
      <c r="BI96" s="41666"/>
      <c r="BJ96" s="41666"/>
    </row>
    <row r="97" spans="1:62" hidden="1" x14ac:dyDescent="0.25">
      <c r="A97" s="42386"/>
      <c r="B97" s="42387" t="s">
        <v>88</v>
      </c>
      <c r="C97" s="41692">
        <v>10</v>
      </c>
      <c r="D97" s="41811">
        <v>0</v>
      </c>
      <c r="E97" s="41812">
        <v>0</v>
      </c>
      <c r="F97" s="41811">
        <v>0</v>
      </c>
      <c r="G97" s="41812">
        <v>0</v>
      </c>
      <c r="H97" s="41811">
        <v>0</v>
      </c>
      <c r="I97" s="41812">
        <v>0</v>
      </c>
      <c r="J97" s="41811">
        <v>0</v>
      </c>
      <c r="K97" s="41812">
        <v>0</v>
      </c>
      <c r="L97" s="41811">
        <v>0</v>
      </c>
      <c r="M97" s="41812">
        <v>0</v>
      </c>
      <c r="N97" s="41811">
        <v>0</v>
      </c>
      <c r="O97" s="41812">
        <v>0</v>
      </c>
      <c r="P97" s="41811">
        <v>0</v>
      </c>
      <c r="Q97" s="41812">
        <v>0</v>
      </c>
      <c r="R97" s="41811">
        <v>0</v>
      </c>
      <c r="S97" s="41812">
        <v>0</v>
      </c>
      <c r="T97" s="41811">
        <v>0</v>
      </c>
      <c r="U97" s="41812">
        <v>0</v>
      </c>
      <c r="V97" s="41811">
        <v>0</v>
      </c>
      <c r="W97" s="41812">
        <v>0</v>
      </c>
      <c r="X97" s="41811">
        <v>0</v>
      </c>
      <c r="Y97" s="41812">
        <v>0</v>
      </c>
      <c r="Z97" s="41811">
        <v>0</v>
      </c>
      <c r="AA97" s="41812">
        <v>0</v>
      </c>
      <c r="AB97" s="41711">
        <f t="shared" si="22"/>
        <v>0</v>
      </c>
      <c r="AC97" s="41715">
        <f t="shared" si="23"/>
        <v>0</v>
      </c>
      <c r="AD97" s="41668"/>
      <c r="AE97" s="41668"/>
      <c r="AF97" s="41668"/>
      <c r="AG97" s="41666"/>
      <c r="AH97" s="41666"/>
      <c r="AI97" s="41666"/>
      <c r="AJ97" s="41666"/>
      <c r="AK97" s="41666"/>
      <c r="AL97" s="41666"/>
      <c r="AM97" s="41666"/>
      <c r="AN97" s="41666"/>
      <c r="AO97" s="41666"/>
      <c r="AP97" s="41666"/>
      <c r="AQ97" s="41666"/>
      <c r="AR97" s="41666"/>
      <c r="AS97" s="41666"/>
      <c r="AT97" s="41666"/>
      <c r="AU97" s="41666"/>
      <c r="AV97" s="41666"/>
      <c r="AW97" s="41666"/>
      <c r="AX97" s="41666"/>
      <c r="AY97" s="41666"/>
      <c r="AZ97" s="41666"/>
      <c r="BA97" s="41666"/>
      <c r="BB97" s="41666"/>
      <c r="BC97" s="41666"/>
      <c r="BD97" s="41666"/>
      <c r="BE97" s="41666"/>
      <c r="BF97" s="41666"/>
      <c r="BG97" s="41666"/>
      <c r="BH97" s="41666"/>
      <c r="BI97" s="41666"/>
      <c r="BJ97" s="41666"/>
    </row>
    <row r="98" spans="1:62" hidden="1" x14ac:dyDescent="0.25">
      <c r="A98" s="42386"/>
      <c r="B98" s="42388"/>
      <c r="C98" s="41699">
        <v>9</v>
      </c>
      <c r="D98" s="41807">
        <v>0</v>
      </c>
      <c r="E98" s="41808">
        <v>0</v>
      </c>
      <c r="F98" s="41807">
        <v>0</v>
      </c>
      <c r="G98" s="41808">
        <v>0</v>
      </c>
      <c r="H98" s="41807">
        <v>0</v>
      </c>
      <c r="I98" s="41808">
        <v>0</v>
      </c>
      <c r="J98" s="41807">
        <v>0</v>
      </c>
      <c r="K98" s="41808">
        <v>0</v>
      </c>
      <c r="L98" s="41807">
        <v>0</v>
      </c>
      <c r="M98" s="41808">
        <v>0</v>
      </c>
      <c r="N98" s="41807">
        <v>0</v>
      </c>
      <c r="O98" s="41808">
        <v>0</v>
      </c>
      <c r="P98" s="41807">
        <v>0</v>
      </c>
      <c r="Q98" s="41808">
        <v>0</v>
      </c>
      <c r="R98" s="41807">
        <v>0</v>
      </c>
      <c r="S98" s="41808">
        <v>0</v>
      </c>
      <c r="T98" s="41807">
        <v>0</v>
      </c>
      <c r="U98" s="41808">
        <v>0</v>
      </c>
      <c r="V98" s="41807">
        <v>0</v>
      </c>
      <c r="W98" s="41808">
        <v>0</v>
      </c>
      <c r="X98" s="41807">
        <v>0</v>
      </c>
      <c r="Y98" s="41808">
        <v>0</v>
      </c>
      <c r="Z98" s="41807">
        <v>0</v>
      </c>
      <c r="AA98" s="41808">
        <v>0</v>
      </c>
      <c r="AB98" s="41700">
        <f t="shared" si="22"/>
        <v>0</v>
      </c>
      <c r="AC98" s="41704">
        <f t="shared" si="23"/>
        <v>0</v>
      </c>
      <c r="AD98" s="41668"/>
      <c r="AE98" s="41668"/>
      <c r="AF98" s="41668"/>
      <c r="AG98" s="41666"/>
      <c r="AH98" s="41666"/>
      <c r="AI98" s="41666"/>
      <c r="AJ98" s="41666"/>
      <c r="AK98" s="41666"/>
      <c r="AL98" s="41666"/>
      <c r="AM98" s="41666"/>
      <c r="AN98" s="41666"/>
      <c r="AO98" s="41666"/>
      <c r="AP98" s="41666"/>
      <c r="AQ98" s="41666"/>
      <c r="AR98" s="41666"/>
      <c r="AS98" s="41666"/>
      <c r="AT98" s="41666"/>
      <c r="AU98" s="41666"/>
      <c r="AV98" s="41666"/>
      <c r="AW98" s="41666"/>
      <c r="AX98" s="41666"/>
      <c r="AY98" s="41666"/>
      <c r="AZ98" s="41666"/>
      <c r="BA98" s="41666"/>
      <c r="BB98" s="41666"/>
      <c r="BC98" s="41666"/>
      <c r="BD98" s="41666"/>
      <c r="BE98" s="41666"/>
      <c r="BF98" s="41666"/>
      <c r="BG98" s="41666"/>
      <c r="BH98" s="41666"/>
      <c r="BI98" s="41666"/>
      <c r="BJ98" s="41666"/>
    </row>
    <row r="99" spans="1:62" hidden="1" x14ac:dyDescent="0.25">
      <c r="A99" s="42386"/>
      <c r="B99" s="42388"/>
      <c r="C99" s="41699">
        <v>8</v>
      </c>
      <c r="D99" s="41807">
        <v>0</v>
      </c>
      <c r="E99" s="41808">
        <v>0</v>
      </c>
      <c r="F99" s="41807">
        <v>0</v>
      </c>
      <c r="G99" s="41808">
        <v>0</v>
      </c>
      <c r="H99" s="41807">
        <v>0</v>
      </c>
      <c r="I99" s="41808">
        <v>0</v>
      </c>
      <c r="J99" s="41807">
        <v>0</v>
      </c>
      <c r="K99" s="41808">
        <v>0</v>
      </c>
      <c r="L99" s="41807">
        <v>0</v>
      </c>
      <c r="M99" s="41808">
        <v>0</v>
      </c>
      <c r="N99" s="41807">
        <v>0</v>
      </c>
      <c r="O99" s="41808">
        <v>0</v>
      </c>
      <c r="P99" s="41807">
        <v>0</v>
      </c>
      <c r="Q99" s="41808">
        <v>0</v>
      </c>
      <c r="R99" s="41807">
        <v>0</v>
      </c>
      <c r="S99" s="41808">
        <v>0</v>
      </c>
      <c r="T99" s="41807">
        <v>0</v>
      </c>
      <c r="U99" s="41808">
        <v>0</v>
      </c>
      <c r="V99" s="41807">
        <v>0</v>
      </c>
      <c r="W99" s="41808">
        <v>0</v>
      </c>
      <c r="X99" s="41807">
        <v>0</v>
      </c>
      <c r="Y99" s="41808">
        <v>0</v>
      </c>
      <c r="Z99" s="41807">
        <v>0</v>
      </c>
      <c r="AA99" s="41808">
        <v>0</v>
      </c>
      <c r="AB99" s="41700">
        <f t="shared" si="22"/>
        <v>0</v>
      </c>
      <c r="AC99" s="41704">
        <f t="shared" si="23"/>
        <v>0</v>
      </c>
      <c r="AD99" s="41668"/>
      <c r="AE99" s="41668"/>
      <c r="AF99" s="41668"/>
      <c r="AG99" s="41666"/>
      <c r="AH99" s="41666"/>
      <c r="AI99" s="41666"/>
      <c r="AJ99" s="41666"/>
      <c r="AK99" s="41666"/>
      <c r="AL99" s="41666"/>
      <c r="AM99" s="41666"/>
      <c r="AN99" s="41666"/>
      <c r="AO99" s="41666"/>
      <c r="AP99" s="41666"/>
      <c r="AQ99" s="41666"/>
      <c r="AR99" s="41666"/>
      <c r="AS99" s="41666"/>
      <c r="AT99" s="41666"/>
      <c r="AU99" s="41666"/>
      <c r="AV99" s="41666"/>
      <c r="AW99" s="41666"/>
      <c r="AX99" s="41666"/>
      <c r="AY99" s="41666"/>
      <c r="AZ99" s="41666"/>
      <c r="BA99" s="41666"/>
      <c r="BB99" s="41666"/>
      <c r="BC99" s="41666"/>
      <c r="BD99" s="41666"/>
      <c r="BE99" s="41666"/>
      <c r="BF99" s="41666"/>
      <c r="BG99" s="41666"/>
      <c r="BH99" s="41666"/>
      <c r="BI99" s="41666"/>
      <c r="BJ99" s="41666"/>
    </row>
    <row r="100" spans="1:62" hidden="1" x14ac:dyDescent="0.25">
      <c r="A100" s="42386"/>
      <c r="B100" s="42388"/>
      <c r="C100" s="41699">
        <v>7</v>
      </c>
      <c r="D100" s="41807">
        <v>0</v>
      </c>
      <c r="E100" s="41808">
        <v>0</v>
      </c>
      <c r="F100" s="41807">
        <v>0</v>
      </c>
      <c r="G100" s="41808">
        <v>0</v>
      </c>
      <c r="H100" s="41807">
        <v>0</v>
      </c>
      <c r="I100" s="41808">
        <v>0</v>
      </c>
      <c r="J100" s="41807">
        <v>0</v>
      </c>
      <c r="K100" s="41808">
        <v>0</v>
      </c>
      <c r="L100" s="41807">
        <v>0</v>
      </c>
      <c r="M100" s="41808">
        <v>0</v>
      </c>
      <c r="N100" s="41807">
        <v>0</v>
      </c>
      <c r="O100" s="41808">
        <v>0</v>
      </c>
      <c r="P100" s="41807">
        <v>0</v>
      </c>
      <c r="Q100" s="41808">
        <v>0</v>
      </c>
      <c r="R100" s="41807">
        <v>0</v>
      </c>
      <c r="S100" s="41808">
        <v>0</v>
      </c>
      <c r="T100" s="41807">
        <v>0</v>
      </c>
      <c r="U100" s="41808">
        <v>0</v>
      </c>
      <c r="V100" s="41807">
        <v>0</v>
      </c>
      <c r="W100" s="41808">
        <v>0</v>
      </c>
      <c r="X100" s="41807">
        <v>0</v>
      </c>
      <c r="Y100" s="41808">
        <v>0</v>
      </c>
      <c r="Z100" s="41807">
        <v>0</v>
      </c>
      <c r="AA100" s="41808">
        <v>0</v>
      </c>
      <c r="AB100" s="41700">
        <f t="shared" si="22"/>
        <v>0</v>
      </c>
      <c r="AC100" s="41704">
        <f t="shared" si="23"/>
        <v>0</v>
      </c>
      <c r="AD100" s="41668"/>
      <c r="AE100" s="41668"/>
      <c r="AF100" s="41668"/>
      <c r="AG100" s="41666"/>
      <c r="AH100" s="41666"/>
      <c r="AI100" s="41666"/>
      <c r="AJ100" s="41666"/>
      <c r="AK100" s="41666"/>
      <c r="AL100" s="41666"/>
      <c r="AM100" s="41666"/>
      <c r="AN100" s="41666"/>
      <c r="AO100" s="41666"/>
      <c r="AP100" s="41666"/>
      <c r="AQ100" s="41666"/>
      <c r="AR100" s="41666"/>
      <c r="AS100" s="41666"/>
      <c r="AT100" s="41666"/>
      <c r="AU100" s="41666"/>
      <c r="AV100" s="41666"/>
      <c r="AW100" s="41666"/>
      <c r="AX100" s="41666"/>
      <c r="AY100" s="41666"/>
      <c r="AZ100" s="41666"/>
      <c r="BA100" s="41666"/>
      <c r="BB100" s="41666"/>
      <c r="BC100" s="41666"/>
      <c r="BD100" s="41666"/>
      <c r="BE100" s="41666"/>
      <c r="BF100" s="41666"/>
      <c r="BG100" s="41666"/>
      <c r="BH100" s="41666"/>
      <c r="BI100" s="41666"/>
      <c r="BJ100" s="41666"/>
    </row>
    <row r="101" spans="1:62" hidden="1" x14ac:dyDescent="0.25">
      <c r="A101" s="42386"/>
      <c r="B101" s="42390"/>
      <c r="C101" s="41722">
        <v>6</v>
      </c>
      <c r="D101" s="41813">
        <v>0</v>
      </c>
      <c r="E101" s="41814">
        <v>0</v>
      </c>
      <c r="F101" s="41813">
        <v>0</v>
      </c>
      <c r="G101" s="41814">
        <v>0</v>
      </c>
      <c r="H101" s="41813">
        <v>0</v>
      </c>
      <c r="I101" s="41814">
        <v>0</v>
      </c>
      <c r="J101" s="41813">
        <v>0</v>
      </c>
      <c r="K101" s="41814">
        <v>0</v>
      </c>
      <c r="L101" s="41813">
        <v>0</v>
      </c>
      <c r="M101" s="41814">
        <v>0</v>
      </c>
      <c r="N101" s="41813">
        <v>0</v>
      </c>
      <c r="O101" s="41814">
        <v>0</v>
      </c>
      <c r="P101" s="41813">
        <v>0</v>
      </c>
      <c r="Q101" s="41814">
        <v>0</v>
      </c>
      <c r="R101" s="41813">
        <v>0</v>
      </c>
      <c r="S101" s="41814">
        <v>0</v>
      </c>
      <c r="T101" s="41813">
        <v>0</v>
      </c>
      <c r="U101" s="41814">
        <v>0</v>
      </c>
      <c r="V101" s="41813">
        <v>0</v>
      </c>
      <c r="W101" s="41814">
        <v>0</v>
      </c>
      <c r="X101" s="41813">
        <v>0</v>
      </c>
      <c r="Y101" s="41814">
        <v>0</v>
      </c>
      <c r="Z101" s="41813">
        <v>0</v>
      </c>
      <c r="AA101" s="41814">
        <v>0</v>
      </c>
      <c r="AB101" s="41723">
        <f t="shared" si="22"/>
        <v>0</v>
      </c>
      <c r="AC101" s="41727">
        <f t="shared" si="23"/>
        <v>0</v>
      </c>
      <c r="AD101" s="41668"/>
      <c r="AE101" s="41668"/>
      <c r="AF101" s="41668"/>
      <c r="AG101" s="41666"/>
      <c r="AH101" s="41666"/>
      <c r="AI101" s="41666"/>
      <c r="AJ101" s="41666"/>
      <c r="AK101" s="41666"/>
      <c r="AL101" s="41666"/>
      <c r="AM101" s="41666"/>
      <c r="AN101" s="41666"/>
      <c r="AO101" s="41666"/>
      <c r="AP101" s="41666"/>
      <c r="AQ101" s="41666"/>
      <c r="AR101" s="41666"/>
      <c r="AS101" s="41666"/>
      <c r="AT101" s="41666"/>
      <c r="AU101" s="41666"/>
      <c r="AV101" s="41666"/>
      <c r="AW101" s="41666"/>
      <c r="AX101" s="41666"/>
      <c r="AY101" s="41666"/>
      <c r="AZ101" s="41666"/>
      <c r="BA101" s="41666"/>
      <c r="BB101" s="41666"/>
      <c r="BC101" s="41666"/>
      <c r="BD101" s="41666"/>
      <c r="BE101" s="41666"/>
      <c r="BF101" s="41666"/>
      <c r="BG101" s="41666"/>
      <c r="BH101" s="41666"/>
      <c r="BI101" s="41666"/>
      <c r="BJ101" s="41666"/>
    </row>
    <row r="102" spans="1:62" hidden="1" x14ac:dyDescent="0.25">
      <c r="A102" s="42386"/>
      <c r="B102" s="42391" t="s">
        <v>89</v>
      </c>
      <c r="C102" s="41728">
        <v>5</v>
      </c>
      <c r="D102" s="41815">
        <v>0</v>
      </c>
      <c r="E102" s="41816">
        <v>0</v>
      </c>
      <c r="F102" s="41815">
        <v>0</v>
      </c>
      <c r="G102" s="41816">
        <v>0</v>
      </c>
      <c r="H102" s="41815">
        <v>0</v>
      </c>
      <c r="I102" s="41816">
        <v>0</v>
      </c>
      <c r="J102" s="41815">
        <v>0</v>
      </c>
      <c r="K102" s="41816">
        <v>0</v>
      </c>
      <c r="L102" s="41815">
        <v>0</v>
      </c>
      <c r="M102" s="41816">
        <v>0</v>
      </c>
      <c r="N102" s="41815">
        <v>0</v>
      </c>
      <c r="O102" s="41816">
        <v>0</v>
      </c>
      <c r="P102" s="41815">
        <v>0</v>
      </c>
      <c r="Q102" s="41816">
        <v>0</v>
      </c>
      <c r="R102" s="41815">
        <v>0</v>
      </c>
      <c r="S102" s="41816">
        <v>0</v>
      </c>
      <c r="T102" s="41815">
        <v>0</v>
      </c>
      <c r="U102" s="41816">
        <v>0</v>
      </c>
      <c r="V102" s="41815">
        <v>0</v>
      </c>
      <c r="W102" s="41816">
        <v>0</v>
      </c>
      <c r="X102" s="41815">
        <v>0</v>
      </c>
      <c r="Y102" s="41816">
        <v>0</v>
      </c>
      <c r="Z102" s="41815">
        <v>0</v>
      </c>
      <c r="AA102" s="41816">
        <v>0</v>
      </c>
      <c r="AB102" s="41697">
        <f t="shared" si="22"/>
        <v>0</v>
      </c>
      <c r="AC102" s="41732">
        <f t="shared" si="23"/>
        <v>0</v>
      </c>
      <c r="AD102" s="41668"/>
      <c r="AE102" s="41668"/>
      <c r="AF102" s="41668"/>
      <c r="AG102" s="41666"/>
      <c r="AH102" s="41666"/>
      <c r="AI102" s="41666"/>
      <c r="AJ102" s="41666"/>
      <c r="AK102" s="41666"/>
      <c r="AL102" s="41666"/>
      <c r="AM102" s="41666"/>
      <c r="AN102" s="41666"/>
      <c r="AO102" s="41666"/>
      <c r="AP102" s="41666"/>
      <c r="AQ102" s="41666"/>
      <c r="AR102" s="41666"/>
      <c r="AS102" s="41666"/>
      <c r="AT102" s="41666"/>
      <c r="AU102" s="41666"/>
      <c r="AV102" s="41666"/>
      <c r="AW102" s="41666"/>
      <c r="AX102" s="41666"/>
      <c r="AY102" s="41666"/>
      <c r="AZ102" s="41666"/>
      <c r="BA102" s="41666"/>
      <c r="BB102" s="41666"/>
      <c r="BC102" s="41666"/>
      <c r="BD102" s="41666"/>
      <c r="BE102" s="41666"/>
      <c r="BF102" s="41666"/>
      <c r="BG102" s="41666"/>
      <c r="BH102" s="41666"/>
      <c r="BI102" s="41666"/>
      <c r="BJ102" s="41666"/>
    </row>
    <row r="103" spans="1:62" hidden="1" x14ac:dyDescent="0.25">
      <c r="A103" s="42386"/>
      <c r="B103" s="42388"/>
      <c r="C103" s="41699">
        <v>4</v>
      </c>
      <c r="D103" s="41807">
        <v>0</v>
      </c>
      <c r="E103" s="41808">
        <v>0</v>
      </c>
      <c r="F103" s="41807">
        <v>0</v>
      </c>
      <c r="G103" s="41808">
        <v>0</v>
      </c>
      <c r="H103" s="41807">
        <v>0</v>
      </c>
      <c r="I103" s="41808">
        <v>0</v>
      </c>
      <c r="J103" s="41807">
        <v>0</v>
      </c>
      <c r="K103" s="41808">
        <v>0</v>
      </c>
      <c r="L103" s="41807">
        <v>0</v>
      </c>
      <c r="M103" s="41808">
        <v>0</v>
      </c>
      <c r="N103" s="41807">
        <v>0</v>
      </c>
      <c r="O103" s="41808">
        <v>0</v>
      </c>
      <c r="P103" s="41807">
        <v>0</v>
      </c>
      <c r="Q103" s="41808">
        <v>0</v>
      </c>
      <c r="R103" s="41807">
        <v>0</v>
      </c>
      <c r="S103" s="41808">
        <v>0</v>
      </c>
      <c r="T103" s="41807">
        <v>0</v>
      </c>
      <c r="U103" s="41808">
        <v>0</v>
      </c>
      <c r="V103" s="41807">
        <v>0</v>
      </c>
      <c r="W103" s="41808">
        <v>0</v>
      </c>
      <c r="X103" s="41807">
        <v>0</v>
      </c>
      <c r="Y103" s="41808">
        <v>0</v>
      </c>
      <c r="Z103" s="41807">
        <v>0</v>
      </c>
      <c r="AA103" s="41808">
        <v>0</v>
      </c>
      <c r="AB103" s="41700">
        <f t="shared" si="22"/>
        <v>0</v>
      </c>
      <c r="AC103" s="41704">
        <f t="shared" si="23"/>
        <v>0</v>
      </c>
      <c r="AD103" s="41668"/>
      <c r="AE103" s="41668"/>
      <c r="AF103" s="41668"/>
      <c r="AG103" s="41666"/>
      <c r="AH103" s="41666"/>
      <c r="AI103" s="41666"/>
      <c r="AJ103" s="41666"/>
      <c r="AK103" s="41666"/>
      <c r="AL103" s="41666"/>
      <c r="AM103" s="41666"/>
      <c r="AN103" s="41666"/>
      <c r="AO103" s="41666"/>
      <c r="AP103" s="41666"/>
      <c r="AQ103" s="41666"/>
      <c r="AR103" s="41666"/>
      <c r="AS103" s="41666"/>
      <c r="AT103" s="41666"/>
      <c r="AU103" s="41666"/>
      <c r="AV103" s="41666"/>
      <c r="AW103" s="41666"/>
      <c r="AX103" s="41666"/>
      <c r="AY103" s="41666"/>
      <c r="AZ103" s="41666"/>
      <c r="BA103" s="41666"/>
      <c r="BB103" s="41666"/>
      <c r="BC103" s="41666"/>
      <c r="BD103" s="41666"/>
      <c r="BE103" s="41666"/>
      <c r="BF103" s="41666"/>
      <c r="BG103" s="41666"/>
      <c r="BH103" s="41666"/>
      <c r="BI103" s="41666"/>
      <c r="BJ103" s="41666"/>
    </row>
    <row r="104" spans="1:62" hidden="1" x14ac:dyDescent="0.25">
      <c r="A104" s="42386"/>
      <c r="B104" s="42388"/>
      <c r="C104" s="41699">
        <v>3</v>
      </c>
      <c r="D104" s="41807">
        <v>0</v>
      </c>
      <c r="E104" s="41808">
        <v>0</v>
      </c>
      <c r="F104" s="41807">
        <v>0</v>
      </c>
      <c r="G104" s="41808">
        <v>0</v>
      </c>
      <c r="H104" s="41807">
        <v>0</v>
      </c>
      <c r="I104" s="41808">
        <v>0</v>
      </c>
      <c r="J104" s="41807">
        <v>0</v>
      </c>
      <c r="K104" s="41808">
        <v>0</v>
      </c>
      <c r="L104" s="41807">
        <v>0</v>
      </c>
      <c r="M104" s="41808">
        <v>0</v>
      </c>
      <c r="N104" s="41807">
        <v>0</v>
      </c>
      <c r="O104" s="41808">
        <v>0</v>
      </c>
      <c r="P104" s="41807">
        <v>0</v>
      </c>
      <c r="Q104" s="41808">
        <v>0</v>
      </c>
      <c r="R104" s="41807">
        <v>0</v>
      </c>
      <c r="S104" s="41808">
        <v>0</v>
      </c>
      <c r="T104" s="41807">
        <v>0</v>
      </c>
      <c r="U104" s="41808">
        <v>0</v>
      </c>
      <c r="V104" s="41807">
        <v>0</v>
      </c>
      <c r="W104" s="41808">
        <v>0</v>
      </c>
      <c r="X104" s="41807">
        <v>0</v>
      </c>
      <c r="Y104" s="41808">
        <v>0</v>
      </c>
      <c r="Z104" s="41807">
        <v>0</v>
      </c>
      <c r="AA104" s="41808">
        <v>0</v>
      </c>
      <c r="AB104" s="41700">
        <f t="shared" si="22"/>
        <v>0</v>
      </c>
      <c r="AC104" s="41704">
        <f t="shared" si="23"/>
        <v>0</v>
      </c>
      <c r="AD104" s="41668"/>
      <c r="AE104" s="41668"/>
      <c r="AF104" s="41668"/>
      <c r="AG104" s="41666"/>
      <c r="AH104" s="41666"/>
      <c r="AI104" s="41666"/>
      <c r="AJ104" s="41666"/>
      <c r="AK104" s="41666"/>
      <c r="AL104" s="41666"/>
      <c r="AM104" s="41666"/>
      <c r="AN104" s="41666"/>
      <c r="AO104" s="41666"/>
      <c r="AP104" s="41666"/>
      <c r="AQ104" s="41666"/>
      <c r="AR104" s="41666"/>
      <c r="AS104" s="41666"/>
      <c r="AT104" s="41666"/>
      <c r="AU104" s="41666"/>
      <c r="AV104" s="41666"/>
      <c r="AW104" s="41666"/>
      <c r="AX104" s="41666"/>
      <c r="AY104" s="41666"/>
      <c r="AZ104" s="41666"/>
      <c r="BA104" s="41666"/>
      <c r="BB104" s="41666"/>
      <c r="BC104" s="41666"/>
      <c r="BD104" s="41666"/>
      <c r="BE104" s="41666"/>
      <c r="BF104" s="41666"/>
      <c r="BG104" s="41666"/>
      <c r="BH104" s="41666"/>
      <c r="BI104" s="41666"/>
      <c r="BJ104" s="41666"/>
    </row>
    <row r="105" spans="1:62" hidden="1" x14ac:dyDescent="0.25">
      <c r="A105" s="42386"/>
      <c r="B105" s="42388"/>
      <c r="C105" s="41699">
        <v>2</v>
      </c>
      <c r="D105" s="41807">
        <v>0</v>
      </c>
      <c r="E105" s="41808">
        <v>0</v>
      </c>
      <c r="F105" s="41807">
        <v>0</v>
      </c>
      <c r="G105" s="41808">
        <v>0</v>
      </c>
      <c r="H105" s="41807">
        <v>0</v>
      </c>
      <c r="I105" s="41808">
        <v>0</v>
      </c>
      <c r="J105" s="41807">
        <v>0</v>
      </c>
      <c r="K105" s="41808">
        <v>0</v>
      </c>
      <c r="L105" s="41807">
        <v>0</v>
      </c>
      <c r="M105" s="41808">
        <v>0</v>
      </c>
      <c r="N105" s="41807">
        <v>0</v>
      </c>
      <c r="O105" s="41808">
        <v>0</v>
      </c>
      <c r="P105" s="41807">
        <v>0</v>
      </c>
      <c r="Q105" s="41808">
        <v>0</v>
      </c>
      <c r="R105" s="41807">
        <v>0</v>
      </c>
      <c r="S105" s="41808">
        <v>0</v>
      </c>
      <c r="T105" s="41807">
        <v>0</v>
      </c>
      <c r="U105" s="41808">
        <v>0</v>
      </c>
      <c r="V105" s="41807">
        <v>0</v>
      </c>
      <c r="W105" s="41808">
        <v>0</v>
      </c>
      <c r="X105" s="41807">
        <v>0</v>
      </c>
      <c r="Y105" s="41808">
        <v>0</v>
      </c>
      <c r="Z105" s="41807">
        <v>0</v>
      </c>
      <c r="AA105" s="41808">
        <v>0</v>
      </c>
      <c r="AB105" s="41700">
        <f t="shared" si="22"/>
        <v>0</v>
      </c>
      <c r="AC105" s="41704">
        <f t="shared" si="23"/>
        <v>0</v>
      </c>
      <c r="AD105" s="41668"/>
      <c r="AE105" s="41668"/>
      <c r="AF105" s="41668"/>
      <c r="AG105" s="41666"/>
      <c r="AH105" s="41666"/>
      <c r="AI105" s="41666"/>
      <c r="AJ105" s="41666"/>
      <c r="AK105" s="41666"/>
      <c r="AL105" s="41666"/>
      <c r="AM105" s="41666"/>
      <c r="AN105" s="41666"/>
      <c r="AO105" s="41666"/>
      <c r="AP105" s="41666"/>
      <c r="AQ105" s="41666"/>
      <c r="AR105" s="41666"/>
      <c r="AS105" s="41666"/>
      <c r="AT105" s="41666"/>
      <c r="AU105" s="41666"/>
      <c r="AV105" s="41666"/>
      <c r="AW105" s="41666"/>
      <c r="AX105" s="41666"/>
      <c r="AY105" s="41666"/>
      <c r="AZ105" s="41666"/>
      <c r="BA105" s="41666"/>
      <c r="BB105" s="41666"/>
      <c r="BC105" s="41666"/>
      <c r="BD105" s="41666"/>
      <c r="BE105" s="41666"/>
      <c r="BF105" s="41666"/>
      <c r="BG105" s="41666"/>
      <c r="BH105" s="41666"/>
      <c r="BI105" s="41666"/>
      <c r="BJ105" s="41666"/>
    </row>
    <row r="106" spans="1:62" hidden="1" x14ac:dyDescent="0.25">
      <c r="A106" s="42386"/>
      <c r="B106" s="42389"/>
      <c r="C106" s="41739">
        <v>1</v>
      </c>
      <c r="D106" s="41817">
        <v>0</v>
      </c>
      <c r="E106" s="41818">
        <v>0</v>
      </c>
      <c r="F106" s="41817">
        <v>0</v>
      </c>
      <c r="G106" s="41818">
        <v>0</v>
      </c>
      <c r="H106" s="41817">
        <v>0</v>
      </c>
      <c r="I106" s="41818">
        <v>0</v>
      </c>
      <c r="J106" s="41817">
        <v>0</v>
      </c>
      <c r="K106" s="41818">
        <v>0</v>
      </c>
      <c r="L106" s="41817">
        <v>0</v>
      </c>
      <c r="M106" s="41818">
        <v>0</v>
      </c>
      <c r="N106" s="41817">
        <v>0</v>
      </c>
      <c r="O106" s="41818">
        <v>0</v>
      </c>
      <c r="P106" s="41817">
        <v>0</v>
      </c>
      <c r="Q106" s="41818">
        <v>0</v>
      </c>
      <c r="R106" s="41817">
        <v>0</v>
      </c>
      <c r="S106" s="41818">
        <v>0</v>
      </c>
      <c r="T106" s="41817">
        <v>0</v>
      </c>
      <c r="U106" s="41818">
        <v>0</v>
      </c>
      <c r="V106" s="41817">
        <v>0</v>
      </c>
      <c r="W106" s="41818">
        <v>0</v>
      </c>
      <c r="X106" s="41817">
        <v>0</v>
      </c>
      <c r="Y106" s="41818">
        <v>0</v>
      </c>
      <c r="Z106" s="41817">
        <v>0</v>
      </c>
      <c r="AA106" s="41818">
        <v>0</v>
      </c>
      <c r="AB106" s="41706">
        <f t="shared" si="22"/>
        <v>0</v>
      </c>
      <c r="AC106" s="41744">
        <f t="shared" si="23"/>
        <v>0</v>
      </c>
      <c r="AD106" s="41668"/>
      <c r="AE106" s="41668"/>
      <c r="AF106" s="41668"/>
      <c r="AG106" s="41666"/>
      <c r="AH106" s="41666"/>
      <c r="AI106" s="41666"/>
      <c r="AJ106" s="41666"/>
      <c r="AK106" s="41666"/>
      <c r="AL106" s="41666"/>
      <c r="AM106" s="41666"/>
      <c r="AN106" s="41666"/>
      <c r="AO106" s="41666"/>
      <c r="AP106" s="41666"/>
      <c r="AQ106" s="41666"/>
      <c r="AR106" s="41666"/>
      <c r="AS106" s="41666"/>
      <c r="AT106" s="41666"/>
      <c r="AU106" s="41666"/>
      <c r="AV106" s="41666"/>
      <c r="AW106" s="41666"/>
      <c r="AX106" s="41666"/>
      <c r="AY106" s="41666"/>
      <c r="AZ106" s="41666"/>
      <c r="BA106" s="41666"/>
      <c r="BB106" s="41666"/>
      <c r="BC106" s="41666"/>
      <c r="BD106" s="41666"/>
      <c r="BE106" s="41666"/>
      <c r="BF106" s="41666"/>
      <c r="BG106" s="41666"/>
      <c r="BH106" s="41666"/>
      <c r="BI106" s="41666"/>
      <c r="BJ106" s="41666"/>
    </row>
    <row r="107" spans="1:62" hidden="1" x14ac:dyDescent="0.25">
      <c r="A107" s="42380"/>
      <c r="B107" s="42132" t="s">
        <v>90</v>
      </c>
      <c r="C107" s="42132"/>
      <c r="D107" s="41745">
        <f t="shared" ref="D107:AC107" si="24">SUM(D94:D106)</f>
        <v>0</v>
      </c>
      <c r="E107" s="41745">
        <f t="shared" si="24"/>
        <v>0</v>
      </c>
      <c r="F107" s="41745">
        <f t="shared" si="24"/>
        <v>0</v>
      </c>
      <c r="G107" s="41745">
        <f t="shared" si="24"/>
        <v>0</v>
      </c>
      <c r="H107" s="41745">
        <f t="shared" si="24"/>
        <v>0</v>
      </c>
      <c r="I107" s="41745">
        <f t="shared" si="24"/>
        <v>0</v>
      </c>
      <c r="J107" s="41745">
        <f t="shared" si="24"/>
        <v>0</v>
      </c>
      <c r="K107" s="41745">
        <f t="shared" si="24"/>
        <v>0</v>
      </c>
      <c r="L107" s="41745">
        <f t="shared" si="24"/>
        <v>0</v>
      </c>
      <c r="M107" s="41745">
        <f t="shared" si="24"/>
        <v>0</v>
      </c>
      <c r="N107" s="41745">
        <f t="shared" si="24"/>
        <v>0</v>
      </c>
      <c r="O107" s="41745">
        <f t="shared" si="24"/>
        <v>0</v>
      </c>
      <c r="P107" s="41745">
        <f t="shared" si="24"/>
        <v>0</v>
      </c>
      <c r="Q107" s="41745">
        <f t="shared" si="24"/>
        <v>0</v>
      </c>
      <c r="R107" s="41745">
        <f t="shared" si="24"/>
        <v>0</v>
      </c>
      <c r="S107" s="41745">
        <f t="shared" si="24"/>
        <v>0</v>
      </c>
      <c r="T107" s="41745">
        <f t="shared" si="24"/>
        <v>0</v>
      </c>
      <c r="U107" s="41745">
        <f t="shared" si="24"/>
        <v>0</v>
      </c>
      <c r="V107" s="41745">
        <f t="shared" si="24"/>
        <v>0</v>
      </c>
      <c r="W107" s="41745">
        <f t="shared" si="24"/>
        <v>0</v>
      </c>
      <c r="X107" s="41745">
        <f t="shared" si="24"/>
        <v>0</v>
      </c>
      <c r="Y107" s="41745">
        <f t="shared" si="24"/>
        <v>0</v>
      </c>
      <c r="Z107" s="41745">
        <f t="shared" si="24"/>
        <v>0</v>
      </c>
      <c r="AA107" s="41745">
        <f t="shared" si="24"/>
        <v>0</v>
      </c>
      <c r="AB107" s="41745">
        <f t="shared" si="24"/>
        <v>0</v>
      </c>
      <c r="AC107" s="41819">
        <f t="shared" si="24"/>
        <v>0</v>
      </c>
      <c r="AD107" s="41668"/>
      <c r="AE107" s="41668"/>
      <c r="AF107" s="41668"/>
      <c r="AG107" s="41666"/>
      <c r="AH107" s="41666"/>
      <c r="AI107" s="41666"/>
      <c r="AJ107" s="41666"/>
      <c r="AK107" s="41666"/>
      <c r="AL107" s="41666"/>
      <c r="AM107" s="41666"/>
      <c r="AN107" s="41666"/>
      <c r="AO107" s="41666"/>
      <c r="AP107" s="41666"/>
      <c r="AQ107" s="41666"/>
      <c r="AR107" s="41666"/>
      <c r="AS107" s="41666"/>
      <c r="AT107" s="41666"/>
      <c r="AU107" s="41666"/>
      <c r="AV107" s="41666"/>
      <c r="AW107" s="41666"/>
      <c r="AX107" s="41666"/>
      <c r="AY107" s="41666"/>
      <c r="AZ107" s="41666"/>
      <c r="BA107" s="41666"/>
      <c r="BB107" s="41666"/>
      <c r="BC107" s="41666"/>
      <c r="BD107" s="41666"/>
      <c r="BE107" s="41666"/>
      <c r="BF107" s="41666"/>
      <c r="BG107" s="41666"/>
      <c r="BH107" s="41666"/>
      <c r="BI107" s="41666"/>
      <c r="BJ107" s="41666"/>
    </row>
    <row r="108" spans="1:62" hidden="1" x14ac:dyDescent="0.25">
      <c r="A108" s="42386"/>
      <c r="B108" s="42392" t="s">
        <v>92</v>
      </c>
      <c r="C108" s="42393"/>
      <c r="D108" s="41817">
        <v>0</v>
      </c>
      <c r="E108" s="41818">
        <v>0</v>
      </c>
      <c r="F108" s="41817">
        <v>0</v>
      </c>
      <c r="G108" s="41818">
        <v>0</v>
      </c>
      <c r="H108" s="41817">
        <v>0</v>
      </c>
      <c r="I108" s="41818">
        <v>0</v>
      </c>
      <c r="J108" s="41817">
        <v>0</v>
      </c>
      <c r="K108" s="41818">
        <v>0</v>
      </c>
      <c r="L108" s="41817">
        <v>0</v>
      </c>
      <c r="M108" s="41818">
        <v>0</v>
      </c>
      <c r="N108" s="41817">
        <v>0</v>
      </c>
      <c r="O108" s="41818">
        <v>0</v>
      </c>
      <c r="P108" s="41817">
        <v>0</v>
      </c>
      <c r="Q108" s="41818">
        <v>0</v>
      </c>
      <c r="R108" s="41817">
        <v>0</v>
      </c>
      <c r="S108" s="41818">
        <v>0</v>
      </c>
      <c r="T108" s="41817">
        <v>0</v>
      </c>
      <c r="U108" s="41818">
        <v>0</v>
      </c>
      <c r="V108" s="41817">
        <v>0</v>
      </c>
      <c r="W108" s="41818">
        <v>0</v>
      </c>
      <c r="X108" s="41817">
        <v>0</v>
      </c>
      <c r="Y108" s="41818">
        <v>0</v>
      </c>
      <c r="Z108" s="41817">
        <v>0</v>
      </c>
      <c r="AA108" s="41818">
        <v>0</v>
      </c>
      <c r="AB108" s="41746">
        <f>SUM(D108+F108+H108+J108+L108+N108+P108+R108+T108+V108+X108+Z108)</f>
        <v>0</v>
      </c>
      <c r="AC108" s="41750">
        <f>SUM(E108+G108+I108+K108+M108+O108+Q108+S108+U108+W108+Y108+AA108)</f>
        <v>0</v>
      </c>
      <c r="AD108" s="41668"/>
      <c r="AE108" s="41668"/>
      <c r="AF108" s="41668"/>
      <c r="AG108" s="41666"/>
      <c r="AH108" s="41666"/>
      <c r="AI108" s="41666"/>
      <c r="AJ108" s="41666"/>
      <c r="AK108" s="41666"/>
      <c r="AL108" s="41666"/>
      <c r="AM108" s="41666"/>
      <c r="AN108" s="41666"/>
      <c r="AO108" s="41666"/>
      <c r="AP108" s="41666"/>
      <c r="AQ108" s="41666"/>
      <c r="AR108" s="41666"/>
      <c r="AS108" s="41666"/>
      <c r="AT108" s="41666"/>
      <c r="AU108" s="41666"/>
      <c r="AV108" s="41666"/>
      <c r="AW108" s="41666"/>
      <c r="AX108" s="41666"/>
      <c r="AY108" s="41666"/>
      <c r="AZ108" s="41666"/>
      <c r="BA108" s="41666"/>
      <c r="BB108" s="41666"/>
      <c r="BC108" s="41666"/>
      <c r="BD108" s="41666"/>
      <c r="BE108" s="41666"/>
      <c r="BF108" s="41666"/>
      <c r="BG108" s="41666"/>
      <c r="BH108" s="41666"/>
      <c r="BI108" s="41666"/>
      <c r="BJ108" s="41666"/>
    </row>
    <row r="109" spans="1:62" hidden="1" x14ac:dyDescent="0.25">
      <c r="A109" s="42381"/>
      <c r="B109" s="42397" t="s">
        <v>93</v>
      </c>
      <c r="C109" s="42397"/>
      <c r="D109" s="41745">
        <f t="shared" ref="D109:AC109" si="25">D107+D108</f>
        <v>0</v>
      </c>
      <c r="E109" s="41745">
        <f t="shared" si="25"/>
        <v>0</v>
      </c>
      <c r="F109" s="41745">
        <f t="shared" si="25"/>
        <v>0</v>
      </c>
      <c r="G109" s="41745">
        <f t="shared" si="25"/>
        <v>0</v>
      </c>
      <c r="H109" s="41745">
        <f t="shared" si="25"/>
        <v>0</v>
      </c>
      <c r="I109" s="41745">
        <f t="shared" si="25"/>
        <v>0</v>
      </c>
      <c r="J109" s="41745">
        <f t="shared" si="25"/>
        <v>0</v>
      </c>
      <c r="K109" s="41745">
        <f t="shared" si="25"/>
        <v>0</v>
      </c>
      <c r="L109" s="41745">
        <f t="shared" si="25"/>
        <v>0</v>
      </c>
      <c r="M109" s="41745">
        <f t="shared" si="25"/>
        <v>0</v>
      </c>
      <c r="N109" s="41745">
        <f t="shared" si="25"/>
        <v>0</v>
      </c>
      <c r="O109" s="41745">
        <f t="shared" si="25"/>
        <v>0</v>
      </c>
      <c r="P109" s="41745">
        <f t="shared" si="25"/>
        <v>0</v>
      </c>
      <c r="Q109" s="41745">
        <f t="shared" si="25"/>
        <v>0</v>
      </c>
      <c r="R109" s="41745">
        <f t="shared" si="25"/>
        <v>0</v>
      </c>
      <c r="S109" s="41745">
        <f t="shared" si="25"/>
        <v>0</v>
      </c>
      <c r="T109" s="41745">
        <f t="shared" si="25"/>
        <v>0</v>
      </c>
      <c r="U109" s="41745">
        <f t="shared" si="25"/>
        <v>0</v>
      </c>
      <c r="V109" s="41745">
        <f t="shared" si="25"/>
        <v>0</v>
      </c>
      <c r="W109" s="41745">
        <f t="shared" si="25"/>
        <v>0</v>
      </c>
      <c r="X109" s="41745">
        <f t="shared" si="25"/>
        <v>0</v>
      </c>
      <c r="Y109" s="41745">
        <f t="shared" si="25"/>
        <v>0</v>
      </c>
      <c r="Z109" s="41745">
        <f t="shared" si="25"/>
        <v>0</v>
      </c>
      <c r="AA109" s="41745">
        <f t="shared" si="25"/>
        <v>0</v>
      </c>
      <c r="AB109" s="41745">
        <f t="shared" si="25"/>
        <v>0</v>
      </c>
      <c r="AC109" s="41819">
        <f t="shared" si="25"/>
        <v>0</v>
      </c>
      <c r="AD109" s="41668"/>
      <c r="AE109" s="41668"/>
      <c r="AF109" s="41668"/>
      <c r="AG109" s="41666"/>
      <c r="AH109" s="41666"/>
      <c r="AI109" s="41666"/>
      <c r="AJ109" s="41666"/>
      <c r="AK109" s="41666"/>
      <c r="AL109" s="41666"/>
      <c r="AM109" s="41666"/>
      <c r="AN109" s="41666"/>
      <c r="AO109" s="41666"/>
      <c r="AP109" s="41666"/>
      <c r="AQ109" s="41666"/>
      <c r="AR109" s="41666"/>
      <c r="AS109" s="41666"/>
      <c r="AT109" s="41666"/>
      <c r="AU109" s="41666"/>
      <c r="AV109" s="41666"/>
      <c r="AW109" s="41666"/>
      <c r="AX109" s="41666"/>
      <c r="AY109" s="41666"/>
      <c r="AZ109" s="41666"/>
      <c r="BA109" s="41666"/>
      <c r="BB109" s="41666"/>
      <c r="BC109" s="41666"/>
      <c r="BD109" s="41666"/>
      <c r="BE109" s="41666"/>
      <c r="BF109" s="41666"/>
      <c r="BG109" s="41666"/>
      <c r="BH109" s="41666"/>
      <c r="BI109" s="41666"/>
      <c r="BJ109" s="41666"/>
    </row>
    <row r="110" spans="1:62" hidden="1" x14ac:dyDescent="0.25">
      <c r="A110" s="42386" t="s">
        <v>94</v>
      </c>
      <c r="B110" s="42387" t="s">
        <v>87</v>
      </c>
      <c r="C110" s="41692">
        <v>13</v>
      </c>
      <c r="D110" s="41805">
        <v>0</v>
      </c>
      <c r="E110" s="41806">
        <v>0</v>
      </c>
      <c r="F110" s="41805">
        <v>0</v>
      </c>
      <c r="G110" s="41806">
        <v>0</v>
      </c>
      <c r="H110" s="41805">
        <v>0</v>
      </c>
      <c r="I110" s="41806">
        <v>0</v>
      </c>
      <c r="J110" s="41805">
        <v>0</v>
      </c>
      <c r="K110" s="41806">
        <v>0</v>
      </c>
      <c r="L110" s="41805">
        <v>0</v>
      </c>
      <c r="M110" s="41806">
        <v>0</v>
      </c>
      <c r="N110" s="41805">
        <v>0</v>
      </c>
      <c r="O110" s="41806">
        <v>0</v>
      </c>
      <c r="P110" s="41805">
        <v>0</v>
      </c>
      <c r="Q110" s="41806">
        <v>0</v>
      </c>
      <c r="R110" s="41805">
        <v>0</v>
      </c>
      <c r="S110" s="41806">
        <v>0</v>
      </c>
      <c r="T110" s="41805">
        <v>0</v>
      </c>
      <c r="U110" s="41806">
        <v>0</v>
      </c>
      <c r="V110" s="41805">
        <v>0</v>
      </c>
      <c r="W110" s="41806">
        <v>0</v>
      </c>
      <c r="X110" s="41805">
        <v>0</v>
      </c>
      <c r="Y110" s="41806">
        <v>0</v>
      </c>
      <c r="Z110" s="41805">
        <v>0</v>
      </c>
      <c r="AA110" s="41806">
        <v>0</v>
      </c>
      <c r="AB110" s="41697">
        <f t="shared" ref="AB110:AB122" si="26">SUM(D110+F110+H110+J110+L110+N110+P110+R110+T110+V110+X110+Z110)</f>
        <v>0</v>
      </c>
      <c r="AC110" s="41698">
        <f t="shared" ref="AC110:AC122" si="27">SUM(E110+G110+I110+K110+M110+O110+Q110+S110+U110+W110+Y110+AA110)</f>
        <v>0</v>
      </c>
      <c r="AD110" s="41668"/>
      <c r="AE110" s="41668"/>
      <c r="AF110" s="41668"/>
      <c r="AG110" s="41666"/>
      <c r="AH110" s="41666"/>
      <c r="AI110" s="41666"/>
      <c r="AJ110" s="41666"/>
      <c r="AK110" s="41666"/>
      <c r="AL110" s="41666"/>
      <c r="AM110" s="41666"/>
      <c r="AN110" s="41666"/>
      <c r="AO110" s="41666"/>
      <c r="AP110" s="41666"/>
      <c r="AQ110" s="41666"/>
      <c r="AR110" s="41666"/>
      <c r="AS110" s="41666"/>
      <c r="AT110" s="41666"/>
      <c r="AU110" s="41666"/>
      <c r="AV110" s="41666"/>
      <c r="AW110" s="41666"/>
      <c r="AX110" s="41666"/>
      <c r="AY110" s="41666"/>
      <c r="AZ110" s="41666"/>
      <c r="BA110" s="41666"/>
      <c r="BB110" s="41666"/>
      <c r="BC110" s="41666"/>
      <c r="BD110" s="41666"/>
      <c r="BE110" s="41666"/>
      <c r="BF110" s="41666"/>
      <c r="BG110" s="41666"/>
      <c r="BH110" s="41666"/>
      <c r="BI110" s="41666"/>
      <c r="BJ110" s="41666"/>
    </row>
    <row r="111" spans="1:62" hidden="1" x14ac:dyDescent="0.25">
      <c r="A111" s="42386"/>
      <c r="B111" s="42388"/>
      <c r="C111" s="41699">
        <v>12</v>
      </c>
      <c r="D111" s="41807">
        <v>0</v>
      </c>
      <c r="E111" s="41808">
        <v>0</v>
      </c>
      <c r="F111" s="41807">
        <v>0</v>
      </c>
      <c r="G111" s="41808">
        <v>0</v>
      </c>
      <c r="H111" s="41807">
        <v>0</v>
      </c>
      <c r="I111" s="41808">
        <v>0</v>
      </c>
      <c r="J111" s="41807">
        <v>0</v>
      </c>
      <c r="K111" s="41808">
        <v>0</v>
      </c>
      <c r="L111" s="41807">
        <v>0</v>
      </c>
      <c r="M111" s="41808">
        <v>0</v>
      </c>
      <c r="N111" s="41807">
        <v>0</v>
      </c>
      <c r="O111" s="41808">
        <v>0</v>
      </c>
      <c r="P111" s="41807">
        <v>0</v>
      </c>
      <c r="Q111" s="41808">
        <v>0</v>
      </c>
      <c r="R111" s="41807">
        <v>0</v>
      </c>
      <c r="S111" s="41808">
        <v>0</v>
      </c>
      <c r="T111" s="41807">
        <v>0</v>
      </c>
      <c r="U111" s="41808">
        <v>0</v>
      </c>
      <c r="V111" s="41807">
        <v>0</v>
      </c>
      <c r="W111" s="41808">
        <v>0</v>
      </c>
      <c r="X111" s="41807">
        <v>0</v>
      </c>
      <c r="Y111" s="41808">
        <v>0</v>
      </c>
      <c r="Z111" s="41807">
        <v>0</v>
      </c>
      <c r="AA111" s="41808">
        <v>0</v>
      </c>
      <c r="AB111" s="41700">
        <f t="shared" si="26"/>
        <v>0</v>
      </c>
      <c r="AC111" s="41704">
        <f t="shared" si="27"/>
        <v>0</v>
      </c>
      <c r="AD111" s="41668"/>
      <c r="AE111" s="41668"/>
      <c r="AF111" s="41668"/>
      <c r="AG111" s="41666"/>
      <c r="AH111" s="41666"/>
      <c r="AI111" s="41666"/>
      <c r="AJ111" s="41666"/>
      <c r="AK111" s="41666"/>
      <c r="AL111" s="41666"/>
      <c r="AM111" s="41666"/>
      <c r="AN111" s="41666"/>
      <c r="AO111" s="41666"/>
      <c r="AP111" s="41666"/>
      <c r="AQ111" s="41666"/>
      <c r="AR111" s="41666"/>
      <c r="AS111" s="41666"/>
      <c r="AT111" s="41666"/>
      <c r="AU111" s="41666"/>
      <c r="AV111" s="41666"/>
      <c r="AW111" s="41666"/>
      <c r="AX111" s="41666"/>
      <c r="AY111" s="41666"/>
      <c r="AZ111" s="41666"/>
      <c r="BA111" s="41666"/>
      <c r="BB111" s="41666"/>
      <c r="BC111" s="41666"/>
      <c r="BD111" s="41666"/>
      <c r="BE111" s="41666"/>
      <c r="BF111" s="41666"/>
      <c r="BG111" s="41666"/>
      <c r="BH111" s="41666"/>
      <c r="BI111" s="41666"/>
      <c r="BJ111" s="41666"/>
    </row>
    <row r="112" spans="1:62" hidden="1" x14ac:dyDescent="0.25">
      <c r="A112" s="42386"/>
      <c r="B112" s="42389"/>
      <c r="C112" s="41705">
        <v>11</v>
      </c>
      <c r="D112" s="41809">
        <v>0</v>
      </c>
      <c r="E112" s="41810">
        <v>0</v>
      </c>
      <c r="F112" s="41809">
        <v>0</v>
      </c>
      <c r="G112" s="41810">
        <v>0</v>
      </c>
      <c r="H112" s="41809">
        <v>0</v>
      </c>
      <c r="I112" s="41810">
        <v>0</v>
      </c>
      <c r="J112" s="41809">
        <v>0</v>
      </c>
      <c r="K112" s="41810">
        <v>0</v>
      </c>
      <c r="L112" s="41809">
        <v>0</v>
      </c>
      <c r="M112" s="41810">
        <v>0</v>
      </c>
      <c r="N112" s="41809">
        <v>0</v>
      </c>
      <c r="O112" s="41810">
        <v>0</v>
      </c>
      <c r="P112" s="41809">
        <v>0</v>
      </c>
      <c r="Q112" s="41810">
        <v>0</v>
      </c>
      <c r="R112" s="41809">
        <v>0</v>
      </c>
      <c r="S112" s="41810">
        <v>0</v>
      </c>
      <c r="T112" s="41809">
        <v>0</v>
      </c>
      <c r="U112" s="41810">
        <v>0</v>
      </c>
      <c r="V112" s="41809">
        <v>0</v>
      </c>
      <c r="W112" s="41810">
        <v>0</v>
      </c>
      <c r="X112" s="41809">
        <v>0</v>
      </c>
      <c r="Y112" s="41810">
        <v>0</v>
      </c>
      <c r="Z112" s="41809">
        <v>0</v>
      </c>
      <c r="AA112" s="41810">
        <v>0</v>
      </c>
      <c r="AB112" s="41706">
        <f t="shared" si="26"/>
        <v>0</v>
      </c>
      <c r="AC112" s="41710">
        <f t="shared" si="27"/>
        <v>0</v>
      </c>
      <c r="AD112" s="41668"/>
      <c r="AE112" s="41668"/>
      <c r="AF112" s="41668"/>
      <c r="AG112" s="41666"/>
      <c r="AH112" s="41666"/>
      <c r="AI112" s="41666"/>
      <c r="AJ112" s="41666"/>
      <c r="AK112" s="41666"/>
      <c r="AL112" s="41666"/>
      <c r="AM112" s="41666"/>
      <c r="AN112" s="41666"/>
      <c r="AO112" s="41666"/>
      <c r="AP112" s="41666"/>
      <c r="AQ112" s="41666"/>
      <c r="AR112" s="41666"/>
      <c r="AS112" s="41666"/>
      <c r="AT112" s="41666"/>
      <c r="AU112" s="41666"/>
      <c r="AV112" s="41666"/>
      <c r="AW112" s="41666"/>
      <c r="AX112" s="41666"/>
      <c r="AY112" s="41666"/>
      <c r="AZ112" s="41666"/>
      <c r="BA112" s="41666"/>
      <c r="BB112" s="41666"/>
      <c r="BC112" s="41666"/>
      <c r="BD112" s="41666"/>
      <c r="BE112" s="41666"/>
      <c r="BF112" s="41666"/>
      <c r="BG112" s="41666"/>
      <c r="BH112" s="41666"/>
      <c r="BI112" s="41666"/>
      <c r="BJ112" s="41666"/>
    </row>
    <row r="113" spans="1:62" hidden="1" x14ac:dyDescent="0.25">
      <c r="A113" s="42386"/>
      <c r="B113" s="42387" t="s">
        <v>88</v>
      </c>
      <c r="C113" s="41692">
        <v>10</v>
      </c>
      <c r="D113" s="41811">
        <v>0</v>
      </c>
      <c r="E113" s="41812">
        <v>0</v>
      </c>
      <c r="F113" s="41811">
        <v>0</v>
      </c>
      <c r="G113" s="41812">
        <v>0</v>
      </c>
      <c r="H113" s="41811">
        <v>0</v>
      </c>
      <c r="I113" s="41812">
        <v>0</v>
      </c>
      <c r="J113" s="41811">
        <v>0</v>
      </c>
      <c r="K113" s="41812">
        <v>0</v>
      </c>
      <c r="L113" s="41811">
        <v>0</v>
      </c>
      <c r="M113" s="41812">
        <v>0</v>
      </c>
      <c r="N113" s="41811">
        <v>0</v>
      </c>
      <c r="O113" s="41812">
        <v>0</v>
      </c>
      <c r="P113" s="41811">
        <v>0</v>
      </c>
      <c r="Q113" s="41812">
        <v>0</v>
      </c>
      <c r="R113" s="41811">
        <v>0</v>
      </c>
      <c r="S113" s="41812">
        <v>0</v>
      </c>
      <c r="T113" s="41811">
        <v>0</v>
      </c>
      <c r="U113" s="41812">
        <v>0</v>
      </c>
      <c r="V113" s="41811">
        <v>0</v>
      </c>
      <c r="W113" s="41812">
        <v>0</v>
      </c>
      <c r="X113" s="41811">
        <v>0</v>
      </c>
      <c r="Y113" s="41812">
        <v>0</v>
      </c>
      <c r="Z113" s="41811">
        <v>0</v>
      </c>
      <c r="AA113" s="41812">
        <v>0</v>
      </c>
      <c r="AB113" s="41711">
        <f t="shared" si="26"/>
        <v>0</v>
      </c>
      <c r="AC113" s="41715">
        <f t="shared" si="27"/>
        <v>0</v>
      </c>
      <c r="AD113" s="41668"/>
      <c r="AE113" s="41668"/>
      <c r="AF113" s="41668"/>
      <c r="AG113" s="41666"/>
      <c r="AH113" s="41666"/>
      <c r="AI113" s="41666"/>
      <c r="AJ113" s="41666"/>
      <c r="AK113" s="41666"/>
      <c r="AL113" s="41666"/>
      <c r="AM113" s="41666"/>
      <c r="AN113" s="41666"/>
      <c r="AO113" s="41666"/>
      <c r="AP113" s="41666"/>
      <c r="AQ113" s="41666"/>
      <c r="AR113" s="41666"/>
      <c r="AS113" s="41666"/>
      <c r="AT113" s="41666"/>
      <c r="AU113" s="41666"/>
      <c r="AV113" s="41666"/>
      <c r="AW113" s="41666"/>
      <c r="AX113" s="41666"/>
      <c r="AY113" s="41666"/>
      <c r="AZ113" s="41666"/>
      <c r="BA113" s="41666"/>
      <c r="BB113" s="41666"/>
      <c r="BC113" s="41666"/>
      <c r="BD113" s="41666"/>
      <c r="BE113" s="41666"/>
      <c r="BF113" s="41666"/>
      <c r="BG113" s="41666"/>
      <c r="BH113" s="41666"/>
      <c r="BI113" s="41666"/>
      <c r="BJ113" s="41666"/>
    </row>
    <row r="114" spans="1:62" hidden="1" x14ac:dyDescent="0.25">
      <c r="A114" s="42386"/>
      <c r="B114" s="42388"/>
      <c r="C114" s="41699">
        <v>9</v>
      </c>
      <c r="D114" s="41807">
        <v>0</v>
      </c>
      <c r="E114" s="41808">
        <v>0</v>
      </c>
      <c r="F114" s="41807">
        <v>0</v>
      </c>
      <c r="G114" s="41808">
        <v>0</v>
      </c>
      <c r="H114" s="41807">
        <v>0</v>
      </c>
      <c r="I114" s="41808">
        <v>0</v>
      </c>
      <c r="J114" s="41807">
        <v>0</v>
      </c>
      <c r="K114" s="41808">
        <v>0</v>
      </c>
      <c r="L114" s="41807">
        <v>0</v>
      </c>
      <c r="M114" s="41808">
        <v>0</v>
      </c>
      <c r="N114" s="41807">
        <v>0</v>
      </c>
      <c r="O114" s="41808">
        <v>0</v>
      </c>
      <c r="P114" s="41807">
        <v>0</v>
      </c>
      <c r="Q114" s="41808">
        <v>0</v>
      </c>
      <c r="R114" s="41807">
        <v>0</v>
      </c>
      <c r="S114" s="41808">
        <v>0</v>
      </c>
      <c r="T114" s="41807">
        <v>0</v>
      </c>
      <c r="U114" s="41808">
        <v>0</v>
      </c>
      <c r="V114" s="41807">
        <v>0</v>
      </c>
      <c r="W114" s="41808">
        <v>0</v>
      </c>
      <c r="X114" s="41807">
        <v>0</v>
      </c>
      <c r="Y114" s="41808">
        <v>0</v>
      </c>
      <c r="Z114" s="41807">
        <v>0</v>
      </c>
      <c r="AA114" s="41808">
        <v>0</v>
      </c>
      <c r="AB114" s="41700">
        <f t="shared" si="26"/>
        <v>0</v>
      </c>
      <c r="AC114" s="41704">
        <f t="shared" si="27"/>
        <v>0</v>
      </c>
      <c r="AD114" s="41668"/>
      <c r="AE114" s="41668"/>
      <c r="AF114" s="41668"/>
      <c r="AG114" s="41666"/>
      <c r="AH114" s="41666"/>
      <c r="AI114" s="41666"/>
      <c r="AJ114" s="41666"/>
      <c r="AK114" s="41666"/>
      <c r="AL114" s="41666"/>
      <c r="AM114" s="41666"/>
      <c r="AN114" s="41666"/>
      <c r="AO114" s="41666"/>
      <c r="AP114" s="41666"/>
      <c r="AQ114" s="41666"/>
      <c r="AR114" s="41666"/>
      <c r="AS114" s="41666"/>
      <c r="AT114" s="41666"/>
      <c r="AU114" s="41666"/>
      <c r="AV114" s="41666"/>
      <c r="AW114" s="41666"/>
      <c r="AX114" s="41666"/>
      <c r="AY114" s="41666"/>
      <c r="AZ114" s="41666"/>
      <c r="BA114" s="41666"/>
      <c r="BB114" s="41666"/>
      <c r="BC114" s="41666"/>
      <c r="BD114" s="41666"/>
      <c r="BE114" s="41666"/>
      <c r="BF114" s="41666"/>
      <c r="BG114" s="41666"/>
      <c r="BH114" s="41666"/>
      <c r="BI114" s="41666"/>
      <c r="BJ114" s="41666"/>
    </row>
    <row r="115" spans="1:62" hidden="1" x14ac:dyDescent="0.25">
      <c r="A115" s="42386"/>
      <c r="B115" s="42388"/>
      <c r="C115" s="41699">
        <v>8</v>
      </c>
      <c r="D115" s="41807">
        <v>0</v>
      </c>
      <c r="E115" s="41808">
        <v>0</v>
      </c>
      <c r="F115" s="41807">
        <v>0</v>
      </c>
      <c r="G115" s="41808">
        <v>0</v>
      </c>
      <c r="H115" s="41807">
        <v>0</v>
      </c>
      <c r="I115" s="41808">
        <v>0</v>
      </c>
      <c r="J115" s="41807">
        <v>0</v>
      </c>
      <c r="K115" s="41808">
        <v>0</v>
      </c>
      <c r="L115" s="41807">
        <v>0</v>
      </c>
      <c r="M115" s="41808">
        <v>0</v>
      </c>
      <c r="N115" s="41807">
        <v>0</v>
      </c>
      <c r="O115" s="41808">
        <v>0</v>
      </c>
      <c r="P115" s="41807">
        <v>0</v>
      </c>
      <c r="Q115" s="41808">
        <v>0</v>
      </c>
      <c r="R115" s="41807">
        <v>0</v>
      </c>
      <c r="S115" s="41808">
        <v>0</v>
      </c>
      <c r="T115" s="41807">
        <v>0</v>
      </c>
      <c r="U115" s="41808">
        <v>0</v>
      </c>
      <c r="V115" s="41807">
        <v>0</v>
      </c>
      <c r="W115" s="41808">
        <v>0</v>
      </c>
      <c r="X115" s="41807">
        <v>0</v>
      </c>
      <c r="Y115" s="41808">
        <v>0</v>
      </c>
      <c r="Z115" s="41807">
        <v>0</v>
      </c>
      <c r="AA115" s="41808">
        <v>0</v>
      </c>
      <c r="AB115" s="41700">
        <f t="shared" si="26"/>
        <v>0</v>
      </c>
      <c r="AC115" s="41704">
        <f t="shared" si="27"/>
        <v>0</v>
      </c>
      <c r="AD115" s="41668"/>
      <c r="AE115" s="41668"/>
      <c r="AF115" s="41668"/>
      <c r="AG115" s="41666"/>
      <c r="AH115" s="41666"/>
      <c r="AI115" s="41666"/>
      <c r="AJ115" s="41666"/>
      <c r="AK115" s="41666"/>
      <c r="AL115" s="41666"/>
      <c r="AM115" s="41666"/>
      <c r="AN115" s="41666"/>
      <c r="AO115" s="41666"/>
      <c r="AP115" s="41666"/>
      <c r="AQ115" s="41666"/>
      <c r="AR115" s="41666"/>
      <c r="AS115" s="41666"/>
      <c r="AT115" s="41666"/>
      <c r="AU115" s="41666"/>
      <c r="AV115" s="41666"/>
      <c r="AW115" s="41666"/>
      <c r="AX115" s="41666"/>
      <c r="AY115" s="41666"/>
      <c r="AZ115" s="41666"/>
      <c r="BA115" s="41666"/>
      <c r="BB115" s="41666"/>
      <c r="BC115" s="41666"/>
      <c r="BD115" s="41666"/>
      <c r="BE115" s="41666"/>
      <c r="BF115" s="41666"/>
      <c r="BG115" s="41666"/>
      <c r="BH115" s="41666"/>
      <c r="BI115" s="41666"/>
      <c r="BJ115" s="41666"/>
    </row>
    <row r="116" spans="1:62" hidden="1" x14ac:dyDescent="0.25">
      <c r="A116" s="42386"/>
      <c r="B116" s="42388"/>
      <c r="C116" s="41699">
        <v>7</v>
      </c>
      <c r="D116" s="41807">
        <v>0</v>
      </c>
      <c r="E116" s="41808">
        <v>0</v>
      </c>
      <c r="F116" s="41807">
        <v>0</v>
      </c>
      <c r="G116" s="41808">
        <v>0</v>
      </c>
      <c r="H116" s="41807">
        <v>0</v>
      </c>
      <c r="I116" s="41808">
        <v>0</v>
      </c>
      <c r="J116" s="41807">
        <v>0</v>
      </c>
      <c r="K116" s="41808">
        <v>0</v>
      </c>
      <c r="L116" s="41807">
        <v>0</v>
      </c>
      <c r="M116" s="41808">
        <v>0</v>
      </c>
      <c r="N116" s="41807">
        <v>0</v>
      </c>
      <c r="O116" s="41808">
        <v>0</v>
      </c>
      <c r="P116" s="41807">
        <v>0</v>
      </c>
      <c r="Q116" s="41808">
        <v>0</v>
      </c>
      <c r="R116" s="41807">
        <v>0</v>
      </c>
      <c r="S116" s="41808">
        <v>0</v>
      </c>
      <c r="T116" s="41807">
        <v>0</v>
      </c>
      <c r="U116" s="41808">
        <v>0</v>
      </c>
      <c r="V116" s="41807">
        <v>0</v>
      </c>
      <c r="W116" s="41808">
        <v>0</v>
      </c>
      <c r="X116" s="41807">
        <v>0</v>
      </c>
      <c r="Y116" s="41808">
        <v>0</v>
      </c>
      <c r="Z116" s="41807">
        <v>0</v>
      </c>
      <c r="AA116" s="41808">
        <v>0</v>
      </c>
      <c r="AB116" s="41700">
        <f t="shared" si="26"/>
        <v>0</v>
      </c>
      <c r="AC116" s="41704">
        <f t="shared" si="27"/>
        <v>0</v>
      </c>
      <c r="AD116" s="41668"/>
      <c r="AE116" s="41668"/>
      <c r="AF116" s="41668"/>
      <c r="AG116" s="41666"/>
      <c r="AH116" s="41666"/>
      <c r="AI116" s="41666"/>
      <c r="AJ116" s="41666"/>
      <c r="AK116" s="41666"/>
      <c r="AL116" s="41666"/>
      <c r="AM116" s="41666"/>
      <c r="AN116" s="41666"/>
      <c r="AO116" s="41666"/>
      <c r="AP116" s="41666"/>
      <c r="AQ116" s="41666"/>
      <c r="AR116" s="41666"/>
      <c r="AS116" s="41666"/>
      <c r="AT116" s="41666"/>
      <c r="AU116" s="41666"/>
      <c r="AV116" s="41666"/>
      <c r="AW116" s="41666"/>
      <c r="AX116" s="41666"/>
      <c r="AY116" s="41666"/>
      <c r="AZ116" s="41666"/>
      <c r="BA116" s="41666"/>
      <c r="BB116" s="41666"/>
      <c r="BC116" s="41666"/>
      <c r="BD116" s="41666"/>
      <c r="BE116" s="41666"/>
      <c r="BF116" s="41666"/>
      <c r="BG116" s="41666"/>
      <c r="BH116" s="41666"/>
      <c r="BI116" s="41666"/>
      <c r="BJ116" s="41666"/>
    </row>
    <row r="117" spans="1:62" hidden="1" x14ac:dyDescent="0.25">
      <c r="A117" s="42386"/>
      <c r="B117" s="42390"/>
      <c r="C117" s="41722">
        <v>6</v>
      </c>
      <c r="D117" s="41813">
        <v>0</v>
      </c>
      <c r="E117" s="41814">
        <v>0</v>
      </c>
      <c r="F117" s="41813">
        <v>0</v>
      </c>
      <c r="G117" s="41814">
        <v>0</v>
      </c>
      <c r="H117" s="41813">
        <v>0</v>
      </c>
      <c r="I117" s="41814">
        <v>0</v>
      </c>
      <c r="J117" s="41813">
        <v>0</v>
      </c>
      <c r="K117" s="41814">
        <v>0</v>
      </c>
      <c r="L117" s="41813">
        <v>0</v>
      </c>
      <c r="M117" s="41814">
        <v>0</v>
      </c>
      <c r="N117" s="41813">
        <v>0</v>
      </c>
      <c r="O117" s="41814">
        <v>0</v>
      </c>
      <c r="P117" s="41813">
        <v>0</v>
      </c>
      <c r="Q117" s="41814">
        <v>0</v>
      </c>
      <c r="R117" s="41813">
        <v>0</v>
      </c>
      <c r="S117" s="41814">
        <v>0</v>
      </c>
      <c r="T117" s="41813">
        <v>0</v>
      </c>
      <c r="U117" s="41814">
        <v>0</v>
      </c>
      <c r="V117" s="41813">
        <v>0</v>
      </c>
      <c r="W117" s="41814">
        <v>0</v>
      </c>
      <c r="X117" s="41813">
        <v>0</v>
      </c>
      <c r="Y117" s="41814">
        <v>0</v>
      </c>
      <c r="Z117" s="41813">
        <v>0</v>
      </c>
      <c r="AA117" s="41814">
        <v>0</v>
      </c>
      <c r="AB117" s="41723">
        <f t="shared" si="26"/>
        <v>0</v>
      </c>
      <c r="AC117" s="41727">
        <f t="shared" si="27"/>
        <v>0</v>
      </c>
      <c r="AD117" s="41668"/>
      <c r="AE117" s="41668"/>
      <c r="AF117" s="41668"/>
      <c r="AG117" s="41666"/>
      <c r="AH117" s="41666"/>
      <c r="AI117" s="41666"/>
      <c r="AJ117" s="41666"/>
      <c r="AK117" s="41666"/>
      <c r="AL117" s="41666"/>
      <c r="AM117" s="41666"/>
      <c r="AN117" s="41666"/>
      <c r="AO117" s="41666"/>
      <c r="AP117" s="41666"/>
      <c r="AQ117" s="41666"/>
      <c r="AR117" s="41666"/>
      <c r="AS117" s="41666"/>
      <c r="AT117" s="41666"/>
      <c r="AU117" s="41666"/>
      <c r="AV117" s="41666"/>
      <c r="AW117" s="41666"/>
      <c r="AX117" s="41666"/>
      <c r="AY117" s="41666"/>
      <c r="AZ117" s="41666"/>
      <c r="BA117" s="41666"/>
      <c r="BB117" s="41666"/>
      <c r="BC117" s="41666"/>
      <c r="BD117" s="41666"/>
      <c r="BE117" s="41666"/>
      <c r="BF117" s="41666"/>
      <c r="BG117" s="41666"/>
      <c r="BH117" s="41666"/>
      <c r="BI117" s="41666"/>
      <c r="BJ117" s="41666"/>
    </row>
    <row r="118" spans="1:62" hidden="1" x14ac:dyDescent="0.25">
      <c r="A118" s="42386"/>
      <c r="B118" s="42391" t="s">
        <v>89</v>
      </c>
      <c r="C118" s="41728">
        <v>5</v>
      </c>
      <c r="D118" s="41815">
        <v>0</v>
      </c>
      <c r="E118" s="41816">
        <v>0</v>
      </c>
      <c r="F118" s="41815">
        <v>0</v>
      </c>
      <c r="G118" s="41816">
        <v>0</v>
      </c>
      <c r="H118" s="41815">
        <v>0</v>
      </c>
      <c r="I118" s="41816">
        <v>0</v>
      </c>
      <c r="J118" s="41815">
        <v>0</v>
      </c>
      <c r="K118" s="41816">
        <v>0</v>
      </c>
      <c r="L118" s="41815">
        <v>0</v>
      </c>
      <c r="M118" s="41816">
        <v>0</v>
      </c>
      <c r="N118" s="41815">
        <v>0</v>
      </c>
      <c r="O118" s="41816">
        <v>0</v>
      </c>
      <c r="P118" s="41815">
        <v>0</v>
      </c>
      <c r="Q118" s="41816">
        <v>0</v>
      </c>
      <c r="R118" s="41815">
        <v>0</v>
      </c>
      <c r="S118" s="41816">
        <v>0</v>
      </c>
      <c r="T118" s="41815">
        <v>0</v>
      </c>
      <c r="U118" s="41816">
        <v>0</v>
      </c>
      <c r="V118" s="41815">
        <v>0</v>
      </c>
      <c r="W118" s="41816">
        <v>0</v>
      </c>
      <c r="X118" s="41815">
        <v>0</v>
      </c>
      <c r="Y118" s="41816">
        <v>0</v>
      </c>
      <c r="Z118" s="41815">
        <v>0</v>
      </c>
      <c r="AA118" s="41816">
        <v>0</v>
      </c>
      <c r="AB118" s="41697">
        <f t="shared" si="26"/>
        <v>0</v>
      </c>
      <c r="AC118" s="41732">
        <f t="shared" si="27"/>
        <v>0</v>
      </c>
      <c r="AD118" s="41668"/>
      <c r="AE118" s="41668"/>
      <c r="AF118" s="41668"/>
      <c r="AG118" s="41666"/>
      <c r="AH118" s="41666"/>
      <c r="AI118" s="41666"/>
      <c r="AJ118" s="41666"/>
      <c r="AK118" s="41666"/>
      <c r="AL118" s="41666"/>
      <c r="AM118" s="41666"/>
      <c r="AN118" s="41666"/>
      <c r="AO118" s="41666"/>
      <c r="AP118" s="41666"/>
      <c r="AQ118" s="41666"/>
      <c r="AR118" s="41666"/>
      <c r="AS118" s="41666"/>
      <c r="AT118" s="41666"/>
      <c r="AU118" s="41666"/>
      <c r="AV118" s="41666"/>
      <c r="AW118" s="41666"/>
      <c r="AX118" s="41666"/>
      <c r="AY118" s="41666"/>
      <c r="AZ118" s="41666"/>
      <c r="BA118" s="41666"/>
      <c r="BB118" s="41666"/>
      <c r="BC118" s="41666"/>
      <c r="BD118" s="41666"/>
      <c r="BE118" s="41666"/>
      <c r="BF118" s="41666"/>
      <c r="BG118" s="41666"/>
      <c r="BH118" s="41666"/>
      <c r="BI118" s="41666"/>
      <c r="BJ118" s="41666"/>
    </row>
    <row r="119" spans="1:62" hidden="1" x14ac:dyDescent="0.25">
      <c r="A119" s="42386"/>
      <c r="B119" s="42388"/>
      <c r="C119" s="41699">
        <v>4</v>
      </c>
      <c r="D119" s="41807">
        <v>0</v>
      </c>
      <c r="E119" s="41808">
        <v>0</v>
      </c>
      <c r="F119" s="41807">
        <v>0</v>
      </c>
      <c r="G119" s="41808">
        <v>0</v>
      </c>
      <c r="H119" s="41807">
        <v>0</v>
      </c>
      <c r="I119" s="41808">
        <v>0</v>
      </c>
      <c r="J119" s="41807">
        <v>0</v>
      </c>
      <c r="K119" s="41808">
        <v>0</v>
      </c>
      <c r="L119" s="41807">
        <v>0</v>
      </c>
      <c r="M119" s="41808">
        <v>0</v>
      </c>
      <c r="N119" s="41807">
        <v>0</v>
      </c>
      <c r="O119" s="41808">
        <v>0</v>
      </c>
      <c r="P119" s="41807">
        <v>0</v>
      </c>
      <c r="Q119" s="41808">
        <v>0</v>
      </c>
      <c r="R119" s="41807">
        <v>0</v>
      </c>
      <c r="S119" s="41808">
        <v>0</v>
      </c>
      <c r="T119" s="41807">
        <v>0</v>
      </c>
      <c r="U119" s="41808">
        <v>0</v>
      </c>
      <c r="V119" s="41807">
        <v>0</v>
      </c>
      <c r="W119" s="41808">
        <v>0</v>
      </c>
      <c r="X119" s="41807">
        <v>0</v>
      </c>
      <c r="Y119" s="41808">
        <v>0</v>
      </c>
      <c r="Z119" s="41807">
        <v>0</v>
      </c>
      <c r="AA119" s="41808">
        <v>0</v>
      </c>
      <c r="AB119" s="41700">
        <f t="shared" si="26"/>
        <v>0</v>
      </c>
      <c r="AC119" s="41704">
        <f t="shared" si="27"/>
        <v>0</v>
      </c>
      <c r="AD119" s="41668"/>
      <c r="AE119" s="41668"/>
      <c r="AF119" s="41668"/>
      <c r="AG119" s="41666"/>
      <c r="AH119" s="41666"/>
      <c r="AI119" s="41666"/>
      <c r="AJ119" s="41666"/>
      <c r="AK119" s="41666"/>
      <c r="AL119" s="41666"/>
      <c r="AM119" s="41666"/>
      <c r="AN119" s="41666"/>
      <c r="AO119" s="41666"/>
      <c r="AP119" s="41666"/>
      <c r="AQ119" s="41666"/>
      <c r="AR119" s="41666"/>
      <c r="AS119" s="41666"/>
      <c r="AT119" s="41666"/>
      <c r="AU119" s="41666"/>
      <c r="AV119" s="41666"/>
      <c r="AW119" s="41666"/>
      <c r="AX119" s="41666"/>
      <c r="AY119" s="41666"/>
      <c r="AZ119" s="41666"/>
      <c r="BA119" s="41666"/>
      <c r="BB119" s="41666"/>
      <c r="BC119" s="41666"/>
      <c r="BD119" s="41666"/>
      <c r="BE119" s="41666"/>
      <c r="BF119" s="41666"/>
      <c r="BG119" s="41666"/>
      <c r="BH119" s="41666"/>
      <c r="BI119" s="41666"/>
      <c r="BJ119" s="41666"/>
    </row>
    <row r="120" spans="1:62" hidden="1" x14ac:dyDescent="0.25">
      <c r="A120" s="42386"/>
      <c r="B120" s="42388"/>
      <c r="C120" s="41699">
        <v>3</v>
      </c>
      <c r="D120" s="41807">
        <v>0</v>
      </c>
      <c r="E120" s="41808">
        <v>0</v>
      </c>
      <c r="F120" s="41807">
        <v>0</v>
      </c>
      <c r="G120" s="41808">
        <v>0</v>
      </c>
      <c r="H120" s="41807">
        <v>0</v>
      </c>
      <c r="I120" s="41808">
        <v>0</v>
      </c>
      <c r="J120" s="41807">
        <v>0</v>
      </c>
      <c r="K120" s="41808">
        <v>0</v>
      </c>
      <c r="L120" s="41807">
        <v>0</v>
      </c>
      <c r="M120" s="41808">
        <v>0</v>
      </c>
      <c r="N120" s="41807">
        <v>0</v>
      </c>
      <c r="O120" s="41808">
        <v>0</v>
      </c>
      <c r="P120" s="41807">
        <v>0</v>
      </c>
      <c r="Q120" s="41808">
        <v>0</v>
      </c>
      <c r="R120" s="41807">
        <v>0</v>
      </c>
      <c r="S120" s="41808">
        <v>0</v>
      </c>
      <c r="T120" s="41807">
        <v>0</v>
      </c>
      <c r="U120" s="41808">
        <v>0</v>
      </c>
      <c r="V120" s="41807">
        <v>0</v>
      </c>
      <c r="W120" s="41808">
        <v>0</v>
      </c>
      <c r="X120" s="41807">
        <v>0</v>
      </c>
      <c r="Y120" s="41808">
        <v>0</v>
      </c>
      <c r="Z120" s="41807">
        <v>0</v>
      </c>
      <c r="AA120" s="41808">
        <v>0</v>
      </c>
      <c r="AB120" s="41700">
        <f t="shared" si="26"/>
        <v>0</v>
      </c>
      <c r="AC120" s="41704">
        <f t="shared" si="27"/>
        <v>0</v>
      </c>
      <c r="AD120" s="41668"/>
      <c r="AE120" s="41668"/>
      <c r="AF120" s="41668"/>
      <c r="AG120" s="41666"/>
      <c r="AH120" s="41666"/>
      <c r="AI120" s="41666"/>
      <c r="AJ120" s="41666"/>
      <c r="AK120" s="41666"/>
      <c r="AL120" s="41666"/>
      <c r="AM120" s="41666"/>
      <c r="AN120" s="41666"/>
      <c r="AO120" s="41666"/>
      <c r="AP120" s="41666"/>
      <c r="AQ120" s="41666"/>
      <c r="AR120" s="41666"/>
      <c r="AS120" s="41666"/>
      <c r="AT120" s="41666"/>
      <c r="AU120" s="41666"/>
      <c r="AV120" s="41666"/>
      <c r="AW120" s="41666"/>
      <c r="AX120" s="41666"/>
      <c r="AY120" s="41666"/>
      <c r="AZ120" s="41666"/>
      <c r="BA120" s="41666"/>
      <c r="BB120" s="41666"/>
      <c r="BC120" s="41666"/>
      <c r="BD120" s="41666"/>
      <c r="BE120" s="41666"/>
      <c r="BF120" s="41666"/>
      <c r="BG120" s="41666"/>
      <c r="BH120" s="41666"/>
      <c r="BI120" s="41666"/>
      <c r="BJ120" s="41666"/>
    </row>
    <row r="121" spans="1:62" hidden="1" x14ac:dyDescent="0.25">
      <c r="A121" s="42386"/>
      <c r="B121" s="42388"/>
      <c r="C121" s="41699">
        <v>2</v>
      </c>
      <c r="D121" s="41807">
        <v>0</v>
      </c>
      <c r="E121" s="41808">
        <v>0</v>
      </c>
      <c r="F121" s="41807">
        <v>0</v>
      </c>
      <c r="G121" s="41808">
        <v>0</v>
      </c>
      <c r="H121" s="41807">
        <v>0</v>
      </c>
      <c r="I121" s="41808">
        <v>0</v>
      </c>
      <c r="J121" s="41807">
        <v>0</v>
      </c>
      <c r="K121" s="41808">
        <v>0</v>
      </c>
      <c r="L121" s="41807">
        <v>0</v>
      </c>
      <c r="M121" s="41808">
        <v>0</v>
      </c>
      <c r="N121" s="41807">
        <v>0</v>
      </c>
      <c r="O121" s="41808">
        <v>0</v>
      </c>
      <c r="P121" s="41807">
        <v>0</v>
      </c>
      <c r="Q121" s="41808">
        <v>0</v>
      </c>
      <c r="R121" s="41807">
        <v>0</v>
      </c>
      <c r="S121" s="41808">
        <v>0</v>
      </c>
      <c r="T121" s="41807">
        <v>0</v>
      </c>
      <c r="U121" s="41808">
        <v>0</v>
      </c>
      <c r="V121" s="41807">
        <v>0</v>
      </c>
      <c r="W121" s="41808">
        <v>0</v>
      </c>
      <c r="X121" s="41807">
        <v>0</v>
      </c>
      <c r="Y121" s="41808">
        <v>0</v>
      </c>
      <c r="Z121" s="41807">
        <v>0</v>
      </c>
      <c r="AA121" s="41808">
        <v>0</v>
      </c>
      <c r="AB121" s="41700">
        <f t="shared" si="26"/>
        <v>0</v>
      </c>
      <c r="AC121" s="41704">
        <f t="shared" si="27"/>
        <v>0</v>
      </c>
      <c r="AD121" s="41668"/>
      <c r="AE121" s="41668"/>
      <c r="AF121" s="41668"/>
      <c r="AG121" s="41666"/>
      <c r="AH121" s="41666"/>
      <c r="AI121" s="41666"/>
      <c r="AJ121" s="41666"/>
      <c r="AK121" s="41666"/>
      <c r="AL121" s="41666"/>
      <c r="AM121" s="41666"/>
      <c r="AN121" s="41666"/>
      <c r="AO121" s="41666"/>
      <c r="AP121" s="41666"/>
      <c r="AQ121" s="41666"/>
      <c r="AR121" s="41666"/>
      <c r="AS121" s="41666"/>
      <c r="AT121" s="41666"/>
      <c r="AU121" s="41666"/>
      <c r="AV121" s="41666"/>
      <c r="AW121" s="41666"/>
      <c r="AX121" s="41666"/>
      <c r="AY121" s="41666"/>
      <c r="AZ121" s="41666"/>
      <c r="BA121" s="41666"/>
      <c r="BB121" s="41666"/>
      <c r="BC121" s="41666"/>
      <c r="BD121" s="41666"/>
      <c r="BE121" s="41666"/>
      <c r="BF121" s="41666"/>
      <c r="BG121" s="41666"/>
      <c r="BH121" s="41666"/>
      <c r="BI121" s="41666"/>
      <c r="BJ121" s="41666"/>
    </row>
    <row r="122" spans="1:62" hidden="1" x14ac:dyDescent="0.25">
      <c r="A122" s="42386"/>
      <c r="B122" s="42389"/>
      <c r="C122" s="41739">
        <v>1</v>
      </c>
      <c r="D122" s="41817">
        <v>0</v>
      </c>
      <c r="E122" s="41818">
        <v>0</v>
      </c>
      <c r="F122" s="41817">
        <v>0</v>
      </c>
      <c r="G122" s="41818">
        <v>0</v>
      </c>
      <c r="H122" s="41817">
        <v>0</v>
      </c>
      <c r="I122" s="41818">
        <v>0</v>
      </c>
      <c r="J122" s="41817">
        <v>0</v>
      </c>
      <c r="K122" s="41818">
        <v>0</v>
      </c>
      <c r="L122" s="41817">
        <v>0</v>
      </c>
      <c r="M122" s="41818">
        <v>0</v>
      </c>
      <c r="N122" s="41817">
        <v>0</v>
      </c>
      <c r="O122" s="41818">
        <v>0</v>
      </c>
      <c r="P122" s="41817">
        <v>0</v>
      </c>
      <c r="Q122" s="41818">
        <v>0</v>
      </c>
      <c r="R122" s="41817">
        <v>0</v>
      </c>
      <c r="S122" s="41818">
        <v>0</v>
      </c>
      <c r="T122" s="41817">
        <v>0</v>
      </c>
      <c r="U122" s="41818">
        <v>0</v>
      </c>
      <c r="V122" s="41817">
        <v>0</v>
      </c>
      <c r="W122" s="41818">
        <v>0</v>
      </c>
      <c r="X122" s="41817">
        <v>0</v>
      </c>
      <c r="Y122" s="41818">
        <v>0</v>
      </c>
      <c r="Z122" s="41817">
        <v>0</v>
      </c>
      <c r="AA122" s="41818">
        <v>0</v>
      </c>
      <c r="AB122" s="41706">
        <f t="shared" si="26"/>
        <v>0</v>
      </c>
      <c r="AC122" s="41744">
        <f t="shared" si="27"/>
        <v>0</v>
      </c>
      <c r="AD122" s="41668"/>
      <c r="AE122" s="41668"/>
      <c r="AF122" s="41668"/>
      <c r="AG122" s="41666"/>
      <c r="AH122" s="41666"/>
      <c r="AI122" s="41666"/>
      <c r="AJ122" s="41666"/>
      <c r="AK122" s="41666"/>
      <c r="AL122" s="41666"/>
      <c r="AM122" s="41666"/>
      <c r="AN122" s="41666"/>
      <c r="AO122" s="41666"/>
      <c r="AP122" s="41666"/>
      <c r="AQ122" s="41666"/>
      <c r="AR122" s="41666"/>
      <c r="AS122" s="41666"/>
      <c r="AT122" s="41666"/>
      <c r="AU122" s="41666"/>
      <c r="AV122" s="41666"/>
      <c r="AW122" s="41666"/>
      <c r="AX122" s="41666"/>
      <c r="AY122" s="41666"/>
      <c r="AZ122" s="41666"/>
      <c r="BA122" s="41666"/>
      <c r="BB122" s="41666"/>
      <c r="BC122" s="41666"/>
      <c r="BD122" s="41666"/>
      <c r="BE122" s="41666"/>
      <c r="BF122" s="41666"/>
      <c r="BG122" s="41666"/>
      <c r="BH122" s="41666"/>
      <c r="BI122" s="41666"/>
      <c r="BJ122" s="41666"/>
    </row>
    <row r="123" spans="1:62" hidden="1" x14ac:dyDescent="0.25">
      <c r="A123" s="42380"/>
      <c r="B123" s="42132" t="s">
        <v>90</v>
      </c>
      <c r="C123" s="42132"/>
      <c r="D123" s="41745">
        <f t="shared" ref="D123:AC123" si="28">SUM(D110:D122)</f>
        <v>0</v>
      </c>
      <c r="E123" s="41745">
        <f t="shared" si="28"/>
        <v>0</v>
      </c>
      <c r="F123" s="41745">
        <f t="shared" si="28"/>
        <v>0</v>
      </c>
      <c r="G123" s="41745">
        <f t="shared" si="28"/>
        <v>0</v>
      </c>
      <c r="H123" s="41745">
        <f t="shared" si="28"/>
        <v>0</v>
      </c>
      <c r="I123" s="41745">
        <f t="shared" si="28"/>
        <v>0</v>
      </c>
      <c r="J123" s="41745">
        <f t="shared" si="28"/>
        <v>0</v>
      </c>
      <c r="K123" s="41745">
        <f t="shared" si="28"/>
        <v>0</v>
      </c>
      <c r="L123" s="41745">
        <f t="shared" si="28"/>
        <v>0</v>
      </c>
      <c r="M123" s="41745">
        <f t="shared" si="28"/>
        <v>0</v>
      </c>
      <c r="N123" s="41745">
        <f t="shared" si="28"/>
        <v>0</v>
      </c>
      <c r="O123" s="41745">
        <f t="shared" si="28"/>
        <v>0</v>
      </c>
      <c r="P123" s="41745">
        <f t="shared" si="28"/>
        <v>0</v>
      </c>
      <c r="Q123" s="41745">
        <f t="shared" si="28"/>
        <v>0</v>
      </c>
      <c r="R123" s="41745">
        <f t="shared" si="28"/>
        <v>0</v>
      </c>
      <c r="S123" s="41745">
        <f t="shared" si="28"/>
        <v>0</v>
      </c>
      <c r="T123" s="41745">
        <f t="shared" si="28"/>
        <v>0</v>
      </c>
      <c r="U123" s="41745">
        <f t="shared" si="28"/>
        <v>0</v>
      </c>
      <c r="V123" s="41745">
        <f t="shared" si="28"/>
        <v>0</v>
      </c>
      <c r="W123" s="41745">
        <f t="shared" si="28"/>
        <v>0</v>
      </c>
      <c r="X123" s="41745">
        <f t="shared" si="28"/>
        <v>0</v>
      </c>
      <c r="Y123" s="41745">
        <f t="shared" si="28"/>
        <v>0</v>
      </c>
      <c r="Z123" s="41745">
        <f t="shared" si="28"/>
        <v>0</v>
      </c>
      <c r="AA123" s="41745">
        <f t="shared" si="28"/>
        <v>0</v>
      </c>
      <c r="AB123" s="41745">
        <f t="shared" si="28"/>
        <v>0</v>
      </c>
      <c r="AC123" s="41819">
        <f t="shared" si="28"/>
        <v>0</v>
      </c>
      <c r="AD123" s="41668"/>
      <c r="AE123" s="41668"/>
      <c r="AF123" s="41668"/>
      <c r="AG123" s="41666"/>
      <c r="AH123" s="41666"/>
      <c r="AI123" s="41666"/>
      <c r="AJ123" s="41666"/>
      <c r="AK123" s="41666"/>
      <c r="AL123" s="41666"/>
      <c r="AM123" s="41666"/>
      <c r="AN123" s="41666"/>
      <c r="AO123" s="41666"/>
      <c r="AP123" s="41666"/>
      <c r="AQ123" s="41666"/>
      <c r="AR123" s="41666"/>
      <c r="AS123" s="41666"/>
      <c r="AT123" s="41666"/>
      <c r="AU123" s="41666"/>
      <c r="AV123" s="41666"/>
      <c r="AW123" s="41666"/>
      <c r="AX123" s="41666"/>
      <c r="AY123" s="41666"/>
      <c r="AZ123" s="41666"/>
      <c r="BA123" s="41666"/>
      <c r="BB123" s="41666"/>
      <c r="BC123" s="41666"/>
      <c r="BD123" s="41666"/>
      <c r="BE123" s="41666"/>
      <c r="BF123" s="41666"/>
      <c r="BG123" s="41666"/>
      <c r="BH123" s="41666"/>
      <c r="BI123" s="41666"/>
      <c r="BJ123" s="41666"/>
    </row>
    <row r="124" spans="1:62" hidden="1" x14ac:dyDescent="0.25">
      <c r="A124" s="42386"/>
      <c r="B124" s="42392" t="s">
        <v>92</v>
      </c>
      <c r="C124" s="42393"/>
      <c r="D124" s="41817">
        <v>0</v>
      </c>
      <c r="E124" s="41818">
        <v>0</v>
      </c>
      <c r="F124" s="41817">
        <v>0</v>
      </c>
      <c r="G124" s="41818">
        <v>0</v>
      </c>
      <c r="H124" s="41817">
        <v>0</v>
      </c>
      <c r="I124" s="41818">
        <v>0</v>
      </c>
      <c r="J124" s="41817">
        <v>0</v>
      </c>
      <c r="K124" s="41818">
        <v>0</v>
      </c>
      <c r="L124" s="41817">
        <v>0</v>
      </c>
      <c r="M124" s="41818">
        <v>0</v>
      </c>
      <c r="N124" s="41817">
        <v>0</v>
      </c>
      <c r="O124" s="41818">
        <v>0</v>
      </c>
      <c r="P124" s="41817">
        <v>0</v>
      </c>
      <c r="Q124" s="41818">
        <v>0</v>
      </c>
      <c r="R124" s="41817">
        <v>0</v>
      </c>
      <c r="S124" s="41818">
        <v>0</v>
      </c>
      <c r="T124" s="41817">
        <v>0</v>
      </c>
      <c r="U124" s="41818">
        <v>0</v>
      </c>
      <c r="V124" s="41817">
        <v>0</v>
      </c>
      <c r="W124" s="41818">
        <v>0</v>
      </c>
      <c r="X124" s="41817">
        <v>0</v>
      </c>
      <c r="Y124" s="41818">
        <v>0</v>
      </c>
      <c r="Z124" s="41817">
        <v>0</v>
      </c>
      <c r="AA124" s="41818">
        <v>0</v>
      </c>
      <c r="AB124" s="41746">
        <f>SUM(D124+F124+H124+J124+L124+N124+P124+R124+T124+V124+X124+Z124)</f>
        <v>0</v>
      </c>
      <c r="AC124" s="41750">
        <f>SUM(E124+G124+I124+K124+M124+O124+Q124+S124+U124+W124+Y124+AA124)</f>
        <v>0</v>
      </c>
      <c r="AD124" s="41668"/>
      <c r="AE124" s="41668"/>
      <c r="AF124" s="41668"/>
      <c r="AG124" s="41666"/>
      <c r="AH124" s="41666"/>
      <c r="AI124" s="41666"/>
      <c r="AJ124" s="41666"/>
      <c r="AK124" s="41666"/>
      <c r="AL124" s="41666"/>
      <c r="AM124" s="41666"/>
      <c r="AN124" s="41666"/>
      <c r="AO124" s="41666"/>
      <c r="AP124" s="41666"/>
      <c r="AQ124" s="41666"/>
      <c r="AR124" s="41666"/>
      <c r="AS124" s="41666"/>
      <c r="AT124" s="41666"/>
      <c r="AU124" s="41666"/>
      <c r="AV124" s="41666"/>
      <c r="AW124" s="41666"/>
      <c r="AX124" s="41666"/>
      <c r="AY124" s="41666"/>
      <c r="AZ124" s="41666"/>
      <c r="BA124" s="41666"/>
      <c r="BB124" s="41666"/>
      <c r="BC124" s="41666"/>
      <c r="BD124" s="41666"/>
      <c r="BE124" s="41666"/>
      <c r="BF124" s="41666"/>
      <c r="BG124" s="41666"/>
      <c r="BH124" s="41666"/>
      <c r="BI124" s="41666"/>
      <c r="BJ124" s="41666"/>
    </row>
    <row r="125" spans="1:62" hidden="1" x14ac:dyDescent="0.25">
      <c r="A125" s="42380"/>
      <c r="B125" s="42394" t="s">
        <v>95</v>
      </c>
      <c r="C125" s="42394"/>
      <c r="D125" s="41820">
        <f t="shared" ref="D125:AC125" si="29">D123+D124</f>
        <v>0</v>
      </c>
      <c r="E125" s="41820">
        <f t="shared" si="29"/>
        <v>0</v>
      </c>
      <c r="F125" s="41820">
        <f t="shared" si="29"/>
        <v>0</v>
      </c>
      <c r="G125" s="41745">
        <f t="shared" si="29"/>
        <v>0</v>
      </c>
      <c r="H125" s="41745">
        <f t="shared" si="29"/>
        <v>0</v>
      </c>
      <c r="I125" s="41745">
        <f t="shared" si="29"/>
        <v>0</v>
      </c>
      <c r="J125" s="41745">
        <f t="shared" si="29"/>
        <v>0</v>
      </c>
      <c r="K125" s="41745">
        <f t="shared" si="29"/>
        <v>0</v>
      </c>
      <c r="L125" s="41745">
        <f t="shared" si="29"/>
        <v>0</v>
      </c>
      <c r="M125" s="41745">
        <f t="shared" si="29"/>
        <v>0</v>
      </c>
      <c r="N125" s="41745">
        <f t="shared" si="29"/>
        <v>0</v>
      </c>
      <c r="O125" s="41745">
        <f t="shared" si="29"/>
        <v>0</v>
      </c>
      <c r="P125" s="41745">
        <f t="shared" si="29"/>
        <v>0</v>
      </c>
      <c r="Q125" s="41745">
        <f t="shared" si="29"/>
        <v>0</v>
      </c>
      <c r="R125" s="41745">
        <f t="shared" si="29"/>
        <v>0</v>
      </c>
      <c r="S125" s="41745">
        <f t="shared" si="29"/>
        <v>0</v>
      </c>
      <c r="T125" s="41745">
        <f t="shared" si="29"/>
        <v>0</v>
      </c>
      <c r="U125" s="41745">
        <f t="shared" si="29"/>
        <v>0</v>
      </c>
      <c r="V125" s="41745">
        <f t="shared" si="29"/>
        <v>0</v>
      </c>
      <c r="W125" s="41745">
        <f t="shared" si="29"/>
        <v>0</v>
      </c>
      <c r="X125" s="41745">
        <f t="shared" si="29"/>
        <v>0</v>
      </c>
      <c r="Y125" s="41745">
        <f t="shared" si="29"/>
        <v>0</v>
      </c>
      <c r="Z125" s="41745">
        <f t="shared" si="29"/>
        <v>0</v>
      </c>
      <c r="AA125" s="41745">
        <f t="shared" si="29"/>
        <v>0</v>
      </c>
      <c r="AB125" s="41745">
        <f t="shared" si="29"/>
        <v>0</v>
      </c>
      <c r="AC125" s="41819">
        <f t="shared" si="29"/>
        <v>0</v>
      </c>
      <c r="AD125" s="41668"/>
      <c r="AE125" s="41668"/>
      <c r="AF125" s="41668"/>
      <c r="AG125" s="41666"/>
      <c r="AH125" s="41666"/>
      <c r="AI125" s="41666"/>
      <c r="AJ125" s="41666"/>
      <c r="AK125" s="41666"/>
      <c r="AL125" s="41666"/>
      <c r="AM125" s="41666"/>
      <c r="AN125" s="41666"/>
      <c r="AO125" s="41666"/>
      <c r="AP125" s="41666"/>
      <c r="AQ125" s="41666"/>
      <c r="AR125" s="41666"/>
      <c r="AS125" s="41666"/>
      <c r="AT125" s="41666"/>
      <c r="AU125" s="41666"/>
      <c r="AV125" s="41666"/>
      <c r="AW125" s="41666"/>
      <c r="AX125" s="41666"/>
      <c r="AY125" s="41666"/>
      <c r="AZ125" s="41666"/>
      <c r="BA125" s="41666"/>
      <c r="BB125" s="41666"/>
      <c r="BC125" s="41666"/>
      <c r="BD125" s="41666"/>
      <c r="BE125" s="41666"/>
      <c r="BF125" s="41666"/>
      <c r="BG125" s="41666"/>
      <c r="BH125" s="41666"/>
      <c r="BI125" s="41666"/>
      <c r="BJ125" s="41666"/>
    </row>
    <row r="126" spans="1:62" hidden="1" x14ac:dyDescent="0.25">
      <c r="A126" s="42395" t="s">
        <v>610</v>
      </c>
      <c r="B126" s="42396"/>
      <c r="C126" s="42396"/>
      <c r="D126" s="41745">
        <f t="shared" ref="D126:AA126" si="30">D125+D109</f>
        <v>0</v>
      </c>
      <c r="E126" s="41745">
        <f t="shared" si="30"/>
        <v>0</v>
      </c>
      <c r="F126" s="41745">
        <f t="shared" si="30"/>
        <v>0</v>
      </c>
      <c r="G126" s="41745">
        <f t="shared" si="30"/>
        <v>0</v>
      </c>
      <c r="H126" s="41745">
        <f t="shared" si="30"/>
        <v>0</v>
      </c>
      <c r="I126" s="41745">
        <f t="shared" si="30"/>
        <v>0</v>
      </c>
      <c r="J126" s="41745">
        <f t="shared" si="30"/>
        <v>0</v>
      </c>
      <c r="K126" s="41745">
        <f t="shared" si="30"/>
        <v>0</v>
      </c>
      <c r="L126" s="41745">
        <f t="shared" si="30"/>
        <v>0</v>
      </c>
      <c r="M126" s="41745">
        <f t="shared" si="30"/>
        <v>0</v>
      </c>
      <c r="N126" s="41745">
        <f t="shared" si="30"/>
        <v>0</v>
      </c>
      <c r="O126" s="41745">
        <f t="shared" si="30"/>
        <v>0</v>
      </c>
      <c r="P126" s="41745">
        <f t="shared" si="30"/>
        <v>0</v>
      </c>
      <c r="Q126" s="41745">
        <f t="shared" si="30"/>
        <v>0</v>
      </c>
      <c r="R126" s="41745">
        <f t="shared" si="30"/>
        <v>0</v>
      </c>
      <c r="S126" s="41745">
        <f t="shared" si="30"/>
        <v>0</v>
      </c>
      <c r="T126" s="41745">
        <f t="shared" si="30"/>
        <v>0</v>
      </c>
      <c r="U126" s="41745">
        <f t="shared" si="30"/>
        <v>0</v>
      </c>
      <c r="V126" s="41745">
        <f t="shared" si="30"/>
        <v>0</v>
      </c>
      <c r="W126" s="41745">
        <f t="shared" si="30"/>
        <v>0</v>
      </c>
      <c r="X126" s="41745">
        <f t="shared" si="30"/>
        <v>0</v>
      </c>
      <c r="Y126" s="41745">
        <f t="shared" si="30"/>
        <v>0</v>
      </c>
      <c r="Z126" s="41745">
        <f t="shared" si="30"/>
        <v>0</v>
      </c>
      <c r="AA126" s="41745">
        <f t="shared" si="30"/>
        <v>0</v>
      </c>
      <c r="AB126" s="41745">
        <f>AB109+AB125</f>
        <v>0</v>
      </c>
      <c r="AC126" s="41819">
        <f>AC109+AC125</f>
        <v>0</v>
      </c>
      <c r="AD126" s="41668"/>
      <c r="AE126" s="41668"/>
      <c r="AF126" s="41668"/>
      <c r="AG126" s="41666"/>
      <c r="AH126" s="41666"/>
      <c r="AI126" s="41666"/>
      <c r="AJ126" s="41666"/>
      <c r="AK126" s="41666"/>
      <c r="AL126" s="41666"/>
      <c r="AM126" s="41666"/>
      <c r="AN126" s="41666"/>
      <c r="AO126" s="41666"/>
      <c r="AP126" s="41666"/>
      <c r="AQ126" s="41666"/>
      <c r="AR126" s="41666"/>
      <c r="AS126" s="41666"/>
      <c r="AT126" s="41666"/>
      <c r="AU126" s="41666"/>
      <c r="AV126" s="41666"/>
      <c r="AW126" s="41666"/>
      <c r="AX126" s="41666"/>
      <c r="AY126" s="41666"/>
      <c r="AZ126" s="41666"/>
      <c r="BA126" s="41666"/>
      <c r="BB126" s="41666"/>
      <c r="BC126" s="41666"/>
      <c r="BD126" s="41666"/>
      <c r="BE126" s="41666"/>
      <c r="BF126" s="41666"/>
      <c r="BG126" s="41666"/>
      <c r="BH126" s="41666"/>
      <c r="BI126" s="41666"/>
      <c r="BJ126" s="41666"/>
    </row>
    <row r="127" spans="1:62" hidden="1" x14ac:dyDescent="0.25">
      <c r="A127" s="41689" t="s">
        <v>612</v>
      </c>
      <c r="B127" s="41690"/>
      <c r="C127" s="41690"/>
      <c r="D127" s="41691"/>
      <c r="E127" s="41691"/>
      <c r="F127" s="41691"/>
      <c r="G127" s="41691"/>
      <c r="H127" s="41691"/>
      <c r="I127" s="41691"/>
      <c r="J127" s="41691"/>
      <c r="K127" s="41691"/>
      <c r="L127" s="41691"/>
      <c r="M127" s="41691"/>
      <c r="N127" s="41691"/>
      <c r="O127" s="41691"/>
      <c r="P127" s="41691"/>
      <c r="Q127" s="41691"/>
      <c r="R127" s="41691"/>
      <c r="S127" s="41691"/>
      <c r="T127" s="41691"/>
      <c r="U127" s="41691"/>
      <c r="V127" s="41691"/>
      <c r="W127" s="41691"/>
      <c r="X127" s="41691"/>
      <c r="Y127" s="41691"/>
      <c r="Z127" s="41691"/>
      <c r="AA127" s="41691"/>
      <c r="AB127" s="41691"/>
      <c r="AC127" s="41691"/>
      <c r="AD127" s="41668"/>
      <c r="AE127" s="41668"/>
      <c r="AF127" s="41668"/>
      <c r="AG127" s="41666"/>
      <c r="AH127" s="41666"/>
      <c r="AI127" s="41666"/>
      <c r="AJ127" s="41666"/>
      <c r="AK127" s="41666"/>
      <c r="AL127" s="41666"/>
      <c r="AM127" s="41666"/>
      <c r="AN127" s="41666"/>
      <c r="AO127" s="41666"/>
      <c r="AP127" s="41666"/>
      <c r="AQ127" s="41666"/>
      <c r="AR127" s="41666"/>
      <c r="AS127" s="41666"/>
      <c r="AT127" s="41666"/>
      <c r="AU127" s="41666"/>
      <c r="AV127" s="41666"/>
      <c r="AW127" s="41666"/>
      <c r="AX127" s="41666"/>
      <c r="AY127" s="41666"/>
      <c r="AZ127" s="41666"/>
      <c r="BA127" s="41666"/>
      <c r="BB127" s="41666"/>
      <c r="BC127" s="41666"/>
      <c r="BD127" s="41666"/>
      <c r="BE127" s="41666"/>
      <c r="BF127" s="41666"/>
      <c r="BG127" s="41666"/>
      <c r="BH127" s="41666"/>
      <c r="BI127" s="41666"/>
      <c r="BJ127" s="41666"/>
    </row>
    <row r="128" spans="1:62" hidden="1" x14ac:dyDescent="0.25">
      <c r="A128" s="42386" t="s">
        <v>86</v>
      </c>
      <c r="B128" s="42387" t="s">
        <v>87</v>
      </c>
      <c r="C128" s="41692">
        <v>13</v>
      </c>
      <c r="D128" s="41805">
        <v>0</v>
      </c>
      <c r="E128" s="41806">
        <v>0</v>
      </c>
      <c r="F128" s="41805">
        <v>0</v>
      </c>
      <c r="G128" s="41806">
        <v>0</v>
      </c>
      <c r="H128" s="41805">
        <v>0</v>
      </c>
      <c r="I128" s="41806">
        <v>0</v>
      </c>
      <c r="J128" s="41805">
        <v>0</v>
      </c>
      <c r="K128" s="41806">
        <v>0</v>
      </c>
      <c r="L128" s="41805">
        <v>0</v>
      </c>
      <c r="M128" s="41806">
        <v>0</v>
      </c>
      <c r="N128" s="41805">
        <v>0</v>
      </c>
      <c r="O128" s="41806">
        <v>0</v>
      </c>
      <c r="P128" s="41805">
        <v>0</v>
      </c>
      <c r="Q128" s="41806">
        <v>0</v>
      </c>
      <c r="R128" s="41805">
        <v>0</v>
      </c>
      <c r="S128" s="41806">
        <v>0</v>
      </c>
      <c r="T128" s="41805">
        <v>0</v>
      </c>
      <c r="U128" s="41806">
        <v>0</v>
      </c>
      <c r="V128" s="41805">
        <v>0</v>
      </c>
      <c r="W128" s="41806">
        <v>0</v>
      </c>
      <c r="X128" s="41805">
        <v>0</v>
      </c>
      <c r="Y128" s="41806">
        <v>0</v>
      </c>
      <c r="Z128" s="41805">
        <v>0</v>
      </c>
      <c r="AA128" s="41806">
        <v>0</v>
      </c>
      <c r="AB128" s="41697">
        <f t="shared" ref="AB128:AB140" si="31">SUM(D128+F128+H128+J128+L128+N128+P128+R128+T128+V128+X128+Z128)</f>
        <v>0</v>
      </c>
      <c r="AC128" s="41698">
        <f t="shared" ref="AC128:AC140" si="32">SUM(E128+G128+I128+K128+M128+O128+Q128+S128+U128+W128+Y128+AA128)</f>
        <v>0</v>
      </c>
      <c r="AD128" s="41668"/>
      <c r="AE128" s="41668"/>
      <c r="AF128" s="41668"/>
      <c r="AG128" s="41666"/>
      <c r="AH128" s="41666"/>
      <c r="AI128" s="41666"/>
      <c r="AJ128" s="41666"/>
      <c r="AK128" s="41666"/>
      <c r="AL128" s="41666"/>
      <c r="AM128" s="41666"/>
      <c r="AN128" s="41666"/>
      <c r="AO128" s="41666"/>
      <c r="AP128" s="41666"/>
      <c r="AQ128" s="41666"/>
      <c r="AR128" s="41666"/>
      <c r="AS128" s="41666"/>
      <c r="AT128" s="41666"/>
      <c r="AU128" s="41666"/>
      <c r="AV128" s="41666"/>
      <c r="AW128" s="41666"/>
      <c r="AX128" s="41666"/>
      <c r="AY128" s="41666"/>
      <c r="AZ128" s="41666"/>
      <c r="BA128" s="41666"/>
      <c r="BB128" s="41666"/>
      <c r="BC128" s="41666"/>
      <c r="BD128" s="41666"/>
      <c r="BE128" s="41666"/>
      <c r="BF128" s="41666"/>
      <c r="BG128" s="41666"/>
      <c r="BH128" s="41666"/>
      <c r="BI128" s="41666"/>
      <c r="BJ128" s="41666"/>
    </row>
    <row r="129" spans="1:62" hidden="1" x14ac:dyDescent="0.25">
      <c r="A129" s="42386"/>
      <c r="B129" s="42388"/>
      <c r="C129" s="41699">
        <v>12</v>
      </c>
      <c r="D129" s="41807">
        <v>0</v>
      </c>
      <c r="E129" s="41808">
        <v>0</v>
      </c>
      <c r="F129" s="41807">
        <v>0</v>
      </c>
      <c r="G129" s="41808">
        <v>0</v>
      </c>
      <c r="H129" s="41807">
        <v>0</v>
      </c>
      <c r="I129" s="41808">
        <v>0</v>
      </c>
      <c r="J129" s="41807">
        <v>0</v>
      </c>
      <c r="K129" s="41808">
        <v>0</v>
      </c>
      <c r="L129" s="41807">
        <v>0</v>
      </c>
      <c r="M129" s="41808">
        <v>0</v>
      </c>
      <c r="N129" s="41807">
        <v>0</v>
      </c>
      <c r="O129" s="41808">
        <v>0</v>
      </c>
      <c r="P129" s="41807">
        <v>0</v>
      </c>
      <c r="Q129" s="41808">
        <v>0</v>
      </c>
      <c r="R129" s="41807">
        <v>0</v>
      </c>
      <c r="S129" s="41808">
        <v>0</v>
      </c>
      <c r="T129" s="41807">
        <v>0</v>
      </c>
      <c r="U129" s="41808">
        <v>0</v>
      </c>
      <c r="V129" s="41807">
        <v>0</v>
      </c>
      <c r="W129" s="41808">
        <v>0</v>
      </c>
      <c r="X129" s="41807">
        <v>0</v>
      </c>
      <c r="Y129" s="41808">
        <v>0</v>
      </c>
      <c r="Z129" s="41807">
        <v>0</v>
      </c>
      <c r="AA129" s="41808">
        <v>0</v>
      </c>
      <c r="AB129" s="41700">
        <f t="shared" si="31"/>
        <v>0</v>
      </c>
      <c r="AC129" s="41704">
        <f t="shared" si="32"/>
        <v>0</v>
      </c>
      <c r="AD129" s="41668"/>
      <c r="AE129" s="41668"/>
      <c r="AF129" s="41668"/>
      <c r="AG129" s="41666"/>
      <c r="AH129" s="41666"/>
      <c r="AI129" s="41666"/>
      <c r="AJ129" s="41666"/>
      <c r="AK129" s="41666"/>
      <c r="AL129" s="41666"/>
      <c r="AM129" s="41666"/>
      <c r="AN129" s="41666"/>
      <c r="AO129" s="41666"/>
      <c r="AP129" s="41666"/>
      <c r="AQ129" s="41666"/>
      <c r="AR129" s="41666"/>
      <c r="AS129" s="41666"/>
      <c r="AT129" s="41666"/>
      <c r="AU129" s="41666"/>
      <c r="AV129" s="41666"/>
      <c r="AW129" s="41666"/>
      <c r="AX129" s="41666"/>
      <c r="AY129" s="41666"/>
      <c r="AZ129" s="41666"/>
      <c r="BA129" s="41666"/>
      <c r="BB129" s="41666"/>
      <c r="BC129" s="41666"/>
      <c r="BD129" s="41666"/>
      <c r="BE129" s="41666"/>
      <c r="BF129" s="41666"/>
      <c r="BG129" s="41666"/>
      <c r="BH129" s="41666"/>
      <c r="BI129" s="41666"/>
      <c r="BJ129" s="41666"/>
    </row>
    <row r="130" spans="1:62" hidden="1" x14ac:dyDescent="0.25">
      <c r="A130" s="42386"/>
      <c r="B130" s="42389"/>
      <c r="C130" s="41705">
        <v>11</v>
      </c>
      <c r="D130" s="41809">
        <v>0</v>
      </c>
      <c r="E130" s="41810">
        <v>0</v>
      </c>
      <c r="F130" s="41809">
        <v>0</v>
      </c>
      <c r="G130" s="41810">
        <v>0</v>
      </c>
      <c r="H130" s="41809">
        <v>0</v>
      </c>
      <c r="I130" s="41810">
        <v>0</v>
      </c>
      <c r="J130" s="41809">
        <v>0</v>
      </c>
      <c r="K130" s="41810">
        <v>0</v>
      </c>
      <c r="L130" s="41809">
        <v>0</v>
      </c>
      <c r="M130" s="41810">
        <v>0</v>
      </c>
      <c r="N130" s="41809">
        <v>0</v>
      </c>
      <c r="O130" s="41810">
        <v>0</v>
      </c>
      <c r="P130" s="41809">
        <v>0</v>
      </c>
      <c r="Q130" s="41810">
        <v>0</v>
      </c>
      <c r="R130" s="41809">
        <v>0</v>
      </c>
      <c r="S130" s="41810">
        <v>0</v>
      </c>
      <c r="T130" s="41809">
        <v>0</v>
      </c>
      <c r="U130" s="41810">
        <v>0</v>
      </c>
      <c r="V130" s="41809">
        <v>0</v>
      </c>
      <c r="W130" s="41810">
        <v>0</v>
      </c>
      <c r="X130" s="41809">
        <v>0</v>
      </c>
      <c r="Y130" s="41810">
        <v>0</v>
      </c>
      <c r="Z130" s="41809">
        <v>0</v>
      </c>
      <c r="AA130" s="41810">
        <v>0</v>
      </c>
      <c r="AB130" s="41706">
        <f t="shared" si="31"/>
        <v>0</v>
      </c>
      <c r="AC130" s="41710">
        <f t="shared" si="32"/>
        <v>0</v>
      </c>
      <c r="AD130" s="41668"/>
      <c r="AE130" s="41668"/>
      <c r="AF130" s="41668"/>
      <c r="AG130" s="41666"/>
      <c r="AH130" s="41666"/>
      <c r="AI130" s="41666"/>
      <c r="AJ130" s="41666"/>
      <c r="AK130" s="41666"/>
      <c r="AL130" s="41666"/>
      <c r="AM130" s="41666"/>
      <c r="AN130" s="41666"/>
      <c r="AO130" s="41666"/>
      <c r="AP130" s="41666"/>
      <c r="AQ130" s="41666"/>
      <c r="AR130" s="41666"/>
      <c r="AS130" s="41666"/>
      <c r="AT130" s="41666"/>
      <c r="AU130" s="41666"/>
      <c r="AV130" s="41666"/>
      <c r="AW130" s="41666"/>
      <c r="AX130" s="41666"/>
      <c r="AY130" s="41666"/>
      <c r="AZ130" s="41666"/>
      <c r="BA130" s="41666"/>
      <c r="BB130" s="41666"/>
      <c r="BC130" s="41666"/>
      <c r="BD130" s="41666"/>
      <c r="BE130" s="41666"/>
      <c r="BF130" s="41666"/>
      <c r="BG130" s="41666"/>
      <c r="BH130" s="41666"/>
      <c r="BI130" s="41666"/>
      <c r="BJ130" s="41666"/>
    </row>
    <row r="131" spans="1:62" hidden="1" x14ac:dyDescent="0.25">
      <c r="A131" s="42386"/>
      <c r="B131" s="42387" t="s">
        <v>88</v>
      </c>
      <c r="C131" s="41692">
        <v>10</v>
      </c>
      <c r="D131" s="41811">
        <v>0</v>
      </c>
      <c r="E131" s="41812">
        <v>0</v>
      </c>
      <c r="F131" s="41811">
        <v>0</v>
      </c>
      <c r="G131" s="41812">
        <v>0</v>
      </c>
      <c r="H131" s="41811">
        <v>0</v>
      </c>
      <c r="I131" s="41812">
        <v>0</v>
      </c>
      <c r="J131" s="41811">
        <v>0</v>
      </c>
      <c r="K131" s="41812">
        <v>0</v>
      </c>
      <c r="L131" s="41811">
        <v>0</v>
      </c>
      <c r="M131" s="41812">
        <v>0</v>
      </c>
      <c r="N131" s="41811">
        <v>0</v>
      </c>
      <c r="O131" s="41812">
        <v>0</v>
      </c>
      <c r="P131" s="41811">
        <v>0</v>
      </c>
      <c r="Q131" s="41812">
        <v>0</v>
      </c>
      <c r="R131" s="41811">
        <v>0</v>
      </c>
      <c r="S131" s="41812">
        <v>0</v>
      </c>
      <c r="T131" s="41811">
        <v>0</v>
      </c>
      <c r="U131" s="41812">
        <v>0</v>
      </c>
      <c r="V131" s="41811">
        <v>0</v>
      </c>
      <c r="W131" s="41812">
        <v>0</v>
      </c>
      <c r="X131" s="41811">
        <v>0</v>
      </c>
      <c r="Y131" s="41812">
        <v>0</v>
      </c>
      <c r="Z131" s="41811">
        <v>0</v>
      </c>
      <c r="AA131" s="41812">
        <v>0</v>
      </c>
      <c r="AB131" s="41711">
        <f t="shared" si="31"/>
        <v>0</v>
      </c>
      <c r="AC131" s="41715">
        <f t="shared" si="32"/>
        <v>0</v>
      </c>
      <c r="AD131" s="41668"/>
      <c r="AE131" s="41668"/>
      <c r="AF131" s="41668"/>
      <c r="AG131" s="41666"/>
      <c r="AH131" s="41666"/>
      <c r="AI131" s="41666"/>
      <c r="AJ131" s="41666"/>
      <c r="AK131" s="41666"/>
      <c r="AL131" s="41666"/>
      <c r="AM131" s="41666"/>
      <c r="AN131" s="41666"/>
      <c r="AO131" s="41666"/>
      <c r="AP131" s="41666"/>
      <c r="AQ131" s="41666"/>
      <c r="AR131" s="41666"/>
      <c r="AS131" s="41666"/>
      <c r="AT131" s="41666"/>
      <c r="AU131" s="41666"/>
      <c r="AV131" s="41666"/>
      <c r="AW131" s="41666"/>
      <c r="AX131" s="41666"/>
      <c r="AY131" s="41666"/>
      <c r="AZ131" s="41666"/>
      <c r="BA131" s="41666"/>
      <c r="BB131" s="41666"/>
      <c r="BC131" s="41666"/>
      <c r="BD131" s="41666"/>
      <c r="BE131" s="41666"/>
      <c r="BF131" s="41666"/>
      <c r="BG131" s="41666"/>
      <c r="BH131" s="41666"/>
      <c r="BI131" s="41666"/>
      <c r="BJ131" s="41666"/>
    </row>
    <row r="132" spans="1:62" hidden="1" x14ac:dyDescent="0.25">
      <c r="A132" s="42386"/>
      <c r="B132" s="42388"/>
      <c r="C132" s="41699">
        <v>9</v>
      </c>
      <c r="D132" s="41807">
        <v>0</v>
      </c>
      <c r="E132" s="41808">
        <v>0</v>
      </c>
      <c r="F132" s="41807">
        <v>0</v>
      </c>
      <c r="G132" s="41808">
        <v>0</v>
      </c>
      <c r="H132" s="41807">
        <v>0</v>
      </c>
      <c r="I132" s="41808">
        <v>0</v>
      </c>
      <c r="J132" s="41807">
        <v>0</v>
      </c>
      <c r="K132" s="41808">
        <v>0</v>
      </c>
      <c r="L132" s="41807">
        <v>0</v>
      </c>
      <c r="M132" s="41808">
        <v>0</v>
      </c>
      <c r="N132" s="41807">
        <v>0</v>
      </c>
      <c r="O132" s="41808">
        <v>0</v>
      </c>
      <c r="P132" s="41807">
        <v>0</v>
      </c>
      <c r="Q132" s="41808">
        <v>0</v>
      </c>
      <c r="R132" s="41807">
        <v>0</v>
      </c>
      <c r="S132" s="41808">
        <v>0</v>
      </c>
      <c r="T132" s="41807">
        <v>0</v>
      </c>
      <c r="U132" s="41808">
        <v>0</v>
      </c>
      <c r="V132" s="41807">
        <v>0</v>
      </c>
      <c r="W132" s="41808">
        <v>0</v>
      </c>
      <c r="X132" s="41807">
        <v>0</v>
      </c>
      <c r="Y132" s="41808">
        <v>0</v>
      </c>
      <c r="Z132" s="41807">
        <v>0</v>
      </c>
      <c r="AA132" s="41808">
        <v>0</v>
      </c>
      <c r="AB132" s="41700">
        <f t="shared" si="31"/>
        <v>0</v>
      </c>
      <c r="AC132" s="41704">
        <f t="shared" si="32"/>
        <v>0</v>
      </c>
      <c r="AD132" s="41668"/>
      <c r="AE132" s="41668"/>
      <c r="AF132" s="41668"/>
      <c r="AG132" s="41666"/>
      <c r="AH132" s="41666"/>
      <c r="AI132" s="41666"/>
      <c r="AJ132" s="41666"/>
      <c r="AK132" s="41666"/>
      <c r="AL132" s="41666"/>
      <c r="AM132" s="41666"/>
      <c r="AN132" s="41666"/>
      <c r="AO132" s="41666"/>
      <c r="AP132" s="41666"/>
      <c r="AQ132" s="41666"/>
      <c r="AR132" s="41666"/>
      <c r="AS132" s="41666"/>
      <c r="AT132" s="41666"/>
      <c r="AU132" s="41666"/>
      <c r="AV132" s="41666"/>
      <c r="AW132" s="41666"/>
      <c r="AX132" s="41666"/>
      <c r="AY132" s="41666"/>
      <c r="AZ132" s="41666"/>
      <c r="BA132" s="41666"/>
      <c r="BB132" s="41666"/>
      <c r="BC132" s="41666"/>
      <c r="BD132" s="41666"/>
      <c r="BE132" s="41666"/>
      <c r="BF132" s="41666"/>
      <c r="BG132" s="41666"/>
      <c r="BH132" s="41666"/>
      <c r="BI132" s="41666"/>
      <c r="BJ132" s="41666"/>
    </row>
    <row r="133" spans="1:62" hidden="1" x14ac:dyDescent="0.25">
      <c r="A133" s="42386"/>
      <c r="B133" s="42388"/>
      <c r="C133" s="41699">
        <v>8</v>
      </c>
      <c r="D133" s="41807">
        <v>0</v>
      </c>
      <c r="E133" s="41808">
        <v>0</v>
      </c>
      <c r="F133" s="41807">
        <v>0</v>
      </c>
      <c r="G133" s="41808">
        <v>0</v>
      </c>
      <c r="H133" s="41807">
        <v>0</v>
      </c>
      <c r="I133" s="41808">
        <v>0</v>
      </c>
      <c r="J133" s="41807">
        <v>0</v>
      </c>
      <c r="K133" s="41808">
        <v>0</v>
      </c>
      <c r="L133" s="41807">
        <v>0</v>
      </c>
      <c r="M133" s="41808">
        <v>0</v>
      </c>
      <c r="N133" s="41807">
        <v>0</v>
      </c>
      <c r="O133" s="41808">
        <v>0</v>
      </c>
      <c r="P133" s="41807">
        <v>0</v>
      </c>
      <c r="Q133" s="41808">
        <v>0</v>
      </c>
      <c r="R133" s="41807">
        <v>0</v>
      </c>
      <c r="S133" s="41808">
        <v>0</v>
      </c>
      <c r="T133" s="41807">
        <v>0</v>
      </c>
      <c r="U133" s="41808">
        <v>0</v>
      </c>
      <c r="V133" s="41807">
        <v>0</v>
      </c>
      <c r="W133" s="41808">
        <v>0</v>
      </c>
      <c r="X133" s="41807">
        <v>0</v>
      </c>
      <c r="Y133" s="41808">
        <v>0</v>
      </c>
      <c r="Z133" s="41807">
        <v>0</v>
      </c>
      <c r="AA133" s="41808">
        <v>0</v>
      </c>
      <c r="AB133" s="41700">
        <f t="shared" si="31"/>
        <v>0</v>
      </c>
      <c r="AC133" s="41704">
        <f t="shared" si="32"/>
        <v>0</v>
      </c>
      <c r="AD133" s="41668"/>
      <c r="AE133" s="41668"/>
      <c r="AF133" s="41668"/>
      <c r="AG133" s="41666"/>
      <c r="AH133" s="41666"/>
      <c r="AI133" s="41666"/>
      <c r="AJ133" s="41666"/>
      <c r="AK133" s="41666"/>
      <c r="AL133" s="41666"/>
      <c r="AM133" s="41666"/>
      <c r="AN133" s="41666"/>
      <c r="AO133" s="41666"/>
      <c r="AP133" s="41666"/>
      <c r="AQ133" s="41666"/>
      <c r="AR133" s="41666"/>
      <c r="AS133" s="41666"/>
      <c r="AT133" s="41666"/>
      <c r="AU133" s="41666"/>
      <c r="AV133" s="41666"/>
      <c r="AW133" s="41666"/>
      <c r="AX133" s="41666"/>
      <c r="AY133" s="41666"/>
      <c r="AZ133" s="41666"/>
      <c r="BA133" s="41666"/>
      <c r="BB133" s="41666"/>
      <c r="BC133" s="41666"/>
      <c r="BD133" s="41666"/>
      <c r="BE133" s="41666"/>
      <c r="BF133" s="41666"/>
      <c r="BG133" s="41666"/>
      <c r="BH133" s="41666"/>
      <c r="BI133" s="41666"/>
      <c r="BJ133" s="41666"/>
    </row>
    <row r="134" spans="1:62" hidden="1" x14ac:dyDescent="0.25">
      <c r="A134" s="42386"/>
      <c r="B134" s="42388"/>
      <c r="C134" s="41699">
        <v>7</v>
      </c>
      <c r="D134" s="41807">
        <v>0</v>
      </c>
      <c r="E134" s="41808">
        <v>0</v>
      </c>
      <c r="F134" s="41807">
        <v>0</v>
      </c>
      <c r="G134" s="41808">
        <v>0</v>
      </c>
      <c r="H134" s="41807">
        <v>0</v>
      </c>
      <c r="I134" s="41808">
        <v>0</v>
      </c>
      <c r="J134" s="41807">
        <v>0</v>
      </c>
      <c r="K134" s="41808">
        <v>0</v>
      </c>
      <c r="L134" s="41807">
        <v>0</v>
      </c>
      <c r="M134" s="41808">
        <v>0</v>
      </c>
      <c r="N134" s="41807">
        <v>0</v>
      </c>
      <c r="O134" s="41808">
        <v>0</v>
      </c>
      <c r="P134" s="41807">
        <v>0</v>
      </c>
      <c r="Q134" s="41808">
        <v>0</v>
      </c>
      <c r="R134" s="41807">
        <v>0</v>
      </c>
      <c r="S134" s="41808">
        <v>0</v>
      </c>
      <c r="T134" s="41807">
        <v>0</v>
      </c>
      <c r="U134" s="41808">
        <v>0</v>
      </c>
      <c r="V134" s="41807">
        <v>0</v>
      </c>
      <c r="W134" s="41808">
        <v>0</v>
      </c>
      <c r="X134" s="41807">
        <v>0</v>
      </c>
      <c r="Y134" s="41808">
        <v>0</v>
      </c>
      <c r="Z134" s="41807">
        <v>0</v>
      </c>
      <c r="AA134" s="41808">
        <v>0</v>
      </c>
      <c r="AB134" s="41700">
        <f t="shared" si="31"/>
        <v>0</v>
      </c>
      <c r="AC134" s="41704">
        <f t="shared" si="32"/>
        <v>0</v>
      </c>
      <c r="AD134" s="41668"/>
      <c r="AE134" s="41668"/>
      <c r="AF134" s="41668"/>
      <c r="AG134" s="41666"/>
      <c r="AH134" s="41666"/>
      <c r="AI134" s="41666"/>
      <c r="AJ134" s="41666"/>
      <c r="AK134" s="41666"/>
      <c r="AL134" s="41666"/>
      <c r="AM134" s="41666"/>
      <c r="AN134" s="41666"/>
      <c r="AO134" s="41666"/>
      <c r="AP134" s="41666"/>
      <c r="AQ134" s="41666"/>
      <c r="AR134" s="41666"/>
      <c r="AS134" s="41666"/>
      <c r="AT134" s="41666"/>
      <c r="AU134" s="41666"/>
      <c r="AV134" s="41666"/>
      <c r="AW134" s="41666"/>
      <c r="AX134" s="41666"/>
      <c r="AY134" s="41666"/>
      <c r="AZ134" s="41666"/>
      <c r="BA134" s="41666"/>
      <c r="BB134" s="41666"/>
      <c r="BC134" s="41666"/>
      <c r="BD134" s="41666"/>
      <c r="BE134" s="41666"/>
      <c r="BF134" s="41666"/>
      <c r="BG134" s="41666"/>
      <c r="BH134" s="41666"/>
      <c r="BI134" s="41666"/>
      <c r="BJ134" s="41666"/>
    </row>
    <row r="135" spans="1:62" hidden="1" x14ac:dyDescent="0.25">
      <c r="A135" s="42386"/>
      <c r="B135" s="42390"/>
      <c r="C135" s="41722">
        <v>6</v>
      </c>
      <c r="D135" s="41813">
        <v>0</v>
      </c>
      <c r="E135" s="41814">
        <v>0</v>
      </c>
      <c r="F135" s="41813">
        <v>0</v>
      </c>
      <c r="G135" s="41814">
        <v>0</v>
      </c>
      <c r="H135" s="41813">
        <v>0</v>
      </c>
      <c r="I135" s="41814">
        <v>0</v>
      </c>
      <c r="J135" s="41813">
        <v>0</v>
      </c>
      <c r="K135" s="41814">
        <v>0</v>
      </c>
      <c r="L135" s="41813">
        <v>0</v>
      </c>
      <c r="M135" s="41814">
        <v>0</v>
      </c>
      <c r="N135" s="41813">
        <v>0</v>
      </c>
      <c r="O135" s="41814">
        <v>0</v>
      </c>
      <c r="P135" s="41813">
        <v>0</v>
      </c>
      <c r="Q135" s="41814">
        <v>0</v>
      </c>
      <c r="R135" s="41813">
        <v>0</v>
      </c>
      <c r="S135" s="41814">
        <v>0</v>
      </c>
      <c r="T135" s="41813">
        <v>0</v>
      </c>
      <c r="U135" s="41814">
        <v>0</v>
      </c>
      <c r="V135" s="41813">
        <v>0</v>
      </c>
      <c r="W135" s="41814">
        <v>0</v>
      </c>
      <c r="X135" s="41813">
        <v>0</v>
      </c>
      <c r="Y135" s="41814">
        <v>0</v>
      </c>
      <c r="Z135" s="41813">
        <v>0</v>
      </c>
      <c r="AA135" s="41814">
        <v>0</v>
      </c>
      <c r="AB135" s="41723">
        <f t="shared" si="31"/>
        <v>0</v>
      </c>
      <c r="AC135" s="41727">
        <f t="shared" si="32"/>
        <v>0</v>
      </c>
      <c r="AD135" s="41668"/>
      <c r="AE135" s="41668"/>
      <c r="AF135" s="41668"/>
      <c r="AG135" s="41666"/>
      <c r="AH135" s="41666"/>
      <c r="AI135" s="41666"/>
      <c r="AJ135" s="41666"/>
      <c r="AK135" s="41666"/>
      <c r="AL135" s="41666"/>
      <c r="AM135" s="41666"/>
      <c r="AN135" s="41666"/>
      <c r="AO135" s="41666"/>
      <c r="AP135" s="41666"/>
      <c r="AQ135" s="41666"/>
      <c r="AR135" s="41666"/>
      <c r="AS135" s="41666"/>
      <c r="AT135" s="41666"/>
      <c r="AU135" s="41666"/>
      <c r="AV135" s="41666"/>
      <c r="AW135" s="41666"/>
      <c r="AX135" s="41666"/>
      <c r="AY135" s="41666"/>
      <c r="AZ135" s="41666"/>
      <c r="BA135" s="41666"/>
      <c r="BB135" s="41666"/>
      <c r="BC135" s="41666"/>
      <c r="BD135" s="41666"/>
      <c r="BE135" s="41666"/>
      <c r="BF135" s="41666"/>
      <c r="BG135" s="41666"/>
      <c r="BH135" s="41666"/>
      <c r="BI135" s="41666"/>
      <c r="BJ135" s="41666"/>
    </row>
    <row r="136" spans="1:62" hidden="1" x14ac:dyDescent="0.25">
      <c r="A136" s="42386"/>
      <c r="B136" s="42391" t="s">
        <v>89</v>
      </c>
      <c r="C136" s="41728">
        <v>5</v>
      </c>
      <c r="D136" s="41815">
        <v>0</v>
      </c>
      <c r="E136" s="41816">
        <v>0</v>
      </c>
      <c r="F136" s="41815">
        <v>0</v>
      </c>
      <c r="G136" s="41816">
        <v>0</v>
      </c>
      <c r="H136" s="41815">
        <v>0</v>
      </c>
      <c r="I136" s="41816">
        <v>0</v>
      </c>
      <c r="J136" s="41815">
        <v>0</v>
      </c>
      <c r="K136" s="41816">
        <v>0</v>
      </c>
      <c r="L136" s="41815">
        <v>0</v>
      </c>
      <c r="M136" s="41816">
        <v>0</v>
      </c>
      <c r="N136" s="41815">
        <v>0</v>
      </c>
      <c r="O136" s="41816">
        <v>0</v>
      </c>
      <c r="P136" s="41815">
        <v>0</v>
      </c>
      <c r="Q136" s="41816">
        <v>0</v>
      </c>
      <c r="R136" s="41815">
        <v>0</v>
      </c>
      <c r="S136" s="41816">
        <v>0</v>
      </c>
      <c r="T136" s="41815">
        <v>0</v>
      </c>
      <c r="U136" s="41816">
        <v>0</v>
      </c>
      <c r="V136" s="41815">
        <v>0</v>
      </c>
      <c r="W136" s="41816">
        <v>0</v>
      </c>
      <c r="X136" s="41815">
        <v>0</v>
      </c>
      <c r="Y136" s="41816">
        <v>0</v>
      </c>
      <c r="Z136" s="41815">
        <v>0</v>
      </c>
      <c r="AA136" s="41816">
        <v>0</v>
      </c>
      <c r="AB136" s="41697">
        <f t="shared" si="31"/>
        <v>0</v>
      </c>
      <c r="AC136" s="41732">
        <f t="shared" si="32"/>
        <v>0</v>
      </c>
      <c r="AD136" s="41668"/>
      <c r="AE136" s="41668"/>
      <c r="AF136" s="41668"/>
      <c r="AG136" s="41666"/>
      <c r="AH136" s="41666"/>
      <c r="AI136" s="41666"/>
      <c r="AJ136" s="41666"/>
      <c r="AK136" s="41666"/>
      <c r="AL136" s="41666"/>
      <c r="AM136" s="41666"/>
      <c r="AN136" s="41666"/>
      <c r="AO136" s="41666"/>
      <c r="AP136" s="41666"/>
      <c r="AQ136" s="41666"/>
      <c r="AR136" s="41666"/>
      <c r="AS136" s="41666"/>
      <c r="AT136" s="41666"/>
      <c r="AU136" s="41666"/>
      <c r="AV136" s="41666"/>
      <c r="AW136" s="41666"/>
      <c r="AX136" s="41666"/>
      <c r="AY136" s="41666"/>
      <c r="AZ136" s="41666"/>
      <c r="BA136" s="41666"/>
      <c r="BB136" s="41666"/>
      <c r="BC136" s="41666"/>
      <c r="BD136" s="41666"/>
      <c r="BE136" s="41666"/>
      <c r="BF136" s="41666"/>
      <c r="BG136" s="41666"/>
      <c r="BH136" s="41666"/>
      <c r="BI136" s="41666"/>
      <c r="BJ136" s="41666"/>
    </row>
    <row r="137" spans="1:62" hidden="1" x14ac:dyDescent="0.25">
      <c r="A137" s="42386"/>
      <c r="B137" s="42388"/>
      <c r="C137" s="41699">
        <v>4</v>
      </c>
      <c r="D137" s="41807">
        <v>0</v>
      </c>
      <c r="E137" s="41808">
        <v>0</v>
      </c>
      <c r="F137" s="41807">
        <v>0</v>
      </c>
      <c r="G137" s="41808">
        <v>0</v>
      </c>
      <c r="H137" s="41807">
        <v>0</v>
      </c>
      <c r="I137" s="41808">
        <v>0</v>
      </c>
      <c r="J137" s="41807">
        <v>0</v>
      </c>
      <c r="K137" s="41808">
        <v>0</v>
      </c>
      <c r="L137" s="41807">
        <v>0</v>
      </c>
      <c r="M137" s="41808">
        <v>0</v>
      </c>
      <c r="N137" s="41807">
        <v>0</v>
      </c>
      <c r="O137" s="41808">
        <v>0</v>
      </c>
      <c r="P137" s="41807">
        <v>0</v>
      </c>
      <c r="Q137" s="41808">
        <v>0</v>
      </c>
      <c r="R137" s="41807">
        <v>0</v>
      </c>
      <c r="S137" s="41808">
        <v>0</v>
      </c>
      <c r="T137" s="41807">
        <v>0</v>
      </c>
      <c r="U137" s="41808">
        <v>0</v>
      </c>
      <c r="V137" s="41807">
        <v>0</v>
      </c>
      <c r="W137" s="41808">
        <v>0</v>
      </c>
      <c r="X137" s="41807">
        <v>0</v>
      </c>
      <c r="Y137" s="41808">
        <v>0</v>
      </c>
      <c r="Z137" s="41807">
        <v>0</v>
      </c>
      <c r="AA137" s="41808">
        <v>0</v>
      </c>
      <c r="AB137" s="41700">
        <f t="shared" si="31"/>
        <v>0</v>
      </c>
      <c r="AC137" s="41704">
        <f t="shared" si="32"/>
        <v>0</v>
      </c>
      <c r="AD137" s="41668"/>
      <c r="AE137" s="41668"/>
      <c r="AF137" s="41668"/>
      <c r="AG137" s="41666"/>
      <c r="AH137" s="41666"/>
      <c r="AI137" s="41666"/>
      <c r="AJ137" s="41666"/>
      <c r="AK137" s="41666"/>
      <c r="AL137" s="41666"/>
      <c r="AM137" s="41666"/>
      <c r="AN137" s="41666"/>
      <c r="AO137" s="41666"/>
      <c r="AP137" s="41666"/>
      <c r="AQ137" s="41666"/>
      <c r="AR137" s="41666"/>
      <c r="AS137" s="41666"/>
      <c r="AT137" s="41666"/>
      <c r="AU137" s="41666"/>
      <c r="AV137" s="41666"/>
      <c r="AW137" s="41666"/>
      <c r="AX137" s="41666"/>
      <c r="AY137" s="41666"/>
      <c r="AZ137" s="41666"/>
      <c r="BA137" s="41666"/>
      <c r="BB137" s="41666"/>
      <c r="BC137" s="41666"/>
      <c r="BD137" s="41666"/>
      <c r="BE137" s="41666"/>
      <c r="BF137" s="41666"/>
      <c r="BG137" s="41666"/>
      <c r="BH137" s="41666"/>
      <c r="BI137" s="41666"/>
      <c r="BJ137" s="41666"/>
    </row>
    <row r="138" spans="1:62" hidden="1" x14ac:dyDescent="0.25">
      <c r="A138" s="42386"/>
      <c r="B138" s="42388"/>
      <c r="C138" s="41699">
        <v>3</v>
      </c>
      <c r="D138" s="41807">
        <v>0</v>
      </c>
      <c r="E138" s="41808">
        <v>0</v>
      </c>
      <c r="F138" s="41807">
        <v>0</v>
      </c>
      <c r="G138" s="41808">
        <v>0</v>
      </c>
      <c r="H138" s="41807">
        <v>0</v>
      </c>
      <c r="I138" s="41808">
        <v>0</v>
      </c>
      <c r="J138" s="41807">
        <v>0</v>
      </c>
      <c r="K138" s="41808">
        <v>0</v>
      </c>
      <c r="L138" s="41807">
        <v>0</v>
      </c>
      <c r="M138" s="41808">
        <v>0</v>
      </c>
      <c r="N138" s="41807">
        <v>0</v>
      </c>
      <c r="O138" s="41808">
        <v>0</v>
      </c>
      <c r="P138" s="41807">
        <v>0</v>
      </c>
      <c r="Q138" s="41808">
        <v>0</v>
      </c>
      <c r="R138" s="41807">
        <v>0</v>
      </c>
      <c r="S138" s="41808">
        <v>0</v>
      </c>
      <c r="T138" s="41807">
        <v>0</v>
      </c>
      <c r="U138" s="41808">
        <v>0</v>
      </c>
      <c r="V138" s="41807">
        <v>0</v>
      </c>
      <c r="W138" s="41808">
        <v>0</v>
      </c>
      <c r="X138" s="41807">
        <v>0</v>
      </c>
      <c r="Y138" s="41808">
        <v>0</v>
      </c>
      <c r="Z138" s="41807">
        <v>0</v>
      </c>
      <c r="AA138" s="41808">
        <v>0</v>
      </c>
      <c r="AB138" s="41700">
        <f t="shared" si="31"/>
        <v>0</v>
      </c>
      <c r="AC138" s="41704">
        <f t="shared" si="32"/>
        <v>0</v>
      </c>
      <c r="AD138" s="41668"/>
      <c r="AE138" s="41668"/>
      <c r="AF138" s="41668"/>
      <c r="AG138" s="41666"/>
      <c r="AH138" s="41666"/>
      <c r="AI138" s="41666"/>
      <c r="AJ138" s="41666"/>
      <c r="AK138" s="41666"/>
      <c r="AL138" s="41666"/>
      <c r="AM138" s="41666"/>
      <c r="AN138" s="41666"/>
      <c r="AO138" s="41666"/>
      <c r="AP138" s="41666"/>
      <c r="AQ138" s="41666"/>
      <c r="AR138" s="41666"/>
      <c r="AS138" s="41666"/>
      <c r="AT138" s="41666"/>
      <c r="AU138" s="41666"/>
      <c r="AV138" s="41666"/>
      <c r="AW138" s="41666"/>
      <c r="AX138" s="41666"/>
      <c r="AY138" s="41666"/>
      <c r="AZ138" s="41666"/>
      <c r="BA138" s="41666"/>
      <c r="BB138" s="41666"/>
      <c r="BC138" s="41666"/>
      <c r="BD138" s="41666"/>
      <c r="BE138" s="41666"/>
      <c r="BF138" s="41666"/>
      <c r="BG138" s="41666"/>
      <c r="BH138" s="41666"/>
      <c r="BI138" s="41666"/>
      <c r="BJ138" s="41666"/>
    </row>
    <row r="139" spans="1:62" hidden="1" x14ac:dyDescent="0.25">
      <c r="A139" s="42386"/>
      <c r="B139" s="42388"/>
      <c r="C139" s="41699">
        <v>2</v>
      </c>
      <c r="D139" s="41807">
        <v>0</v>
      </c>
      <c r="E139" s="41808">
        <v>0</v>
      </c>
      <c r="F139" s="41807">
        <v>0</v>
      </c>
      <c r="G139" s="41808">
        <v>0</v>
      </c>
      <c r="H139" s="41807">
        <v>0</v>
      </c>
      <c r="I139" s="41808">
        <v>0</v>
      </c>
      <c r="J139" s="41807">
        <v>0</v>
      </c>
      <c r="K139" s="41808">
        <v>0</v>
      </c>
      <c r="L139" s="41807">
        <v>0</v>
      </c>
      <c r="M139" s="41808">
        <v>0</v>
      </c>
      <c r="N139" s="41807">
        <v>0</v>
      </c>
      <c r="O139" s="41808">
        <v>0</v>
      </c>
      <c r="P139" s="41807">
        <v>0</v>
      </c>
      <c r="Q139" s="41808">
        <v>0</v>
      </c>
      <c r="R139" s="41807">
        <v>0</v>
      </c>
      <c r="S139" s="41808">
        <v>0</v>
      </c>
      <c r="T139" s="41807">
        <v>0</v>
      </c>
      <c r="U139" s="41808">
        <v>0</v>
      </c>
      <c r="V139" s="41807">
        <v>0</v>
      </c>
      <c r="W139" s="41808">
        <v>0</v>
      </c>
      <c r="X139" s="41807">
        <v>0</v>
      </c>
      <c r="Y139" s="41808">
        <v>0</v>
      </c>
      <c r="Z139" s="41807">
        <v>0</v>
      </c>
      <c r="AA139" s="41808">
        <v>0</v>
      </c>
      <c r="AB139" s="41700">
        <f t="shared" si="31"/>
        <v>0</v>
      </c>
      <c r="AC139" s="41704">
        <f t="shared" si="32"/>
        <v>0</v>
      </c>
      <c r="AD139" s="41668"/>
      <c r="AE139" s="41668"/>
      <c r="AF139" s="41668"/>
      <c r="AG139" s="41666"/>
      <c r="AH139" s="41666"/>
      <c r="AI139" s="41666"/>
      <c r="AJ139" s="41666"/>
      <c r="AK139" s="41666"/>
      <c r="AL139" s="41666"/>
      <c r="AM139" s="41666"/>
      <c r="AN139" s="41666"/>
      <c r="AO139" s="41666"/>
      <c r="AP139" s="41666"/>
      <c r="AQ139" s="41666"/>
      <c r="AR139" s="41666"/>
      <c r="AS139" s="41666"/>
      <c r="AT139" s="41666"/>
      <c r="AU139" s="41666"/>
      <c r="AV139" s="41666"/>
      <c r="AW139" s="41666"/>
      <c r="AX139" s="41666"/>
      <c r="AY139" s="41666"/>
      <c r="AZ139" s="41666"/>
      <c r="BA139" s="41666"/>
      <c r="BB139" s="41666"/>
      <c r="BC139" s="41666"/>
      <c r="BD139" s="41666"/>
      <c r="BE139" s="41666"/>
      <c r="BF139" s="41666"/>
      <c r="BG139" s="41666"/>
      <c r="BH139" s="41666"/>
      <c r="BI139" s="41666"/>
      <c r="BJ139" s="41666"/>
    </row>
    <row r="140" spans="1:62" hidden="1" x14ac:dyDescent="0.25">
      <c r="A140" s="42386"/>
      <c r="B140" s="42389"/>
      <c r="C140" s="41739">
        <v>1</v>
      </c>
      <c r="D140" s="41817">
        <v>0</v>
      </c>
      <c r="E140" s="41818">
        <v>0</v>
      </c>
      <c r="F140" s="41817">
        <v>0</v>
      </c>
      <c r="G140" s="41818">
        <v>0</v>
      </c>
      <c r="H140" s="41817">
        <v>0</v>
      </c>
      <c r="I140" s="41818">
        <v>0</v>
      </c>
      <c r="J140" s="41817">
        <v>0</v>
      </c>
      <c r="K140" s="41818">
        <v>0</v>
      </c>
      <c r="L140" s="41817">
        <v>0</v>
      </c>
      <c r="M140" s="41818">
        <v>0</v>
      </c>
      <c r="N140" s="41817">
        <v>0</v>
      </c>
      <c r="O140" s="41818">
        <v>0</v>
      </c>
      <c r="P140" s="41817">
        <v>0</v>
      </c>
      <c r="Q140" s="41818">
        <v>0</v>
      </c>
      <c r="R140" s="41817">
        <v>0</v>
      </c>
      <c r="S140" s="41818">
        <v>0</v>
      </c>
      <c r="T140" s="41817">
        <v>0</v>
      </c>
      <c r="U140" s="41818">
        <v>0</v>
      </c>
      <c r="V140" s="41817">
        <v>0</v>
      </c>
      <c r="W140" s="41818">
        <v>0</v>
      </c>
      <c r="X140" s="41817">
        <v>0</v>
      </c>
      <c r="Y140" s="41818">
        <v>0</v>
      </c>
      <c r="Z140" s="41817">
        <v>0</v>
      </c>
      <c r="AA140" s="41818">
        <v>0</v>
      </c>
      <c r="AB140" s="41706">
        <f t="shared" si="31"/>
        <v>0</v>
      </c>
      <c r="AC140" s="41744">
        <f t="shared" si="32"/>
        <v>0</v>
      </c>
      <c r="AD140" s="41668"/>
      <c r="AE140" s="41668"/>
      <c r="AF140" s="41668"/>
      <c r="AG140" s="41666"/>
      <c r="AH140" s="41666"/>
      <c r="AI140" s="41666"/>
      <c r="AJ140" s="41666"/>
      <c r="AK140" s="41666"/>
      <c r="AL140" s="41666"/>
      <c r="AM140" s="41666"/>
      <c r="AN140" s="41666"/>
      <c r="AO140" s="41666"/>
      <c r="AP140" s="41666"/>
      <c r="AQ140" s="41666"/>
      <c r="AR140" s="41666"/>
      <c r="AS140" s="41666"/>
      <c r="AT140" s="41666"/>
      <c r="AU140" s="41666"/>
      <c r="AV140" s="41666"/>
      <c r="AW140" s="41666"/>
      <c r="AX140" s="41666"/>
      <c r="AY140" s="41666"/>
      <c r="AZ140" s="41666"/>
      <c r="BA140" s="41666"/>
      <c r="BB140" s="41666"/>
      <c r="BC140" s="41666"/>
      <c r="BD140" s="41666"/>
      <c r="BE140" s="41666"/>
      <c r="BF140" s="41666"/>
      <c r="BG140" s="41666"/>
      <c r="BH140" s="41666"/>
      <c r="BI140" s="41666"/>
      <c r="BJ140" s="41666"/>
    </row>
    <row r="141" spans="1:62" hidden="1" x14ac:dyDescent="0.25">
      <c r="A141" s="42380"/>
      <c r="B141" s="42132" t="s">
        <v>90</v>
      </c>
      <c r="C141" s="42132"/>
      <c r="D141" s="41745">
        <f t="shared" ref="D141:AC141" si="33">SUM(D128:D140)</f>
        <v>0</v>
      </c>
      <c r="E141" s="41745">
        <f t="shared" si="33"/>
        <v>0</v>
      </c>
      <c r="F141" s="41745">
        <f t="shared" si="33"/>
        <v>0</v>
      </c>
      <c r="G141" s="41745">
        <f t="shared" si="33"/>
        <v>0</v>
      </c>
      <c r="H141" s="41745">
        <f t="shared" si="33"/>
        <v>0</v>
      </c>
      <c r="I141" s="41745">
        <f t="shared" si="33"/>
        <v>0</v>
      </c>
      <c r="J141" s="41745">
        <f t="shared" si="33"/>
        <v>0</v>
      </c>
      <c r="K141" s="41745">
        <f t="shared" si="33"/>
        <v>0</v>
      </c>
      <c r="L141" s="41745">
        <f t="shared" si="33"/>
        <v>0</v>
      </c>
      <c r="M141" s="41745">
        <f t="shared" si="33"/>
        <v>0</v>
      </c>
      <c r="N141" s="41745">
        <f t="shared" si="33"/>
        <v>0</v>
      </c>
      <c r="O141" s="41745">
        <f t="shared" si="33"/>
        <v>0</v>
      </c>
      <c r="P141" s="41745">
        <f t="shared" si="33"/>
        <v>0</v>
      </c>
      <c r="Q141" s="41745">
        <f t="shared" si="33"/>
        <v>0</v>
      </c>
      <c r="R141" s="41745">
        <f t="shared" si="33"/>
        <v>0</v>
      </c>
      <c r="S141" s="41745">
        <f t="shared" si="33"/>
        <v>0</v>
      </c>
      <c r="T141" s="41745">
        <f t="shared" si="33"/>
        <v>0</v>
      </c>
      <c r="U141" s="41745">
        <f t="shared" si="33"/>
        <v>0</v>
      </c>
      <c r="V141" s="41745">
        <f t="shared" si="33"/>
        <v>0</v>
      </c>
      <c r="W141" s="41745">
        <f t="shared" si="33"/>
        <v>0</v>
      </c>
      <c r="X141" s="41745">
        <f t="shared" si="33"/>
        <v>0</v>
      </c>
      <c r="Y141" s="41745">
        <f t="shared" si="33"/>
        <v>0</v>
      </c>
      <c r="Z141" s="41745">
        <f t="shared" si="33"/>
        <v>0</v>
      </c>
      <c r="AA141" s="41745">
        <f t="shared" si="33"/>
        <v>0</v>
      </c>
      <c r="AB141" s="41745">
        <f t="shared" si="33"/>
        <v>0</v>
      </c>
      <c r="AC141" s="41819">
        <f t="shared" si="33"/>
        <v>0</v>
      </c>
      <c r="AD141" s="41668"/>
      <c r="AE141" s="41668"/>
      <c r="AF141" s="41668"/>
      <c r="AG141" s="41666"/>
      <c r="AH141" s="41666"/>
      <c r="AI141" s="41666"/>
      <c r="AJ141" s="41666"/>
      <c r="AK141" s="41666"/>
      <c r="AL141" s="41666"/>
      <c r="AM141" s="41666"/>
      <c r="AN141" s="41666"/>
      <c r="AO141" s="41666"/>
      <c r="AP141" s="41666"/>
      <c r="AQ141" s="41666"/>
      <c r="AR141" s="41666"/>
      <c r="AS141" s="41666"/>
      <c r="AT141" s="41666"/>
      <c r="AU141" s="41666"/>
      <c r="AV141" s="41666"/>
      <c r="AW141" s="41666"/>
      <c r="AX141" s="41666"/>
      <c r="AY141" s="41666"/>
      <c r="AZ141" s="41666"/>
      <c r="BA141" s="41666"/>
      <c r="BB141" s="41666"/>
      <c r="BC141" s="41666"/>
      <c r="BD141" s="41666"/>
      <c r="BE141" s="41666"/>
      <c r="BF141" s="41666"/>
      <c r="BG141" s="41666"/>
      <c r="BH141" s="41666"/>
      <c r="BI141" s="41666"/>
      <c r="BJ141" s="41666"/>
    </row>
    <row r="142" spans="1:62" hidden="1" x14ac:dyDescent="0.25">
      <c r="A142" s="42386"/>
      <c r="B142" s="42392" t="s">
        <v>92</v>
      </c>
      <c r="C142" s="42393"/>
      <c r="D142" s="41817">
        <v>0</v>
      </c>
      <c r="E142" s="41818">
        <v>0</v>
      </c>
      <c r="F142" s="41817">
        <v>0</v>
      </c>
      <c r="G142" s="41818">
        <v>0</v>
      </c>
      <c r="H142" s="41817">
        <v>0</v>
      </c>
      <c r="I142" s="41818">
        <v>0</v>
      </c>
      <c r="J142" s="41817">
        <v>0</v>
      </c>
      <c r="K142" s="41818">
        <v>0</v>
      </c>
      <c r="L142" s="41817">
        <v>0</v>
      </c>
      <c r="M142" s="41818">
        <v>0</v>
      </c>
      <c r="N142" s="41817">
        <v>0</v>
      </c>
      <c r="O142" s="41818">
        <v>0</v>
      </c>
      <c r="P142" s="41817">
        <v>0</v>
      </c>
      <c r="Q142" s="41818">
        <v>0</v>
      </c>
      <c r="R142" s="41817">
        <v>0</v>
      </c>
      <c r="S142" s="41818">
        <v>0</v>
      </c>
      <c r="T142" s="41817">
        <v>0</v>
      </c>
      <c r="U142" s="41818">
        <v>0</v>
      </c>
      <c r="V142" s="41817">
        <v>0</v>
      </c>
      <c r="W142" s="41818">
        <v>0</v>
      </c>
      <c r="X142" s="41817">
        <v>0</v>
      </c>
      <c r="Y142" s="41818">
        <v>0</v>
      </c>
      <c r="Z142" s="41817">
        <v>0</v>
      </c>
      <c r="AA142" s="41818">
        <v>0</v>
      </c>
      <c r="AB142" s="41746">
        <f>SUM(D142+F142+H142+J142+L142+N142+P142+R142+T142+V142+X142+Z142)</f>
        <v>0</v>
      </c>
      <c r="AC142" s="41750">
        <f>SUM(E142+G142+I142+K142+M142+O142+Q142+S142+U142+W142+Y142+AA142)</f>
        <v>0</v>
      </c>
      <c r="AD142" s="41668"/>
      <c r="AE142" s="41668"/>
      <c r="AF142" s="41668"/>
      <c r="AG142" s="41666"/>
      <c r="AH142" s="41666"/>
      <c r="AI142" s="41666"/>
      <c r="AJ142" s="41666"/>
      <c r="AK142" s="41666"/>
      <c r="AL142" s="41666"/>
      <c r="AM142" s="41666"/>
      <c r="AN142" s="41666"/>
      <c r="AO142" s="41666"/>
      <c r="AP142" s="41666"/>
      <c r="AQ142" s="41666"/>
      <c r="AR142" s="41666"/>
      <c r="AS142" s="41666"/>
      <c r="AT142" s="41666"/>
      <c r="AU142" s="41666"/>
      <c r="AV142" s="41666"/>
      <c r="AW142" s="41666"/>
      <c r="AX142" s="41666"/>
      <c r="AY142" s="41666"/>
      <c r="AZ142" s="41666"/>
      <c r="BA142" s="41666"/>
      <c r="BB142" s="41666"/>
      <c r="BC142" s="41666"/>
      <c r="BD142" s="41666"/>
      <c r="BE142" s="41666"/>
      <c r="BF142" s="41666"/>
      <c r="BG142" s="41666"/>
      <c r="BH142" s="41666"/>
      <c r="BI142" s="41666"/>
      <c r="BJ142" s="41666"/>
    </row>
    <row r="143" spans="1:62" hidden="1" x14ac:dyDescent="0.25">
      <c r="A143" s="42381"/>
      <c r="B143" s="42397" t="s">
        <v>93</v>
      </c>
      <c r="C143" s="42397"/>
      <c r="D143" s="41745">
        <f t="shared" ref="D143:AC143" si="34">D141+D142</f>
        <v>0</v>
      </c>
      <c r="E143" s="41745">
        <f t="shared" si="34"/>
        <v>0</v>
      </c>
      <c r="F143" s="41745">
        <f t="shared" si="34"/>
        <v>0</v>
      </c>
      <c r="G143" s="41745">
        <f t="shared" si="34"/>
        <v>0</v>
      </c>
      <c r="H143" s="41745">
        <f t="shared" si="34"/>
        <v>0</v>
      </c>
      <c r="I143" s="41745">
        <f t="shared" si="34"/>
        <v>0</v>
      </c>
      <c r="J143" s="41745">
        <f t="shared" si="34"/>
        <v>0</v>
      </c>
      <c r="K143" s="41745">
        <f t="shared" si="34"/>
        <v>0</v>
      </c>
      <c r="L143" s="41745">
        <f t="shared" si="34"/>
        <v>0</v>
      </c>
      <c r="M143" s="41745">
        <f t="shared" si="34"/>
        <v>0</v>
      </c>
      <c r="N143" s="41745">
        <f t="shared" si="34"/>
        <v>0</v>
      </c>
      <c r="O143" s="41745">
        <f t="shared" si="34"/>
        <v>0</v>
      </c>
      <c r="P143" s="41745">
        <f t="shared" si="34"/>
        <v>0</v>
      </c>
      <c r="Q143" s="41745">
        <f t="shared" si="34"/>
        <v>0</v>
      </c>
      <c r="R143" s="41745">
        <f t="shared" si="34"/>
        <v>0</v>
      </c>
      <c r="S143" s="41745">
        <f t="shared" si="34"/>
        <v>0</v>
      </c>
      <c r="T143" s="41745">
        <f t="shared" si="34"/>
        <v>0</v>
      </c>
      <c r="U143" s="41745">
        <f t="shared" si="34"/>
        <v>0</v>
      </c>
      <c r="V143" s="41745">
        <f t="shared" si="34"/>
        <v>0</v>
      </c>
      <c r="W143" s="41745">
        <f t="shared" si="34"/>
        <v>0</v>
      </c>
      <c r="X143" s="41745">
        <f t="shared" si="34"/>
        <v>0</v>
      </c>
      <c r="Y143" s="41745">
        <f t="shared" si="34"/>
        <v>0</v>
      </c>
      <c r="Z143" s="41745">
        <f t="shared" si="34"/>
        <v>0</v>
      </c>
      <c r="AA143" s="41745">
        <f t="shared" si="34"/>
        <v>0</v>
      </c>
      <c r="AB143" s="41745">
        <f t="shared" si="34"/>
        <v>0</v>
      </c>
      <c r="AC143" s="41819">
        <f t="shared" si="34"/>
        <v>0</v>
      </c>
      <c r="AD143" s="41668"/>
      <c r="AE143" s="41668"/>
      <c r="AF143" s="41668"/>
      <c r="AG143" s="41666"/>
      <c r="AH143" s="41666"/>
      <c r="AI143" s="41666"/>
      <c r="AJ143" s="41666"/>
      <c r="AK143" s="41666"/>
      <c r="AL143" s="41666"/>
      <c r="AM143" s="41666"/>
      <c r="AN143" s="41666"/>
      <c r="AO143" s="41666"/>
      <c r="AP143" s="41666"/>
      <c r="AQ143" s="41666"/>
      <c r="AR143" s="41666"/>
      <c r="AS143" s="41666"/>
      <c r="AT143" s="41666"/>
      <c r="AU143" s="41666"/>
      <c r="AV143" s="41666"/>
      <c r="AW143" s="41666"/>
      <c r="AX143" s="41666"/>
      <c r="AY143" s="41666"/>
      <c r="AZ143" s="41666"/>
      <c r="BA143" s="41666"/>
      <c r="BB143" s="41666"/>
      <c r="BC143" s="41666"/>
      <c r="BD143" s="41666"/>
      <c r="BE143" s="41666"/>
      <c r="BF143" s="41666"/>
      <c r="BG143" s="41666"/>
      <c r="BH143" s="41666"/>
      <c r="BI143" s="41666"/>
      <c r="BJ143" s="41666"/>
    </row>
    <row r="144" spans="1:62" hidden="1" x14ac:dyDescent="0.25">
      <c r="A144" s="42386" t="s">
        <v>94</v>
      </c>
      <c r="B144" s="42387" t="s">
        <v>87</v>
      </c>
      <c r="C144" s="41692">
        <v>13</v>
      </c>
      <c r="D144" s="41805">
        <v>0</v>
      </c>
      <c r="E144" s="41806">
        <v>0</v>
      </c>
      <c r="F144" s="41805">
        <v>0</v>
      </c>
      <c r="G144" s="41806">
        <v>0</v>
      </c>
      <c r="H144" s="41805">
        <v>0</v>
      </c>
      <c r="I144" s="41806">
        <v>0</v>
      </c>
      <c r="J144" s="41805">
        <v>0</v>
      </c>
      <c r="K144" s="41806">
        <v>0</v>
      </c>
      <c r="L144" s="41805">
        <v>0</v>
      </c>
      <c r="M144" s="41806">
        <v>0</v>
      </c>
      <c r="N144" s="41805">
        <v>0</v>
      </c>
      <c r="O144" s="41806">
        <v>0</v>
      </c>
      <c r="P144" s="41805">
        <v>0</v>
      </c>
      <c r="Q144" s="41806">
        <v>0</v>
      </c>
      <c r="R144" s="41805">
        <v>0</v>
      </c>
      <c r="S144" s="41806">
        <v>0</v>
      </c>
      <c r="T144" s="41805">
        <v>0</v>
      </c>
      <c r="U144" s="41806">
        <v>0</v>
      </c>
      <c r="V144" s="41805">
        <v>0</v>
      </c>
      <c r="W144" s="41806">
        <v>0</v>
      </c>
      <c r="X144" s="41805">
        <v>0</v>
      </c>
      <c r="Y144" s="41806">
        <v>0</v>
      </c>
      <c r="Z144" s="41805">
        <v>0</v>
      </c>
      <c r="AA144" s="41806">
        <v>0</v>
      </c>
      <c r="AB144" s="41697">
        <f t="shared" ref="AB144:AB156" si="35">SUM(D144+F144+H144+J144+L144+N144+P144+R144+T144+V144+X144+Z144)</f>
        <v>0</v>
      </c>
      <c r="AC144" s="41698">
        <f t="shared" ref="AC144:AC156" si="36">SUM(E144+G144+I144+K144+M144+O144+Q144+S144+U144+W144+Y144+AA144)</f>
        <v>0</v>
      </c>
      <c r="AD144" s="41668"/>
      <c r="AE144" s="41668"/>
      <c r="AF144" s="41668"/>
      <c r="AG144" s="41666"/>
      <c r="AH144" s="41666"/>
      <c r="AI144" s="41666"/>
      <c r="AJ144" s="41666"/>
      <c r="AK144" s="41666"/>
      <c r="AL144" s="41666"/>
      <c r="AM144" s="41666"/>
      <c r="AN144" s="41666"/>
      <c r="AO144" s="41666"/>
      <c r="AP144" s="41666"/>
      <c r="AQ144" s="41666"/>
      <c r="AR144" s="41666"/>
      <c r="AS144" s="41666"/>
      <c r="AT144" s="41666"/>
      <c r="AU144" s="41666"/>
      <c r="AV144" s="41666"/>
      <c r="AW144" s="41666"/>
      <c r="AX144" s="41666"/>
      <c r="AY144" s="41666"/>
      <c r="AZ144" s="41666"/>
      <c r="BA144" s="41666"/>
      <c r="BB144" s="41666"/>
      <c r="BC144" s="41666"/>
      <c r="BD144" s="41666"/>
      <c r="BE144" s="41666"/>
      <c r="BF144" s="41666"/>
      <c r="BG144" s="41666"/>
      <c r="BH144" s="41666"/>
      <c r="BI144" s="41666"/>
      <c r="BJ144" s="41666"/>
    </row>
    <row r="145" spans="1:62" hidden="1" x14ac:dyDescent="0.25">
      <c r="A145" s="42386"/>
      <c r="B145" s="42388"/>
      <c r="C145" s="41699">
        <v>12</v>
      </c>
      <c r="D145" s="41807">
        <v>0</v>
      </c>
      <c r="E145" s="41808">
        <v>0</v>
      </c>
      <c r="F145" s="41807">
        <v>0</v>
      </c>
      <c r="G145" s="41808">
        <v>0</v>
      </c>
      <c r="H145" s="41807">
        <v>0</v>
      </c>
      <c r="I145" s="41808">
        <v>0</v>
      </c>
      <c r="J145" s="41807">
        <v>0</v>
      </c>
      <c r="K145" s="41808">
        <v>0</v>
      </c>
      <c r="L145" s="41807">
        <v>0</v>
      </c>
      <c r="M145" s="41808">
        <v>0</v>
      </c>
      <c r="N145" s="41807">
        <v>0</v>
      </c>
      <c r="O145" s="41808">
        <v>0</v>
      </c>
      <c r="P145" s="41807">
        <v>0</v>
      </c>
      <c r="Q145" s="41808">
        <v>0</v>
      </c>
      <c r="R145" s="41807">
        <v>0</v>
      </c>
      <c r="S145" s="41808">
        <v>0</v>
      </c>
      <c r="T145" s="41807">
        <v>0</v>
      </c>
      <c r="U145" s="41808">
        <v>0</v>
      </c>
      <c r="V145" s="41807">
        <v>0</v>
      </c>
      <c r="W145" s="41808">
        <v>0</v>
      </c>
      <c r="X145" s="41807">
        <v>0</v>
      </c>
      <c r="Y145" s="41808">
        <v>0</v>
      </c>
      <c r="Z145" s="41807">
        <v>0</v>
      </c>
      <c r="AA145" s="41808">
        <v>0</v>
      </c>
      <c r="AB145" s="41700">
        <f t="shared" si="35"/>
        <v>0</v>
      </c>
      <c r="AC145" s="41704">
        <f t="shared" si="36"/>
        <v>0</v>
      </c>
      <c r="AD145" s="41668"/>
      <c r="AE145" s="41668"/>
      <c r="AF145" s="41668"/>
      <c r="AG145" s="41666"/>
      <c r="AH145" s="41666"/>
      <c r="AI145" s="41666"/>
      <c r="AJ145" s="41666"/>
      <c r="AK145" s="41666"/>
      <c r="AL145" s="41666"/>
      <c r="AM145" s="41666"/>
      <c r="AN145" s="41666"/>
      <c r="AO145" s="41666"/>
      <c r="AP145" s="41666"/>
      <c r="AQ145" s="41666"/>
      <c r="AR145" s="41666"/>
      <c r="AS145" s="41666"/>
      <c r="AT145" s="41666"/>
      <c r="AU145" s="41666"/>
      <c r="AV145" s="41666"/>
      <c r="AW145" s="41666"/>
      <c r="AX145" s="41666"/>
      <c r="AY145" s="41666"/>
      <c r="AZ145" s="41666"/>
      <c r="BA145" s="41666"/>
      <c r="BB145" s="41666"/>
      <c r="BC145" s="41666"/>
      <c r="BD145" s="41666"/>
      <c r="BE145" s="41666"/>
      <c r="BF145" s="41666"/>
      <c r="BG145" s="41666"/>
      <c r="BH145" s="41666"/>
      <c r="BI145" s="41666"/>
      <c r="BJ145" s="41666"/>
    </row>
    <row r="146" spans="1:62" hidden="1" x14ac:dyDescent="0.25">
      <c r="A146" s="42386"/>
      <c r="B146" s="42389"/>
      <c r="C146" s="41705">
        <v>11</v>
      </c>
      <c r="D146" s="41809">
        <v>0</v>
      </c>
      <c r="E146" s="41810">
        <v>0</v>
      </c>
      <c r="F146" s="41809">
        <v>0</v>
      </c>
      <c r="G146" s="41810">
        <v>0</v>
      </c>
      <c r="H146" s="41809">
        <v>0</v>
      </c>
      <c r="I146" s="41810">
        <v>0</v>
      </c>
      <c r="J146" s="41809">
        <v>0</v>
      </c>
      <c r="K146" s="41810">
        <v>0</v>
      </c>
      <c r="L146" s="41809">
        <v>0</v>
      </c>
      <c r="M146" s="41810">
        <v>0</v>
      </c>
      <c r="N146" s="41809">
        <v>0</v>
      </c>
      <c r="O146" s="41810">
        <v>0</v>
      </c>
      <c r="P146" s="41809">
        <v>0</v>
      </c>
      <c r="Q146" s="41810">
        <v>0</v>
      </c>
      <c r="R146" s="41809">
        <v>0</v>
      </c>
      <c r="S146" s="41810">
        <v>0</v>
      </c>
      <c r="T146" s="41809">
        <v>0</v>
      </c>
      <c r="U146" s="41810">
        <v>0</v>
      </c>
      <c r="V146" s="41809">
        <v>0</v>
      </c>
      <c r="W146" s="41810">
        <v>0</v>
      </c>
      <c r="X146" s="41809">
        <v>0</v>
      </c>
      <c r="Y146" s="41810">
        <v>0</v>
      </c>
      <c r="Z146" s="41809">
        <v>0</v>
      </c>
      <c r="AA146" s="41810">
        <v>0</v>
      </c>
      <c r="AB146" s="41706">
        <f t="shared" si="35"/>
        <v>0</v>
      </c>
      <c r="AC146" s="41710">
        <f t="shared" si="36"/>
        <v>0</v>
      </c>
      <c r="AD146" s="41668"/>
      <c r="AE146" s="41668"/>
      <c r="AF146" s="41668"/>
      <c r="AG146" s="41666"/>
      <c r="AH146" s="41666"/>
      <c r="AI146" s="41666"/>
      <c r="AJ146" s="41666"/>
      <c r="AK146" s="41666"/>
      <c r="AL146" s="41666"/>
      <c r="AM146" s="41666"/>
      <c r="AN146" s="41666"/>
      <c r="AO146" s="41666"/>
      <c r="AP146" s="41666"/>
      <c r="AQ146" s="41666"/>
      <c r="AR146" s="41666"/>
      <c r="AS146" s="41666"/>
      <c r="AT146" s="41666"/>
      <c r="AU146" s="41666"/>
      <c r="AV146" s="41666"/>
      <c r="AW146" s="41666"/>
      <c r="AX146" s="41666"/>
      <c r="AY146" s="41666"/>
      <c r="AZ146" s="41666"/>
      <c r="BA146" s="41666"/>
      <c r="BB146" s="41666"/>
      <c r="BC146" s="41666"/>
      <c r="BD146" s="41666"/>
      <c r="BE146" s="41666"/>
      <c r="BF146" s="41666"/>
      <c r="BG146" s="41666"/>
      <c r="BH146" s="41666"/>
      <c r="BI146" s="41666"/>
      <c r="BJ146" s="41666"/>
    </row>
    <row r="147" spans="1:62" hidden="1" x14ac:dyDescent="0.25">
      <c r="A147" s="42386"/>
      <c r="B147" s="42387" t="s">
        <v>88</v>
      </c>
      <c r="C147" s="41692">
        <v>10</v>
      </c>
      <c r="D147" s="41811">
        <v>0</v>
      </c>
      <c r="E147" s="41812">
        <v>0</v>
      </c>
      <c r="F147" s="41811">
        <v>0</v>
      </c>
      <c r="G147" s="41812">
        <v>0</v>
      </c>
      <c r="H147" s="41811">
        <v>0</v>
      </c>
      <c r="I147" s="41812">
        <v>0</v>
      </c>
      <c r="J147" s="41811">
        <v>0</v>
      </c>
      <c r="K147" s="41812">
        <v>0</v>
      </c>
      <c r="L147" s="41811">
        <v>0</v>
      </c>
      <c r="M147" s="41812">
        <v>0</v>
      </c>
      <c r="N147" s="41811">
        <v>0</v>
      </c>
      <c r="O147" s="41812">
        <v>0</v>
      </c>
      <c r="P147" s="41811">
        <v>0</v>
      </c>
      <c r="Q147" s="41812">
        <v>0</v>
      </c>
      <c r="R147" s="41811">
        <v>0</v>
      </c>
      <c r="S147" s="41812">
        <v>0</v>
      </c>
      <c r="T147" s="41811">
        <v>0</v>
      </c>
      <c r="U147" s="41812">
        <v>0</v>
      </c>
      <c r="V147" s="41811">
        <v>0</v>
      </c>
      <c r="W147" s="41812">
        <v>0</v>
      </c>
      <c r="X147" s="41811">
        <v>0</v>
      </c>
      <c r="Y147" s="41812">
        <v>0</v>
      </c>
      <c r="Z147" s="41811">
        <v>0</v>
      </c>
      <c r="AA147" s="41812">
        <v>0</v>
      </c>
      <c r="AB147" s="41711">
        <f t="shared" si="35"/>
        <v>0</v>
      </c>
      <c r="AC147" s="41715">
        <f t="shared" si="36"/>
        <v>0</v>
      </c>
      <c r="AD147" s="41668"/>
      <c r="AE147" s="41668"/>
      <c r="AF147" s="41668"/>
      <c r="AG147" s="41666"/>
      <c r="AH147" s="41666"/>
      <c r="AI147" s="41666"/>
      <c r="AJ147" s="41666"/>
      <c r="AK147" s="41666"/>
      <c r="AL147" s="41666"/>
      <c r="AM147" s="41666"/>
      <c r="AN147" s="41666"/>
      <c r="AO147" s="41666"/>
      <c r="AP147" s="41666"/>
      <c r="AQ147" s="41666"/>
      <c r="AR147" s="41666"/>
      <c r="AS147" s="41666"/>
      <c r="AT147" s="41666"/>
      <c r="AU147" s="41666"/>
      <c r="AV147" s="41666"/>
      <c r="AW147" s="41666"/>
      <c r="AX147" s="41666"/>
      <c r="AY147" s="41666"/>
      <c r="AZ147" s="41666"/>
      <c r="BA147" s="41666"/>
      <c r="BB147" s="41666"/>
      <c r="BC147" s="41666"/>
      <c r="BD147" s="41666"/>
      <c r="BE147" s="41666"/>
      <c r="BF147" s="41666"/>
      <c r="BG147" s="41666"/>
      <c r="BH147" s="41666"/>
      <c r="BI147" s="41666"/>
      <c r="BJ147" s="41666"/>
    </row>
    <row r="148" spans="1:62" hidden="1" x14ac:dyDescent="0.25">
      <c r="A148" s="42386"/>
      <c r="B148" s="42388"/>
      <c r="C148" s="41699">
        <v>9</v>
      </c>
      <c r="D148" s="41807">
        <v>0</v>
      </c>
      <c r="E148" s="41808">
        <v>0</v>
      </c>
      <c r="F148" s="41807">
        <v>0</v>
      </c>
      <c r="G148" s="41808">
        <v>0</v>
      </c>
      <c r="H148" s="41807">
        <v>0</v>
      </c>
      <c r="I148" s="41808">
        <v>0</v>
      </c>
      <c r="J148" s="41807">
        <v>0</v>
      </c>
      <c r="K148" s="41808">
        <v>0</v>
      </c>
      <c r="L148" s="41807">
        <v>0</v>
      </c>
      <c r="M148" s="41808">
        <v>0</v>
      </c>
      <c r="N148" s="41807">
        <v>0</v>
      </c>
      <c r="O148" s="41808">
        <v>0</v>
      </c>
      <c r="P148" s="41807">
        <v>0</v>
      </c>
      <c r="Q148" s="41808">
        <v>0</v>
      </c>
      <c r="R148" s="41807">
        <v>0</v>
      </c>
      <c r="S148" s="41808">
        <v>0</v>
      </c>
      <c r="T148" s="41807">
        <v>0</v>
      </c>
      <c r="U148" s="41808">
        <v>0</v>
      </c>
      <c r="V148" s="41807">
        <v>0</v>
      </c>
      <c r="W148" s="41808">
        <v>0</v>
      </c>
      <c r="X148" s="41807">
        <v>0</v>
      </c>
      <c r="Y148" s="41808">
        <v>0</v>
      </c>
      <c r="Z148" s="41807">
        <v>0</v>
      </c>
      <c r="AA148" s="41808">
        <v>0</v>
      </c>
      <c r="AB148" s="41700">
        <f t="shared" si="35"/>
        <v>0</v>
      </c>
      <c r="AC148" s="41704">
        <f t="shared" si="36"/>
        <v>0</v>
      </c>
      <c r="AD148" s="41668"/>
      <c r="AE148" s="41668"/>
      <c r="AF148" s="41668"/>
      <c r="AG148" s="41666"/>
      <c r="AH148" s="41666"/>
      <c r="AI148" s="41666"/>
      <c r="AJ148" s="41666"/>
      <c r="AK148" s="41666"/>
      <c r="AL148" s="41666"/>
      <c r="AM148" s="41666"/>
      <c r="AN148" s="41666"/>
      <c r="AO148" s="41666"/>
      <c r="AP148" s="41666"/>
      <c r="AQ148" s="41666"/>
      <c r="AR148" s="41666"/>
      <c r="AS148" s="41666"/>
      <c r="AT148" s="41666"/>
      <c r="AU148" s="41666"/>
      <c r="AV148" s="41666"/>
      <c r="AW148" s="41666"/>
      <c r="AX148" s="41666"/>
      <c r="AY148" s="41666"/>
      <c r="AZ148" s="41666"/>
      <c r="BA148" s="41666"/>
      <c r="BB148" s="41666"/>
      <c r="BC148" s="41666"/>
      <c r="BD148" s="41666"/>
      <c r="BE148" s="41666"/>
      <c r="BF148" s="41666"/>
      <c r="BG148" s="41666"/>
      <c r="BH148" s="41666"/>
      <c r="BI148" s="41666"/>
      <c r="BJ148" s="41666"/>
    </row>
    <row r="149" spans="1:62" hidden="1" x14ac:dyDescent="0.25">
      <c r="A149" s="42386"/>
      <c r="B149" s="42388"/>
      <c r="C149" s="41699">
        <v>8</v>
      </c>
      <c r="D149" s="41807">
        <v>0</v>
      </c>
      <c r="E149" s="41808">
        <v>0</v>
      </c>
      <c r="F149" s="41807">
        <v>0</v>
      </c>
      <c r="G149" s="41808">
        <v>0</v>
      </c>
      <c r="H149" s="41807">
        <v>0</v>
      </c>
      <c r="I149" s="41808">
        <v>0</v>
      </c>
      <c r="J149" s="41807">
        <v>0</v>
      </c>
      <c r="K149" s="41808">
        <v>0</v>
      </c>
      <c r="L149" s="41807">
        <v>0</v>
      </c>
      <c r="M149" s="41808">
        <v>0</v>
      </c>
      <c r="N149" s="41807">
        <v>0</v>
      </c>
      <c r="O149" s="41808">
        <v>0</v>
      </c>
      <c r="P149" s="41807">
        <v>0</v>
      </c>
      <c r="Q149" s="41808">
        <v>0</v>
      </c>
      <c r="R149" s="41807">
        <v>0</v>
      </c>
      <c r="S149" s="41808">
        <v>0</v>
      </c>
      <c r="T149" s="41807">
        <v>0</v>
      </c>
      <c r="U149" s="41808">
        <v>0</v>
      </c>
      <c r="V149" s="41807">
        <v>0</v>
      </c>
      <c r="W149" s="41808">
        <v>0</v>
      </c>
      <c r="X149" s="41807">
        <v>0</v>
      </c>
      <c r="Y149" s="41808">
        <v>0</v>
      </c>
      <c r="Z149" s="41807">
        <v>0</v>
      </c>
      <c r="AA149" s="41808">
        <v>0</v>
      </c>
      <c r="AB149" s="41700">
        <f t="shared" si="35"/>
        <v>0</v>
      </c>
      <c r="AC149" s="41704">
        <f t="shared" si="36"/>
        <v>0</v>
      </c>
      <c r="AD149" s="41668"/>
      <c r="AE149" s="41668"/>
      <c r="AF149" s="41668"/>
      <c r="AG149" s="41666"/>
      <c r="AH149" s="41666"/>
      <c r="AI149" s="41666"/>
      <c r="AJ149" s="41666"/>
      <c r="AK149" s="41666"/>
      <c r="AL149" s="41666"/>
      <c r="AM149" s="41666"/>
      <c r="AN149" s="41666"/>
      <c r="AO149" s="41666"/>
      <c r="AP149" s="41666"/>
      <c r="AQ149" s="41666"/>
      <c r="AR149" s="41666"/>
      <c r="AS149" s="41666"/>
      <c r="AT149" s="41666"/>
      <c r="AU149" s="41666"/>
      <c r="AV149" s="41666"/>
      <c r="AW149" s="41666"/>
      <c r="AX149" s="41666"/>
      <c r="AY149" s="41666"/>
      <c r="AZ149" s="41666"/>
      <c r="BA149" s="41666"/>
      <c r="BB149" s="41666"/>
      <c r="BC149" s="41666"/>
      <c r="BD149" s="41666"/>
      <c r="BE149" s="41666"/>
      <c r="BF149" s="41666"/>
      <c r="BG149" s="41666"/>
      <c r="BH149" s="41666"/>
      <c r="BI149" s="41666"/>
      <c r="BJ149" s="41666"/>
    </row>
    <row r="150" spans="1:62" hidden="1" x14ac:dyDescent="0.25">
      <c r="A150" s="42386"/>
      <c r="B150" s="42388"/>
      <c r="C150" s="41699">
        <v>7</v>
      </c>
      <c r="D150" s="41807">
        <v>0</v>
      </c>
      <c r="E150" s="41808">
        <v>0</v>
      </c>
      <c r="F150" s="41807">
        <v>0</v>
      </c>
      <c r="G150" s="41808">
        <v>0</v>
      </c>
      <c r="H150" s="41807">
        <v>0</v>
      </c>
      <c r="I150" s="41808">
        <v>0</v>
      </c>
      <c r="J150" s="41807">
        <v>0</v>
      </c>
      <c r="K150" s="41808">
        <v>0</v>
      </c>
      <c r="L150" s="41807">
        <v>0</v>
      </c>
      <c r="M150" s="41808">
        <v>0</v>
      </c>
      <c r="N150" s="41807">
        <v>0</v>
      </c>
      <c r="O150" s="41808">
        <v>0</v>
      </c>
      <c r="P150" s="41807">
        <v>0</v>
      </c>
      <c r="Q150" s="41808">
        <v>0</v>
      </c>
      <c r="R150" s="41807">
        <v>0</v>
      </c>
      <c r="S150" s="41808">
        <v>0</v>
      </c>
      <c r="T150" s="41807">
        <v>0</v>
      </c>
      <c r="U150" s="41808">
        <v>0</v>
      </c>
      <c r="V150" s="41807">
        <v>0</v>
      </c>
      <c r="W150" s="41808">
        <v>0</v>
      </c>
      <c r="X150" s="41807">
        <v>0</v>
      </c>
      <c r="Y150" s="41808">
        <v>0</v>
      </c>
      <c r="Z150" s="41807">
        <v>0</v>
      </c>
      <c r="AA150" s="41808">
        <v>0</v>
      </c>
      <c r="AB150" s="41700">
        <f t="shared" si="35"/>
        <v>0</v>
      </c>
      <c r="AC150" s="41704">
        <f t="shared" si="36"/>
        <v>0</v>
      </c>
      <c r="AD150" s="41668"/>
      <c r="AE150" s="41668"/>
      <c r="AF150" s="41668"/>
      <c r="AG150" s="41666"/>
      <c r="AH150" s="41666"/>
      <c r="AI150" s="41666"/>
      <c r="AJ150" s="41666"/>
      <c r="AK150" s="41666"/>
      <c r="AL150" s="41666"/>
      <c r="AM150" s="41666"/>
      <c r="AN150" s="41666"/>
      <c r="AO150" s="41666"/>
      <c r="AP150" s="41666"/>
      <c r="AQ150" s="41666"/>
      <c r="AR150" s="41666"/>
      <c r="AS150" s="41666"/>
      <c r="AT150" s="41666"/>
      <c r="AU150" s="41666"/>
      <c r="AV150" s="41666"/>
      <c r="AW150" s="41666"/>
      <c r="AX150" s="41666"/>
      <c r="AY150" s="41666"/>
      <c r="AZ150" s="41666"/>
      <c r="BA150" s="41666"/>
      <c r="BB150" s="41666"/>
      <c r="BC150" s="41666"/>
      <c r="BD150" s="41666"/>
      <c r="BE150" s="41666"/>
      <c r="BF150" s="41666"/>
      <c r="BG150" s="41666"/>
      <c r="BH150" s="41666"/>
      <c r="BI150" s="41666"/>
      <c r="BJ150" s="41666"/>
    </row>
    <row r="151" spans="1:62" hidden="1" x14ac:dyDescent="0.25">
      <c r="A151" s="42386"/>
      <c r="B151" s="42390"/>
      <c r="C151" s="41722">
        <v>6</v>
      </c>
      <c r="D151" s="41813">
        <v>0</v>
      </c>
      <c r="E151" s="41814">
        <v>0</v>
      </c>
      <c r="F151" s="41813">
        <v>0</v>
      </c>
      <c r="G151" s="41814">
        <v>0</v>
      </c>
      <c r="H151" s="41813">
        <v>0</v>
      </c>
      <c r="I151" s="41814">
        <v>0</v>
      </c>
      <c r="J151" s="41813">
        <v>0</v>
      </c>
      <c r="K151" s="41814">
        <v>0</v>
      </c>
      <c r="L151" s="41813">
        <v>0</v>
      </c>
      <c r="M151" s="41814">
        <v>0</v>
      </c>
      <c r="N151" s="41813">
        <v>0</v>
      </c>
      <c r="O151" s="41814">
        <v>0</v>
      </c>
      <c r="P151" s="41813">
        <v>0</v>
      </c>
      <c r="Q151" s="41814">
        <v>0</v>
      </c>
      <c r="R151" s="41813">
        <v>0</v>
      </c>
      <c r="S151" s="41814">
        <v>0</v>
      </c>
      <c r="T151" s="41813">
        <v>0</v>
      </c>
      <c r="U151" s="41814">
        <v>0</v>
      </c>
      <c r="V151" s="41813">
        <v>0</v>
      </c>
      <c r="W151" s="41814">
        <v>0</v>
      </c>
      <c r="X151" s="41813">
        <v>0</v>
      </c>
      <c r="Y151" s="41814">
        <v>0</v>
      </c>
      <c r="Z151" s="41813">
        <v>0</v>
      </c>
      <c r="AA151" s="41814">
        <v>0</v>
      </c>
      <c r="AB151" s="41723">
        <f t="shared" si="35"/>
        <v>0</v>
      </c>
      <c r="AC151" s="41727">
        <f t="shared" si="36"/>
        <v>0</v>
      </c>
      <c r="AD151" s="41668"/>
      <c r="AE151" s="41668"/>
      <c r="AF151" s="41668"/>
      <c r="AG151" s="41666"/>
      <c r="AH151" s="41666"/>
      <c r="AI151" s="41666"/>
      <c r="AJ151" s="41666"/>
      <c r="AK151" s="41666"/>
      <c r="AL151" s="41666"/>
      <c r="AM151" s="41666"/>
      <c r="AN151" s="41666"/>
      <c r="AO151" s="41666"/>
      <c r="AP151" s="41666"/>
      <c r="AQ151" s="41666"/>
      <c r="AR151" s="41666"/>
      <c r="AS151" s="41666"/>
      <c r="AT151" s="41666"/>
      <c r="AU151" s="41666"/>
      <c r="AV151" s="41666"/>
      <c r="AW151" s="41666"/>
      <c r="AX151" s="41666"/>
      <c r="AY151" s="41666"/>
      <c r="AZ151" s="41666"/>
      <c r="BA151" s="41666"/>
      <c r="BB151" s="41666"/>
      <c r="BC151" s="41666"/>
      <c r="BD151" s="41666"/>
      <c r="BE151" s="41666"/>
      <c r="BF151" s="41666"/>
      <c r="BG151" s="41666"/>
      <c r="BH151" s="41666"/>
      <c r="BI151" s="41666"/>
      <c r="BJ151" s="41666"/>
    </row>
    <row r="152" spans="1:62" hidden="1" x14ac:dyDescent="0.25">
      <c r="A152" s="42386"/>
      <c r="B152" s="42391" t="s">
        <v>89</v>
      </c>
      <c r="C152" s="41728">
        <v>5</v>
      </c>
      <c r="D152" s="41815">
        <v>0</v>
      </c>
      <c r="E152" s="41816">
        <v>0</v>
      </c>
      <c r="F152" s="41815">
        <v>0</v>
      </c>
      <c r="G152" s="41816">
        <v>0</v>
      </c>
      <c r="H152" s="41815">
        <v>0</v>
      </c>
      <c r="I152" s="41816">
        <v>0</v>
      </c>
      <c r="J152" s="41815">
        <v>0</v>
      </c>
      <c r="K152" s="41816">
        <v>0</v>
      </c>
      <c r="L152" s="41815">
        <v>0</v>
      </c>
      <c r="M152" s="41816">
        <v>0</v>
      </c>
      <c r="N152" s="41815">
        <v>0</v>
      </c>
      <c r="O152" s="41816">
        <v>0</v>
      </c>
      <c r="P152" s="41815">
        <v>0</v>
      </c>
      <c r="Q152" s="41816">
        <v>0</v>
      </c>
      <c r="R152" s="41815">
        <v>0</v>
      </c>
      <c r="S152" s="41816">
        <v>0</v>
      </c>
      <c r="T152" s="41815">
        <v>0</v>
      </c>
      <c r="U152" s="41816">
        <v>0</v>
      </c>
      <c r="V152" s="41815">
        <v>0</v>
      </c>
      <c r="W152" s="41816">
        <v>0</v>
      </c>
      <c r="X152" s="41815">
        <v>0</v>
      </c>
      <c r="Y152" s="41816">
        <v>0</v>
      </c>
      <c r="Z152" s="41815">
        <v>0</v>
      </c>
      <c r="AA152" s="41816">
        <v>0</v>
      </c>
      <c r="AB152" s="41697">
        <f t="shared" si="35"/>
        <v>0</v>
      </c>
      <c r="AC152" s="41732">
        <f t="shared" si="36"/>
        <v>0</v>
      </c>
      <c r="AD152" s="41668"/>
      <c r="AE152" s="41668"/>
      <c r="AF152" s="41668"/>
      <c r="AG152" s="41666"/>
      <c r="AH152" s="41666"/>
      <c r="AI152" s="41666"/>
      <c r="AJ152" s="41666"/>
      <c r="AK152" s="41666"/>
      <c r="AL152" s="41666"/>
      <c r="AM152" s="41666"/>
      <c r="AN152" s="41666"/>
      <c r="AO152" s="41666"/>
      <c r="AP152" s="41666"/>
      <c r="AQ152" s="41666"/>
      <c r="AR152" s="41666"/>
      <c r="AS152" s="41666"/>
      <c r="AT152" s="41666"/>
      <c r="AU152" s="41666"/>
      <c r="AV152" s="41666"/>
      <c r="AW152" s="41666"/>
      <c r="AX152" s="41666"/>
      <c r="AY152" s="41666"/>
      <c r="AZ152" s="41666"/>
      <c r="BA152" s="41666"/>
      <c r="BB152" s="41666"/>
      <c r="BC152" s="41666"/>
      <c r="BD152" s="41666"/>
      <c r="BE152" s="41666"/>
      <c r="BF152" s="41666"/>
      <c r="BG152" s="41666"/>
      <c r="BH152" s="41666"/>
      <c r="BI152" s="41666"/>
      <c r="BJ152" s="41666"/>
    </row>
    <row r="153" spans="1:62" hidden="1" x14ac:dyDescent="0.25">
      <c r="A153" s="42386"/>
      <c r="B153" s="42388"/>
      <c r="C153" s="41699">
        <v>4</v>
      </c>
      <c r="D153" s="41807">
        <v>0</v>
      </c>
      <c r="E153" s="41808">
        <v>0</v>
      </c>
      <c r="F153" s="41807">
        <v>0</v>
      </c>
      <c r="G153" s="41808">
        <v>0</v>
      </c>
      <c r="H153" s="41807">
        <v>0</v>
      </c>
      <c r="I153" s="41808">
        <v>0</v>
      </c>
      <c r="J153" s="41807">
        <v>0</v>
      </c>
      <c r="K153" s="41808">
        <v>0</v>
      </c>
      <c r="L153" s="41807">
        <v>0</v>
      </c>
      <c r="M153" s="41808">
        <v>0</v>
      </c>
      <c r="N153" s="41807">
        <v>0</v>
      </c>
      <c r="O153" s="41808">
        <v>0</v>
      </c>
      <c r="P153" s="41807">
        <v>0</v>
      </c>
      <c r="Q153" s="41808">
        <v>0</v>
      </c>
      <c r="R153" s="41807">
        <v>0</v>
      </c>
      <c r="S153" s="41808">
        <v>0</v>
      </c>
      <c r="T153" s="41807">
        <v>0</v>
      </c>
      <c r="U153" s="41808">
        <v>0</v>
      </c>
      <c r="V153" s="41807">
        <v>0</v>
      </c>
      <c r="W153" s="41808">
        <v>0</v>
      </c>
      <c r="X153" s="41807">
        <v>0</v>
      </c>
      <c r="Y153" s="41808">
        <v>0</v>
      </c>
      <c r="Z153" s="41807">
        <v>0</v>
      </c>
      <c r="AA153" s="41808">
        <v>0</v>
      </c>
      <c r="AB153" s="41700">
        <f t="shared" si="35"/>
        <v>0</v>
      </c>
      <c r="AC153" s="41704">
        <f t="shared" si="36"/>
        <v>0</v>
      </c>
      <c r="AD153" s="41668"/>
      <c r="AE153" s="41668"/>
      <c r="AF153" s="41668"/>
      <c r="AG153" s="41666"/>
      <c r="AH153" s="41666"/>
      <c r="AI153" s="41666"/>
      <c r="AJ153" s="41666"/>
      <c r="AK153" s="41666"/>
      <c r="AL153" s="41666"/>
      <c r="AM153" s="41666"/>
      <c r="AN153" s="41666"/>
      <c r="AO153" s="41666"/>
      <c r="AP153" s="41666"/>
      <c r="AQ153" s="41666"/>
      <c r="AR153" s="41666"/>
      <c r="AS153" s="41666"/>
      <c r="AT153" s="41666"/>
      <c r="AU153" s="41666"/>
      <c r="AV153" s="41666"/>
      <c r="AW153" s="41666"/>
      <c r="AX153" s="41666"/>
      <c r="AY153" s="41666"/>
      <c r="AZ153" s="41666"/>
      <c r="BA153" s="41666"/>
      <c r="BB153" s="41666"/>
      <c r="BC153" s="41666"/>
      <c r="BD153" s="41666"/>
      <c r="BE153" s="41666"/>
      <c r="BF153" s="41666"/>
      <c r="BG153" s="41666"/>
      <c r="BH153" s="41666"/>
      <c r="BI153" s="41666"/>
      <c r="BJ153" s="41666"/>
    </row>
    <row r="154" spans="1:62" hidden="1" x14ac:dyDescent="0.25">
      <c r="A154" s="42386"/>
      <c r="B154" s="42388"/>
      <c r="C154" s="41699">
        <v>3</v>
      </c>
      <c r="D154" s="41807">
        <v>0</v>
      </c>
      <c r="E154" s="41808">
        <v>0</v>
      </c>
      <c r="F154" s="41807">
        <v>0</v>
      </c>
      <c r="G154" s="41808">
        <v>0</v>
      </c>
      <c r="H154" s="41807">
        <v>0</v>
      </c>
      <c r="I154" s="41808">
        <v>0</v>
      </c>
      <c r="J154" s="41807">
        <v>0</v>
      </c>
      <c r="K154" s="41808">
        <v>0</v>
      </c>
      <c r="L154" s="41807">
        <v>0</v>
      </c>
      <c r="M154" s="41808">
        <v>0</v>
      </c>
      <c r="N154" s="41807">
        <v>0</v>
      </c>
      <c r="O154" s="41808">
        <v>0</v>
      </c>
      <c r="P154" s="41807">
        <v>0</v>
      </c>
      <c r="Q154" s="41808">
        <v>0</v>
      </c>
      <c r="R154" s="41807">
        <v>0</v>
      </c>
      <c r="S154" s="41808">
        <v>0</v>
      </c>
      <c r="T154" s="41807">
        <v>0</v>
      </c>
      <c r="U154" s="41808">
        <v>0</v>
      </c>
      <c r="V154" s="41807">
        <v>0</v>
      </c>
      <c r="W154" s="41808">
        <v>0</v>
      </c>
      <c r="X154" s="41807">
        <v>0</v>
      </c>
      <c r="Y154" s="41808">
        <v>0</v>
      </c>
      <c r="Z154" s="41807">
        <v>0</v>
      </c>
      <c r="AA154" s="41808">
        <v>0</v>
      </c>
      <c r="AB154" s="41700">
        <f t="shared" si="35"/>
        <v>0</v>
      </c>
      <c r="AC154" s="41704">
        <f t="shared" si="36"/>
        <v>0</v>
      </c>
      <c r="AD154" s="41668"/>
      <c r="AE154" s="41668"/>
      <c r="AF154" s="41668"/>
      <c r="AG154" s="41666"/>
      <c r="AH154" s="41666"/>
      <c r="AI154" s="41666"/>
      <c r="AJ154" s="41666"/>
      <c r="AK154" s="41666"/>
      <c r="AL154" s="41666"/>
      <c r="AM154" s="41666"/>
      <c r="AN154" s="41666"/>
      <c r="AO154" s="41666"/>
      <c r="AP154" s="41666"/>
      <c r="AQ154" s="41666"/>
      <c r="AR154" s="41666"/>
      <c r="AS154" s="41666"/>
      <c r="AT154" s="41666"/>
      <c r="AU154" s="41666"/>
      <c r="AV154" s="41666"/>
      <c r="AW154" s="41666"/>
      <c r="AX154" s="41666"/>
      <c r="AY154" s="41666"/>
      <c r="AZ154" s="41666"/>
      <c r="BA154" s="41666"/>
      <c r="BB154" s="41666"/>
      <c r="BC154" s="41666"/>
      <c r="BD154" s="41666"/>
      <c r="BE154" s="41666"/>
      <c r="BF154" s="41666"/>
      <c r="BG154" s="41666"/>
      <c r="BH154" s="41666"/>
      <c r="BI154" s="41666"/>
      <c r="BJ154" s="41666"/>
    </row>
    <row r="155" spans="1:62" hidden="1" x14ac:dyDescent="0.25">
      <c r="A155" s="42386"/>
      <c r="B155" s="42388"/>
      <c r="C155" s="41699">
        <v>2</v>
      </c>
      <c r="D155" s="41807">
        <v>0</v>
      </c>
      <c r="E155" s="41808">
        <v>0</v>
      </c>
      <c r="F155" s="41807">
        <v>0</v>
      </c>
      <c r="G155" s="41808">
        <v>0</v>
      </c>
      <c r="H155" s="41807">
        <v>0</v>
      </c>
      <c r="I155" s="41808">
        <v>0</v>
      </c>
      <c r="J155" s="41807">
        <v>0</v>
      </c>
      <c r="K155" s="41808">
        <v>0</v>
      </c>
      <c r="L155" s="41807">
        <v>0</v>
      </c>
      <c r="M155" s="41808">
        <v>0</v>
      </c>
      <c r="N155" s="41807">
        <v>0</v>
      </c>
      <c r="O155" s="41808">
        <v>0</v>
      </c>
      <c r="P155" s="41807">
        <v>0</v>
      </c>
      <c r="Q155" s="41808">
        <v>0</v>
      </c>
      <c r="R155" s="41807">
        <v>0</v>
      </c>
      <c r="S155" s="41808">
        <v>0</v>
      </c>
      <c r="T155" s="41807">
        <v>0</v>
      </c>
      <c r="U155" s="41808">
        <v>0</v>
      </c>
      <c r="V155" s="41807">
        <v>0</v>
      </c>
      <c r="W155" s="41808">
        <v>0</v>
      </c>
      <c r="X155" s="41807">
        <v>0</v>
      </c>
      <c r="Y155" s="41808">
        <v>0</v>
      </c>
      <c r="Z155" s="41807">
        <v>0</v>
      </c>
      <c r="AA155" s="41808">
        <v>0</v>
      </c>
      <c r="AB155" s="41700">
        <f t="shared" si="35"/>
        <v>0</v>
      </c>
      <c r="AC155" s="41704">
        <f t="shared" si="36"/>
        <v>0</v>
      </c>
      <c r="AD155" s="41668"/>
      <c r="AE155" s="41668"/>
      <c r="AF155" s="41668"/>
      <c r="AG155" s="41666"/>
      <c r="AH155" s="41666"/>
      <c r="AI155" s="41666"/>
      <c r="AJ155" s="41666"/>
      <c r="AK155" s="41666"/>
      <c r="AL155" s="41666"/>
      <c r="AM155" s="41666"/>
      <c r="AN155" s="41666"/>
      <c r="AO155" s="41666"/>
      <c r="AP155" s="41666"/>
      <c r="AQ155" s="41666"/>
      <c r="AR155" s="41666"/>
      <c r="AS155" s="41666"/>
      <c r="AT155" s="41666"/>
      <c r="AU155" s="41666"/>
      <c r="AV155" s="41666"/>
      <c r="AW155" s="41666"/>
      <c r="AX155" s="41666"/>
      <c r="AY155" s="41666"/>
      <c r="AZ155" s="41666"/>
      <c r="BA155" s="41666"/>
      <c r="BB155" s="41666"/>
      <c r="BC155" s="41666"/>
      <c r="BD155" s="41666"/>
      <c r="BE155" s="41666"/>
      <c r="BF155" s="41666"/>
      <c r="BG155" s="41666"/>
      <c r="BH155" s="41666"/>
      <c r="BI155" s="41666"/>
      <c r="BJ155" s="41666"/>
    </row>
    <row r="156" spans="1:62" hidden="1" x14ac:dyDescent="0.25">
      <c r="A156" s="42386"/>
      <c r="B156" s="42389"/>
      <c r="C156" s="41739">
        <v>1</v>
      </c>
      <c r="D156" s="41817">
        <v>0</v>
      </c>
      <c r="E156" s="41818">
        <v>0</v>
      </c>
      <c r="F156" s="41817">
        <v>0</v>
      </c>
      <c r="G156" s="41818">
        <v>0</v>
      </c>
      <c r="H156" s="41817">
        <v>0</v>
      </c>
      <c r="I156" s="41818">
        <v>0</v>
      </c>
      <c r="J156" s="41817">
        <v>0</v>
      </c>
      <c r="K156" s="41818">
        <v>0</v>
      </c>
      <c r="L156" s="41817">
        <v>0</v>
      </c>
      <c r="M156" s="41818">
        <v>0</v>
      </c>
      <c r="N156" s="41817">
        <v>0</v>
      </c>
      <c r="O156" s="41818">
        <v>0</v>
      </c>
      <c r="P156" s="41817">
        <v>0</v>
      </c>
      <c r="Q156" s="41818">
        <v>0</v>
      </c>
      <c r="R156" s="41817">
        <v>0</v>
      </c>
      <c r="S156" s="41818">
        <v>0</v>
      </c>
      <c r="T156" s="41817">
        <v>0</v>
      </c>
      <c r="U156" s="41818">
        <v>0</v>
      </c>
      <c r="V156" s="41817">
        <v>0</v>
      </c>
      <c r="W156" s="41818">
        <v>0</v>
      </c>
      <c r="X156" s="41817">
        <v>0</v>
      </c>
      <c r="Y156" s="41818">
        <v>0</v>
      </c>
      <c r="Z156" s="41817">
        <v>0</v>
      </c>
      <c r="AA156" s="41818">
        <v>0</v>
      </c>
      <c r="AB156" s="41706">
        <f t="shared" si="35"/>
        <v>0</v>
      </c>
      <c r="AC156" s="41744">
        <f t="shared" si="36"/>
        <v>0</v>
      </c>
      <c r="AD156" s="41668"/>
      <c r="AE156" s="41668"/>
      <c r="AF156" s="41668"/>
      <c r="AG156" s="41666"/>
      <c r="AH156" s="41666"/>
      <c r="AI156" s="41666"/>
      <c r="AJ156" s="41666"/>
      <c r="AK156" s="41666"/>
      <c r="AL156" s="41666"/>
      <c r="AM156" s="41666"/>
      <c r="AN156" s="41666"/>
      <c r="AO156" s="41666"/>
      <c r="AP156" s="41666"/>
      <c r="AQ156" s="41666"/>
      <c r="AR156" s="41666"/>
      <c r="AS156" s="41666"/>
      <c r="AT156" s="41666"/>
      <c r="AU156" s="41666"/>
      <c r="AV156" s="41666"/>
      <c r="AW156" s="41666"/>
      <c r="AX156" s="41666"/>
      <c r="AY156" s="41666"/>
      <c r="AZ156" s="41666"/>
      <c r="BA156" s="41666"/>
      <c r="BB156" s="41666"/>
      <c r="BC156" s="41666"/>
      <c r="BD156" s="41666"/>
      <c r="BE156" s="41666"/>
      <c r="BF156" s="41666"/>
      <c r="BG156" s="41666"/>
      <c r="BH156" s="41666"/>
      <c r="BI156" s="41666"/>
      <c r="BJ156" s="41666"/>
    </row>
    <row r="157" spans="1:62" hidden="1" x14ac:dyDescent="0.25">
      <c r="A157" s="42380"/>
      <c r="B157" s="42132" t="s">
        <v>90</v>
      </c>
      <c r="C157" s="42132"/>
      <c r="D157" s="41745">
        <f t="shared" ref="D157:AC157" si="37">SUM(D144:D156)</f>
        <v>0</v>
      </c>
      <c r="E157" s="41745">
        <f t="shared" si="37"/>
        <v>0</v>
      </c>
      <c r="F157" s="41745">
        <f t="shared" si="37"/>
        <v>0</v>
      </c>
      <c r="G157" s="41745">
        <f t="shared" si="37"/>
        <v>0</v>
      </c>
      <c r="H157" s="41745">
        <f t="shared" si="37"/>
        <v>0</v>
      </c>
      <c r="I157" s="41745">
        <f t="shared" si="37"/>
        <v>0</v>
      </c>
      <c r="J157" s="41745">
        <f t="shared" si="37"/>
        <v>0</v>
      </c>
      <c r="K157" s="41745">
        <f t="shared" si="37"/>
        <v>0</v>
      </c>
      <c r="L157" s="41745">
        <f t="shared" si="37"/>
        <v>0</v>
      </c>
      <c r="M157" s="41745">
        <f t="shared" si="37"/>
        <v>0</v>
      </c>
      <c r="N157" s="41745">
        <f t="shared" si="37"/>
        <v>0</v>
      </c>
      <c r="O157" s="41745">
        <f t="shared" si="37"/>
        <v>0</v>
      </c>
      <c r="P157" s="41745">
        <f t="shared" si="37"/>
        <v>0</v>
      </c>
      <c r="Q157" s="41745">
        <f t="shared" si="37"/>
        <v>0</v>
      </c>
      <c r="R157" s="41745">
        <f t="shared" si="37"/>
        <v>0</v>
      </c>
      <c r="S157" s="41745">
        <f t="shared" si="37"/>
        <v>0</v>
      </c>
      <c r="T157" s="41745">
        <f t="shared" si="37"/>
        <v>0</v>
      </c>
      <c r="U157" s="41745">
        <f t="shared" si="37"/>
        <v>0</v>
      </c>
      <c r="V157" s="41745">
        <f t="shared" si="37"/>
        <v>0</v>
      </c>
      <c r="W157" s="41745">
        <f t="shared" si="37"/>
        <v>0</v>
      </c>
      <c r="X157" s="41745">
        <f t="shared" si="37"/>
        <v>0</v>
      </c>
      <c r="Y157" s="41745">
        <f t="shared" si="37"/>
        <v>0</v>
      </c>
      <c r="Z157" s="41745">
        <f t="shared" si="37"/>
        <v>0</v>
      </c>
      <c r="AA157" s="41745">
        <f t="shared" si="37"/>
        <v>0</v>
      </c>
      <c r="AB157" s="41745">
        <f t="shared" si="37"/>
        <v>0</v>
      </c>
      <c r="AC157" s="41819">
        <f t="shared" si="37"/>
        <v>0</v>
      </c>
      <c r="AD157" s="41668"/>
      <c r="AE157" s="41668"/>
      <c r="AF157" s="41668"/>
      <c r="AG157" s="41666"/>
      <c r="AH157" s="41666"/>
      <c r="AI157" s="41666"/>
      <c r="AJ157" s="41666"/>
      <c r="AK157" s="41666"/>
      <c r="AL157" s="41666"/>
      <c r="AM157" s="41666"/>
      <c r="AN157" s="41666"/>
      <c r="AO157" s="41666"/>
      <c r="AP157" s="41666"/>
      <c r="AQ157" s="41666"/>
      <c r="AR157" s="41666"/>
      <c r="AS157" s="41666"/>
      <c r="AT157" s="41666"/>
      <c r="AU157" s="41666"/>
      <c r="AV157" s="41666"/>
      <c r="AW157" s="41666"/>
      <c r="AX157" s="41666"/>
      <c r="AY157" s="41666"/>
      <c r="AZ157" s="41666"/>
      <c r="BA157" s="41666"/>
      <c r="BB157" s="41666"/>
      <c r="BC157" s="41666"/>
      <c r="BD157" s="41666"/>
      <c r="BE157" s="41666"/>
      <c r="BF157" s="41666"/>
      <c r="BG157" s="41666"/>
      <c r="BH157" s="41666"/>
      <c r="BI157" s="41666"/>
      <c r="BJ157" s="41666"/>
    </row>
    <row r="158" spans="1:62" hidden="1" x14ac:dyDescent="0.25">
      <c r="A158" s="42386"/>
      <c r="B158" s="42392" t="s">
        <v>92</v>
      </c>
      <c r="C158" s="42393"/>
      <c r="D158" s="41817">
        <v>0</v>
      </c>
      <c r="E158" s="41818">
        <v>0</v>
      </c>
      <c r="F158" s="41817">
        <v>0</v>
      </c>
      <c r="G158" s="41818">
        <v>0</v>
      </c>
      <c r="H158" s="41817">
        <v>0</v>
      </c>
      <c r="I158" s="41818">
        <v>0</v>
      </c>
      <c r="J158" s="41817">
        <v>0</v>
      </c>
      <c r="K158" s="41818">
        <v>0</v>
      </c>
      <c r="L158" s="41817">
        <v>0</v>
      </c>
      <c r="M158" s="41818">
        <v>0</v>
      </c>
      <c r="N158" s="41817">
        <v>0</v>
      </c>
      <c r="O158" s="41818">
        <v>0</v>
      </c>
      <c r="P158" s="41817">
        <v>0</v>
      </c>
      <c r="Q158" s="41818">
        <v>0</v>
      </c>
      <c r="R158" s="41817">
        <v>0</v>
      </c>
      <c r="S158" s="41818">
        <v>0</v>
      </c>
      <c r="T158" s="41817">
        <v>0</v>
      </c>
      <c r="U158" s="41818">
        <v>0</v>
      </c>
      <c r="V158" s="41817">
        <v>0</v>
      </c>
      <c r="W158" s="41818">
        <v>0</v>
      </c>
      <c r="X158" s="41817">
        <v>0</v>
      </c>
      <c r="Y158" s="41818">
        <v>0</v>
      </c>
      <c r="Z158" s="41817">
        <v>0</v>
      </c>
      <c r="AA158" s="41818">
        <v>0</v>
      </c>
      <c r="AB158" s="41746">
        <f>SUM(D158+F158+H158+J158+L158+N158+P158+R158+T158+V158+X158+Z158)</f>
        <v>0</v>
      </c>
      <c r="AC158" s="41750">
        <f>SUM(E158+G158+I158+K158+M158+O158+Q158+S158+U158+W158+Y158+AA158)</f>
        <v>0</v>
      </c>
      <c r="AD158" s="41668"/>
      <c r="AE158" s="41668"/>
      <c r="AF158" s="41668"/>
      <c r="AG158" s="41666"/>
      <c r="AH158" s="41666"/>
      <c r="AI158" s="41666"/>
      <c r="AJ158" s="41666"/>
      <c r="AK158" s="41666"/>
      <c r="AL158" s="41666"/>
      <c r="AM158" s="41666"/>
      <c r="AN158" s="41666"/>
      <c r="AO158" s="41666"/>
      <c r="AP158" s="41666"/>
      <c r="AQ158" s="41666"/>
      <c r="AR158" s="41666"/>
      <c r="AS158" s="41666"/>
      <c r="AT158" s="41666"/>
      <c r="AU158" s="41666"/>
      <c r="AV158" s="41666"/>
      <c r="AW158" s="41666"/>
      <c r="AX158" s="41666"/>
      <c r="AY158" s="41666"/>
      <c r="AZ158" s="41666"/>
      <c r="BA158" s="41666"/>
      <c r="BB158" s="41666"/>
      <c r="BC158" s="41666"/>
      <c r="BD158" s="41666"/>
      <c r="BE158" s="41666"/>
      <c r="BF158" s="41666"/>
      <c r="BG158" s="41666"/>
      <c r="BH158" s="41666"/>
      <c r="BI158" s="41666"/>
      <c r="BJ158" s="41666"/>
    </row>
    <row r="159" spans="1:62" hidden="1" x14ac:dyDescent="0.25">
      <c r="A159" s="42380"/>
      <c r="B159" s="42394" t="s">
        <v>95</v>
      </c>
      <c r="C159" s="42394"/>
      <c r="D159" s="41820">
        <f t="shared" ref="D159:AC159" si="38">D157+D158</f>
        <v>0</v>
      </c>
      <c r="E159" s="41820">
        <f t="shared" si="38"/>
        <v>0</v>
      </c>
      <c r="F159" s="41820">
        <f t="shared" si="38"/>
        <v>0</v>
      </c>
      <c r="G159" s="41745">
        <f t="shared" si="38"/>
        <v>0</v>
      </c>
      <c r="H159" s="41745">
        <f t="shared" si="38"/>
        <v>0</v>
      </c>
      <c r="I159" s="41745">
        <f t="shared" si="38"/>
        <v>0</v>
      </c>
      <c r="J159" s="41745">
        <f t="shared" si="38"/>
        <v>0</v>
      </c>
      <c r="K159" s="41745">
        <f t="shared" si="38"/>
        <v>0</v>
      </c>
      <c r="L159" s="41745">
        <f t="shared" si="38"/>
        <v>0</v>
      </c>
      <c r="M159" s="41745">
        <f t="shared" si="38"/>
        <v>0</v>
      </c>
      <c r="N159" s="41745">
        <f t="shared" si="38"/>
        <v>0</v>
      </c>
      <c r="O159" s="41745">
        <f t="shared" si="38"/>
        <v>0</v>
      </c>
      <c r="P159" s="41745">
        <f t="shared" si="38"/>
        <v>0</v>
      </c>
      <c r="Q159" s="41745">
        <f t="shared" si="38"/>
        <v>0</v>
      </c>
      <c r="R159" s="41745">
        <f t="shared" si="38"/>
        <v>0</v>
      </c>
      <c r="S159" s="41745">
        <f t="shared" si="38"/>
        <v>0</v>
      </c>
      <c r="T159" s="41745">
        <f t="shared" si="38"/>
        <v>0</v>
      </c>
      <c r="U159" s="41745">
        <f t="shared" si="38"/>
        <v>0</v>
      </c>
      <c r="V159" s="41745">
        <f t="shared" si="38"/>
        <v>0</v>
      </c>
      <c r="W159" s="41745">
        <f t="shared" si="38"/>
        <v>0</v>
      </c>
      <c r="X159" s="41745">
        <f t="shared" si="38"/>
        <v>0</v>
      </c>
      <c r="Y159" s="41745">
        <f t="shared" si="38"/>
        <v>0</v>
      </c>
      <c r="Z159" s="41745">
        <f t="shared" si="38"/>
        <v>0</v>
      </c>
      <c r="AA159" s="41745">
        <f t="shared" si="38"/>
        <v>0</v>
      </c>
      <c r="AB159" s="41745">
        <f t="shared" si="38"/>
        <v>0</v>
      </c>
      <c r="AC159" s="41819">
        <f t="shared" si="38"/>
        <v>0</v>
      </c>
      <c r="AD159" s="41668"/>
      <c r="AE159" s="41668"/>
      <c r="AF159" s="41668"/>
      <c r="AG159" s="41666"/>
      <c r="AH159" s="41666"/>
      <c r="AI159" s="41666"/>
      <c r="AJ159" s="41666"/>
      <c r="AK159" s="41666"/>
      <c r="AL159" s="41666"/>
      <c r="AM159" s="41666"/>
      <c r="AN159" s="41666"/>
      <c r="AO159" s="41666"/>
      <c r="AP159" s="41666"/>
      <c r="AQ159" s="41666"/>
      <c r="AR159" s="41666"/>
      <c r="AS159" s="41666"/>
      <c r="AT159" s="41666"/>
      <c r="AU159" s="41666"/>
      <c r="AV159" s="41666"/>
      <c r="AW159" s="41666"/>
      <c r="AX159" s="41666"/>
      <c r="AY159" s="41666"/>
      <c r="AZ159" s="41666"/>
      <c r="BA159" s="41666"/>
      <c r="BB159" s="41666"/>
      <c r="BC159" s="41666"/>
      <c r="BD159" s="41666"/>
      <c r="BE159" s="41666"/>
      <c r="BF159" s="41666"/>
      <c r="BG159" s="41666"/>
      <c r="BH159" s="41666"/>
      <c r="BI159" s="41666"/>
      <c r="BJ159" s="41666"/>
    </row>
    <row r="160" spans="1:62" hidden="1" x14ac:dyDescent="0.25">
      <c r="A160" s="42395" t="s">
        <v>610</v>
      </c>
      <c r="B160" s="42396"/>
      <c r="C160" s="42396"/>
      <c r="D160" s="41745">
        <f t="shared" ref="D160:AA160" si="39">D159+D143</f>
        <v>0</v>
      </c>
      <c r="E160" s="41745">
        <f t="shared" si="39"/>
        <v>0</v>
      </c>
      <c r="F160" s="41745">
        <f t="shared" si="39"/>
        <v>0</v>
      </c>
      <c r="G160" s="41745">
        <f t="shared" si="39"/>
        <v>0</v>
      </c>
      <c r="H160" s="41745">
        <f t="shared" si="39"/>
        <v>0</v>
      </c>
      <c r="I160" s="41745">
        <f t="shared" si="39"/>
        <v>0</v>
      </c>
      <c r="J160" s="41745">
        <f t="shared" si="39"/>
        <v>0</v>
      </c>
      <c r="K160" s="41745">
        <f t="shared" si="39"/>
        <v>0</v>
      </c>
      <c r="L160" s="41745">
        <f t="shared" si="39"/>
        <v>0</v>
      </c>
      <c r="M160" s="41745">
        <f t="shared" si="39"/>
        <v>0</v>
      </c>
      <c r="N160" s="41745">
        <f t="shared" si="39"/>
        <v>0</v>
      </c>
      <c r="O160" s="41745">
        <f t="shared" si="39"/>
        <v>0</v>
      </c>
      <c r="P160" s="41745">
        <f t="shared" si="39"/>
        <v>0</v>
      </c>
      <c r="Q160" s="41745">
        <f t="shared" si="39"/>
        <v>0</v>
      </c>
      <c r="R160" s="41745">
        <f t="shared" si="39"/>
        <v>0</v>
      </c>
      <c r="S160" s="41745">
        <f t="shared" si="39"/>
        <v>0</v>
      </c>
      <c r="T160" s="41745">
        <f t="shared" si="39"/>
        <v>0</v>
      </c>
      <c r="U160" s="41745">
        <f t="shared" si="39"/>
        <v>0</v>
      </c>
      <c r="V160" s="41745">
        <f t="shared" si="39"/>
        <v>0</v>
      </c>
      <c r="W160" s="41745">
        <f t="shared" si="39"/>
        <v>0</v>
      </c>
      <c r="X160" s="41745">
        <f t="shared" si="39"/>
        <v>0</v>
      </c>
      <c r="Y160" s="41745">
        <f t="shared" si="39"/>
        <v>0</v>
      </c>
      <c r="Z160" s="41745">
        <f t="shared" si="39"/>
        <v>0</v>
      </c>
      <c r="AA160" s="41745">
        <f t="shared" si="39"/>
        <v>0</v>
      </c>
      <c r="AB160" s="41745">
        <f>AB143+AB159</f>
        <v>0</v>
      </c>
      <c r="AC160" s="41819">
        <f>AC143+AC159</f>
        <v>0</v>
      </c>
      <c r="AD160" s="41668"/>
      <c r="AE160" s="41668"/>
      <c r="AF160" s="41668"/>
      <c r="AG160" s="41666"/>
      <c r="AH160" s="41666"/>
      <c r="AI160" s="41666"/>
      <c r="AJ160" s="41666"/>
      <c r="AK160" s="41666"/>
      <c r="AL160" s="41666"/>
      <c r="AM160" s="41666"/>
      <c r="AN160" s="41666"/>
      <c r="AO160" s="41666"/>
      <c r="AP160" s="41666"/>
      <c r="AQ160" s="41666"/>
      <c r="AR160" s="41666"/>
      <c r="AS160" s="41666"/>
      <c r="AT160" s="41666"/>
      <c r="AU160" s="41666"/>
      <c r="AV160" s="41666"/>
      <c r="AW160" s="41666"/>
      <c r="AX160" s="41666"/>
      <c r="AY160" s="41666"/>
      <c r="AZ160" s="41666"/>
      <c r="BA160" s="41666"/>
      <c r="BB160" s="41666"/>
      <c r="BC160" s="41666"/>
      <c r="BD160" s="41666"/>
      <c r="BE160" s="41666"/>
      <c r="BF160" s="41666"/>
      <c r="BG160" s="41666"/>
      <c r="BH160" s="41666"/>
      <c r="BI160" s="41666"/>
      <c r="BJ160" s="41666"/>
    </row>
    <row r="161" spans="1:62" hidden="1" x14ac:dyDescent="0.25">
      <c r="A161" s="41689" t="s">
        <v>613</v>
      </c>
      <c r="B161" s="41690"/>
      <c r="C161" s="41690"/>
      <c r="D161" s="41691"/>
      <c r="E161" s="41691"/>
      <c r="F161" s="41691"/>
      <c r="G161" s="41691"/>
      <c r="H161" s="41691"/>
      <c r="I161" s="41691"/>
      <c r="J161" s="41691"/>
      <c r="K161" s="41691"/>
      <c r="L161" s="41691"/>
      <c r="M161" s="41691"/>
      <c r="N161" s="41691"/>
      <c r="O161" s="41691"/>
      <c r="P161" s="41691"/>
      <c r="Q161" s="41691"/>
      <c r="R161" s="41691"/>
      <c r="S161" s="41691"/>
      <c r="T161" s="41691"/>
      <c r="U161" s="41691"/>
      <c r="V161" s="41691"/>
      <c r="W161" s="41691"/>
      <c r="X161" s="41691"/>
      <c r="Y161" s="41691"/>
      <c r="Z161" s="41691"/>
      <c r="AA161" s="41691"/>
      <c r="AB161" s="41691"/>
      <c r="AC161" s="41691"/>
      <c r="AD161" s="41668"/>
      <c r="AE161" s="41668"/>
      <c r="AF161" s="41668"/>
      <c r="AG161" s="41666"/>
      <c r="AH161" s="41666"/>
      <c r="AI161" s="41666"/>
      <c r="AJ161" s="41666"/>
      <c r="AK161" s="41666"/>
      <c r="AL161" s="41666"/>
      <c r="AM161" s="41666"/>
      <c r="AN161" s="41666"/>
      <c r="AO161" s="41666"/>
      <c r="AP161" s="41666"/>
      <c r="AQ161" s="41666"/>
      <c r="AR161" s="41666"/>
      <c r="AS161" s="41666"/>
      <c r="AT161" s="41666"/>
      <c r="AU161" s="41666"/>
      <c r="AV161" s="41666"/>
      <c r="AW161" s="41666"/>
      <c r="AX161" s="41666"/>
      <c r="AY161" s="41666"/>
      <c r="AZ161" s="41666"/>
      <c r="BA161" s="41666"/>
      <c r="BB161" s="41666"/>
      <c r="BC161" s="41666"/>
      <c r="BD161" s="41666"/>
      <c r="BE161" s="41666"/>
      <c r="BF161" s="41666"/>
      <c r="BG161" s="41666"/>
      <c r="BH161" s="41666"/>
      <c r="BI161" s="41666"/>
      <c r="BJ161" s="41666"/>
    </row>
    <row r="162" spans="1:62" hidden="1" x14ac:dyDescent="0.25">
      <c r="A162" s="42386" t="s">
        <v>86</v>
      </c>
      <c r="B162" s="42387" t="s">
        <v>87</v>
      </c>
      <c r="C162" s="41692">
        <v>13</v>
      </c>
      <c r="D162" s="41805">
        <v>0</v>
      </c>
      <c r="E162" s="41806">
        <v>0</v>
      </c>
      <c r="F162" s="41805">
        <v>0</v>
      </c>
      <c r="G162" s="41806">
        <v>0</v>
      </c>
      <c r="H162" s="41805">
        <v>0</v>
      </c>
      <c r="I162" s="41806">
        <v>0</v>
      </c>
      <c r="J162" s="41805">
        <v>0</v>
      </c>
      <c r="K162" s="41806">
        <v>0</v>
      </c>
      <c r="L162" s="41805">
        <v>0</v>
      </c>
      <c r="M162" s="41806">
        <v>0</v>
      </c>
      <c r="N162" s="41805">
        <v>0</v>
      </c>
      <c r="O162" s="41806">
        <v>0</v>
      </c>
      <c r="P162" s="41805">
        <v>0</v>
      </c>
      <c r="Q162" s="41806">
        <v>0</v>
      </c>
      <c r="R162" s="41805">
        <v>0</v>
      </c>
      <c r="S162" s="41806">
        <v>0</v>
      </c>
      <c r="T162" s="41805">
        <v>0</v>
      </c>
      <c r="U162" s="41806">
        <v>0</v>
      </c>
      <c r="V162" s="41805">
        <v>0</v>
      </c>
      <c r="W162" s="41806">
        <v>0</v>
      </c>
      <c r="X162" s="41805">
        <v>0</v>
      </c>
      <c r="Y162" s="41806">
        <v>0</v>
      </c>
      <c r="Z162" s="41805">
        <v>0</v>
      </c>
      <c r="AA162" s="41806">
        <v>0</v>
      </c>
      <c r="AB162" s="41697">
        <f t="shared" ref="AB162:AB174" si="40">SUM(D162+F162+H162+J162+L162+N162+P162+R162+T162+V162+X162+Z162)</f>
        <v>0</v>
      </c>
      <c r="AC162" s="41698">
        <f t="shared" ref="AC162:AC174" si="41">SUM(E162+G162+I162+K162+M162+O162+Q162+S162+U162+W162+Y162+AA162)</f>
        <v>0</v>
      </c>
      <c r="AD162" s="41668"/>
      <c r="AE162" s="41668"/>
      <c r="AF162" s="41668"/>
      <c r="AG162" s="41666"/>
      <c r="AH162" s="41666"/>
      <c r="AI162" s="41666"/>
      <c r="AJ162" s="41666"/>
      <c r="AK162" s="41666"/>
      <c r="AL162" s="41666"/>
      <c r="AM162" s="41666"/>
      <c r="AN162" s="41666"/>
      <c r="AO162" s="41666"/>
      <c r="AP162" s="41666"/>
      <c r="AQ162" s="41666"/>
      <c r="AR162" s="41666"/>
      <c r="AS162" s="41666"/>
      <c r="AT162" s="41666"/>
      <c r="AU162" s="41666"/>
      <c r="AV162" s="41666"/>
      <c r="AW162" s="41666"/>
      <c r="AX162" s="41666"/>
      <c r="AY162" s="41666"/>
      <c r="AZ162" s="41666"/>
      <c r="BA162" s="41666"/>
      <c r="BB162" s="41666"/>
      <c r="BC162" s="41666"/>
      <c r="BD162" s="41666"/>
      <c r="BE162" s="41666"/>
      <c r="BF162" s="41666"/>
      <c r="BG162" s="41666"/>
      <c r="BH162" s="41666"/>
      <c r="BI162" s="41666"/>
      <c r="BJ162" s="41666"/>
    </row>
    <row r="163" spans="1:62" hidden="1" x14ac:dyDescent="0.25">
      <c r="A163" s="42386"/>
      <c r="B163" s="42388"/>
      <c r="C163" s="41699">
        <v>12</v>
      </c>
      <c r="D163" s="41807">
        <v>0</v>
      </c>
      <c r="E163" s="41808">
        <v>0</v>
      </c>
      <c r="F163" s="41807">
        <v>0</v>
      </c>
      <c r="G163" s="41808">
        <v>0</v>
      </c>
      <c r="H163" s="41807">
        <v>0</v>
      </c>
      <c r="I163" s="41808">
        <v>0</v>
      </c>
      <c r="J163" s="41807">
        <v>0</v>
      </c>
      <c r="K163" s="41808">
        <v>0</v>
      </c>
      <c r="L163" s="41807">
        <v>0</v>
      </c>
      <c r="M163" s="41808">
        <v>0</v>
      </c>
      <c r="N163" s="41807">
        <v>0</v>
      </c>
      <c r="O163" s="41808">
        <v>0</v>
      </c>
      <c r="P163" s="41807">
        <v>0</v>
      </c>
      <c r="Q163" s="41808">
        <v>0</v>
      </c>
      <c r="R163" s="41807">
        <v>0</v>
      </c>
      <c r="S163" s="41808">
        <v>0</v>
      </c>
      <c r="T163" s="41807">
        <v>0</v>
      </c>
      <c r="U163" s="41808">
        <v>0</v>
      </c>
      <c r="V163" s="41807">
        <v>0</v>
      </c>
      <c r="W163" s="41808">
        <v>0</v>
      </c>
      <c r="X163" s="41807">
        <v>0</v>
      </c>
      <c r="Y163" s="41808">
        <v>0</v>
      </c>
      <c r="Z163" s="41807">
        <v>0</v>
      </c>
      <c r="AA163" s="41808">
        <v>0</v>
      </c>
      <c r="AB163" s="41700">
        <f t="shared" si="40"/>
        <v>0</v>
      </c>
      <c r="AC163" s="41704">
        <f t="shared" si="41"/>
        <v>0</v>
      </c>
      <c r="AD163" s="41668"/>
      <c r="AE163" s="41668"/>
      <c r="AF163" s="41668"/>
      <c r="AG163" s="41666"/>
      <c r="AH163" s="41666"/>
      <c r="AI163" s="41666"/>
      <c r="AJ163" s="41666"/>
      <c r="AK163" s="41666"/>
      <c r="AL163" s="41666"/>
      <c r="AM163" s="41666"/>
      <c r="AN163" s="41666"/>
      <c r="AO163" s="41666"/>
      <c r="AP163" s="41666"/>
      <c r="AQ163" s="41666"/>
      <c r="AR163" s="41666"/>
      <c r="AS163" s="41666"/>
      <c r="AT163" s="41666"/>
      <c r="AU163" s="41666"/>
      <c r="AV163" s="41666"/>
      <c r="AW163" s="41666"/>
      <c r="AX163" s="41666"/>
      <c r="AY163" s="41666"/>
      <c r="AZ163" s="41666"/>
      <c r="BA163" s="41666"/>
      <c r="BB163" s="41666"/>
      <c r="BC163" s="41666"/>
      <c r="BD163" s="41666"/>
      <c r="BE163" s="41666"/>
      <c r="BF163" s="41666"/>
      <c r="BG163" s="41666"/>
      <c r="BH163" s="41666"/>
      <c r="BI163" s="41666"/>
      <c r="BJ163" s="41666"/>
    </row>
    <row r="164" spans="1:62" hidden="1" x14ac:dyDescent="0.25">
      <c r="A164" s="42386"/>
      <c r="B164" s="42389"/>
      <c r="C164" s="41705">
        <v>11</v>
      </c>
      <c r="D164" s="41809">
        <v>0</v>
      </c>
      <c r="E164" s="41810">
        <v>0</v>
      </c>
      <c r="F164" s="41809">
        <v>0</v>
      </c>
      <c r="G164" s="41810">
        <v>0</v>
      </c>
      <c r="H164" s="41809">
        <v>0</v>
      </c>
      <c r="I164" s="41810">
        <v>0</v>
      </c>
      <c r="J164" s="41809">
        <v>0</v>
      </c>
      <c r="K164" s="41810">
        <v>0</v>
      </c>
      <c r="L164" s="41809">
        <v>0</v>
      </c>
      <c r="M164" s="41810">
        <v>0</v>
      </c>
      <c r="N164" s="41809">
        <v>0</v>
      </c>
      <c r="O164" s="41810">
        <v>0</v>
      </c>
      <c r="P164" s="41809">
        <v>0</v>
      </c>
      <c r="Q164" s="41810">
        <v>0</v>
      </c>
      <c r="R164" s="41809">
        <v>0</v>
      </c>
      <c r="S164" s="41810">
        <v>0</v>
      </c>
      <c r="T164" s="41809">
        <v>0</v>
      </c>
      <c r="U164" s="41810">
        <v>0</v>
      </c>
      <c r="V164" s="41809">
        <v>0</v>
      </c>
      <c r="W164" s="41810">
        <v>0</v>
      </c>
      <c r="X164" s="41809">
        <v>0</v>
      </c>
      <c r="Y164" s="41810">
        <v>0</v>
      </c>
      <c r="Z164" s="41809">
        <v>0</v>
      </c>
      <c r="AA164" s="41810">
        <v>0</v>
      </c>
      <c r="AB164" s="41706">
        <f t="shared" si="40"/>
        <v>0</v>
      </c>
      <c r="AC164" s="41710">
        <f t="shared" si="41"/>
        <v>0</v>
      </c>
      <c r="AD164" s="41668"/>
      <c r="AE164" s="41668"/>
      <c r="AF164" s="41668"/>
      <c r="AG164" s="41666"/>
      <c r="AH164" s="41666"/>
      <c r="AI164" s="41666"/>
      <c r="AJ164" s="41666"/>
      <c r="AK164" s="41666"/>
      <c r="AL164" s="41666"/>
      <c r="AM164" s="41666"/>
      <c r="AN164" s="41666"/>
      <c r="AO164" s="41666"/>
      <c r="AP164" s="41666"/>
      <c r="AQ164" s="41666"/>
      <c r="AR164" s="41666"/>
      <c r="AS164" s="41666"/>
      <c r="AT164" s="41666"/>
      <c r="AU164" s="41666"/>
      <c r="AV164" s="41666"/>
      <c r="AW164" s="41666"/>
      <c r="AX164" s="41666"/>
      <c r="AY164" s="41666"/>
      <c r="AZ164" s="41666"/>
      <c r="BA164" s="41666"/>
      <c r="BB164" s="41666"/>
      <c r="BC164" s="41666"/>
      <c r="BD164" s="41666"/>
      <c r="BE164" s="41666"/>
      <c r="BF164" s="41666"/>
      <c r="BG164" s="41666"/>
      <c r="BH164" s="41666"/>
      <c r="BI164" s="41666"/>
      <c r="BJ164" s="41666"/>
    </row>
    <row r="165" spans="1:62" hidden="1" x14ac:dyDescent="0.25">
      <c r="A165" s="42386"/>
      <c r="B165" s="42387" t="s">
        <v>88</v>
      </c>
      <c r="C165" s="41692">
        <v>10</v>
      </c>
      <c r="D165" s="41811">
        <v>0</v>
      </c>
      <c r="E165" s="41812">
        <v>0</v>
      </c>
      <c r="F165" s="41811">
        <v>0</v>
      </c>
      <c r="G165" s="41812">
        <v>0</v>
      </c>
      <c r="H165" s="41811">
        <v>0</v>
      </c>
      <c r="I165" s="41812">
        <v>0</v>
      </c>
      <c r="J165" s="41811">
        <v>0</v>
      </c>
      <c r="K165" s="41812">
        <v>0</v>
      </c>
      <c r="L165" s="41811">
        <v>0</v>
      </c>
      <c r="M165" s="41812">
        <v>0</v>
      </c>
      <c r="N165" s="41811">
        <v>0</v>
      </c>
      <c r="O165" s="41812">
        <v>0</v>
      </c>
      <c r="P165" s="41811">
        <v>0</v>
      </c>
      <c r="Q165" s="41812">
        <v>0</v>
      </c>
      <c r="R165" s="41811">
        <v>0</v>
      </c>
      <c r="S165" s="41812">
        <v>0</v>
      </c>
      <c r="T165" s="41811">
        <v>0</v>
      </c>
      <c r="U165" s="41812">
        <v>0</v>
      </c>
      <c r="V165" s="41811">
        <v>0</v>
      </c>
      <c r="W165" s="41812">
        <v>0</v>
      </c>
      <c r="X165" s="41811">
        <v>0</v>
      </c>
      <c r="Y165" s="41812">
        <v>0</v>
      </c>
      <c r="Z165" s="41811">
        <v>0</v>
      </c>
      <c r="AA165" s="41812">
        <v>0</v>
      </c>
      <c r="AB165" s="41711">
        <f t="shared" si="40"/>
        <v>0</v>
      </c>
      <c r="AC165" s="41715">
        <f t="shared" si="41"/>
        <v>0</v>
      </c>
      <c r="AD165" s="41668"/>
      <c r="AE165" s="41668"/>
      <c r="AF165" s="41668"/>
      <c r="AG165" s="41666"/>
      <c r="AH165" s="41666"/>
      <c r="AI165" s="41666"/>
      <c r="AJ165" s="41666"/>
      <c r="AK165" s="41666"/>
      <c r="AL165" s="41666"/>
      <c r="AM165" s="41666"/>
      <c r="AN165" s="41666"/>
      <c r="AO165" s="41666"/>
      <c r="AP165" s="41666"/>
      <c r="AQ165" s="41666"/>
      <c r="AR165" s="41666"/>
      <c r="AS165" s="41666"/>
      <c r="AT165" s="41666"/>
      <c r="AU165" s="41666"/>
      <c r="AV165" s="41666"/>
      <c r="AW165" s="41666"/>
      <c r="AX165" s="41666"/>
      <c r="AY165" s="41666"/>
      <c r="AZ165" s="41666"/>
      <c r="BA165" s="41666"/>
      <c r="BB165" s="41666"/>
      <c r="BC165" s="41666"/>
      <c r="BD165" s="41666"/>
      <c r="BE165" s="41666"/>
      <c r="BF165" s="41666"/>
      <c r="BG165" s="41666"/>
      <c r="BH165" s="41666"/>
      <c r="BI165" s="41666"/>
      <c r="BJ165" s="41666"/>
    </row>
    <row r="166" spans="1:62" hidden="1" x14ac:dyDescent="0.25">
      <c r="A166" s="42386"/>
      <c r="B166" s="42388"/>
      <c r="C166" s="41699">
        <v>9</v>
      </c>
      <c r="D166" s="41807">
        <v>0</v>
      </c>
      <c r="E166" s="41808">
        <v>0</v>
      </c>
      <c r="F166" s="41807">
        <v>0</v>
      </c>
      <c r="G166" s="41808">
        <v>0</v>
      </c>
      <c r="H166" s="41807">
        <v>0</v>
      </c>
      <c r="I166" s="41808">
        <v>0</v>
      </c>
      <c r="J166" s="41807">
        <v>0</v>
      </c>
      <c r="K166" s="41808">
        <v>0</v>
      </c>
      <c r="L166" s="41807">
        <v>0</v>
      </c>
      <c r="M166" s="41808">
        <v>0</v>
      </c>
      <c r="N166" s="41807">
        <v>0</v>
      </c>
      <c r="O166" s="41808">
        <v>0</v>
      </c>
      <c r="P166" s="41807">
        <v>0</v>
      </c>
      <c r="Q166" s="41808">
        <v>0</v>
      </c>
      <c r="R166" s="41807">
        <v>0</v>
      </c>
      <c r="S166" s="41808">
        <v>0</v>
      </c>
      <c r="T166" s="41807">
        <v>0</v>
      </c>
      <c r="U166" s="41808">
        <v>0</v>
      </c>
      <c r="V166" s="41807">
        <v>0</v>
      </c>
      <c r="W166" s="41808">
        <v>0</v>
      </c>
      <c r="X166" s="41807">
        <v>0</v>
      </c>
      <c r="Y166" s="41808">
        <v>0</v>
      </c>
      <c r="Z166" s="41807">
        <v>0</v>
      </c>
      <c r="AA166" s="41808">
        <v>0</v>
      </c>
      <c r="AB166" s="41700">
        <f t="shared" si="40"/>
        <v>0</v>
      </c>
      <c r="AC166" s="41704">
        <f t="shared" si="41"/>
        <v>0</v>
      </c>
      <c r="AD166" s="41668"/>
      <c r="AE166" s="41668"/>
      <c r="AF166" s="41668"/>
      <c r="AG166" s="41666"/>
      <c r="AH166" s="41666"/>
      <c r="AI166" s="41666"/>
      <c r="AJ166" s="41666"/>
      <c r="AK166" s="41666"/>
      <c r="AL166" s="41666"/>
      <c r="AM166" s="41666"/>
      <c r="AN166" s="41666"/>
      <c r="AO166" s="41666"/>
      <c r="AP166" s="41666"/>
      <c r="AQ166" s="41666"/>
      <c r="AR166" s="41666"/>
      <c r="AS166" s="41666"/>
      <c r="AT166" s="41666"/>
      <c r="AU166" s="41666"/>
      <c r="AV166" s="41666"/>
      <c r="AW166" s="41666"/>
      <c r="AX166" s="41666"/>
      <c r="AY166" s="41666"/>
      <c r="AZ166" s="41666"/>
      <c r="BA166" s="41666"/>
      <c r="BB166" s="41666"/>
      <c r="BC166" s="41666"/>
      <c r="BD166" s="41666"/>
      <c r="BE166" s="41666"/>
      <c r="BF166" s="41666"/>
      <c r="BG166" s="41666"/>
      <c r="BH166" s="41666"/>
      <c r="BI166" s="41666"/>
      <c r="BJ166" s="41666"/>
    </row>
    <row r="167" spans="1:62" hidden="1" x14ac:dyDescent="0.25">
      <c r="A167" s="42386"/>
      <c r="B167" s="42388"/>
      <c r="C167" s="41699">
        <v>8</v>
      </c>
      <c r="D167" s="41807">
        <v>0</v>
      </c>
      <c r="E167" s="41808">
        <v>0</v>
      </c>
      <c r="F167" s="41807">
        <v>0</v>
      </c>
      <c r="G167" s="41808">
        <v>0</v>
      </c>
      <c r="H167" s="41807">
        <v>0</v>
      </c>
      <c r="I167" s="41808">
        <v>0</v>
      </c>
      <c r="J167" s="41807">
        <v>0</v>
      </c>
      <c r="K167" s="41808">
        <v>0</v>
      </c>
      <c r="L167" s="41807">
        <v>0</v>
      </c>
      <c r="M167" s="41808">
        <v>0</v>
      </c>
      <c r="N167" s="41807">
        <v>0</v>
      </c>
      <c r="O167" s="41808">
        <v>0</v>
      </c>
      <c r="P167" s="41807">
        <v>0</v>
      </c>
      <c r="Q167" s="41808">
        <v>0</v>
      </c>
      <c r="R167" s="41807">
        <v>0</v>
      </c>
      <c r="S167" s="41808">
        <v>0</v>
      </c>
      <c r="T167" s="41807">
        <v>0</v>
      </c>
      <c r="U167" s="41808">
        <v>0</v>
      </c>
      <c r="V167" s="41807">
        <v>0</v>
      </c>
      <c r="W167" s="41808">
        <v>0</v>
      </c>
      <c r="X167" s="41807">
        <v>0</v>
      </c>
      <c r="Y167" s="41808">
        <v>0</v>
      </c>
      <c r="Z167" s="41807">
        <v>0</v>
      </c>
      <c r="AA167" s="41808">
        <v>0</v>
      </c>
      <c r="AB167" s="41700">
        <f t="shared" si="40"/>
        <v>0</v>
      </c>
      <c r="AC167" s="41704">
        <f t="shared" si="41"/>
        <v>0</v>
      </c>
      <c r="AD167" s="41668"/>
      <c r="AE167" s="41668"/>
      <c r="AF167" s="41668"/>
      <c r="AG167" s="41666"/>
      <c r="AH167" s="41666"/>
      <c r="AI167" s="41666"/>
      <c r="AJ167" s="41666"/>
      <c r="AK167" s="41666"/>
      <c r="AL167" s="41666"/>
      <c r="AM167" s="41666"/>
      <c r="AN167" s="41666"/>
      <c r="AO167" s="41666"/>
      <c r="AP167" s="41666"/>
      <c r="AQ167" s="41666"/>
      <c r="AR167" s="41666"/>
      <c r="AS167" s="41666"/>
      <c r="AT167" s="41666"/>
      <c r="AU167" s="41666"/>
      <c r="AV167" s="41666"/>
      <c r="AW167" s="41666"/>
      <c r="AX167" s="41666"/>
      <c r="AY167" s="41666"/>
      <c r="AZ167" s="41666"/>
      <c r="BA167" s="41666"/>
      <c r="BB167" s="41666"/>
      <c r="BC167" s="41666"/>
      <c r="BD167" s="41666"/>
      <c r="BE167" s="41666"/>
      <c r="BF167" s="41666"/>
      <c r="BG167" s="41666"/>
      <c r="BH167" s="41666"/>
      <c r="BI167" s="41666"/>
      <c r="BJ167" s="41666"/>
    </row>
    <row r="168" spans="1:62" hidden="1" x14ac:dyDescent="0.25">
      <c r="A168" s="42386"/>
      <c r="B168" s="42388"/>
      <c r="C168" s="41699">
        <v>7</v>
      </c>
      <c r="D168" s="41807">
        <v>0</v>
      </c>
      <c r="E168" s="41808">
        <v>0</v>
      </c>
      <c r="F168" s="41807">
        <v>0</v>
      </c>
      <c r="G168" s="41808">
        <v>0</v>
      </c>
      <c r="H168" s="41807">
        <v>0</v>
      </c>
      <c r="I168" s="41808">
        <v>0</v>
      </c>
      <c r="J168" s="41807">
        <v>0</v>
      </c>
      <c r="K168" s="41808">
        <v>0</v>
      </c>
      <c r="L168" s="41807">
        <v>0</v>
      </c>
      <c r="M168" s="41808">
        <v>0</v>
      </c>
      <c r="N168" s="41807">
        <v>0</v>
      </c>
      <c r="O168" s="41808">
        <v>0</v>
      </c>
      <c r="P168" s="41807">
        <v>0</v>
      </c>
      <c r="Q168" s="41808">
        <v>0</v>
      </c>
      <c r="R168" s="41807">
        <v>0</v>
      </c>
      <c r="S168" s="41808">
        <v>0</v>
      </c>
      <c r="T168" s="41807">
        <v>0</v>
      </c>
      <c r="U168" s="41808">
        <v>0</v>
      </c>
      <c r="V168" s="41807">
        <v>0</v>
      </c>
      <c r="W168" s="41808">
        <v>0</v>
      </c>
      <c r="X168" s="41807">
        <v>0</v>
      </c>
      <c r="Y168" s="41808">
        <v>0</v>
      </c>
      <c r="Z168" s="41807">
        <v>0</v>
      </c>
      <c r="AA168" s="41808">
        <v>0</v>
      </c>
      <c r="AB168" s="41700">
        <f t="shared" si="40"/>
        <v>0</v>
      </c>
      <c r="AC168" s="41704">
        <f t="shared" si="41"/>
        <v>0</v>
      </c>
      <c r="AD168" s="41668"/>
      <c r="AE168" s="41668"/>
      <c r="AF168" s="41668"/>
      <c r="AG168" s="41666"/>
      <c r="AH168" s="41666"/>
      <c r="AI168" s="41666"/>
      <c r="AJ168" s="41666"/>
      <c r="AK168" s="41666"/>
      <c r="AL168" s="41666"/>
      <c r="AM168" s="41666"/>
      <c r="AN168" s="41666"/>
      <c r="AO168" s="41666"/>
      <c r="AP168" s="41666"/>
      <c r="AQ168" s="41666"/>
      <c r="AR168" s="41666"/>
      <c r="AS168" s="41666"/>
      <c r="AT168" s="41666"/>
      <c r="AU168" s="41666"/>
      <c r="AV168" s="41666"/>
      <c r="AW168" s="41666"/>
      <c r="AX168" s="41666"/>
      <c r="AY168" s="41666"/>
      <c r="AZ168" s="41666"/>
      <c r="BA168" s="41666"/>
      <c r="BB168" s="41666"/>
      <c r="BC168" s="41666"/>
      <c r="BD168" s="41666"/>
      <c r="BE168" s="41666"/>
      <c r="BF168" s="41666"/>
      <c r="BG168" s="41666"/>
      <c r="BH168" s="41666"/>
      <c r="BI168" s="41666"/>
      <c r="BJ168" s="41666"/>
    </row>
    <row r="169" spans="1:62" hidden="1" x14ac:dyDescent="0.25">
      <c r="A169" s="42386"/>
      <c r="B169" s="42390"/>
      <c r="C169" s="41722">
        <v>6</v>
      </c>
      <c r="D169" s="41813">
        <v>0</v>
      </c>
      <c r="E169" s="41814">
        <v>0</v>
      </c>
      <c r="F169" s="41813">
        <v>0</v>
      </c>
      <c r="G169" s="41814">
        <v>0</v>
      </c>
      <c r="H169" s="41813">
        <v>0</v>
      </c>
      <c r="I169" s="41814">
        <v>0</v>
      </c>
      <c r="J169" s="41813">
        <v>0</v>
      </c>
      <c r="K169" s="41814">
        <v>0</v>
      </c>
      <c r="L169" s="41813">
        <v>0</v>
      </c>
      <c r="M169" s="41814">
        <v>0</v>
      </c>
      <c r="N169" s="41813">
        <v>0</v>
      </c>
      <c r="O169" s="41814">
        <v>0</v>
      </c>
      <c r="P169" s="41813">
        <v>0</v>
      </c>
      <c r="Q169" s="41814">
        <v>0</v>
      </c>
      <c r="R169" s="41813">
        <v>0</v>
      </c>
      <c r="S169" s="41814">
        <v>0</v>
      </c>
      <c r="T169" s="41813">
        <v>0</v>
      </c>
      <c r="U169" s="41814">
        <v>0</v>
      </c>
      <c r="V169" s="41813">
        <v>0</v>
      </c>
      <c r="W169" s="41814">
        <v>0</v>
      </c>
      <c r="X169" s="41813">
        <v>0</v>
      </c>
      <c r="Y169" s="41814">
        <v>0</v>
      </c>
      <c r="Z169" s="41813">
        <v>0</v>
      </c>
      <c r="AA169" s="41814">
        <v>0</v>
      </c>
      <c r="AB169" s="41723">
        <f t="shared" si="40"/>
        <v>0</v>
      </c>
      <c r="AC169" s="41727">
        <f t="shared" si="41"/>
        <v>0</v>
      </c>
      <c r="AD169" s="41668"/>
      <c r="AE169" s="41668"/>
      <c r="AF169" s="41668"/>
      <c r="AG169" s="41666"/>
      <c r="AH169" s="41666"/>
      <c r="AI169" s="41666"/>
      <c r="AJ169" s="41666"/>
      <c r="AK169" s="41666"/>
      <c r="AL169" s="41666"/>
      <c r="AM169" s="41666"/>
      <c r="AN169" s="41666"/>
      <c r="AO169" s="41666"/>
      <c r="AP169" s="41666"/>
      <c r="AQ169" s="41666"/>
      <c r="AR169" s="41666"/>
      <c r="AS169" s="41666"/>
      <c r="AT169" s="41666"/>
      <c r="AU169" s="41666"/>
      <c r="AV169" s="41666"/>
      <c r="AW169" s="41666"/>
      <c r="AX169" s="41666"/>
      <c r="AY169" s="41666"/>
      <c r="AZ169" s="41666"/>
      <c r="BA169" s="41666"/>
      <c r="BB169" s="41666"/>
      <c r="BC169" s="41666"/>
      <c r="BD169" s="41666"/>
      <c r="BE169" s="41666"/>
      <c r="BF169" s="41666"/>
      <c r="BG169" s="41666"/>
      <c r="BH169" s="41666"/>
      <c r="BI169" s="41666"/>
      <c r="BJ169" s="41666"/>
    </row>
    <row r="170" spans="1:62" hidden="1" x14ac:dyDescent="0.25">
      <c r="A170" s="42386"/>
      <c r="B170" s="42391" t="s">
        <v>89</v>
      </c>
      <c r="C170" s="41728">
        <v>5</v>
      </c>
      <c r="D170" s="41815">
        <v>0</v>
      </c>
      <c r="E170" s="41816">
        <v>0</v>
      </c>
      <c r="F170" s="41815">
        <v>0</v>
      </c>
      <c r="G170" s="41816">
        <v>0</v>
      </c>
      <c r="H170" s="41815">
        <v>0</v>
      </c>
      <c r="I170" s="41816">
        <v>0</v>
      </c>
      <c r="J170" s="41815">
        <v>0</v>
      </c>
      <c r="K170" s="41816">
        <v>0</v>
      </c>
      <c r="L170" s="41815">
        <v>0</v>
      </c>
      <c r="M170" s="41816">
        <v>0</v>
      </c>
      <c r="N170" s="41815">
        <v>0</v>
      </c>
      <c r="O170" s="41816">
        <v>0</v>
      </c>
      <c r="P170" s="41815">
        <v>0</v>
      </c>
      <c r="Q170" s="41816">
        <v>0</v>
      </c>
      <c r="R170" s="41815">
        <v>0</v>
      </c>
      <c r="S170" s="41816">
        <v>0</v>
      </c>
      <c r="T170" s="41815">
        <v>0</v>
      </c>
      <c r="U170" s="41816">
        <v>0</v>
      </c>
      <c r="V170" s="41815">
        <v>0</v>
      </c>
      <c r="W170" s="41816">
        <v>0</v>
      </c>
      <c r="X170" s="41815">
        <v>0</v>
      </c>
      <c r="Y170" s="41816">
        <v>0</v>
      </c>
      <c r="Z170" s="41815">
        <v>0</v>
      </c>
      <c r="AA170" s="41816">
        <v>0</v>
      </c>
      <c r="AB170" s="41697">
        <f t="shared" si="40"/>
        <v>0</v>
      </c>
      <c r="AC170" s="41732">
        <f t="shared" si="41"/>
        <v>0</v>
      </c>
      <c r="AD170" s="41668"/>
      <c r="AE170" s="41668"/>
      <c r="AF170" s="41668"/>
      <c r="AG170" s="41666"/>
      <c r="AH170" s="41666"/>
      <c r="AI170" s="41666"/>
      <c r="AJ170" s="41666"/>
      <c r="AK170" s="41666"/>
      <c r="AL170" s="41666"/>
      <c r="AM170" s="41666"/>
      <c r="AN170" s="41666"/>
      <c r="AO170" s="41666"/>
      <c r="AP170" s="41666"/>
      <c r="AQ170" s="41666"/>
      <c r="AR170" s="41666"/>
      <c r="AS170" s="41666"/>
      <c r="AT170" s="41666"/>
      <c r="AU170" s="41666"/>
      <c r="AV170" s="41666"/>
      <c r="AW170" s="41666"/>
      <c r="AX170" s="41666"/>
      <c r="AY170" s="41666"/>
      <c r="AZ170" s="41666"/>
      <c r="BA170" s="41666"/>
      <c r="BB170" s="41666"/>
      <c r="BC170" s="41666"/>
      <c r="BD170" s="41666"/>
      <c r="BE170" s="41666"/>
      <c r="BF170" s="41666"/>
      <c r="BG170" s="41666"/>
      <c r="BH170" s="41666"/>
      <c r="BI170" s="41666"/>
      <c r="BJ170" s="41666"/>
    </row>
    <row r="171" spans="1:62" hidden="1" x14ac:dyDescent="0.25">
      <c r="A171" s="42386"/>
      <c r="B171" s="42388"/>
      <c r="C171" s="41699">
        <v>4</v>
      </c>
      <c r="D171" s="41807">
        <v>0</v>
      </c>
      <c r="E171" s="41808">
        <v>0</v>
      </c>
      <c r="F171" s="41807">
        <v>0</v>
      </c>
      <c r="G171" s="41808">
        <v>0</v>
      </c>
      <c r="H171" s="41807">
        <v>0</v>
      </c>
      <c r="I171" s="41808">
        <v>0</v>
      </c>
      <c r="J171" s="41807">
        <v>0</v>
      </c>
      <c r="K171" s="41808">
        <v>0</v>
      </c>
      <c r="L171" s="41807">
        <v>0</v>
      </c>
      <c r="M171" s="41808">
        <v>0</v>
      </c>
      <c r="N171" s="41807">
        <v>0</v>
      </c>
      <c r="O171" s="41808">
        <v>0</v>
      </c>
      <c r="P171" s="41807">
        <v>0</v>
      </c>
      <c r="Q171" s="41808">
        <v>0</v>
      </c>
      <c r="R171" s="41807">
        <v>0</v>
      </c>
      <c r="S171" s="41808">
        <v>0</v>
      </c>
      <c r="T171" s="41807">
        <v>0</v>
      </c>
      <c r="U171" s="41808">
        <v>0</v>
      </c>
      <c r="V171" s="41807">
        <v>0</v>
      </c>
      <c r="W171" s="41808">
        <v>0</v>
      </c>
      <c r="X171" s="41807">
        <v>0</v>
      </c>
      <c r="Y171" s="41808">
        <v>0</v>
      </c>
      <c r="Z171" s="41807">
        <v>0</v>
      </c>
      <c r="AA171" s="41808">
        <v>0</v>
      </c>
      <c r="AB171" s="41700">
        <f t="shared" si="40"/>
        <v>0</v>
      </c>
      <c r="AC171" s="41704">
        <f t="shared" si="41"/>
        <v>0</v>
      </c>
      <c r="AD171" s="41668"/>
      <c r="AE171" s="41668"/>
      <c r="AF171" s="41668"/>
      <c r="AG171" s="41666"/>
      <c r="AH171" s="41666"/>
      <c r="AI171" s="41666"/>
      <c r="AJ171" s="41666"/>
      <c r="AK171" s="41666"/>
      <c r="AL171" s="41666"/>
      <c r="AM171" s="41666"/>
      <c r="AN171" s="41666"/>
      <c r="AO171" s="41666"/>
      <c r="AP171" s="41666"/>
      <c r="AQ171" s="41666"/>
      <c r="AR171" s="41666"/>
      <c r="AS171" s="41666"/>
      <c r="AT171" s="41666"/>
      <c r="AU171" s="41666"/>
      <c r="AV171" s="41666"/>
      <c r="AW171" s="41666"/>
      <c r="AX171" s="41666"/>
      <c r="AY171" s="41666"/>
      <c r="AZ171" s="41666"/>
      <c r="BA171" s="41666"/>
      <c r="BB171" s="41666"/>
      <c r="BC171" s="41666"/>
      <c r="BD171" s="41666"/>
      <c r="BE171" s="41666"/>
      <c r="BF171" s="41666"/>
      <c r="BG171" s="41666"/>
      <c r="BH171" s="41666"/>
      <c r="BI171" s="41666"/>
      <c r="BJ171" s="41666"/>
    </row>
    <row r="172" spans="1:62" hidden="1" x14ac:dyDescent="0.25">
      <c r="A172" s="42386"/>
      <c r="B172" s="42388"/>
      <c r="C172" s="41699">
        <v>3</v>
      </c>
      <c r="D172" s="41807">
        <v>0</v>
      </c>
      <c r="E172" s="41808">
        <v>0</v>
      </c>
      <c r="F172" s="41807">
        <v>0</v>
      </c>
      <c r="G172" s="41808">
        <v>0</v>
      </c>
      <c r="H172" s="41807">
        <v>0</v>
      </c>
      <c r="I172" s="41808">
        <v>0</v>
      </c>
      <c r="J172" s="41807">
        <v>0</v>
      </c>
      <c r="K172" s="41808">
        <v>0</v>
      </c>
      <c r="L172" s="41807">
        <v>0</v>
      </c>
      <c r="M172" s="41808">
        <v>0</v>
      </c>
      <c r="N172" s="41807">
        <v>0</v>
      </c>
      <c r="O172" s="41808">
        <v>0</v>
      </c>
      <c r="P172" s="41807">
        <v>0</v>
      </c>
      <c r="Q172" s="41808">
        <v>0</v>
      </c>
      <c r="R172" s="41807">
        <v>0</v>
      </c>
      <c r="S172" s="41808">
        <v>0</v>
      </c>
      <c r="T172" s="41807">
        <v>0</v>
      </c>
      <c r="U172" s="41808">
        <v>0</v>
      </c>
      <c r="V172" s="41807">
        <v>0</v>
      </c>
      <c r="W172" s="41808">
        <v>0</v>
      </c>
      <c r="X172" s="41807">
        <v>0</v>
      </c>
      <c r="Y172" s="41808">
        <v>0</v>
      </c>
      <c r="Z172" s="41807">
        <v>0</v>
      </c>
      <c r="AA172" s="41808">
        <v>0</v>
      </c>
      <c r="AB172" s="41700">
        <f t="shared" si="40"/>
        <v>0</v>
      </c>
      <c r="AC172" s="41704">
        <f t="shared" si="41"/>
        <v>0</v>
      </c>
      <c r="AD172" s="41668"/>
      <c r="AE172" s="41668"/>
      <c r="AF172" s="41668"/>
      <c r="AG172" s="41666"/>
      <c r="AH172" s="41666"/>
      <c r="AI172" s="41666"/>
      <c r="AJ172" s="41666"/>
      <c r="AK172" s="41666"/>
      <c r="AL172" s="41666"/>
      <c r="AM172" s="41666"/>
      <c r="AN172" s="41666"/>
      <c r="AO172" s="41666"/>
      <c r="AP172" s="41666"/>
      <c r="AQ172" s="41666"/>
      <c r="AR172" s="41666"/>
      <c r="AS172" s="41666"/>
      <c r="AT172" s="41666"/>
      <c r="AU172" s="41666"/>
      <c r="AV172" s="41666"/>
      <c r="AW172" s="41666"/>
      <c r="AX172" s="41666"/>
      <c r="AY172" s="41666"/>
      <c r="AZ172" s="41666"/>
      <c r="BA172" s="41666"/>
      <c r="BB172" s="41666"/>
      <c r="BC172" s="41666"/>
      <c r="BD172" s="41666"/>
      <c r="BE172" s="41666"/>
      <c r="BF172" s="41666"/>
      <c r="BG172" s="41666"/>
      <c r="BH172" s="41666"/>
      <c r="BI172" s="41666"/>
      <c r="BJ172" s="41666"/>
    </row>
    <row r="173" spans="1:62" hidden="1" x14ac:dyDescent="0.25">
      <c r="A173" s="42386"/>
      <c r="B173" s="42388"/>
      <c r="C173" s="41699">
        <v>2</v>
      </c>
      <c r="D173" s="41807">
        <v>0</v>
      </c>
      <c r="E173" s="41808">
        <v>0</v>
      </c>
      <c r="F173" s="41807">
        <v>0</v>
      </c>
      <c r="G173" s="41808">
        <v>0</v>
      </c>
      <c r="H173" s="41807">
        <v>0</v>
      </c>
      <c r="I173" s="41808">
        <v>0</v>
      </c>
      <c r="J173" s="41807">
        <v>0</v>
      </c>
      <c r="K173" s="41808">
        <v>0</v>
      </c>
      <c r="L173" s="41807">
        <v>0</v>
      </c>
      <c r="M173" s="41808">
        <v>0</v>
      </c>
      <c r="N173" s="41807">
        <v>0</v>
      </c>
      <c r="O173" s="41808">
        <v>0</v>
      </c>
      <c r="P173" s="41807">
        <v>0</v>
      </c>
      <c r="Q173" s="41808">
        <v>0</v>
      </c>
      <c r="R173" s="41807">
        <v>0</v>
      </c>
      <c r="S173" s="41808">
        <v>0</v>
      </c>
      <c r="T173" s="41807">
        <v>0</v>
      </c>
      <c r="U173" s="41808">
        <v>0</v>
      </c>
      <c r="V173" s="41807">
        <v>0</v>
      </c>
      <c r="W173" s="41808">
        <v>0</v>
      </c>
      <c r="X173" s="41807">
        <v>0</v>
      </c>
      <c r="Y173" s="41808">
        <v>0</v>
      </c>
      <c r="Z173" s="41807">
        <v>0</v>
      </c>
      <c r="AA173" s="41808">
        <v>0</v>
      </c>
      <c r="AB173" s="41700">
        <f t="shared" si="40"/>
        <v>0</v>
      </c>
      <c r="AC173" s="41704">
        <f t="shared" si="41"/>
        <v>0</v>
      </c>
      <c r="AD173" s="41668"/>
      <c r="AE173" s="41668"/>
      <c r="AF173" s="41668"/>
      <c r="AG173" s="41666"/>
      <c r="AH173" s="41666"/>
      <c r="AI173" s="41666"/>
      <c r="AJ173" s="41666"/>
      <c r="AK173" s="41666"/>
      <c r="AL173" s="41666"/>
      <c r="AM173" s="41666"/>
      <c r="AN173" s="41666"/>
      <c r="AO173" s="41666"/>
      <c r="AP173" s="41666"/>
      <c r="AQ173" s="41666"/>
      <c r="AR173" s="41666"/>
      <c r="AS173" s="41666"/>
      <c r="AT173" s="41666"/>
      <c r="AU173" s="41666"/>
      <c r="AV173" s="41666"/>
      <c r="AW173" s="41666"/>
      <c r="AX173" s="41666"/>
      <c r="AY173" s="41666"/>
      <c r="AZ173" s="41666"/>
      <c r="BA173" s="41666"/>
      <c r="BB173" s="41666"/>
      <c r="BC173" s="41666"/>
      <c r="BD173" s="41666"/>
      <c r="BE173" s="41666"/>
      <c r="BF173" s="41666"/>
      <c r="BG173" s="41666"/>
      <c r="BH173" s="41666"/>
      <c r="BI173" s="41666"/>
      <c r="BJ173" s="41666"/>
    </row>
    <row r="174" spans="1:62" hidden="1" x14ac:dyDescent="0.25">
      <c r="A174" s="42386"/>
      <c r="B174" s="42389"/>
      <c r="C174" s="41739">
        <v>1</v>
      </c>
      <c r="D174" s="41817">
        <v>0</v>
      </c>
      <c r="E174" s="41818">
        <v>0</v>
      </c>
      <c r="F174" s="41817">
        <v>0</v>
      </c>
      <c r="G174" s="41818">
        <v>0</v>
      </c>
      <c r="H174" s="41817">
        <v>0</v>
      </c>
      <c r="I174" s="41818">
        <v>0</v>
      </c>
      <c r="J174" s="41817">
        <v>0</v>
      </c>
      <c r="K174" s="41818">
        <v>0</v>
      </c>
      <c r="L174" s="41817">
        <v>0</v>
      </c>
      <c r="M174" s="41818">
        <v>0</v>
      </c>
      <c r="N174" s="41817">
        <v>0</v>
      </c>
      <c r="O174" s="41818">
        <v>0</v>
      </c>
      <c r="P174" s="41817">
        <v>0</v>
      </c>
      <c r="Q174" s="41818">
        <v>0</v>
      </c>
      <c r="R174" s="41817">
        <v>0</v>
      </c>
      <c r="S174" s="41818">
        <v>0</v>
      </c>
      <c r="T174" s="41817">
        <v>0</v>
      </c>
      <c r="U174" s="41818">
        <v>0</v>
      </c>
      <c r="V174" s="41817">
        <v>0</v>
      </c>
      <c r="W174" s="41818">
        <v>0</v>
      </c>
      <c r="X174" s="41817">
        <v>0</v>
      </c>
      <c r="Y174" s="41818">
        <v>0</v>
      </c>
      <c r="Z174" s="41817">
        <v>0</v>
      </c>
      <c r="AA174" s="41818">
        <v>0</v>
      </c>
      <c r="AB174" s="41706">
        <f t="shared" si="40"/>
        <v>0</v>
      </c>
      <c r="AC174" s="41744">
        <f t="shared" si="41"/>
        <v>0</v>
      </c>
      <c r="AD174" s="41668"/>
      <c r="AE174" s="41668"/>
      <c r="AF174" s="41668"/>
      <c r="AG174" s="41666"/>
      <c r="AH174" s="41666"/>
      <c r="AI174" s="41666"/>
      <c r="AJ174" s="41666"/>
      <c r="AK174" s="41666"/>
      <c r="AL174" s="41666"/>
      <c r="AM174" s="41666"/>
      <c r="AN174" s="41666"/>
      <c r="AO174" s="41666"/>
      <c r="AP174" s="41666"/>
      <c r="AQ174" s="41666"/>
      <c r="AR174" s="41666"/>
      <c r="AS174" s="41666"/>
      <c r="AT174" s="41666"/>
      <c r="AU174" s="41666"/>
      <c r="AV174" s="41666"/>
      <c r="AW174" s="41666"/>
      <c r="AX174" s="41666"/>
      <c r="AY174" s="41666"/>
      <c r="AZ174" s="41666"/>
      <c r="BA174" s="41666"/>
      <c r="BB174" s="41666"/>
      <c r="BC174" s="41666"/>
      <c r="BD174" s="41666"/>
      <c r="BE174" s="41666"/>
      <c r="BF174" s="41666"/>
      <c r="BG174" s="41666"/>
      <c r="BH174" s="41666"/>
      <c r="BI174" s="41666"/>
      <c r="BJ174" s="41666"/>
    </row>
    <row r="175" spans="1:62" hidden="1" x14ac:dyDescent="0.25">
      <c r="A175" s="42380"/>
      <c r="B175" s="42132" t="s">
        <v>90</v>
      </c>
      <c r="C175" s="42132"/>
      <c r="D175" s="41745">
        <f t="shared" ref="D175:AC175" si="42">SUM(D162:D174)</f>
        <v>0</v>
      </c>
      <c r="E175" s="41745">
        <f t="shared" si="42"/>
        <v>0</v>
      </c>
      <c r="F175" s="41745">
        <f t="shared" si="42"/>
        <v>0</v>
      </c>
      <c r="G175" s="41745">
        <f t="shared" si="42"/>
        <v>0</v>
      </c>
      <c r="H175" s="41745">
        <f t="shared" si="42"/>
        <v>0</v>
      </c>
      <c r="I175" s="41745">
        <f t="shared" si="42"/>
        <v>0</v>
      </c>
      <c r="J175" s="41745">
        <f t="shared" si="42"/>
        <v>0</v>
      </c>
      <c r="K175" s="41745">
        <f t="shared" si="42"/>
        <v>0</v>
      </c>
      <c r="L175" s="41745">
        <f t="shared" si="42"/>
        <v>0</v>
      </c>
      <c r="M175" s="41745">
        <f t="shared" si="42"/>
        <v>0</v>
      </c>
      <c r="N175" s="41745">
        <f t="shared" si="42"/>
        <v>0</v>
      </c>
      <c r="O175" s="41745">
        <f t="shared" si="42"/>
        <v>0</v>
      </c>
      <c r="P175" s="41745">
        <f t="shared" si="42"/>
        <v>0</v>
      </c>
      <c r="Q175" s="41745">
        <f t="shared" si="42"/>
        <v>0</v>
      </c>
      <c r="R175" s="41745">
        <f t="shared" si="42"/>
        <v>0</v>
      </c>
      <c r="S175" s="41745">
        <f t="shared" si="42"/>
        <v>0</v>
      </c>
      <c r="T175" s="41745">
        <f t="shared" si="42"/>
        <v>0</v>
      </c>
      <c r="U175" s="41745">
        <f t="shared" si="42"/>
        <v>0</v>
      </c>
      <c r="V175" s="41745">
        <f t="shared" si="42"/>
        <v>0</v>
      </c>
      <c r="W175" s="41745">
        <f t="shared" si="42"/>
        <v>0</v>
      </c>
      <c r="X175" s="41745">
        <f t="shared" si="42"/>
        <v>0</v>
      </c>
      <c r="Y175" s="41745">
        <f t="shared" si="42"/>
        <v>0</v>
      </c>
      <c r="Z175" s="41745">
        <f t="shared" si="42"/>
        <v>0</v>
      </c>
      <c r="AA175" s="41745">
        <f t="shared" si="42"/>
        <v>0</v>
      </c>
      <c r="AB175" s="41745">
        <f t="shared" si="42"/>
        <v>0</v>
      </c>
      <c r="AC175" s="41819">
        <f t="shared" si="42"/>
        <v>0</v>
      </c>
      <c r="AD175" s="41668"/>
      <c r="AE175" s="41668"/>
      <c r="AF175" s="41668"/>
      <c r="AG175" s="41666"/>
      <c r="AH175" s="41666"/>
      <c r="AI175" s="41666"/>
      <c r="AJ175" s="41666"/>
      <c r="AK175" s="41666"/>
      <c r="AL175" s="41666"/>
      <c r="AM175" s="41666"/>
      <c r="AN175" s="41666"/>
      <c r="AO175" s="41666"/>
      <c r="AP175" s="41666"/>
      <c r="AQ175" s="41666"/>
      <c r="AR175" s="41666"/>
      <c r="AS175" s="41666"/>
      <c r="AT175" s="41666"/>
      <c r="AU175" s="41666"/>
      <c r="AV175" s="41666"/>
      <c r="AW175" s="41666"/>
      <c r="AX175" s="41666"/>
      <c r="AY175" s="41666"/>
      <c r="AZ175" s="41666"/>
      <c r="BA175" s="41666"/>
      <c r="BB175" s="41666"/>
      <c r="BC175" s="41666"/>
      <c r="BD175" s="41666"/>
      <c r="BE175" s="41666"/>
      <c r="BF175" s="41666"/>
      <c r="BG175" s="41666"/>
      <c r="BH175" s="41666"/>
      <c r="BI175" s="41666"/>
      <c r="BJ175" s="41666"/>
    </row>
    <row r="176" spans="1:62" hidden="1" x14ac:dyDescent="0.25">
      <c r="A176" s="42386"/>
      <c r="B176" s="42392" t="s">
        <v>92</v>
      </c>
      <c r="C176" s="42393"/>
      <c r="D176" s="41817">
        <v>0</v>
      </c>
      <c r="E176" s="41818">
        <v>0</v>
      </c>
      <c r="F176" s="41817">
        <v>0</v>
      </c>
      <c r="G176" s="41818">
        <v>0</v>
      </c>
      <c r="H176" s="41817">
        <v>0</v>
      </c>
      <c r="I176" s="41818">
        <v>0</v>
      </c>
      <c r="J176" s="41817">
        <v>0</v>
      </c>
      <c r="K176" s="41818">
        <v>0</v>
      </c>
      <c r="L176" s="41817">
        <v>0</v>
      </c>
      <c r="M176" s="41818">
        <v>0</v>
      </c>
      <c r="N176" s="41817">
        <v>0</v>
      </c>
      <c r="O176" s="41818">
        <v>0</v>
      </c>
      <c r="P176" s="41817">
        <v>0</v>
      </c>
      <c r="Q176" s="41818">
        <v>0</v>
      </c>
      <c r="R176" s="41817">
        <v>0</v>
      </c>
      <c r="S176" s="41818">
        <v>0</v>
      </c>
      <c r="T176" s="41817">
        <v>0</v>
      </c>
      <c r="U176" s="41818">
        <v>0</v>
      </c>
      <c r="V176" s="41817">
        <v>0</v>
      </c>
      <c r="W176" s="41818">
        <v>0</v>
      </c>
      <c r="X176" s="41817">
        <v>0</v>
      </c>
      <c r="Y176" s="41818">
        <v>0</v>
      </c>
      <c r="Z176" s="41817">
        <v>0</v>
      </c>
      <c r="AA176" s="41818">
        <v>0</v>
      </c>
      <c r="AB176" s="41746">
        <f>SUM(D176+F176+H176+J176+L176+N176+P176+R176+T176+V176+X176+Z176)</f>
        <v>0</v>
      </c>
      <c r="AC176" s="41750">
        <f>SUM(E176+G176+I176+K176+M176+O176+Q176+S176+U176+W176+Y176+AA176)</f>
        <v>0</v>
      </c>
      <c r="AD176" s="41668"/>
      <c r="AE176" s="41668"/>
      <c r="AF176" s="41668"/>
      <c r="AG176" s="41666"/>
      <c r="AH176" s="41666"/>
      <c r="AI176" s="41666"/>
      <c r="AJ176" s="41666"/>
      <c r="AK176" s="41666"/>
      <c r="AL176" s="41666"/>
      <c r="AM176" s="41666"/>
      <c r="AN176" s="41666"/>
      <c r="AO176" s="41666"/>
      <c r="AP176" s="41666"/>
      <c r="AQ176" s="41666"/>
      <c r="AR176" s="41666"/>
      <c r="AS176" s="41666"/>
      <c r="AT176" s="41666"/>
      <c r="AU176" s="41666"/>
      <c r="AV176" s="41666"/>
      <c r="AW176" s="41666"/>
      <c r="AX176" s="41666"/>
      <c r="AY176" s="41666"/>
      <c r="AZ176" s="41666"/>
      <c r="BA176" s="41666"/>
      <c r="BB176" s="41666"/>
      <c r="BC176" s="41666"/>
      <c r="BD176" s="41666"/>
      <c r="BE176" s="41666"/>
      <c r="BF176" s="41666"/>
      <c r="BG176" s="41666"/>
      <c r="BH176" s="41666"/>
      <c r="BI176" s="41666"/>
      <c r="BJ176" s="41666"/>
    </row>
    <row r="177" spans="1:62" hidden="1" x14ac:dyDescent="0.25">
      <c r="A177" s="42381"/>
      <c r="B177" s="42397" t="s">
        <v>93</v>
      </c>
      <c r="C177" s="42397"/>
      <c r="D177" s="41745">
        <f t="shared" ref="D177:AC177" si="43">D175+D176</f>
        <v>0</v>
      </c>
      <c r="E177" s="41745">
        <f t="shared" si="43"/>
        <v>0</v>
      </c>
      <c r="F177" s="41745">
        <f t="shared" si="43"/>
        <v>0</v>
      </c>
      <c r="G177" s="41745">
        <f t="shared" si="43"/>
        <v>0</v>
      </c>
      <c r="H177" s="41745">
        <f t="shared" si="43"/>
        <v>0</v>
      </c>
      <c r="I177" s="41745">
        <f t="shared" si="43"/>
        <v>0</v>
      </c>
      <c r="J177" s="41745">
        <f t="shared" si="43"/>
        <v>0</v>
      </c>
      <c r="K177" s="41745">
        <f t="shared" si="43"/>
        <v>0</v>
      </c>
      <c r="L177" s="41745">
        <f t="shared" si="43"/>
        <v>0</v>
      </c>
      <c r="M177" s="41745">
        <f t="shared" si="43"/>
        <v>0</v>
      </c>
      <c r="N177" s="41745">
        <f t="shared" si="43"/>
        <v>0</v>
      </c>
      <c r="O177" s="41745">
        <f t="shared" si="43"/>
        <v>0</v>
      </c>
      <c r="P177" s="41745">
        <f t="shared" si="43"/>
        <v>0</v>
      </c>
      <c r="Q177" s="41745">
        <f t="shared" si="43"/>
        <v>0</v>
      </c>
      <c r="R177" s="41745">
        <f t="shared" si="43"/>
        <v>0</v>
      </c>
      <c r="S177" s="41745">
        <f t="shared" si="43"/>
        <v>0</v>
      </c>
      <c r="T177" s="41745">
        <f t="shared" si="43"/>
        <v>0</v>
      </c>
      <c r="U177" s="41745">
        <f t="shared" si="43"/>
        <v>0</v>
      </c>
      <c r="V177" s="41745">
        <f t="shared" si="43"/>
        <v>0</v>
      </c>
      <c r="W177" s="41745">
        <f t="shared" si="43"/>
        <v>0</v>
      </c>
      <c r="X177" s="41745">
        <f t="shared" si="43"/>
        <v>0</v>
      </c>
      <c r="Y177" s="41745">
        <f t="shared" si="43"/>
        <v>0</v>
      </c>
      <c r="Z177" s="41745">
        <f t="shared" si="43"/>
        <v>0</v>
      </c>
      <c r="AA177" s="41745">
        <f t="shared" si="43"/>
        <v>0</v>
      </c>
      <c r="AB177" s="41745">
        <f t="shared" si="43"/>
        <v>0</v>
      </c>
      <c r="AC177" s="41819">
        <f t="shared" si="43"/>
        <v>0</v>
      </c>
      <c r="AD177" s="41668"/>
      <c r="AE177" s="41668"/>
      <c r="AF177" s="41668"/>
      <c r="AG177" s="41666"/>
      <c r="AH177" s="41666"/>
      <c r="AI177" s="41666"/>
      <c r="AJ177" s="41666"/>
      <c r="AK177" s="41666"/>
      <c r="AL177" s="41666"/>
      <c r="AM177" s="41666"/>
      <c r="AN177" s="41666"/>
      <c r="AO177" s="41666"/>
      <c r="AP177" s="41666"/>
      <c r="AQ177" s="41666"/>
      <c r="AR177" s="41666"/>
      <c r="AS177" s="41666"/>
      <c r="AT177" s="41666"/>
      <c r="AU177" s="41666"/>
      <c r="AV177" s="41666"/>
      <c r="AW177" s="41666"/>
      <c r="AX177" s="41666"/>
      <c r="AY177" s="41666"/>
      <c r="AZ177" s="41666"/>
      <c r="BA177" s="41666"/>
      <c r="BB177" s="41666"/>
      <c r="BC177" s="41666"/>
      <c r="BD177" s="41666"/>
      <c r="BE177" s="41666"/>
      <c r="BF177" s="41666"/>
      <c r="BG177" s="41666"/>
      <c r="BH177" s="41666"/>
      <c r="BI177" s="41666"/>
      <c r="BJ177" s="41666"/>
    </row>
    <row r="178" spans="1:62" hidden="1" x14ac:dyDescent="0.25">
      <c r="A178" s="42386" t="s">
        <v>94</v>
      </c>
      <c r="B178" s="42387" t="s">
        <v>87</v>
      </c>
      <c r="C178" s="41692">
        <v>13</v>
      </c>
      <c r="D178" s="41805">
        <v>0</v>
      </c>
      <c r="E178" s="41806">
        <v>0</v>
      </c>
      <c r="F178" s="41805">
        <v>0</v>
      </c>
      <c r="G178" s="41806">
        <v>0</v>
      </c>
      <c r="H178" s="41805">
        <v>0</v>
      </c>
      <c r="I178" s="41806">
        <v>0</v>
      </c>
      <c r="J178" s="41805">
        <v>0</v>
      </c>
      <c r="K178" s="41806">
        <v>0</v>
      </c>
      <c r="L178" s="41805">
        <v>0</v>
      </c>
      <c r="M178" s="41806">
        <v>0</v>
      </c>
      <c r="N178" s="41805">
        <v>0</v>
      </c>
      <c r="O178" s="41806">
        <v>0</v>
      </c>
      <c r="P178" s="41805">
        <v>0</v>
      </c>
      <c r="Q178" s="41806">
        <v>0</v>
      </c>
      <c r="R178" s="41805">
        <v>0</v>
      </c>
      <c r="S178" s="41806">
        <v>0</v>
      </c>
      <c r="T178" s="41805">
        <v>0</v>
      </c>
      <c r="U178" s="41806">
        <v>0</v>
      </c>
      <c r="V178" s="41805">
        <v>0</v>
      </c>
      <c r="W178" s="41806">
        <v>0</v>
      </c>
      <c r="X178" s="41805">
        <v>0</v>
      </c>
      <c r="Y178" s="41806">
        <v>0</v>
      </c>
      <c r="Z178" s="41805">
        <v>0</v>
      </c>
      <c r="AA178" s="41806">
        <v>0</v>
      </c>
      <c r="AB178" s="41697">
        <f t="shared" ref="AB178:AB190" si="44">SUM(D178+F178+H178+J178+L178+N178+P178+R178+T178+V178+X178+Z178)</f>
        <v>0</v>
      </c>
      <c r="AC178" s="41698">
        <f t="shared" ref="AC178:AC190" si="45">SUM(E178+G178+I178+K178+M178+O178+Q178+S178+U178+W178+Y178+AA178)</f>
        <v>0</v>
      </c>
      <c r="AD178" s="41668"/>
      <c r="AE178" s="41668"/>
      <c r="AF178" s="41668"/>
      <c r="AG178" s="41666"/>
      <c r="AH178" s="41666"/>
      <c r="AI178" s="41666"/>
      <c r="AJ178" s="41666"/>
      <c r="AK178" s="41666"/>
      <c r="AL178" s="41666"/>
      <c r="AM178" s="41666"/>
      <c r="AN178" s="41666"/>
      <c r="AO178" s="41666"/>
      <c r="AP178" s="41666"/>
      <c r="AQ178" s="41666"/>
      <c r="AR178" s="41666"/>
      <c r="AS178" s="41666"/>
      <c r="AT178" s="41666"/>
      <c r="AU178" s="41666"/>
      <c r="AV178" s="41666"/>
      <c r="AW178" s="41666"/>
      <c r="AX178" s="41666"/>
      <c r="AY178" s="41666"/>
      <c r="AZ178" s="41666"/>
      <c r="BA178" s="41666"/>
      <c r="BB178" s="41666"/>
      <c r="BC178" s="41666"/>
      <c r="BD178" s="41666"/>
      <c r="BE178" s="41666"/>
      <c r="BF178" s="41666"/>
      <c r="BG178" s="41666"/>
      <c r="BH178" s="41666"/>
      <c r="BI178" s="41666"/>
      <c r="BJ178" s="41666"/>
    </row>
    <row r="179" spans="1:62" hidden="1" x14ac:dyDescent="0.25">
      <c r="A179" s="42386"/>
      <c r="B179" s="42388"/>
      <c r="C179" s="41699">
        <v>12</v>
      </c>
      <c r="D179" s="41807">
        <v>0</v>
      </c>
      <c r="E179" s="41808">
        <v>0</v>
      </c>
      <c r="F179" s="41807">
        <v>0</v>
      </c>
      <c r="G179" s="41808">
        <v>0</v>
      </c>
      <c r="H179" s="41807">
        <v>0</v>
      </c>
      <c r="I179" s="41808">
        <v>0</v>
      </c>
      <c r="J179" s="41807">
        <v>0</v>
      </c>
      <c r="K179" s="41808">
        <v>0</v>
      </c>
      <c r="L179" s="41807">
        <v>0</v>
      </c>
      <c r="M179" s="41808">
        <v>0</v>
      </c>
      <c r="N179" s="41807">
        <v>0</v>
      </c>
      <c r="O179" s="41808">
        <v>0</v>
      </c>
      <c r="P179" s="41807">
        <v>0</v>
      </c>
      <c r="Q179" s="41808">
        <v>0</v>
      </c>
      <c r="R179" s="41807">
        <v>0</v>
      </c>
      <c r="S179" s="41808">
        <v>0</v>
      </c>
      <c r="T179" s="41807">
        <v>0</v>
      </c>
      <c r="U179" s="41808">
        <v>0</v>
      </c>
      <c r="V179" s="41807">
        <v>0</v>
      </c>
      <c r="W179" s="41808">
        <v>0</v>
      </c>
      <c r="X179" s="41807">
        <v>0</v>
      </c>
      <c r="Y179" s="41808">
        <v>0</v>
      </c>
      <c r="Z179" s="41807">
        <v>0</v>
      </c>
      <c r="AA179" s="41808">
        <v>0</v>
      </c>
      <c r="AB179" s="41700">
        <f t="shared" si="44"/>
        <v>0</v>
      </c>
      <c r="AC179" s="41704">
        <f t="shared" si="45"/>
        <v>0</v>
      </c>
      <c r="AD179" s="41668"/>
      <c r="AE179" s="41668"/>
      <c r="AF179" s="41668"/>
      <c r="AG179" s="41666"/>
      <c r="AH179" s="41666"/>
      <c r="AI179" s="41666"/>
      <c r="AJ179" s="41666"/>
      <c r="AK179" s="41666"/>
      <c r="AL179" s="41666"/>
      <c r="AM179" s="41666"/>
      <c r="AN179" s="41666"/>
      <c r="AO179" s="41666"/>
      <c r="AP179" s="41666"/>
      <c r="AQ179" s="41666"/>
      <c r="AR179" s="41666"/>
      <c r="AS179" s="41666"/>
      <c r="AT179" s="41666"/>
      <c r="AU179" s="41666"/>
      <c r="AV179" s="41666"/>
      <c r="AW179" s="41666"/>
      <c r="AX179" s="41666"/>
      <c r="AY179" s="41666"/>
      <c r="AZ179" s="41666"/>
      <c r="BA179" s="41666"/>
      <c r="BB179" s="41666"/>
      <c r="BC179" s="41666"/>
      <c r="BD179" s="41666"/>
      <c r="BE179" s="41666"/>
      <c r="BF179" s="41666"/>
      <c r="BG179" s="41666"/>
      <c r="BH179" s="41666"/>
      <c r="BI179" s="41666"/>
      <c r="BJ179" s="41666"/>
    </row>
    <row r="180" spans="1:62" hidden="1" x14ac:dyDescent="0.25">
      <c r="A180" s="42386"/>
      <c r="B180" s="42389"/>
      <c r="C180" s="41705">
        <v>11</v>
      </c>
      <c r="D180" s="41809">
        <v>0</v>
      </c>
      <c r="E180" s="41810">
        <v>0</v>
      </c>
      <c r="F180" s="41809">
        <v>0</v>
      </c>
      <c r="G180" s="41810">
        <v>0</v>
      </c>
      <c r="H180" s="41809">
        <v>0</v>
      </c>
      <c r="I180" s="41810">
        <v>0</v>
      </c>
      <c r="J180" s="41809">
        <v>0</v>
      </c>
      <c r="K180" s="41810">
        <v>0</v>
      </c>
      <c r="L180" s="41809">
        <v>0</v>
      </c>
      <c r="M180" s="41810">
        <v>0</v>
      </c>
      <c r="N180" s="41809">
        <v>0</v>
      </c>
      <c r="O180" s="41810">
        <v>0</v>
      </c>
      <c r="P180" s="41809">
        <v>0</v>
      </c>
      <c r="Q180" s="41810">
        <v>0</v>
      </c>
      <c r="R180" s="41809">
        <v>0</v>
      </c>
      <c r="S180" s="41810">
        <v>0</v>
      </c>
      <c r="T180" s="41809">
        <v>0</v>
      </c>
      <c r="U180" s="41810">
        <v>0</v>
      </c>
      <c r="V180" s="41809">
        <v>0</v>
      </c>
      <c r="W180" s="41810">
        <v>0</v>
      </c>
      <c r="X180" s="41809">
        <v>0</v>
      </c>
      <c r="Y180" s="41810">
        <v>0</v>
      </c>
      <c r="Z180" s="41809">
        <v>0</v>
      </c>
      <c r="AA180" s="41810">
        <v>0</v>
      </c>
      <c r="AB180" s="41706">
        <f t="shared" si="44"/>
        <v>0</v>
      </c>
      <c r="AC180" s="41710">
        <f t="shared" si="45"/>
        <v>0</v>
      </c>
      <c r="AD180" s="41668"/>
      <c r="AE180" s="41668"/>
      <c r="AF180" s="41668"/>
      <c r="AG180" s="41666"/>
      <c r="AH180" s="41666"/>
      <c r="AI180" s="41666"/>
      <c r="AJ180" s="41666"/>
      <c r="AK180" s="41666"/>
      <c r="AL180" s="41666"/>
      <c r="AM180" s="41666"/>
      <c r="AN180" s="41666"/>
      <c r="AO180" s="41666"/>
      <c r="AP180" s="41666"/>
      <c r="AQ180" s="41666"/>
      <c r="AR180" s="41666"/>
      <c r="AS180" s="41666"/>
      <c r="AT180" s="41666"/>
      <c r="AU180" s="41666"/>
      <c r="AV180" s="41666"/>
      <c r="AW180" s="41666"/>
      <c r="AX180" s="41666"/>
      <c r="AY180" s="41666"/>
      <c r="AZ180" s="41666"/>
      <c r="BA180" s="41666"/>
      <c r="BB180" s="41666"/>
      <c r="BC180" s="41666"/>
      <c r="BD180" s="41666"/>
      <c r="BE180" s="41666"/>
      <c r="BF180" s="41666"/>
      <c r="BG180" s="41666"/>
      <c r="BH180" s="41666"/>
      <c r="BI180" s="41666"/>
      <c r="BJ180" s="41666"/>
    </row>
    <row r="181" spans="1:62" hidden="1" x14ac:dyDescent="0.25">
      <c r="A181" s="42386"/>
      <c r="B181" s="42387" t="s">
        <v>88</v>
      </c>
      <c r="C181" s="41692">
        <v>10</v>
      </c>
      <c r="D181" s="41811">
        <v>0</v>
      </c>
      <c r="E181" s="41812">
        <v>0</v>
      </c>
      <c r="F181" s="41811">
        <v>0</v>
      </c>
      <c r="G181" s="41812">
        <v>0</v>
      </c>
      <c r="H181" s="41811">
        <v>0</v>
      </c>
      <c r="I181" s="41812">
        <v>0</v>
      </c>
      <c r="J181" s="41811">
        <v>0</v>
      </c>
      <c r="K181" s="41812">
        <v>0</v>
      </c>
      <c r="L181" s="41811">
        <v>0</v>
      </c>
      <c r="M181" s="41812">
        <v>0</v>
      </c>
      <c r="N181" s="41811">
        <v>0</v>
      </c>
      <c r="O181" s="41812">
        <v>0</v>
      </c>
      <c r="P181" s="41811">
        <v>0</v>
      </c>
      <c r="Q181" s="41812">
        <v>0</v>
      </c>
      <c r="R181" s="41811">
        <v>0</v>
      </c>
      <c r="S181" s="41812">
        <v>0</v>
      </c>
      <c r="T181" s="41811">
        <v>0</v>
      </c>
      <c r="U181" s="41812">
        <v>0</v>
      </c>
      <c r="V181" s="41811">
        <v>0</v>
      </c>
      <c r="W181" s="41812">
        <v>0</v>
      </c>
      <c r="X181" s="41811">
        <v>0</v>
      </c>
      <c r="Y181" s="41812">
        <v>0</v>
      </c>
      <c r="Z181" s="41811">
        <v>0</v>
      </c>
      <c r="AA181" s="41812">
        <v>0</v>
      </c>
      <c r="AB181" s="41711">
        <f t="shared" si="44"/>
        <v>0</v>
      </c>
      <c r="AC181" s="41715">
        <f t="shared" si="45"/>
        <v>0</v>
      </c>
      <c r="AD181" s="41668"/>
      <c r="AE181" s="41668"/>
      <c r="AF181" s="41668"/>
      <c r="AG181" s="41666"/>
      <c r="AH181" s="41666"/>
      <c r="AI181" s="41666"/>
      <c r="AJ181" s="41666"/>
      <c r="AK181" s="41666"/>
      <c r="AL181" s="41666"/>
      <c r="AM181" s="41666"/>
      <c r="AN181" s="41666"/>
      <c r="AO181" s="41666"/>
      <c r="AP181" s="41666"/>
      <c r="AQ181" s="41666"/>
      <c r="AR181" s="41666"/>
      <c r="AS181" s="41666"/>
      <c r="AT181" s="41666"/>
      <c r="AU181" s="41666"/>
      <c r="AV181" s="41666"/>
      <c r="AW181" s="41666"/>
      <c r="AX181" s="41666"/>
      <c r="AY181" s="41666"/>
      <c r="AZ181" s="41666"/>
      <c r="BA181" s="41666"/>
      <c r="BB181" s="41666"/>
      <c r="BC181" s="41666"/>
      <c r="BD181" s="41666"/>
      <c r="BE181" s="41666"/>
      <c r="BF181" s="41666"/>
      <c r="BG181" s="41666"/>
      <c r="BH181" s="41666"/>
      <c r="BI181" s="41666"/>
      <c r="BJ181" s="41666"/>
    </row>
    <row r="182" spans="1:62" hidden="1" x14ac:dyDescent="0.25">
      <c r="A182" s="42386"/>
      <c r="B182" s="42388"/>
      <c r="C182" s="41699">
        <v>9</v>
      </c>
      <c r="D182" s="41807">
        <v>0</v>
      </c>
      <c r="E182" s="41808">
        <v>0</v>
      </c>
      <c r="F182" s="41807">
        <v>0</v>
      </c>
      <c r="G182" s="41808">
        <v>0</v>
      </c>
      <c r="H182" s="41807">
        <v>0</v>
      </c>
      <c r="I182" s="41808">
        <v>0</v>
      </c>
      <c r="J182" s="41807">
        <v>0</v>
      </c>
      <c r="K182" s="41808">
        <v>0</v>
      </c>
      <c r="L182" s="41807">
        <v>0</v>
      </c>
      <c r="M182" s="41808">
        <v>0</v>
      </c>
      <c r="N182" s="41807">
        <v>0</v>
      </c>
      <c r="O182" s="41808">
        <v>0</v>
      </c>
      <c r="P182" s="41807">
        <v>0</v>
      </c>
      <c r="Q182" s="41808">
        <v>0</v>
      </c>
      <c r="R182" s="41807">
        <v>0</v>
      </c>
      <c r="S182" s="41808">
        <v>0</v>
      </c>
      <c r="T182" s="41807">
        <v>0</v>
      </c>
      <c r="U182" s="41808">
        <v>0</v>
      </c>
      <c r="V182" s="41807">
        <v>0</v>
      </c>
      <c r="W182" s="41808">
        <v>0</v>
      </c>
      <c r="X182" s="41807">
        <v>0</v>
      </c>
      <c r="Y182" s="41808">
        <v>0</v>
      </c>
      <c r="Z182" s="41807">
        <v>0</v>
      </c>
      <c r="AA182" s="41808">
        <v>0</v>
      </c>
      <c r="AB182" s="41700">
        <f t="shared" si="44"/>
        <v>0</v>
      </c>
      <c r="AC182" s="41704">
        <f t="shared" si="45"/>
        <v>0</v>
      </c>
      <c r="AD182" s="41668"/>
      <c r="AE182" s="41668"/>
      <c r="AF182" s="41668"/>
      <c r="AG182" s="41666"/>
      <c r="AH182" s="41666"/>
      <c r="AI182" s="41666"/>
      <c r="AJ182" s="41666"/>
      <c r="AK182" s="41666"/>
      <c r="AL182" s="41666"/>
      <c r="AM182" s="41666"/>
      <c r="AN182" s="41666"/>
      <c r="AO182" s="41666"/>
      <c r="AP182" s="41666"/>
      <c r="AQ182" s="41666"/>
      <c r="AR182" s="41666"/>
      <c r="AS182" s="41666"/>
      <c r="AT182" s="41666"/>
      <c r="AU182" s="41666"/>
      <c r="AV182" s="41666"/>
      <c r="AW182" s="41666"/>
      <c r="AX182" s="41666"/>
      <c r="AY182" s="41666"/>
      <c r="AZ182" s="41666"/>
      <c r="BA182" s="41666"/>
      <c r="BB182" s="41666"/>
      <c r="BC182" s="41666"/>
      <c r="BD182" s="41666"/>
      <c r="BE182" s="41666"/>
      <c r="BF182" s="41666"/>
      <c r="BG182" s="41666"/>
      <c r="BH182" s="41666"/>
      <c r="BI182" s="41666"/>
      <c r="BJ182" s="41666"/>
    </row>
    <row r="183" spans="1:62" hidden="1" x14ac:dyDescent="0.25">
      <c r="A183" s="42386"/>
      <c r="B183" s="42388"/>
      <c r="C183" s="41699">
        <v>8</v>
      </c>
      <c r="D183" s="41807">
        <v>0</v>
      </c>
      <c r="E183" s="41808">
        <v>0</v>
      </c>
      <c r="F183" s="41807">
        <v>0</v>
      </c>
      <c r="G183" s="41808">
        <v>0</v>
      </c>
      <c r="H183" s="41807">
        <v>0</v>
      </c>
      <c r="I183" s="41808">
        <v>0</v>
      </c>
      <c r="J183" s="41807">
        <v>0</v>
      </c>
      <c r="K183" s="41808">
        <v>0</v>
      </c>
      <c r="L183" s="41807">
        <v>0</v>
      </c>
      <c r="M183" s="41808">
        <v>0</v>
      </c>
      <c r="N183" s="41807">
        <v>0</v>
      </c>
      <c r="O183" s="41808">
        <v>0</v>
      </c>
      <c r="P183" s="41807">
        <v>0</v>
      </c>
      <c r="Q183" s="41808">
        <v>0</v>
      </c>
      <c r="R183" s="41807">
        <v>0</v>
      </c>
      <c r="S183" s="41808">
        <v>0</v>
      </c>
      <c r="T183" s="41807">
        <v>0</v>
      </c>
      <c r="U183" s="41808">
        <v>0</v>
      </c>
      <c r="V183" s="41807">
        <v>0</v>
      </c>
      <c r="W183" s="41808">
        <v>0</v>
      </c>
      <c r="X183" s="41807">
        <v>0</v>
      </c>
      <c r="Y183" s="41808">
        <v>0</v>
      </c>
      <c r="Z183" s="41807">
        <v>0</v>
      </c>
      <c r="AA183" s="41808">
        <v>0</v>
      </c>
      <c r="AB183" s="41700">
        <f t="shared" si="44"/>
        <v>0</v>
      </c>
      <c r="AC183" s="41704">
        <f t="shared" si="45"/>
        <v>0</v>
      </c>
      <c r="AD183" s="41668"/>
      <c r="AE183" s="41668"/>
      <c r="AF183" s="41668"/>
      <c r="AG183" s="41666"/>
      <c r="AH183" s="41666"/>
      <c r="AI183" s="41666"/>
      <c r="AJ183" s="41666"/>
      <c r="AK183" s="41666"/>
      <c r="AL183" s="41666"/>
      <c r="AM183" s="41666"/>
      <c r="AN183" s="41666"/>
      <c r="AO183" s="41666"/>
      <c r="AP183" s="41666"/>
      <c r="AQ183" s="41666"/>
      <c r="AR183" s="41666"/>
      <c r="AS183" s="41666"/>
      <c r="AT183" s="41666"/>
      <c r="AU183" s="41666"/>
      <c r="AV183" s="41666"/>
      <c r="AW183" s="41666"/>
      <c r="AX183" s="41666"/>
      <c r="AY183" s="41666"/>
      <c r="AZ183" s="41666"/>
      <c r="BA183" s="41666"/>
      <c r="BB183" s="41666"/>
      <c r="BC183" s="41666"/>
      <c r="BD183" s="41666"/>
      <c r="BE183" s="41666"/>
      <c r="BF183" s="41666"/>
      <c r="BG183" s="41666"/>
      <c r="BH183" s="41666"/>
      <c r="BI183" s="41666"/>
      <c r="BJ183" s="41666"/>
    </row>
    <row r="184" spans="1:62" hidden="1" x14ac:dyDescent="0.25">
      <c r="A184" s="42386"/>
      <c r="B184" s="42388"/>
      <c r="C184" s="41699">
        <v>7</v>
      </c>
      <c r="D184" s="41807">
        <v>0</v>
      </c>
      <c r="E184" s="41808">
        <v>0</v>
      </c>
      <c r="F184" s="41807">
        <v>0</v>
      </c>
      <c r="G184" s="41808">
        <v>0</v>
      </c>
      <c r="H184" s="41807">
        <v>0</v>
      </c>
      <c r="I184" s="41808">
        <v>0</v>
      </c>
      <c r="J184" s="41807">
        <v>0</v>
      </c>
      <c r="K184" s="41808">
        <v>0</v>
      </c>
      <c r="L184" s="41807">
        <v>0</v>
      </c>
      <c r="M184" s="41808">
        <v>0</v>
      </c>
      <c r="N184" s="41807">
        <v>0</v>
      </c>
      <c r="O184" s="41808">
        <v>0</v>
      </c>
      <c r="P184" s="41807">
        <v>0</v>
      </c>
      <c r="Q184" s="41808">
        <v>0</v>
      </c>
      <c r="R184" s="41807">
        <v>0</v>
      </c>
      <c r="S184" s="41808">
        <v>0</v>
      </c>
      <c r="T184" s="41807">
        <v>0</v>
      </c>
      <c r="U184" s="41808">
        <v>0</v>
      </c>
      <c r="V184" s="41807">
        <v>0</v>
      </c>
      <c r="W184" s="41808">
        <v>0</v>
      </c>
      <c r="X184" s="41807">
        <v>0</v>
      </c>
      <c r="Y184" s="41808">
        <v>0</v>
      </c>
      <c r="Z184" s="41807">
        <v>0</v>
      </c>
      <c r="AA184" s="41808">
        <v>0</v>
      </c>
      <c r="AB184" s="41700">
        <f t="shared" si="44"/>
        <v>0</v>
      </c>
      <c r="AC184" s="41704">
        <f t="shared" si="45"/>
        <v>0</v>
      </c>
      <c r="AD184" s="41668"/>
      <c r="AE184" s="41668"/>
      <c r="AF184" s="41668"/>
      <c r="AG184" s="41666"/>
      <c r="AH184" s="41666"/>
      <c r="AI184" s="41666"/>
      <c r="AJ184" s="41666"/>
      <c r="AK184" s="41666"/>
      <c r="AL184" s="41666"/>
      <c r="AM184" s="41666"/>
      <c r="AN184" s="41666"/>
      <c r="AO184" s="41666"/>
      <c r="AP184" s="41666"/>
      <c r="AQ184" s="41666"/>
      <c r="AR184" s="41666"/>
      <c r="AS184" s="41666"/>
      <c r="AT184" s="41666"/>
      <c r="AU184" s="41666"/>
      <c r="AV184" s="41666"/>
      <c r="AW184" s="41666"/>
      <c r="AX184" s="41666"/>
      <c r="AY184" s="41666"/>
      <c r="AZ184" s="41666"/>
      <c r="BA184" s="41666"/>
      <c r="BB184" s="41666"/>
      <c r="BC184" s="41666"/>
      <c r="BD184" s="41666"/>
      <c r="BE184" s="41666"/>
      <c r="BF184" s="41666"/>
      <c r="BG184" s="41666"/>
      <c r="BH184" s="41666"/>
      <c r="BI184" s="41666"/>
      <c r="BJ184" s="41666"/>
    </row>
    <row r="185" spans="1:62" hidden="1" x14ac:dyDescent="0.25">
      <c r="A185" s="42386"/>
      <c r="B185" s="42390"/>
      <c r="C185" s="41722">
        <v>6</v>
      </c>
      <c r="D185" s="41813">
        <v>0</v>
      </c>
      <c r="E185" s="41814">
        <v>0</v>
      </c>
      <c r="F185" s="41813">
        <v>0</v>
      </c>
      <c r="G185" s="41814">
        <v>0</v>
      </c>
      <c r="H185" s="41813">
        <v>0</v>
      </c>
      <c r="I185" s="41814">
        <v>0</v>
      </c>
      <c r="J185" s="41813">
        <v>0</v>
      </c>
      <c r="K185" s="41814">
        <v>0</v>
      </c>
      <c r="L185" s="41813">
        <v>0</v>
      </c>
      <c r="M185" s="41814">
        <v>0</v>
      </c>
      <c r="N185" s="41813">
        <v>0</v>
      </c>
      <c r="O185" s="41814">
        <v>0</v>
      </c>
      <c r="P185" s="41813">
        <v>0</v>
      </c>
      <c r="Q185" s="41814">
        <v>0</v>
      </c>
      <c r="R185" s="41813">
        <v>0</v>
      </c>
      <c r="S185" s="41814">
        <v>0</v>
      </c>
      <c r="T185" s="41813">
        <v>0</v>
      </c>
      <c r="U185" s="41814">
        <v>0</v>
      </c>
      <c r="V185" s="41813">
        <v>0</v>
      </c>
      <c r="W185" s="41814">
        <v>0</v>
      </c>
      <c r="X185" s="41813">
        <v>0</v>
      </c>
      <c r="Y185" s="41814">
        <v>0</v>
      </c>
      <c r="Z185" s="41813">
        <v>0</v>
      </c>
      <c r="AA185" s="41814">
        <v>0</v>
      </c>
      <c r="AB185" s="41723">
        <f t="shared" si="44"/>
        <v>0</v>
      </c>
      <c r="AC185" s="41727">
        <f t="shared" si="45"/>
        <v>0</v>
      </c>
      <c r="AD185" s="41668"/>
      <c r="AE185" s="41668"/>
      <c r="AF185" s="41668"/>
      <c r="AG185" s="41666"/>
      <c r="AH185" s="41666"/>
      <c r="AI185" s="41666"/>
      <c r="AJ185" s="41666"/>
      <c r="AK185" s="41666"/>
      <c r="AL185" s="41666"/>
      <c r="AM185" s="41666"/>
      <c r="AN185" s="41666"/>
      <c r="AO185" s="41666"/>
      <c r="AP185" s="41666"/>
      <c r="AQ185" s="41666"/>
      <c r="AR185" s="41666"/>
      <c r="AS185" s="41666"/>
      <c r="AT185" s="41666"/>
      <c r="AU185" s="41666"/>
      <c r="AV185" s="41666"/>
      <c r="AW185" s="41666"/>
      <c r="AX185" s="41666"/>
      <c r="AY185" s="41666"/>
      <c r="AZ185" s="41666"/>
      <c r="BA185" s="41666"/>
      <c r="BB185" s="41666"/>
      <c r="BC185" s="41666"/>
      <c r="BD185" s="41666"/>
      <c r="BE185" s="41666"/>
      <c r="BF185" s="41666"/>
      <c r="BG185" s="41666"/>
      <c r="BH185" s="41666"/>
      <c r="BI185" s="41666"/>
      <c r="BJ185" s="41666"/>
    </row>
    <row r="186" spans="1:62" hidden="1" x14ac:dyDescent="0.25">
      <c r="A186" s="42386"/>
      <c r="B186" s="42391" t="s">
        <v>89</v>
      </c>
      <c r="C186" s="41728">
        <v>5</v>
      </c>
      <c r="D186" s="41815">
        <v>0</v>
      </c>
      <c r="E186" s="41816">
        <v>0</v>
      </c>
      <c r="F186" s="41815">
        <v>0</v>
      </c>
      <c r="G186" s="41816">
        <v>0</v>
      </c>
      <c r="H186" s="41815">
        <v>0</v>
      </c>
      <c r="I186" s="41816">
        <v>0</v>
      </c>
      <c r="J186" s="41815">
        <v>0</v>
      </c>
      <c r="K186" s="41816">
        <v>0</v>
      </c>
      <c r="L186" s="41815">
        <v>0</v>
      </c>
      <c r="M186" s="41816">
        <v>0</v>
      </c>
      <c r="N186" s="41815">
        <v>0</v>
      </c>
      <c r="O186" s="41816">
        <v>0</v>
      </c>
      <c r="P186" s="41815">
        <v>0</v>
      </c>
      <c r="Q186" s="41816">
        <v>0</v>
      </c>
      <c r="R186" s="41815">
        <v>0</v>
      </c>
      <c r="S186" s="41816">
        <v>0</v>
      </c>
      <c r="T186" s="41815">
        <v>0</v>
      </c>
      <c r="U186" s="41816">
        <v>0</v>
      </c>
      <c r="V186" s="41815">
        <v>0</v>
      </c>
      <c r="W186" s="41816">
        <v>0</v>
      </c>
      <c r="X186" s="41815">
        <v>0</v>
      </c>
      <c r="Y186" s="41816">
        <v>0</v>
      </c>
      <c r="Z186" s="41815">
        <v>0</v>
      </c>
      <c r="AA186" s="41816">
        <v>0</v>
      </c>
      <c r="AB186" s="41697">
        <f t="shared" si="44"/>
        <v>0</v>
      </c>
      <c r="AC186" s="41732">
        <f t="shared" si="45"/>
        <v>0</v>
      </c>
      <c r="AD186" s="41668"/>
      <c r="AE186" s="41668"/>
      <c r="AF186" s="41668"/>
      <c r="AG186" s="41666"/>
      <c r="AH186" s="41666"/>
      <c r="AI186" s="41666"/>
      <c r="AJ186" s="41666"/>
      <c r="AK186" s="41666"/>
      <c r="AL186" s="41666"/>
      <c r="AM186" s="41666"/>
      <c r="AN186" s="41666"/>
      <c r="AO186" s="41666"/>
      <c r="AP186" s="41666"/>
      <c r="AQ186" s="41666"/>
      <c r="AR186" s="41666"/>
      <c r="AS186" s="41666"/>
      <c r="AT186" s="41666"/>
      <c r="AU186" s="41666"/>
      <c r="AV186" s="41666"/>
      <c r="AW186" s="41666"/>
      <c r="AX186" s="41666"/>
      <c r="AY186" s="41666"/>
      <c r="AZ186" s="41666"/>
      <c r="BA186" s="41666"/>
      <c r="BB186" s="41666"/>
      <c r="BC186" s="41666"/>
      <c r="BD186" s="41666"/>
      <c r="BE186" s="41666"/>
      <c r="BF186" s="41666"/>
      <c r="BG186" s="41666"/>
      <c r="BH186" s="41666"/>
      <c r="BI186" s="41666"/>
      <c r="BJ186" s="41666"/>
    </row>
    <row r="187" spans="1:62" hidden="1" x14ac:dyDescent="0.25">
      <c r="A187" s="42386"/>
      <c r="B187" s="42388"/>
      <c r="C187" s="41699">
        <v>4</v>
      </c>
      <c r="D187" s="41807">
        <v>0</v>
      </c>
      <c r="E187" s="41808">
        <v>0</v>
      </c>
      <c r="F187" s="41807">
        <v>0</v>
      </c>
      <c r="G187" s="41808">
        <v>0</v>
      </c>
      <c r="H187" s="41807">
        <v>0</v>
      </c>
      <c r="I187" s="41808">
        <v>0</v>
      </c>
      <c r="J187" s="41807">
        <v>0</v>
      </c>
      <c r="K187" s="41808">
        <v>0</v>
      </c>
      <c r="L187" s="41807">
        <v>0</v>
      </c>
      <c r="M187" s="41808">
        <v>0</v>
      </c>
      <c r="N187" s="41807">
        <v>0</v>
      </c>
      <c r="O187" s="41808">
        <v>0</v>
      </c>
      <c r="P187" s="41807">
        <v>0</v>
      </c>
      <c r="Q187" s="41808">
        <v>0</v>
      </c>
      <c r="R187" s="41807">
        <v>0</v>
      </c>
      <c r="S187" s="41808">
        <v>0</v>
      </c>
      <c r="T187" s="41807">
        <v>0</v>
      </c>
      <c r="U187" s="41808">
        <v>0</v>
      </c>
      <c r="V187" s="41807">
        <v>0</v>
      </c>
      <c r="W187" s="41808">
        <v>0</v>
      </c>
      <c r="X187" s="41807">
        <v>0</v>
      </c>
      <c r="Y187" s="41808">
        <v>0</v>
      </c>
      <c r="Z187" s="41807">
        <v>0</v>
      </c>
      <c r="AA187" s="41808">
        <v>0</v>
      </c>
      <c r="AB187" s="41700">
        <f t="shared" si="44"/>
        <v>0</v>
      </c>
      <c r="AC187" s="41704">
        <f t="shared" si="45"/>
        <v>0</v>
      </c>
      <c r="AD187" s="41668"/>
      <c r="AE187" s="41668"/>
      <c r="AF187" s="41668"/>
      <c r="AG187" s="41666"/>
      <c r="AH187" s="41666"/>
      <c r="AI187" s="41666"/>
      <c r="AJ187" s="41666"/>
      <c r="AK187" s="41666"/>
      <c r="AL187" s="41666"/>
      <c r="AM187" s="41666"/>
      <c r="AN187" s="41666"/>
      <c r="AO187" s="41666"/>
      <c r="AP187" s="41666"/>
      <c r="AQ187" s="41666"/>
      <c r="AR187" s="41666"/>
      <c r="AS187" s="41666"/>
      <c r="AT187" s="41666"/>
      <c r="AU187" s="41666"/>
      <c r="AV187" s="41666"/>
      <c r="AW187" s="41666"/>
      <c r="AX187" s="41666"/>
      <c r="AY187" s="41666"/>
      <c r="AZ187" s="41666"/>
      <c r="BA187" s="41666"/>
      <c r="BB187" s="41666"/>
      <c r="BC187" s="41666"/>
      <c r="BD187" s="41666"/>
      <c r="BE187" s="41666"/>
      <c r="BF187" s="41666"/>
      <c r="BG187" s="41666"/>
      <c r="BH187" s="41666"/>
      <c r="BI187" s="41666"/>
      <c r="BJ187" s="41666"/>
    </row>
    <row r="188" spans="1:62" hidden="1" x14ac:dyDescent="0.25">
      <c r="A188" s="42386"/>
      <c r="B188" s="42388"/>
      <c r="C188" s="41699">
        <v>3</v>
      </c>
      <c r="D188" s="41807">
        <v>0</v>
      </c>
      <c r="E188" s="41808">
        <v>0</v>
      </c>
      <c r="F188" s="41807">
        <v>0</v>
      </c>
      <c r="G188" s="41808">
        <v>0</v>
      </c>
      <c r="H188" s="41807">
        <v>0</v>
      </c>
      <c r="I188" s="41808">
        <v>0</v>
      </c>
      <c r="J188" s="41807">
        <v>0</v>
      </c>
      <c r="K188" s="41808">
        <v>0</v>
      </c>
      <c r="L188" s="41807">
        <v>0</v>
      </c>
      <c r="M188" s="41808">
        <v>0</v>
      </c>
      <c r="N188" s="41807">
        <v>0</v>
      </c>
      <c r="O188" s="41808">
        <v>0</v>
      </c>
      <c r="P188" s="41807">
        <v>0</v>
      </c>
      <c r="Q188" s="41808">
        <v>0</v>
      </c>
      <c r="R188" s="41807">
        <v>0</v>
      </c>
      <c r="S188" s="41808">
        <v>0</v>
      </c>
      <c r="T188" s="41807">
        <v>0</v>
      </c>
      <c r="U188" s="41808">
        <v>0</v>
      </c>
      <c r="V188" s="41807">
        <v>0</v>
      </c>
      <c r="W188" s="41808">
        <v>0</v>
      </c>
      <c r="X188" s="41807">
        <v>0</v>
      </c>
      <c r="Y188" s="41808">
        <v>0</v>
      </c>
      <c r="Z188" s="41807">
        <v>0</v>
      </c>
      <c r="AA188" s="41808">
        <v>0</v>
      </c>
      <c r="AB188" s="41700">
        <f t="shared" si="44"/>
        <v>0</v>
      </c>
      <c r="AC188" s="41704">
        <f t="shared" si="45"/>
        <v>0</v>
      </c>
      <c r="AD188" s="41668"/>
      <c r="AE188" s="41668"/>
      <c r="AF188" s="41668"/>
      <c r="AG188" s="41666"/>
      <c r="AH188" s="41666"/>
      <c r="AI188" s="41666"/>
      <c r="AJ188" s="41666"/>
      <c r="AK188" s="41666"/>
      <c r="AL188" s="41666"/>
      <c r="AM188" s="41666"/>
      <c r="AN188" s="41666"/>
      <c r="AO188" s="41666"/>
      <c r="AP188" s="41666"/>
      <c r="AQ188" s="41666"/>
      <c r="AR188" s="41666"/>
      <c r="AS188" s="41666"/>
      <c r="AT188" s="41666"/>
      <c r="AU188" s="41666"/>
      <c r="AV188" s="41666"/>
      <c r="AW188" s="41666"/>
      <c r="AX188" s="41666"/>
      <c r="AY188" s="41666"/>
      <c r="AZ188" s="41666"/>
      <c r="BA188" s="41666"/>
      <c r="BB188" s="41666"/>
      <c r="BC188" s="41666"/>
      <c r="BD188" s="41666"/>
      <c r="BE188" s="41666"/>
      <c r="BF188" s="41666"/>
      <c r="BG188" s="41666"/>
      <c r="BH188" s="41666"/>
      <c r="BI188" s="41666"/>
      <c r="BJ188" s="41666"/>
    </row>
    <row r="189" spans="1:62" hidden="1" x14ac:dyDescent="0.25">
      <c r="A189" s="42386"/>
      <c r="B189" s="42388"/>
      <c r="C189" s="41699">
        <v>2</v>
      </c>
      <c r="D189" s="41807">
        <v>0</v>
      </c>
      <c r="E189" s="41808">
        <v>0</v>
      </c>
      <c r="F189" s="41807">
        <v>0</v>
      </c>
      <c r="G189" s="41808">
        <v>0</v>
      </c>
      <c r="H189" s="41807">
        <v>0</v>
      </c>
      <c r="I189" s="41808">
        <v>0</v>
      </c>
      <c r="J189" s="41807">
        <v>0</v>
      </c>
      <c r="K189" s="41808">
        <v>0</v>
      </c>
      <c r="L189" s="41807">
        <v>0</v>
      </c>
      <c r="M189" s="41808">
        <v>0</v>
      </c>
      <c r="N189" s="41807">
        <v>0</v>
      </c>
      <c r="O189" s="41808">
        <v>0</v>
      </c>
      <c r="P189" s="41807">
        <v>0</v>
      </c>
      <c r="Q189" s="41808">
        <v>0</v>
      </c>
      <c r="R189" s="41807">
        <v>0</v>
      </c>
      <c r="S189" s="41808">
        <v>0</v>
      </c>
      <c r="T189" s="41807">
        <v>0</v>
      </c>
      <c r="U189" s="41808">
        <v>0</v>
      </c>
      <c r="V189" s="41807">
        <v>0</v>
      </c>
      <c r="W189" s="41808">
        <v>0</v>
      </c>
      <c r="X189" s="41807">
        <v>0</v>
      </c>
      <c r="Y189" s="41808">
        <v>0</v>
      </c>
      <c r="Z189" s="41807">
        <v>0</v>
      </c>
      <c r="AA189" s="41808">
        <v>0</v>
      </c>
      <c r="AB189" s="41700">
        <f t="shared" si="44"/>
        <v>0</v>
      </c>
      <c r="AC189" s="41704">
        <f t="shared" si="45"/>
        <v>0</v>
      </c>
      <c r="AD189" s="41668"/>
      <c r="AE189" s="41668"/>
      <c r="AF189" s="41668"/>
      <c r="AG189" s="41666"/>
      <c r="AH189" s="41666"/>
      <c r="AI189" s="41666"/>
      <c r="AJ189" s="41666"/>
      <c r="AK189" s="41666"/>
      <c r="AL189" s="41666"/>
      <c r="AM189" s="41666"/>
      <c r="AN189" s="41666"/>
      <c r="AO189" s="41666"/>
      <c r="AP189" s="41666"/>
      <c r="AQ189" s="41666"/>
      <c r="AR189" s="41666"/>
      <c r="AS189" s="41666"/>
      <c r="AT189" s="41666"/>
      <c r="AU189" s="41666"/>
      <c r="AV189" s="41666"/>
      <c r="AW189" s="41666"/>
      <c r="AX189" s="41666"/>
      <c r="AY189" s="41666"/>
      <c r="AZ189" s="41666"/>
      <c r="BA189" s="41666"/>
      <c r="BB189" s="41666"/>
      <c r="BC189" s="41666"/>
      <c r="BD189" s="41666"/>
      <c r="BE189" s="41666"/>
      <c r="BF189" s="41666"/>
      <c r="BG189" s="41666"/>
      <c r="BH189" s="41666"/>
      <c r="BI189" s="41666"/>
      <c r="BJ189" s="41666"/>
    </row>
    <row r="190" spans="1:62" hidden="1" x14ac:dyDescent="0.25">
      <c r="A190" s="42386"/>
      <c r="B190" s="42389"/>
      <c r="C190" s="41739">
        <v>1</v>
      </c>
      <c r="D190" s="41817">
        <v>0</v>
      </c>
      <c r="E190" s="41818">
        <v>0</v>
      </c>
      <c r="F190" s="41817">
        <v>0</v>
      </c>
      <c r="G190" s="41818">
        <v>0</v>
      </c>
      <c r="H190" s="41817">
        <v>0</v>
      </c>
      <c r="I190" s="41818">
        <v>0</v>
      </c>
      <c r="J190" s="41817">
        <v>0</v>
      </c>
      <c r="K190" s="41818">
        <v>0</v>
      </c>
      <c r="L190" s="41817">
        <v>0</v>
      </c>
      <c r="M190" s="41818">
        <v>0</v>
      </c>
      <c r="N190" s="41817">
        <v>0</v>
      </c>
      <c r="O190" s="41818">
        <v>0</v>
      </c>
      <c r="P190" s="41817">
        <v>0</v>
      </c>
      <c r="Q190" s="41818">
        <v>0</v>
      </c>
      <c r="R190" s="41817">
        <v>0</v>
      </c>
      <c r="S190" s="41818">
        <v>0</v>
      </c>
      <c r="T190" s="41817">
        <v>0</v>
      </c>
      <c r="U190" s="41818">
        <v>0</v>
      </c>
      <c r="V190" s="41817">
        <v>0</v>
      </c>
      <c r="W190" s="41818">
        <v>0</v>
      </c>
      <c r="X190" s="41817">
        <v>0</v>
      </c>
      <c r="Y190" s="41818">
        <v>0</v>
      </c>
      <c r="Z190" s="41817">
        <v>0</v>
      </c>
      <c r="AA190" s="41818">
        <v>0</v>
      </c>
      <c r="AB190" s="41706">
        <f t="shared" si="44"/>
        <v>0</v>
      </c>
      <c r="AC190" s="41744">
        <f t="shared" si="45"/>
        <v>0</v>
      </c>
      <c r="AD190" s="41668"/>
      <c r="AE190" s="41668"/>
      <c r="AF190" s="41668"/>
      <c r="AG190" s="41666"/>
      <c r="AH190" s="41666"/>
      <c r="AI190" s="41666"/>
      <c r="AJ190" s="41666"/>
      <c r="AK190" s="41666"/>
      <c r="AL190" s="41666"/>
      <c r="AM190" s="41666"/>
      <c r="AN190" s="41666"/>
      <c r="AO190" s="41666"/>
      <c r="AP190" s="41666"/>
      <c r="AQ190" s="41666"/>
      <c r="AR190" s="41666"/>
      <c r="AS190" s="41666"/>
      <c r="AT190" s="41666"/>
      <c r="AU190" s="41666"/>
      <c r="AV190" s="41666"/>
      <c r="AW190" s="41666"/>
      <c r="AX190" s="41666"/>
      <c r="AY190" s="41666"/>
      <c r="AZ190" s="41666"/>
      <c r="BA190" s="41666"/>
      <c r="BB190" s="41666"/>
      <c r="BC190" s="41666"/>
      <c r="BD190" s="41666"/>
      <c r="BE190" s="41666"/>
      <c r="BF190" s="41666"/>
      <c r="BG190" s="41666"/>
      <c r="BH190" s="41666"/>
      <c r="BI190" s="41666"/>
      <c r="BJ190" s="41666"/>
    </row>
    <row r="191" spans="1:62" hidden="1" x14ac:dyDescent="0.25">
      <c r="A191" s="42380"/>
      <c r="B191" s="42132" t="s">
        <v>90</v>
      </c>
      <c r="C191" s="42132"/>
      <c r="D191" s="41745">
        <f t="shared" ref="D191:AC191" si="46">SUM(D178:D190)</f>
        <v>0</v>
      </c>
      <c r="E191" s="41745">
        <f t="shared" si="46"/>
        <v>0</v>
      </c>
      <c r="F191" s="41745">
        <f t="shared" si="46"/>
        <v>0</v>
      </c>
      <c r="G191" s="41745">
        <f t="shared" si="46"/>
        <v>0</v>
      </c>
      <c r="H191" s="41745">
        <f t="shared" si="46"/>
        <v>0</v>
      </c>
      <c r="I191" s="41745">
        <f t="shared" si="46"/>
        <v>0</v>
      </c>
      <c r="J191" s="41745">
        <f t="shared" si="46"/>
        <v>0</v>
      </c>
      <c r="K191" s="41745">
        <f t="shared" si="46"/>
        <v>0</v>
      </c>
      <c r="L191" s="41745">
        <f t="shared" si="46"/>
        <v>0</v>
      </c>
      <c r="M191" s="41745">
        <f t="shared" si="46"/>
        <v>0</v>
      </c>
      <c r="N191" s="41745">
        <f t="shared" si="46"/>
        <v>0</v>
      </c>
      <c r="O191" s="41745">
        <f t="shared" si="46"/>
        <v>0</v>
      </c>
      <c r="P191" s="41745">
        <f t="shared" si="46"/>
        <v>0</v>
      </c>
      <c r="Q191" s="41745">
        <f t="shared" si="46"/>
        <v>0</v>
      </c>
      <c r="R191" s="41745">
        <f t="shared" si="46"/>
        <v>0</v>
      </c>
      <c r="S191" s="41745">
        <f t="shared" si="46"/>
        <v>0</v>
      </c>
      <c r="T191" s="41745">
        <f t="shared" si="46"/>
        <v>0</v>
      </c>
      <c r="U191" s="41745">
        <f t="shared" si="46"/>
        <v>0</v>
      </c>
      <c r="V191" s="41745">
        <f t="shared" si="46"/>
        <v>0</v>
      </c>
      <c r="W191" s="41745">
        <f t="shared" si="46"/>
        <v>0</v>
      </c>
      <c r="X191" s="41745">
        <f t="shared" si="46"/>
        <v>0</v>
      </c>
      <c r="Y191" s="41745">
        <f t="shared" si="46"/>
        <v>0</v>
      </c>
      <c r="Z191" s="41745">
        <f t="shared" si="46"/>
        <v>0</v>
      </c>
      <c r="AA191" s="41745">
        <f t="shared" si="46"/>
        <v>0</v>
      </c>
      <c r="AB191" s="41745">
        <f t="shared" si="46"/>
        <v>0</v>
      </c>
      <c r="AC191" s="41819">
        <f t="shared" si="46"/>
        <v>0</v>
      </c>
      <c r="AD191" s="41668"/>
      <c r="AE191" s="41668"/>
      <c r="AF191" s="41668"/>
      <c r="AG191" s="41666"/>
      <c r="AH191" s="41666"/>
      <c r="AI191" s="41666"/>
      <c r="AJ191" s="41666"/>
      <c r="AK191" s="41666"/>
      <c r="AL191" s="41666"/>
      <c r="AM191" s="41666"/>
      <c r="AN191" s="41666"/>
      <c r="AO191" s="41666"/>
      <c r="AP191" s="41666"/>
      <c r="AQ191" s="41666"/>
      <c r="AR191" s="41666"/>
      <c r="AS191" s="41666"/>
      <c r="AT191" s="41666"/>
      <c r="AU191" s="41666"/>
      <c r="AV191" s="41666"/>
      <c r="AW191" s="41666"/>
      <c r="AX191" s="41666"/>
      <c r="AY191" s="41666"/>
      <c r="AZ191" s="41666"/>
      <c r="BA191" s="41666"/>
      <c r="BB191" s="41666"/>
      <c r="BC191" s="41666"/>
      <c r="BD191" s="41666"/>
      <c r="BE191" s="41666"/>
      <c r="BF191" s="41666"/>
      <c r="BG191" s="41666"/>
      <c r="BH191" s="41666"/>
      <c r="BI191" s="41666"/>
      <c r="BJ191" s="41666"/>
    </row>
    <row r="192" spans="1:62" hidden="1" x14ac:dyDescent="0.25">
      <c r="A192" s="42386"/>
      <c r="B192" s="42392" t="s">
        <v>92</v>
      </c>
      <c r="C192" s="42393"/>
      <c r="D192" s="41817">
        <v>0</v>
      </c>
      <c r="E192" s="41818">
        <v>0</v>
      </c>
      <c r="F192" s="41817">
        <v>0</v>
      </c>
      <c r="G192" s="41818">
        <v>0</v>
      </c>
      <c r="H192" s="41817">
        <v>0</v>
      </c>
      <c r="I192" s="41818">
        <v>0</v>
      </c>
      <c r="J192" s="41817">
        <v>0</v>
      </c>
      <c r="K192" s="41818">
        <v>0</v>
      </c>
      <c r="L192" s="41817">
        <v>0</v>
      </c>
      <c r="M192" s="41818">
        <v>0</v>
      </c>
      <c r="N192" s="41817">
        <v>0</v>
      </c>
      <c r="O192" s="41818">
        <v>0</v>
      </c>
      <c r="P192" s="41817">
        <v>0</v>
      </c>
      <c r="Q192" s="41818">
        <v>0</v>
      </c>
      <c r="R192" s="41817">
        <v>0</v>
      </c>
      <c r="S192" s="41818">
        <v>0</v>
      </c>
      <c r="T192" s="41817">
        <v>0</v>
      </c>
      <c r="U192" s="41818">
        <v>0</v>
      </c>
      <c r="V192" s="41817">
        <v>0</v>
      </c>
      <c r="W192" s="41818">
        <v>0</v>
      </c>
      <c r="X192" s="41817">
        <v>0</v>
      </c>
      <c r="Y192" s="41818">
        <v>0</v>
      </c>
      <c r="Z192" s="41817">
        <v>0</v>
      </c>
      <c r="AA192" s="41818">
        <v>0</v>
      </c>
      <c r="AB192" s="41746">
        <f>SUM(D192+F192+H192+J192+L192+N192+P192+R192+T192+V192+X192+Z192)</f>
        <v>0</v>
      </c>
      <c r="AC192" s="41750">
        <f>SUM(E192+G192+I192+K192+M192+O192+Q192+S192+U192+W192+Y192+AA192)</f>
        <v>0</v>
      </c>
      <c r="AD192" s="41668"/>
      <c r="AE192" s="41668"/>
      <c r="AF192" s="41668"/>
      <c r="AG192" s="41666"/>
      <c r="AH192" s="41666"/>
      <c r="AI192" s="41666"/>
      <c r="AJ192" s="41666"/>
      <c r="AK192" s="41666"/>
      <c r="AL192" s="41666"/>
      <c r="AM192" s="41666"/>
      <c r="AN192" s="41666"/>
      <c r="AO192" s="41666"/>
      <c r="AP192" s="41666"/>
      <c r="AQ192" s="41666"/>
      <c r="AR192" s="41666"/>
      <c r="AS192" s="41666"/>
      <c r="AT192" s="41666"/>
      <c r="AU192" s="41666"/>
      <c r="AV192" s="41666"/>
      <c r="AW192" s="41666"/>
      <c r="AX192" s="41666"/>
      <c r="AY192" s="41666"/>
      <c r="AZ192" s="41666"/>
      <c r="BA192" s="41666"/>
      <c r="BB192" s="41666"/>
      <c r="BC192" s="41666"/>
      <c r="BD192" s="41666"/>
      <c r="BE192" s="41666"/>
      <c r="BF192" s="41666"/>
      <c r="BG192" s="41666"/>
      <c r="BH192" s="41666"/>
      <c r="BI192" s="41666"/>
      <c r="BJ192" s="41666"/>
    </row>
    <row r="193" spans="1:62" hidden="1" x14ac:dyDescent="0.25">
      <c r="A193" s="42380"/>
      <c r="B193" s="42394" t="s">
        <v>95</v>
      </c>
      <c r="C193" s="42394"/>
      <c r="D193" s="41820">
        <f t="shared" ref="D193:AC193" si="47">D191+D192</f>
        <v>0</v>
      </c>
      <c r="E193" s="41820">
        <f t="shared" si="47"/>
        <v>0</v>
      </c>
      <c r="F193" s="41820">
        <f t="shared" si="47"/>
        <v>0</v>
      </c>
      <c r="G193" s="41745">
        <f t="shared" si="47"/>
        <v>0</v>
      </c>
      <c r="H193" s="41745">
        <f t="shared" si="47"/>
        <v>0</v>
      </c>
      <c r="I193" s="41745">
        <f t="shared" si="47"/>
        <v>0</v>
      </c>
      <c r="J193" s="41745">
        <f t="shared" si="47"/>
        <v>0</v>
      </c>
      <c r="K193" s="41745">
        <f t="shared" si="47"/>
        <v>0</v>
      </c>
      <c r="L193" s="41745">
        <f t="shared" si="47"/>
        <v>0</v>
      </c>
      <c r="M193" s="41745">
        <f t="shared" si="47"/>
        <v>0</v>
      </c>
      <c r="N193" s="41745">
        <f t="shared" si="47"/>
        <v>0</v>
      </c>
      <c r="O193" s="41745">
        <f t="shared" si="47"/>
        <v>0</v>
      </c>
      <c r="P193" s="41745">
        <f t="shared" si="47"/>
        <v>0</v>
      </c>
      <c r="Q193" s="41745">
        <f t="shared" si="47"/>
        <v>0</v>
      </c>
      <c r="R193" s="41745">
        <f t="shared" si="47"/>
        <v>0</v>
      </c>
      <c r="S193" s="41745">
        <f t="shared" si="47"/>
        <v>0</v>
      </c>
      <c r="T193" s="41745">
        <f t="shared" si="47"/>
        <v>0</v>
      </c>
      <c r="U193" s="41745">
        <f t="shared" si="47"/>
        <v>0</v>
      </c>
      <c r="V193" s="41745">
        <f t="shared" si="47"/>
        <v>0</v>
      </c>
      <c r="W193" s="41745">
        <f t="shared" si="47"/>
        <v>0</v>
      </c>
      <c r="X193" s="41745">
        <f t="shared" si="47"/>
        <v>0</v>
      </c>
      <c r="Y193" s="41745">
        <f t="shared" si="47"/>
        <v>0</v>
      </c>
      <c r="Z193" s="41745">
        <f t="shared" si="47"/>
        <v>0</v>
      </c>
      <c r="AA193" s="41745">
        <f t="shared" si="47"/>
        <v>0</v>
      </c>
      <c r="AB193" s="41745">
        <f t="shared" si="47"/>
        <v>0</v>
      </c>
      <c r="AC193" s="41819">
        <f t="shared" si="47"/>
        <v>0</v>
      </c>
      <c r="AD193" s="41668"/>
      <c r="AE193" s="41668"/>
      <c r="AF193" s="41668"/>
      <c r="AG193" s="41666"/>
      <c r="AH193" s="41666"/>
      <c r="AI193" s="41666"/>
      <c r="AJ193" s="41666"/>
      <c r="AK193" s="41666"/>
      <c r="AL193" s="41666"/>
      <c r="AM193" s="41666"/>
      <c r="AN193" s="41666"/>
      <c r="AO193" s="41666"/>
      <c r="AP193" s="41666"/>
      <c r="AQ193" s="41666"/>
      <c r="AR193" s="41666"/>
      <c r="AS193" s="41666"/>
      <c r="AT193" s="41666"/>
      <c r="AU193" s="41666"/>
      <c r="AV193" s="41666"/>
      <c r="AW193" s="41666"/>
      <c r="AX193" s="41666"/>
      <c r="AY193" s="41666"/>
      <c r="AZ193" s="41666"/>
      <c r="BA193" s="41666"/>
      <c r="BB193" s="41666"/>
      <c r="BC193" s="41666"/>
      <c r="BD193" s="41666"/>
      <c r="BE193" s="41666"/>
      <c r="BF193" s="41666"/>
      <c r="BG193" s="41666"/>
      <c r="BH193" s="41666"/>
      <c r="BI193" s="41666"/>
      <c r="BJ193" s="41666"/>
    </row>
    <row r="194" spans="1:62" hidden="1" x14ac:dyDescent="0.25">
      <c r="A194" s="42395" t="s">
        <v>610</v>
      </c>
      <c r="B194" s="42396"/>
      <c r="C194" s="42396"/>
      <c r="D194" s="41745">
        <f t="shared" ref="D194:AA194" si="48">D193+D177</f>
        <v>0</v>
      </c>
      <c r="E194" s="41745">
        <f t="shared" si="48"/>
        <v>0</v>
      </c>
      <c r="F194" s="41745">
        <f t="shared" si="48"/>
        <v>0</v>
      </c>
      <c r="G194" s="41745">
        <f t="shared" si="48"/>
        <v>0</v>
      </c>
      <c r="H194" s="41745">
        <f t="shared" si="48"/>
        <v>0</v>
      </c>
      <c r="I194" s="41745">
        <f t="shared" si="48"/>
        <v>0</v>
      </c>
      <c r="J194" s="41745">
        <f t="shared" si="48"/>
        <v>0</v>
      </c>
      <c r="K194" s="41745">
        <f t="shared" si="48"/>
        <v>0</v>
      </c>
      <c r="L194" s="41745">
        <f t="shared" si="48"/>
        <v>0</v>
      </c>
      <c r="M194" s="41745">
        <f t="shared" si="48"/>
        <v>0</v>
      </c>
      <c r="N194" s="41745">
        <f t="shared" si="48"/>
        <v>0</v>
      </c>
      <c r="O194" s="41745">
        <f t="shared" si="48"/>
        <v>0</v>
      </c>
      <c r="P194" s="41745">
        <f t="shared" si="48"/>
        <v>0</v>
      </c>
      <c r="Q194" s="41745">
        <f t="shared" si="48"/>
        <v>0</v>
      </c>
      <c r="R194" s="41745">
        <f t="shared" si="48"/>
        <v>0</v>
      </c>
      <c r="S194" s="41745">
        <f t="shared" si="48"/>
        <v>0</v>
      </c>
      <c r="T194" s="41745">
        <f t="shared" si="48"/>
        <v>0</v>
      </c>
      <c r="U194" s="41745">
        <f t="shared" si="48"/>
        <v>0</v>
      </c>
      <c r="V194" s="41745">
        <f t="shared" si="48"/>
        <v>0</v>
      </c>
      <c r="W194" s="41745">
        <f t="shared" si="48"/>
        <v>0</v>
      </c>
      <c r="X194" s="41745">
        <f t="shared" si="48"/>
        <v>0</v>
      </c>
      <c r="Y194" s="41745">
        <f t="shared" si="48"/>
        <v>0</v>
      </c>
      <c r="Z194" s="41745">
        <f t="shared" si="48"/>
        <v>0</v>
      </c>
      <c r="AA194" s="41745">
        <f t="shared" si="48"/>
        <v>0</v>
      </c>
      <c r="AB194" s="41745">
        <f>AB177+AB193</f>
        <v>0</v>
      </c>
      <c r="AC194" s="41819">
        <f>AC177+AC193</f>
        <v>0</v>
      </c>
      <c r="AD194" s="41668"/>
      <c r="AE194" s="41668"/>
      <c r="AF194" s="41668"/>
      <c r="AG194" s="41666"/>
      <c r="AH194" s="41666"/>
      <c r="AI194" s="41666"/>
      <c r="AJ194" s="41666"/>
      <c r="AK194" s="41666"/>
      <c r="AL194" s="41666"/>
      <c r="AM194" s="41666"/>
      <c r="AN194" s="41666"/>
      <c r="AO194" s="41666"/>
      <c r="AP194" s="41666"/>
      <c r="AQ194" s="41666"/>
      <c r="AR194" s="41666"/>
      <c r="AS194" s="41666"/>
      <c r="AT194" s="41666"/>
      <c r="AU194" s="41666"/>
      <c r="AV194" s="41666"/>
      <c r="AW194" s="41666"/>
      <c r="AX194" s="41666"/>
      <c r="AY194" s="41666"/>
      <c r="AZ194" s="41666"/>
      <c r="BA194" s="41666"/>
      <c r="BB194" s="41666"/>
      <c r="BC194" s="41666"/>
      <c r="BD194" s="41666"/>
      <c r="BE194" s="41666"/>
      <c r="BF194" s="41666"/>
      <c r="BG194" s="41666"/>
      <c r="BH194" s="41666"/>
      <c r="BI194" s="41666"/>
      <c r="BJ194" s="41666"/>
    </row>
    <row r="195" spans="1:62" hidden="1" x14ac:dyDescent="0.25">
      <c r="A195" s="41689" t="s">
        <v>614</v>
      </c>
      <c r="B195" s="41690"/>
      <c r="C195" s="41690"/>
      <c r="D195" s="41691"/>
      <c r="E195" s="41691"/>
      <c r="F195" s="41691"/>
      <c r="G195" s="41691"/>
      <c r="H195" s="41691"/>
      <c r="I195" s="41691"/>
      <c r="J195" s="41691"/>
      <c r="K195" s="41691"/>
      <c r="L195" s="41691"/>
      <c r="M195" s="41691"/>
      <c r="N195" s="41691"/>
      <c r="O195" s="41691"/>
      <c r="P195" s="41691"/>
      <c r="Q195" s="41691"/>
      <c r="R195" s="41691"/>
      <c r="S195" s="41691"/>
      <c r="T195" s="41691"/>
      <c r="U195" s="41691"/>
      <c r="V195" s="41691"/>
      <c r="W195" s="41691"/>
      <c r="X195" s="41691"/>
      <c r="Y195" s="41691"/>
      <c r="Z195" s="41691"/>
      <c r="AA195" s="41691"/>
      <c r="AB195" s="41691"/>
      <c r="AC195" s="41691"/>
      <c r="AD195" s="41668"/>
      <c r="AE195" s="41668"/>
      <c r="AF195" s="41668"/>
      <c r="AG195" s="41666"/>
      <c r="AH195" s="41666"/>
      <c r="AI195" s="41666"/>
      <c r="AJ195" s="41666"/>
      <c r="AK195" s="41666"/>
      <c r="AL195" s="41666"/>
      <c r="AM195" s="41666"/>
      <c r="AN195" s="41666"/>
      <c r="AO195" s="41666"/>
      <c r="AP195" s="41666"/>
      <c r="AQ195" s="41666"/>
      <c r="AR195" s="41666"/>
      <c r="AS195" s="41666"/>
      <c r="AT195" s="41666"/>
      <c r="AU195" s="41666"/>
      <c r="AV195" s="41666"/>
      <c r="AW195" s="41666"/>
      <c r="AX195" s="41666"/>
      <c r="AY195" s="41666"/>
      <c r="AZ195" s="41666"/>
      <c r="BA195" s="41666"/>
      <c r="BB195" s="41666"/>
      <c r="BC195" s="41666"/>
      <c r="BD195" s="41666"/>
      <c r="BE195" s="41666"/>
      <c r="BF195" s="41666"/>
      <c r="BG195" s="41666"/>
      <c r="BH195" s="41666"/>
      <c r="BI195" s="41666"/>
      <c r="BJ195" s="41666"/>
    </row>
    <row r="196" spans="1:62" hidden="1" x14ac:dyDescent="0.25">
      <c r="A196" s="42386" t="s">
        <v>86</v>
      </c>
      <c r="B196" s="42387" t="s">
        <v>87</v>
      </c>
      <c r="C196" s="41692">
        <v>13</v>
      </c>
      <c r="D196" s="41805">
        <v>0</v>
      </c>
      <c r="E196" s="41806">
        <v>0</v>
      </c>
      <c r="F196" s="41805">
        <v>0</v>
      </c>
      <c r="G196" s="41806">
        <v>0</v>
      </c>
      <c r="H196" s="41805">
        <v>0</v>
      </c>
      <c r="I196" s="41806">
        <v>0</v>
      </c>
      <c r="J196" s="41805">
        <v>0</v>
      </c>
      <c r="K196" s="41806">
        <v>0</v>
      </c>
      <c r="L196" s="41805">
        <v>0</v>
      </c>
      <c r="M196" s="41806">
        <v>0</v>
      </c>
      <c r="N196" s="41805">
        <v>0</v>
      </c>
      <c r="O196" s="41806">
        <v>0</v>
      </c>
      <c r="P196" s="41805">
        <v>0</v>
      </c>
      <c r="Q196" s="41806">
        <v>0</v>
      </c>
      <c r="R196" s="41805">
        <v>0</v>
      </c>
      <c r="S196" s="41806">
        <v>0</v>
      </c>
      <c r="T196" s="41805">
        <v>0</v>
      </c>
      <c r="U196" s="41806">
        <v>0</v>
      </c>
      <c r="V196" s="41805">
        <v>0</v>
      </c>
      <c r="W196" s="41806">
        <v>0</v>
      </c>
      <c r="X196" s="41805">
        <v>0</v>
      </c>
      <c r="Y196" s="41806">
        <v>0</v>
      </c>
      <c r="Z196" s="41805">
        <v>0</v>
      </c>
      <c r="AA196" s="41806">
        <v>0</v>
      </c>
      <c r="AB196" s="41697">
        <f t="shared" ref="AB196:AB208" si="49">SUM(D196+F196+H196+J196+L196+N196+P196+R196+T196+V196+X196+Z196)</f>
        <v>0</v>
      </c>
      <c r="AC196" s="41698">
        <f t="shared" ref="AC196:AC208" si="50">SUM(E196+G196+I196+K196+M196+O196+Q196+S196+U196+W196+Y196+AA196)</f>
        <v>0</v>
      </c>
      <c r="AD196" s="41668"/>
      <c r="AE196" s="41668"/>
      <c r="AF196" s="41668"/>
      <c r="AG196" s="41666"/>
      <c r="AH196" s="41666"/>
      <c r="AI196" s="41666"/>
      <c r="AJ196" s="41666"/>
      <c r="AK196" s="41666"/>
      <c r="AL196" s="41666"/>
      <c r="AM196" s="41666"/>
      <c r="AN196" s="41666"/>
      <c r="AO196" s="41666"/>
      <c r="AP196" s="41666"/>
      <c r="AQ196" s="41666"/>
      <c r="AR196" s="41666"/>
      <c r="AS196" s="41666"/>
      <c r="AT196" s="41666"/>
      <c r="AU196" s="41666"/>
      <c r="AV196" s="41666"/>
      <c r="AW196" s="41666"/>
      <c r="AX196" s="41666"/>
      <c r="AY196" s="41666"/>
      <c r="AZ196" s="41666"/>
      <c r="BA196" s="41666"/>
      <c r="BB196" s="41666"/>
      <c r="BC196" s="41666"/>
      <c r="BD196" s="41666"/>
      <c r="BE196" s="41666"/>
      <c r="BF196" s="41666"/>
      <c r="BG196" s="41666"/>
      <c r="BH196" s="41666"/>
      <c r="BI196" s="41666"/>
      <c r="BJ196" s="41666"/>
    </row>
    <row r="197" spans="1:62" hidden="1" x14ac:dyDescent="0.25">
      <c r="A197" s="42386"/>
      <c r="B197" s="42388"/>
      <c r="C197" s="41699">
        <v>12</v>
      </c>
      <c r="D197" s="41807">
        <v>0</v>
      </c>
      <c r="E197" s="41808">
        <v>0</v>
      </c>
      <c r="F197" s="41807">
        <v>0</v>
      </c>
      <c r="G197" s="41808">
        <v>0</v>
      </c>
      <c r="H197" s="41807">
        <v>0</v>
      </c>
      <c r="I197" s="41808">
        <v>0</v>
      </c>
      <c r="J197" s="41807">
        <v>0</v>
      </c>
      <c r="K197" s="41808">
        <v>0</v>
      </c>
      <c r="L197" s="41807">
        <v>0</v>
      </c>
      <c r="M197" s="41808">
        <v>0</v>
      </c>
      <c r="N197" s="41807">
        <v>0</v>
      </c>
      <c r="O197" s="41808">
        <v>0</v>
      </c>
      <c r="P197" s="41807">
        <v>0</v>
      </c>
      <c r="Q197" s="41808">
        <v>0</v>
      </c>
      <c r="R197" s="41807">
        <v>0</v>
      </c>
      <c r="S197" s="41808">
        <v>0</v>
      </c>
      <c r="T197" s="41807">
        <v>0</v>
      </c>
      <c r="U197" s="41808">
        <v>0</v>
      </c>
      <c r="V197" s="41807">
        <v>0</v>
      </c>
      <c r="W197" s="41808">
        <v>0</v>
      </c>
      <c r="X197" s="41807">
        <v>0</v>
      </c>
      <c r="Y197" s="41808">
        <v>0</v>
      </c>
      <c r="Z197" s="41807">
        <v>0</v>
      </c>
      <c r="AA197" s="41808">
        <v>0</v>
      </c>
      <c r="AB197" s="41700">
        <f t="shared" si="49"/>
        <v>0</v>
      </c>
      <c r="AC197" s="41704">
        <f t="shared" si="50"/>
        <v>0</v>
      </c>
      <c r="AD197" s="41668"/>
      <c r="AE197" s="41668"/>
      <c r="AF197" s="41668"/>
      <c r="AG197" s="41666"/>
      <c r="AH197" s="41666"/>
      <c r="AI197" s="41666"/>
      <c r="AJ197" s="41666"/>
      <c r="AK197" s="41666"/>
      <c r="AL197" s="41666"/>
      <c r="AM197" s="41666"/>
      <c r="AN197" s="41666"/>
      <c r="AO197" s="41666"/>
      <c r="AP197" s="41666"/>
      <c r="AQ197" s="41666"/>
      <c r="AR197" s="41666"/>
      <c r="AS197" s="41666"/>
      <c r="AT197" s="41666"/>
      <c r="AU197" s="41666"/>
      <c r="AV197" s="41666"/>
      <c r="AW197" s="41666"/>
      <c r="AX197" s="41666"/>
      <c r="AY197" s="41666"/>
      <c r="AZ197" s="41666"/>
      <c r="BA197" s="41666"/>
      <c r="BB197" s="41666"/>
      <c r="BC197" s="41666"/>
      <c r="BD197" s="41666"/>
      <c r="BE197" s="41666"/>
      <c r="BF197" s="41666"/>
      <c r="BG197" s="41666"/>
      <c r="BH197" s="41666"/>
      <c r="BI197" s="41666"/>
      <c r="BJ197" s="41666"/>
    </row>
    <row r="198" spans="1:62" hidden="1" x14ac:dyDescent="0.25">
      <c r="A198" s="42386"/>
      <c r="B198" s="42389"/>
      <c r="C198" s="41705">
        <v>11</v>
      </c>
      <c r="D198" s="41809">
        <v>0</v>
      </c>
      <c r="E198" s="41810">
        <v>0</v>
      </c>
      <c r="F198" s="41809">
        <v>0</v>
      </c>
      <c r="G198" s="41810">
        <v>0</v>
      </c>
      <c r="H198" s="41809">
        <v>0</v>
      </c>
      <c r="I198" s="41810">
        <v>0</v>
      </c>
      <c r="J198" s="41809">
        <v>0</v>
      </c>
      <c r="K198" s="41810">
        <v>0</v>
      </c>
      <c r="L198" s="41809">
        <v>0</v>
      </c>
      <c r="M198" s="41810">
        <v>0</v>
      </c>
      <c r="N198" s="41809">
        <v>0</v>
      </c>
      <c r="O198" s="41810">
        <v>0</v>
      </c>
      <c r="P198" s="41809">
        <v>0</v>
      </c>
      <c r="Q198" s="41810">
        <v>0</v>
      </c>
      <c r="R198" s="41809">
        <v>0</v>
      </c>
      <c r="S198" s="41810">
        <v>0</v>
      </c>
      <c r="T198" s="41809">
        <v>0</v>
      </c>
      <c r="U198" s="41810">
        <v>0</v>
      </c>
      <c r="V198" s="41809">
        <v>0</v>
      </c>
      <c r="W198" s="41810">
        <v>0</v>
      </c>
      <c r="X198" s="41809">
        <v>0</v>
      </c>
      <c r="Y198" s="41810">
        <v>0</v>
      </c>
      <c r="Z198" s="41809">
        <v>0</v>
      </c>
      <c r="AA198" s="41810">
        <v>0</v>
      </c>
      <c r="AB198" s="41706">
        <f t="shared" si="49"/>
        <v>0</v>
      </c>
      <c r="AC198" s="41710">
        <f t="shared" si="50"/>
        <v>0</v>
      </c>
      <c r="AD198" s="41668"/>
      <c r="AE198" s="41668"/>
      <c r="AF198" s="41668"/>
      <c r="AG198" s="41666"/>
      <c r="AH198" s="41666"/>
      <c r="AI198" s="41666"/>
      <c r="AJ198" s="41666"/>
      <c r="AK198" s="41666"/>
      <c r="AL198" s="41666"/>
      <c r="AM198" s="41666"/>
      <c r="AN198" s="41666"/>
      <c r="AO198" s="41666"/>
      <c r="AP198" s="41666"/>
      <c r="AQ198" s="41666"/>
      <c r="AR198" s="41666"/>
      <c r="AS198" s="41666"/>
      <c r="AT198" s="41666"/>
      <c r="AU198" s="41666"/>
      <c r="AV198" s="41666"/>
      <c r="AW198" s="41666"/>
      <c r="AX198" s="41666"/>
      <c r="AY198" s="41666"/>
      <c r="AZ198" s="41666"/>
      <c r="BA198" s="41666"/>
      <c r="BB198" s="41666"/>
      <c r="BC198" s="41666"/>
      <c r="BD198" s="41666"/>
      <c r="BE198" s="41666"/>
      <c r="BF198" s="41666"/>
      <c r="BG198" s="41666"/>
      <c r="BH198" s="41666"/>
      <c r="BI198" s="41666"/>
      <c r="BJ198" s="41666"/>
    </row>
    <row r="199" spans="1:62" hidden="1" x14ac:dyDescent="0.25">
      <c r="A199" s="42386"/>
      <c r="B199" s="42387" t="s">
        <v>88</v>
      </c>
      <c r="C199" s="41692">
        <v>10</v>
      </c>
      <c r="D199" s="41811">
        <v>0</v>
      </c>
      <c r="E199" s="41812">
        <v>0</v>
      </c>
      <c r="F199" s="41811">
        <v>0</v>
      </c>
      <c r="G199" s="41812">
        <v>0</v>
      </c>
      <c r="H199" s="41811">
        <v>0</v>
      </c>
      <c r="I199" s="41812">
        <v>0</v>
      </c>
      <c r="J199" s="41811">
        <v>0</v>
      </c>
      <c r="K199" s="41812">
        <v>0</v>
      </c>
      <c r="L199" s="41811">
        <v>0</v>
      </c>
      <c r="M199" s="41812">
        <v>0</v>
      </c>
      <c r="N199" s="41811">
        <v>0</v>
      </c>
      <c r="O199" s="41812">
        <v>0</v>
      </c>
      <c r="P199" s="41811">
        <v>0</v>
      </c>
      <c r="Q199" s="41812">
        <v>0</v>
      </c>
      <c r="R199" s="41811">
        <v>0</v>
      </c>
      <c r="S199" s="41812">
        <v>0</v>
      </c>
      <c r="T199" s="41811">
        <v>0</v>
      </c>
      <c r="U199" s="41812">
        <v>0</v>
      </c>
      <c r="V199" s="41811">
        <v>0</v>
      </c>
      <c r="W199" s="41812">
        <v>0</v>
      </c>
      <c r="X199" s="41811">
        <v>0</v>
      </c>
      <c r="Y199" s="41812">
        <v>0</v>
      </c>
      <c r="Z199" s="41811">
        <v>0</v>
      </c>
      <c r="AA199" s="41812">
        <v>0</v>
      </c>
      <c r="AB199" s="41711">
        <f t="shared" si="49"/>
        <v>0</v>
      </c>
      <c r="AC199" s="41715">
        <f t="shared" si="50"/>
        <v>0</v>
      </c>
      <c r="AD199" s="41668"/>
      <c r="AE199" s="41668"/>
      <c r="AF199" s="41668"/>
      <c r="AG199" s="41666"/>
      <c r="AH199" s="41666"/>
      <c r="AI199" s="41666"/>
      <c r="AJ199" s="41666"/>
      <c r="AK199" s="41666"/>
      <c r="AL199" s="41666"/>
      <c r="AM199" s="41666"/>
      <c r="AN199" s="41666"/>
      <c r="AO199" s="41666"/>
      <c r="AP199" s="41666"/>
      <c r="AQ199" s="41666"/>
      <c r="AR199" s="41666"/>
      <c r="AS199" s="41666"/>
      <c r="AT199" s="41666"/>
      <c r="AU199" s="41666"/>
      <c r="AV199" s="41666"/>
      <c r="AW199" s="41666"/>
      <c r="AX199" s="41666"/>
      <c r="AY199" s="41666"/>
      <c r="AZ199" s="41666"/>
      <c r="BA199" s="41666"/>
      <c r="BB199" s="41666"/>
      <c r="BC199" s="41666"/>
      <c r="BD199" s="41666"/>
      <c r="BE199" s="41666"/>
      <c r="BF199" s="41666"/>
      <c r="BG199" s="41666"/>
      <c r="BH199" s="41666"/>
      <c r="BI199" s="41666"/>
      <c r="BJ199" s="41666"/>
    </row>
    <row r="200" spans="1:62" hidden="1" x14ac:dyDescent="0.25">
      <c r="A200" s="42386"/>
      <c r="B200" s="42388"/>
      <c r="C200" s="41699">
        <v>9</v>
      </c>
      <c r="D200" s="41807">
        <v>0</v>
      </c>
      <c r="E200" s="41808">
        <v>0</v>
      </c>
      <c r="F200" s="41807">
        <v>0</v>
      </c>
      <c r="G200" s="41808">
        <v>0</v>
      </c>
      <c r="H200" s="41807">
        <v>0</v>
      </c>
      <c r="I200" s="41808">
        <v>0</v>
      </c>
      <c r="J200" s="41807">
        <v>0</v>
      </c>
      <c r="K200" s="41808">
        <v>0</v>
      </c>
      <c r="L200" s="41807">
        <v>0</v>
      </c>
      <c r="M200" s="41808">
        <v>0</v>
      </c>
      <c r="N200" s="41807">
        <v>0</v>
      </c>
      <c r="O200" s="41808">
        <v>0</v>
      </c>
      <c r="P200" s="41807">
        <v>0</v>
      </c>
      <c r="Q200" s="41808">
        <v>0</v>
      </c>
      <c r="R200" s="41807">
        <v>0</v>
      </c>
      <c r="S200" s="41808">
        <v>0</v>
      </c>
      <c r="T200" s="41807">
        <v>0</v>
      </c>
      <c r="U200" s="41808">
        <v>0</v>
      </c>
      <c r="V200" s="41807">
        <v>0</v>
      </c>
      <c r="W200" s="41808">
        <v>0</v>
      </c>
      <c r="X200" s="41807">
        <v>0</v>
      </c>
      <c r="Y200" s="41808">
        <v>0</v>
      </c>
      <c r="Z200" s="41807">
        <v>0</v>
      </c>
      <c r="AA200" s="41808">
        <v>0</v>
      </c>
      <c r="AB200" s="41700">
        <f t="shared" si="49"/>
        <v>0</v>
      </c>
      <c r="AC200" s="41704">
        <f t="shared" si="50"/>
        <v>0</v>
      </c>
      <c r="AD200" s="41668"/>
      <c r="AE200" s="41668"/>
      <c r="AF200" s="41668"/>
      <c r="AG200" s="41666"/>
      <c r="AH200" s="41666"/>
      <c r="AI200" s="41666"/>
      <c r="AJ200" s="41666"/>
      <c r="AK200" s="41666"/>
      <c r="AL200" s="41666"/>
      <c r="AM200" s="41666"/>
      <c r="AN200" s="41666"/>
      <c r="AO200" s="41666"/>
      <c r="AP200" s="41666"/>
      <c r="AQ200" s="41666"/>
      <c r="AR200" s="41666"/>
      <c r="AS200" s="41666"/>
      <c r="AT200" s="41666"/>
      <c r="AU200" s="41666"/>
      <c r="AV200" s="41666"/>
      <c r="AW200" s="41666"/>
      <c r="AX200" s="41666"/>
      <c r="AY200" s="41666"/>
      <c r="AZ200" s="41666"/>
      <c r="BA200" s="41666"/>
      <c r="BB200" s="41666"/>
      <c r="BC200" s="41666"/>
      <c r="BD200" s="41666"/>
      <c r="BE200" s="41666"/>
      <c r="BF200" s="41666"/>
      <c r="BG200" s="41666"/>
      <c r="BH200" s="41666"/>
      <c r="BI200" s="41666"/>
      <c r="BJ200" s="41666"/>
    </row>
    <row r="201" spans="1:62" hidden="1" x14ac:dyDescent="0.25">
      <c r="A201" s="42386"/>
      <c r="B201" s="42388"/>
      <c r="C201" s="41699">
        <v>8</v>
      </c>
      <c r="D201" s="41807">
        <v>0</v>
      </c>
      <c r="E201" s="41808">
        <v>0</v>
      </c>
      <c r="F201" s="41807">
        <v>0</v>
      </c>
      <c r="G201" s="41808">
        <v>0</v>
      </c>
      <c r="H201" s="41807">
        <v>0</v>
      </c>
      <c r="I201" s="41808">
        <v>0</v>
      </c>
      <c r="J201" s="41807">
        <v>0</v>
      </c>
      <c r="K201" s="41808">
        <v>0</v>
      </c>
      <c r="L201" s="41807">
        <v>0</v>
      </c>
      <c r="M201" s="41808">
        <v>0</v>
      </c>
      <c r="N201" s="41807">
        <v>0</v>
      </c>
      <c r="O201" s="41808">
        <v>0</v>
      </c>
      <c r="P201" s="41807">
        <v>0</v>
      </c>
      <c r="Q201" s="41808">
        <v>0</v>
      </c>
      <c r="R201" s="41807">
        <v>0</v>
      </c>
      <c r="S201" s="41808">
        <v>0</v>
      </c>
      <c r="T201" s="41807">
        <v>0</v>
      </c>
      <c r="U201" s="41808">
        <v>0</v>
      </c>
      <c r="V201" s="41807">
        <v>0</v>
      </c>
      <c r="W201" s="41808">
        <v>0</v>
      </c>
      <c r="X201" s="41807">
        <v>0</v>
      </c>
      <c r="Y201" s="41808">
        <v>0</v>
      </c>
      <c r="Z201" s="41807">
        <v>0</v>
      </c>
      <c r="AA201" s="41808">
        <v>0</v>
      </c>
      <c r="AB201" s="41700">
        <f t="shared" si="49"/>
        <v>0</v>
      </c>
      <c r="AC201" s="41704">
        <f t="shared" si="50"/>
        <v>0</v>
      </c>
      <c r="AD201" s="41668"/>
      <c r="AE201" s="41668"/>
      <c r="AF201" s="41668"/>
      <c r="AG201" s="41666"/>
      <c r="AH201" s="41666"/>
      <c r="AI201" s="41666"/>
      <c r="AJ201" s="41666"/>
      <c r="AK201" s="41666"/>
      <c r="AL201" s="41666"/>
      <c r="AM201" s="41666"/>
      <c r="AN201" s="41666"/>
      <c r="AO201" s="41666"/>
      <c r="AP201" s="41666"/>
      <c r="AQ201" s="41666"/>
      <c r="AR201" s="41666"/>
      <c r="AS201" s="41666"/>
      <c r="AT201" s="41666"/>
      <c r="AU201" s="41666"/>
      <c r="AV201" s="41666"/>
      <c r="AW201" s="41666"/>
      <c r="AX201" s="41666"/>
      <c r="AY201" s="41666"/>
      <c r="AZ201" s="41666"/>
      <c r="BA201" s="41666"/>
      <c r="BB201" s="41666"/>
      <c r="BC201" s="41666"/>
      <c r="BD201" s="41666"/>
      <c r="BE201" s="41666"/>
      <c r="BF201" s="41666"/>
      <c r="BG201" s="41666"/>
      <c r="BH201" s="41666"/>
      <c r="BI201" s="41666"/>
      <c r="BJ201" s="41666"/>
    </row>
    <row r="202" spans="1:62" hidden="1" x14ac:dyDescent="0.25">
      <c r="A202" s="42386"/>
      <c r="B202" s="42388"/>
      <c r="C202" s="41699">
        <v>7</v>
      </c>
      <c r="D202" s="41807">
        <v>0</v>
      </c>
      <c r="E202" s="41808">
        <v>0</v>
      </c>
      <c r="F202" s="41807">
        <v>0</v>
      </c>
      <c r="G202" s="41808">
        <v>0</v>
      </c>
      <c r="H202" s="41807">
        <v>0</v>
      </c>
      <c r="I202" s="41808">
        <v>0</v>
      </c>
      <c r="J202" s="41807">
        <v>0</v>
      </c>
      <c r="K202" s="41808">
        <v>0</v>
      </c>
      <c r="L202" s="41807">
        <v>0</v>
      </c>
      <c r="M202" s="41808">
        <v>0</v>
      </c>
      <c r="N202" s="41807">
        <v>0</v>
      </c>
      <c r="O202" s="41808">
        <v>0</v>
      </c>
      <c r="P202" s="41807">
        <v>0</v>
      </c>
      <c r="Q202" s="41808">
        <v>0</v>
      </c>
      <c r="R202" s="41807">
        <v>0</v>
      </c>
      <c r="S202" s="41808">
        <v>0</v>
      </c>
      <c r="T202" s="41807">
        <v>0</v>
      </c>
      <c r="U202" s="41808">
        <v>0</v>
      </c>
      <c r="V202" s="41807">
        <v>0</v>
      </c>
      <c r="W202" s="41808">
        <v>0</v>
      </c>
      <c r="X202" s="41807">
        <v>0</v>
      </c>
      <c r="Y202" s="41808">
        <v>0</v>
      </c>
      <c r="Z202" s="41807">
        <v>0</v>
      </c>
      <c r="AA202" s="41808">
        <v>0</v>
      </c>
      <c r="AB202" s="41700">
        <f t="shared" si="49"/>
        <v>0</v>
      </c>
      <c r="AC202" s="41704">
        <f t="shared" si="50"/>
        <v>0</v>
      </c>
      <c r="AD202" s="41668"/>
      <c r="AE202" s="41668"/>
      <c r="AF202" s="41668"/>
      <c r="AG202" s="41666"/>
      <c r="AH202" s="41666"/>
      <c r="AI202" s="41666"/>
      <c r="AJ202" s="41666"/>
      <c r="AK202" s="41666"/>
      <c r="AL202" s="41666"/>
      <c r="AM202" s="41666"/>
      <c r="AN202" s="41666"/>
      <c r="AO202" s="41666"/>
      <c r="AP202" s="41666"/>
      <c r="AQ202" s="41666"/>
      <c r="AR202" s="41666"/>
      <c r="AS202" s="41666"/>
      <c r="AT202" s="41666"/>
      <c r="AU202" s="41666"/>
      <c r="AV202" s="41666"/>
      <c r="AW202" s="41666"/>
      <c r="AX202" s="41666"/>
      <c r="AY202" s="41666"/>
      <c r="AZ202" s="41666"/>
      <c r="BA202" s="41666"/>
      <c r="BB202" s="41666"/>
      <c r="BC202" s="41666"/>
      <c r="BD202" s="41666"/>
      <c r="BE202" s="41666"/>
      <c r="BF202" s="41666"/>
      <c r="BG202" s="41666"/>
      <c r="BH202" s="41666"/>
      <c r="BI202" s="41666"/>
      <c r="BJ202" s="41666"/>
    </row>
    <row r="203" spans="1:62" hidden="1" x14ac:dyDescent="0.25">
      <c r="A203" s="42386"/>
      <c r="B203" s="42390"/>
      <c r="C203" s="41722">
        <v>6</v>
      </c>
      <c r="D203" s="41813">
        <v>0</v>
      </c>
      <c r="E203" s="41814">
        <v>0</v>
      </c>
      <c r="F203" s="41813">
        <v>0</v>
      </c>
      <c r="G203" s="41814">
        <v>0</v>
      </c>
      <c r="H203" s="41813">
        <v>0</v>
      </c>
      <c r="I203" s="41814">
        <v>0</v>
      </c>
      <c r="J203" s="41813">
        <v>0</v>
      </c>
      <c r="K203" s="41814">
        <v>0</v>
      </c>
      <c r="L203" s="41813">
        <v>0</v>
      </c>
      <c r="M203" s="41814">
        <v>0</v>
      </c>
      <c r="N203" s="41813">
        <v>0</v>
      </c>
      <c r="O203" s="41814">
        <v>0</v>
      </c>
      <c r="P203" s="41813">
        <v>0</v>
      </c>
      <c r="Q203" s="41814">
        <v>0</v>
      </c>
      <c r="R203" s="41813">
        <v>0</v>
      </c>
      <c r="S203" s="41814">
        <v>0</v>
      </c>
      <c r="T203" s="41813">
        <v>0</v>
      </c>
      <c r="U203" s="41814">
        <v>0</v>
      </c>
      <c r="V203" s="41813">
        <v>0</v>
      </c>
      <c r="W203" s="41814">
        <v>0</v>
      </c>
      <c r="X203" s="41813">
        <v>0</v>
      </c>
      <c r="Y203" s="41814">
        <v>0</v>
      </c>
      <c r="Z203" s="41813">
        <v>0</v>
      </c>
      <c r="AA203" s="41814">
        <v>0</v>
      </c>
      <c r="AB203" s="41723">
        <f t="shared" si="49"/>
        <v>0</v>
      </c>
      <c r="AC203" s="41727">
        <f t="shared" si="50"/>
        <v>0</v>
      </c>
      <c r="AD203" s="41668"/>
      <c r="AE203" s="41668"/>
      <c r="AF203" s="41668"/>
      <c r="AG203" s="41666"/>
      <c r="AH203" s="41666"/>
      <c r="AI203" s="41666"/>
      <c r="AJ203" s="41666"/>
      <c r="AK203" s="41666"/>
      <c r="AL203" s="41666"/>
      <c r="AM203" s="41666"/>
      <c r="AN203" s="41666"/>
      <c r="AO203" s="41666"/>
      <c r="AP203" s="41666"/>
      <c r="AQ203" s="41666"/>
      <c r="AR203" s="41666"/>
      <c r="AS203" s="41666"/>
      <c r="AT203" s="41666"/>
      <c r="AU203" s="41666"/>
      <c r="AV203" s="41666"/>
      <c r="AW203" s="41666"/>
      <c r="AX203" s="41666"/>
      <c r="AY203" s="41666"/>
      <c r="AZ203" s="41666"/>
      <c r="BA203" s="41666"/>
      <c r="BB203" s="41666"/>
      <c r="BC203" s="41666"/>
      <c r="BD203" s="41666"/>
      <c r="BE203" s="41666"/>
      <c r="BF203" s="41666"/>
      <c r="BG203" s="41666"/>
      <c r="BH203" s="41666"/>
      <c r="BI203" s="41666"/>
      <c r="BJ203" s="41666"/>
    </row>
    <row r="204" spans="1:62" hidden="1" x14ac:dyDescent="0.25">
      <c r="A204" s="42386"/>
      <c r="B204" s="42391" t="s">
        <v>89</v>
      </c>
      <c r="C204" s="41728">
        <v>5</v>
      </c>
      <c r="D204" s="41815">
        <v>0</v>
      </c>
      <c r="E204" s="41816">
        <v>0</v>
      </c>
      <c r="F204" s="41815">
        <v>0</v>
      </c>
      <c r="G204" s="41816">
        <v>0</v>
      </c>
      <c r="H204" s="41815">
        <v>0</v>
      </c>
      <c r="I204" s="41816">
        <v>0</v>
      </c>
      <c r="J204" s="41815">
        <v>0</v>
      </c>
      <c r="K204" s="41816">
        <v>0</v>
      </c>
      <c r="L204" s="41815">
        <v>0</v>
      </c>
      <c r="M204" s="41816">
        <v>0</v>
      </c>
      <c r="N204" s="41815">
        <v>0</v>
      </c>
      <c r="O204" s="41816">
        <v>0</v>
      </c>
      <c r="P204" s="41815">
        <v>0</v>
      </c>
      <c r="Q204" s="41816">
        <v>0</v>
      </c>
      <c r="R204" s="41815">
        <v>0</v>
      </c>
      <c r="S204" s="41816">
        <v>0</v>
      </c>
      <c r="T204" s="41815">
        <v>0</v>
      </c>
      <c r="U204" s="41816">
        <v>0</v>
      </c>
      <c r="V204" s="41815">
        <v>0</v>
      </c>
      <c r="W204" s="41816">
        <v>0</v>
      </c>
      <c r="X204" s="41815">
        <v>0</v>
      </c>
      <c r="Y204" s="41816">
        <v>0</v>
      </c>
      <c r="Z204" s="41815">
        <v>0</v>
      </c>
      <c r="AA204" s="41816">
        <v>0</v>
      </c>
      <c r="AB204" s="41697">
        <f t="shared" si="49"/>
        <v>0</v>
      </c>
      <c r="AC204" s="41732">
        <f t="shared" si="50"/>
        <v>0</v>
      </c>
      <c r="AD204" s="41668"/>
      <c r="AE204" s="41668"/>
      <c r="AF204" s="41668"/>
      <c r="AG204" s="41666"/>
      <c r="AH204" s="41666"/>
      <c r="AI204" s="41666"/>
      <c r="AJ204" s="41666"/>
      <c r="AK204" s="41666"/>
      <c r="AL204" s="41666"/>
      <c r="AM204" s="41666"/>
      <c r="AN204" s="41666"/>
      <c r="AO204" s="41666"/>
      <c r="AP204" s="41666"/>
      <c r="AQ204" s="41666"/>
      <c r="AR204" s="41666"/>
      <c r="AS204" s="41666"/>
      <c r="AT204" s="41666"/>
      <c r="AU204" s="41666"/>
      <c r="AV204" s="41666"/>
      <c r="AW204" s="41666"/>
      <c r="AX204" s="41666"/>
      <c r="AY204" s="41666"/>
      <c r="AZ204" s="41666"/>
      <c r="BA204" s="41666"/>
      <c r="BB204" s="41666"/>
      <c r="BC204" s="41666"/>
      <c r="BD204" s="41666"/>
      <c r="BE204" s="41666"/>
      <c r="BF204" s="41666"/>
      <c r="BG204" s="41666"/>
      <c r="BH204" s="41666"/>
      <c r="BI204" s="41666"/>
      <c r="BJ204" s="41666"/>
    </row>
    <row r="205" spans="1:62" hidden="1" x14ac:dyDescent="0.25">
      <c r="A205" s="42386"/>
      <c r="B205" s="42388"/>
      <c r="C205" s="41699">
        <v>4</v>
      </c>
      <c r="D205" s="41807">
        <v>0</v>
      </c>
      <c r="E205" s="41808">
        <v>0</v>
      </c>
      <c r="F205" s="41807">
        <v>0</v>
      </c>
      <c r="G205" s="41808">
        <v>0</v>
      </c>
      <c r="H205" s="41807">
        <v>0</v>
      </c>
      <c r="I205" s="41808">
        <v>0</v>
      </c>
      <c r="J205" s="41807">
        <v>0</v>
      </c>
      <c r="K205" s="41808">
        <v>0</v>
      </c>
      <c r="L205" s="41807">
        <v>0</v>
      </c>
      <c r="M205" s="41808">
        <v>0</v>
      </c>
      <c r="N205" s="41807">
        <v>0</v>
      </c>
      <c r="O205" s="41808">
        <v>0</v>
      </c>
      <c r="P205" s="41807">
        <v>0</v>
      </c>
      <c r="Q205" s="41808">
        <v>0</v>
      </c>
      <c r="R205" s="41807">
        <v>0</v>
      </c>
      <c r="S205" s="41808">
        <v>0</v>
      </c>
      <c r="T205" s="41807">
        <v>0</v>
      </c>
      <c r="U205" s="41808">
        <v>0</v>
      </c>
      <c r="V205" s="41807">
        <v>0</v>
      </c>
      <c r="W205" s="41808">
        <v>0</v>
      </c>
      <c r="X205" s="41807">
        <v>0</v>
      </c>
      <c r="Y205" s="41808">
        <v>0</v>
      </c>
      <c r="Z205" s="41807">
        <v>0</v>
      </c>
      <c r="AA205" s="41808">
        <v>0</v>
      </c>
      <c r="AB205" s="41700">
        <f t="shared" si="49"/>
        <v>0</v>
      </c>
      <c r="AC205" s="41704">
        <f t="shared" si="50"/>
        <v>0</v>
      </c>
      <c r="AD205" s="41668"/>
      <c r="AE205" s="41668"/>
      <c r="AF205" s="41668"/>
      <c r="AG205" s="41666"/>
      <c r="AH205" s="41666"/>
      <c r="AI205" s="41666"/>
      <c r="AJ205" s="41666"/>
      <c r="AK205" s="41666"/>
      <c r="AL205" s="41666"/>
      <c r="AM205" s="41666"/>
      <c r="AN205" s="41666"/>
      <c r="AO205" s="41666"/>
      <c r="AP205" s="41666"/>
      <c r="AQ205" s="41666"/>
      <c r="AR205" s="41666"/>
      <c r="AS205" s="41666"/>
      <c r="AT205" s="41666"/>
      <c r="AU205" s="41666"/>
      <c r="AV205" s="41666"/>
      <c r="AW205" s="41666"/>
      <c r="AX205" s="41666"/>
      <c r="AY205" s="41666"/>
      <c r="AZ205" s="41666"/>
      <c r="BA205" s="41666"/>
      <c r="BB205" s="41666"/>
      <c r="BC205" s="41666"/>
      <c r="BD205" s="41666"/>
      <c r="BE205" s="41666"/>
      <c r="BF205" s="41666"/>
      <c r="BG205" s="41666"/>
      <c r="BH205" s="41666"/>
      <c r="BI205" s="41666"/>
      <c r="BJ205" s="41666"/>
    </row>
    <row r="206" spans="1:62" hidden="1" x14ac:dyDescent="0.25">
      <c r="A206" s="42386"/>
      <c r="B206" s="42388"/>
      <c r="C206" s="41699">
        <v>3</v>
      </c>
      <c r="D206" s="41807">
        <v>0</v>
      </c>
      <c r="E206" s="41808">
        <v>0</v>
      </c>
      <c r="F206" s="41807">
        <v>0</v>
      </c>
      <c r="G206" s="41808">
        <v>0</v>
      </c>
      <c r="H206" s="41807">
        <v>0</v>
      </c>
      <c r="I206" s="41808">
        <v>0</v>
      </c>
      <c r="J206" s="41807">
        <v>0</v>
      </c>
      <c r="K206" s="41808">
        <v>0</v>
      </c>
      <c r="L206" s="41807">
        <v>0</v>
      </c>
      <c r="M206" s="41808">
        <v>0</v>
      </c>
      <c r="N206" s="41807">
        <v>0</v>
      </c>
      <c r="O206" s="41808">
        <v>0</v>
      </c>
      <c r="P206" s="41807">
        <v>0</v>
      </c>
      <c r="Q206" s="41808">
        <v>0</v>
      </c>
      <c r="R206" s="41807">
        <v>0</v>
      </c>
      <c r="S206" s="41808">
        <v>0</v>
      </c>
      <c r="T206" s="41807">
        <v>0</v>
      </c>
      <c r="U206" s="41808">
        <v>0</v>
      </c>
      <c r="V206" s="41807">
        <v>0</v>
      </c>
      <c r="W206" s="41808">
        <v>0</v>
      </c>
      <c r="X206" s="41807">
        <v>0</v>
      </c>
      <c r="Y206" s="41808">
        <v>0</v>
      </c>
      <c r="Z206" s="41807">
        <v>0</v>
      </c>
      <c r="AA206" s="41808">
        <v>0</v>
      </c>
      <c r="AB206" s="41700">
        <f t="shared" si="49"/>
        <v>0</v>
      </c>
      <c r="AC206" s="41704">
        <f t="shared" si="50"/>
        <v>0</v>
      </c>
      <c r="AD206" s="41668"/>
      <c r="AE206" s="41668"/>
      <c r="AF206" s="41668"/>
      <c r="AG206" s="41666"/>
      <c r="AH206" s="41666"/>
      <c r="AI206" s="41666"/>
      <c r="AJ206" s="41666"/>
      <c r="AK206" s="41666"/>
      <c r="AL206" s="41666"/>
      <c r="AM206" s="41666"/>
      <c r="AN206" s="41666"/>
      <c r="AO206" s="41666"/>
      <c r="AP206" s="41666"/>
      <c r="AQ206" s="41666"/>
      <c r="AR206" s="41666"/>
      <c r="AS206" s="41666"/>
      <c r="AT206" s="41666"/>
      <c r="AU206" s="41666"/>
      <c r="AV206" s="41666"/>
      <c r="AW206" s="41666"/>
      <c r="AX206" s="41666"/>
      <c r="AY206" s="41666"/>
      <c r="AZ206" s="41666"/>
      <c r="BA206" s="41666"/>
      <c r="BB206" s="41666"/>
      <c r="BC206" s="41666"/>
      <c r="BD206" s="41666"/>
      <c r="BE206" s="41666"/>
      <c r="BF206" s="41666"/>
      <c r="BG206" s="41666"/>
      <c r="BH206" s="41666"/>
      <c r="BI206" s="41666"/>
      <c r="BJ206" s="41666"/>
    </row>
    <row r="207" spans="1:62" hidden="1" x14ac:dyDescent="0.25">
      <c r="A207" s="42386"/>
      <c r="B207" s="42388"/>
      <c r="C207" s="41699">
        <v>2</v>
      </c>
      <c r="D207" s="41807">
        <v>0</v>
      </c>
      <c r="E207" s="41808">
        <v>0</v>
      </c>
      <c r="F207" s="41807">
        <v>0</v>
      </c>
      <c r="G207" s="41808">
        <v>0</v>
      </c>
      <c r="H207" s="41807">
        <v>0</v>
      </c>
      <c r="I207" s="41808">
        <v>0</v>
      </c>
      <c r="J207" s="41807">
        <v>0</v>
      </c>
      <c r="K207" s="41808">
        <v>0</v>
      </c>
      <c r="L207" s="41807">
        <v>0</v>
      </c>
      <c r="M207" s="41808">
        <v>0</v>
      </c>
      <c r="N207" s="41807">
        <v>0</v>
      </c>
      <c r="O207" s="41808">
        <v>0</v>
      </c>
      <c r="P207" s="41807">
        <v>0</v>
      </c>
      <c r="Q207" s="41808">
        <v>0</v>
      </c>
      <c r="R207" s="41807">
        <v>0</v>
      </c>
      <c r="S207" s="41808">
        <v>0</v>
      </c>
      <c r="T207" s="41807">
        <v>0</v>
      </c>
      <c r="U207" s="41808">
        <v>0</v>
      </c>
      <c r="V207" s="41807">
        <v>0</v>
      </c>
      <c r="W207" s="41808">
        <v>0</v>
      </c>
      <c r="X207" s="41807">
        <v>0</v>
      </c>
      <c r="Y207" s="41808">
        <v>0</v>
      </c>
      <c r="Z207" s="41807">
        <v>0</v>
      </c>
      <c r="AA207" s="41808">
        <v>0</v>
      </c>
      <c r="AB207" s="41700">
        <f t="shared" si="49"/>
        <v>0</v>
      </c>
      <c r="AC207" s="41704">
        <f t="shared" si="50"/>
        <v>0</v>
      </c>
      <c r="AD207" s="41668"/>
      <c r="AE207" s="41668"/>
      <c r="AF207" s="41668"/>
      <c r="AG207" s="41666"/>
      <c r="AH207" s="41666"/>
      <c r="AI207" s="41666"/>
      <c r="AJ207" s="41666"/>
      <c r="AK207" s="41666"/>
      <c r="AL207" s="41666"/>
      <c r="AM207" s="41666"/>
      <c r="AN207" s="41666"/>
      <c r="AO207" s="41666"/>
      <c r="AP207" s="41666"/>
      <c r="AQ207" s="41666"/>
      <c r="AR207" s="41666"/>
      <c r="AS207" s="41666"/>
      <c r="AT207" s="41666"/>
      <c r="AU207" s="41666"/>
      <c r="AV207" s="41666"/>
      <c r="AW207" s="41666"/>
      <c r="AX207" s="41666"/>
      <c r="AY207" s="41666"/>
      <c r="AZ207" s="41666"/>
      <c r="BA207" s="41666"/>
      <c r="BB207" s="41666"/>
      <c r="BC207" s="41666"/>
      <c r="BD207" s="41666"/>
      <c r="BE207" s="41666"/>
      <c r="BF207" s="41666"/>
      <c r="BG207" s="41666"/>
      <c r="BH207" s="41666"/>
      <c r="BI207" s="41666"/>
      <c r="BJ207" s="41666"/>
    </row>
    <row r="208" spans="1:62" hidden="1" x14ac:dyDescent="0.25">
      <c r="A208" s="42386"/>
      <c r="B208" s="42389"/>
      <c r="C208" s="41739">
        <v>1</v>
      </c>
      <c r="D208" s="41817">
        <v>0</v>
      </c>
      <c r="E208" s="41818">
        <v>0</v>
      </c>
      <c r="F208" s="41817">
        <v>0</v>
      </c>
      <c r="G208" s="41818">
        <v>0</v>
      </c>
      <c r="H208" s="41817">
        <v>0</v>
      </c>
      <c r="I208" s="41818">
        <v>0</v>
      </c>
      <c r="J208" s="41817">
        <v>0</v>
      </c>
      <c r="K208" s="41818">
        <v>0</v>
      </c>
      <c r="L208" s="41817">
        <v>0</v>
      </c>
      <c r="M208" s="41818">
        <v>0</v>
      </c>
      <c r="N208" s="41817">
        <v>0</v>
      </c>
      <c r="O208" s="41818">
        <v>0</v>
      </c>
      <c r="P208" s="41817">
        <v>0</v>
      </c>
      <c r="Q208" s="41818">
        <v>0</v>
      </c>
      <c r="R208" s="41817">
        <v>0</v>
      </c>
      <c r="S208" s="41818">
        <v>0</v>
      </c>
      <c r="T208" s="41817">
        <v>0</v>
      </c>
      <c r="U208" s="41818">
        <v>0</v>
      </c>
      <c r="V208" s="41817">
        <v>0</v>
      </c>
      <c r="W208" s="41818">
        <v>0</v>
      </c>
      <c r="X208" s="41817">
        <v>0</v>
      </c>
      <c r="Y208" s="41818">
        <v>0</v>
      </c>
      <c r="Z208" s="41817">
        <v>0</v>
      </c>
      <c r="AA208" s="41818">
        <v>0</v>
      </c>
      <c r="AB208" s="41706">
        <f t="shared" si="49"/>
        <v>0</v>
      </c>
      <c r="AC208" s="41744">
        <f t="shared" si="50"/>
        <v>0</v>
      </c>
      <c r="AD208" s="41668"/>
      <c r="AE208" s="41668"/>
      <c r="AF208" s="41668"/>
      <c r="AG208" s="41666"/>
      <c r="AH208" s="41666"/>
      <c r="AI208" s="41666"/>
      <c r="AJ208" s="41666"/>
      <c r="AK208" s="41666"/>
      <c r="AL208" s="41666"/>
      <c r="AM208" s="41666"/>
      <c r="AN208" s="41666"/>
      <c r="AO208" s="41666"/>
      <c r="AP208" s="41666"/>
      <c r="AQ208" s="41666"/>
      <c r="AR208" s="41666"/>
      <c r="AS208" s="41666"/>
      <c r="AT208" s="41666"/>
      <c r="AU208" s="41666"/>
      <c r="AV208" s="41666"/>
      <c r="AW208" s="41666"/>
      <c r="AX208" s="41666"/>
      <c r="AY208" s="41666"/>
      <c r="AZ208" s="41666"/>
      <c r="BA208" s="41666"/>
      <c r="BB208" s="41666"/>
      <c r="BC208" s="41666"/>
      <c r="BD208" s="41666"/>
      <c r="BE208" s="41666"/>
      <c r="BF208" s="41666"/>
      <c r="BG208" s="41666"/>
      <c r="BH208" s="41666"/>
      <c r="BI208" s="41666"/>
      <c r="BJ208" s="41666"/>
    </row>
    <row r="209" spans="1:62" hidden="1" x14ac:dyDescent="0.25">
      <c r="A209" s="42380"/>
      <c r="B209" s="42132" t="s">
        <v>90</v>
      </c>
      <c r="C209" s="42132"/>
      <c r="D209" s="41745">
        <f t="shared" ref="D209:AC209" si="51">SUM(D196:D208)</f>
        <v>0</v>
      </c>
      <c r="E209" s="41745">
        <f t="shared" si="51"/>
        <v>0</v>
      </c>
      <c r="F209" s="41745">
        <f t="shared" si="51"/>
        <v>0</v>
      </c>
      <c r="G209" s="41745">
        <f t="shared" si="51"/>
        <v>0</v>
      </c>
      <c r="H209" s="41745">
        <f t="shared" si="51"/>
        <v>0</v>
      </c>
      <c r="I209" s="41745">
        <f t="shared" si="51"/>
        <v>0</v>
      </c>
      <c r="J209" s="41745">
        <f t="shared" si="51"/>
        <v>0</v>
      </c>
      <c r="K209" s="41745">
        <f t="shared" si="51"/>
        <v>0</v>
      </c>
      <c r="L209" s="41745">
        <f t="shared" si="51"/>
        <v>0</v>
      </c>
      <c r="M209" s="41745">
        <f t="shared" si="51"/>
        <v>0</v>
      </c>
      <c r="N209" s="41745">
        <f t="shared" si="51"/>
        <v>0</v>
      </c>
      <c r="O209" s="41745">
        <f t="shared" si="51"/>
        <v>0</v>
      </c>
      <c r="P209" s="41745">
        <f t="shared" si="51"/>
        <v>0</v>
      </c>
      <c r="Q209" s="41745">
        <f t="shared" si="51"/>
        <v>0</v>
      </c>
      <c r="R209" s="41745">
        <f t="shared" si="51"/>
        <v>0</v>
      </c>
      <c r="S209" s="41745">
        <f t="shared" si="51"/>
        <v>0</v>
      </c>
      <c r="T209" s="41745">
        <f t="shared" si="51"/>
        <v>0</v>
      </c>
      <c r="U209" s="41745">
        <f t="shared" si="51"/>
        <v>0</v>
      </c>
      <c r="V209" s="41745">
        <f t="shared" si="51"/>
        <v>0</v>
      </c>
      <c r="W209" s="41745">
        <f t="shared" si="51"/>
        <v>0</v>
      </c>
      <c r="X209" s="41745">
        <f t="shared" si="51"/>
        <v>0</v>
      </c>
      <c r="Y209" s="41745">
        <f t="shared" si="51"/>
        <v>0</v>
      </c>
      <c r="Z209" s="41745">
        <f t="shared" si="51"/>
        <v>0</v>
      </c>
      <c r="AA209" s="41745">
        <f t="shared" si="51"/>
        <v>0</v>
      </c>
      <c r="AB209" s="41745">
        <f t="shared" si="51"/>
        <v>0</v>
      </c>
      <c r="AC209" s="41819">
        <f t="shared" si="51"/>
        <v>0</v>
      </c>
      <c r="AD209" s="41668"/>
      <c r="AE209" s="41668"/>
      <c r="AF209" s="41668"/>
      <c r="AG209" s="41666"/>
      <c r="AH209" s="41666"/>
      <c r="AI209" s="41666"/>
      <c r="AJ209" s="41666"/>
      <c r="AK209" s="41666"/>
      <c r="AL209" s="41666"/>
      <c r="AM209" s="41666"/>
      <c r="AN209" s="41666"/>
      <c r="AO209" s="41666"/>
      <c r="AP209" s="41666"/>
      <c r="AQ209" s="41666"/>
      <c r="AR209" s="41666"/>
      <c r="AS209" s="41666"/>
      <c r="AT209" s="41666"/>
      <c r="AU209" s="41666"/>
      <c r="AV209" s="41666"/>
      <c r="AW209" s="41666"/>
      <c r="AX209" s="41666"/>
      <c r="AY209" s="41666"/>
      <c r="AZ209" s="41666"/>
      <c r="BA209" s="41666"/>
      <c r="BB209" s="41666"/>
      <c r="BC209" s="41666"/>
      <c r="BD209" s="41666"/>
      <c r="BE209" s="41666"/>
      <c r="BF209" s="41666"/>
      <c r="BG209" s="41666"/>
      <c r="BH209" s="41666"/>
      <c r="BI209" s="41666"/>
      <c r="BJ209" s="41666"/>
    </row>
    <row r="210" spans="1:62" hidden="1" x14ac:dyDescent="0.25">
      <c r="A210" s="42386"/>
      <c r="B210" s="42392" t="s">
        <v>92</v>
      </c>
      <c r="C210" s="42393"/>
      <c r="D210" s="41817">
        <v>0</v>
      </c>
      <c r="E210" s="41818">
        <v>0</v>
      </c>
      <c r="F210" s="41817">
        <v>0</v>
      </c>
      <c r="G210" s="41818">
        <v>0</v>
      </c>
      <c r="H210" s="41817">
        <v>0</v>
      </c>
      <c r="I210" s="41818">
        <v>0</v>
      </c>
      <c r="J210" s="41817">
        <v>0</v>
      </c>
      <c r="K210" s="41818">
        <v>0</v>
      </c>
      <c r="L210" s="41817">
        <v>0</v>
      </c>
      <c r="M210" s="41818">
        <v>0</v>
      </c>
      <c r="N210" s="41817">
        <v>0</v>
      </c>
      <c r="O210" s="41818">
        <v>0</v>
      </c>
      <c r="P210" s="41817">
        <v>0</v>
      </c>
      <c r="Q210" s="41818">
        <v>0</v>
      </c>
      <c r="R210" s="41817">
        <v>0</v>
      </c>
      <c r="S210" s="41818">
        <v>0</v>
      </c>
      <c r="T210" s="41817">
        <v>0</v>
      </c>
      <c r="U210" s="41818">
        <v>0</v>
      </c>
      <c r="V210" s="41817">
        <v>0</v>
      </c>
      <c r="W210" s="41818">
        <v>0</v>
      </c>
      <c r="X210" s="41817">
        <v>0</v>
      </c>
      <c r="Y210" s="41818">
        <v>0</v>
      </c>
      <c r="Z210" s="41817">
        <v>0</v>
      </c>
      <c r="AA210" s="41818">
        <v>0</v>
      </c>
      <c r="AB210" s="41746">
        <f>SUM(D210+F210+H210+J210+L210+N210+P210+R210+T210+V210+X210+Z210)</f>
        <v>0</v>
      </c>
      <c r="AC210" s="41750">
        <f>SUM(E210+G210+I210+K210+M210+O210+Q210+S210+U210+W210+Y210+AA210)</f>
        <v>0</v>
      </c>
      <c r="AD210" s="41668"/>
      <c r="AE210" s="41668"/>
      <c r="AF210" s="41668"/>
      <c r="AG210" s="41666"/>
      <c r="AH210" s="41666"/>
      <c r="AI210" s="41666"/>
      <c r="AJ210" s="41666"/>
      <c r="AK210" s="41666"/>
      <c r="AL210" s="41666"/>
      <c r="AM210" s="41666"/>
      <c r="AN210" s="41666"/>
      <c r="AO210" s="41666"/>
      <c r="AP210" s="41666"/>
      <c r="AQ210" s="41666"/>
      <c r="AR210" s="41666"/>
      <c r="AS210" s="41666"/>
      <c r="AT210" s="41666"/>
      <c r="AU210" s="41666"/>
      <c r="AV210" s="41666"/>
      <c r="AW210" s="41666"/>
      <c r="AX210" s="41666"/>
      <c r="AY210" s="41666"/>
      <c r="AZ210" s="41666"/>
      <c r="BA210" s="41666"/>
      <c r="BB210" s="41666"/>
      <c r="BC210" s="41666"/>
      <c r="BD210" s="41666"/>
      <c r="BE210" s="41666"/>
      <c r="BF210" s="41666"/>
      <c r="BG210" s="41666"/>
      <c r="BH210" s="41666"/>
      <c r="BI210" s="41666"/>
      <c r="BJ210" s="41666"/>
    </row>
    <row r="211" spans="1:62" hidden="1" x14ac:dyDescent="0.25">
      <c r="A211" s="42381"/>
      <c r="B211" s="42397" t="s">
        <v>93</v>
      </c>
      <c r="C211" s="42397"/>
      <c r="D211" s="41745">
        <f t="shared" ref="D211:AC211" si="52">D209+D210</f>
        <v>0</v>
      </c>
      <c r="E211" s="41745">
        <f t="shared" si="52"/>
        <v>0</v>
      </c>
      <c r="F211" s="41745">
        <f t="shared" si="52"/>
        <v>0</v>
      </c>
      <c r="G211" s="41745">
        <f t="shared" si="52"/>
        <v>0</v>
      </c>
      <c r="H211" s="41745">
        <f t="shared" si="52"/>
        <v>0</v>
      </c>
      <c r="I211" s="41745">
        <f t="shared" si="52"/>
        <v>0</v>
      </c>
      <c r="J211" s="41745">
        <f t="shared" si="52"/>
        <v>0</v>
      </c>
      <c r="K211" s="41745">
        <f t="shared" si="52"/>
        <v>0</v>
      </c>
      <c r="L211" s="41745">
        <f t="shared" si="52"/>
        <v>0</v>
      </c>
      <c r="M211" s="41745">
        <f t="shared" si="52"/>
        <v>0</v>
      </c>
      <c r="N211" s="41745">
        <f t="shared" si="52"/>
        <v>0</v>
      </c>
      <c r="O211" s="41745">
        <f t="shared" si="52"/>
        <v>0</v>
      </c>
      <c r="P211" s="41745">
        <f t="shared" si="52"/>
        <v>0</v>
      </c>
      <c r="Q211" s="41745">
        <f t="shared" si="52"/>
        <v>0</v>
      </c>
      <c r="R211" s="41745">
        <f t="shared" si="52"/>
        <v>0</v>
      </c>
      <c r="S211" s="41745">
        <f t="shared" si="52"/>
        <v>0</v>
      </c>
      <c r="T211" s="41745">
        <f t="shared" si="52"/>
        <v>0</v>
      </c>
      <c r="U211" s="41745">
        <f t="shared" si="52"/>
        <v>0</v>
      </c>
      <c r="V211" s="41745">
        <f t="shared" si="52"/>
        <v>0</v>
      </c>
      <c r="W211" s="41745">
        <f t="shared" si="52"/>
        <v>0</v>
      </c>
      <c r="X211" s="41745">
        <f t="shared" si="52"/>
        <v>0</v>
      </c>
      <c r="Y211" s="41745">
        <f t="shared" si="52"/>
        <v>0</v>
      </c>
      <c r="Z211" s="41745">
        <f t="shared" si="52"/>
        <v>0</v>
      </c>
      <c r="AA211" s="41745">
        <f t="shared" si="52"/>
        <v>0</v>
      </c>
      <c r="AB211" s="41745">
        <f t="shared" si="52"/>
        <v>0</v>
      </c>
      <c r="AC211" s="41819">
        <f t="shared" si="52"/>
        <v>0</v>
      </c>
      <c r="AD211" s="41668"/>
      <c r="AE211" s="41668"/>
      <c r="AF211" s="41668"/>
      <c r="AG211" s="41666"/>
      <c r="AH211" s="41666"/>
      <c r="AI211" s="41666"/>
      <c r="AJ211" s="41666"/>
      <c r="AK211" s="41666"/>
      <c r="AL211" s="41666"/>
      <c r="AM211" s="41666"/>
      <c r="AN211" s="41666"/>
      <c r="AO211" s="41666"/>
      <c r="AP211" s="41666"/>
      <c r="AQ211" s="41666"/>
      <c r="AR211" s="41666"/>
      <c r="AS211" s="41666"/>
      <c r="AT211" s="41666"/>
      <c r="AU211" s="41666"/>
      <c r="AV211" s="41666"/>
      <c r="AW211" s="41666"/>
      <c r="AX211" s="41666"/>
      <c r="AY211" s="41666"/>
      <c r="AZ211" s="41666"/>
      <c r="BA211" s="41666"/>
      <c r="BB211" s="41666"/>
      <c r="BC211" s="41666"/>
      <c r="BD211" s="41666"/>
      <c r="BE211" s="41666"/>
      <c r="BF211" s="41666"/>
      <c r="BG211" s="41666"/>
      <c r="BH211" s="41666"/>
      <c r="BI211" s="41666"/>
      <c r="BJ211" s="41666"/>
    </row>
    <row r="212" spans="1:62" hidden="1" x14ac:dyDescent="0.25">
      <c r="A212" s="42386" t="s">
        <v>94</v>
      </c>
      <c r="B212" s="42387" t="s">
        <v>87</v>
      </c>
      <c r="C212" s="41692">
        <v>13</v>
      </c>
      <c r="D212" s="41805">
        <v>0</v>
      </c>
      <c r="E212" s="41806">
        <v>0</v>
      </c>
      <c r="F212" s="41805">
        <v>0</v>
      </c>
      <c r="G212" s="41806">
        <v>0</v>
      </c>
      <c r="H212" s="41805">
        <v>0</v>
      </c>
      <c r="I212" s="41806">
        <v>0</v>
      </c>
      <c r="J212" s="41805">
        <v>0</v>
      </c>
      <c r="K212" s="41806">
        <v>0</v>
      </c>
      <c r="L212" s="41805">
        <v>0</v>
      </c>
      <c r="M212" s="41806">
        <v>0</v>
      </c>
      <c r="N212" s="41805">
        <v>0</v>
      </c>
      <c r="O212" s="41806">
        <v>0</v>
      </c>
      <c r="P212" s="41805">
        <v>0</v>
      </c>
      <c r="Q212" s="41806">
        <v>0</v>
      </c>
      <c r="R212" s="41805">
        <v>0</v>
      </c>
      <c r="S212" s="41806">
        <v>0</v>
      </c>
      <c r="T212" s="41805">
        <v>0</v>
      </c>
      <c r="U212" s="41806">
        <v>0</v>
      </c>
      <c r="V212" s="41805">
        <v>0</v>
      </c>
      <c r="W212" s="41806">
        <v>0</v>
      </c>
      <c r="X212" s="41805">
        <v>0</v>
      </c>
      <c r="Y212" s="41806">
        <v>0</v>
      </c>
      <c r="Z212" s="41805">
        <v>0</v>
      </c>
      <c r="AA212" s="41806">
        <v>0</v>
      </c>
      <c r="AB212" s="41697">
        <f t="shared" ref="AB212:AB224" si="53">SUM(D212+F212+H212+J212+L212+N212+P212+R212+T212+V212+X212+Z212)</f>
        <v>0</v>
      </c>
      <c r="AC212" s="41698">
        <f t="shared" ref="AC212:AC224" si="54">SUM(E212+G212+I212+K212+M212+O212+Q212+S212+U212+W212+Y212+AA212)</f>
        <v>0</v>
      </c>
      <c r="AD212" s="41668"/>
      <c r="AE212" s="41668"/>
      <c r="AF212" s="41668"/>
      <c r="AG212" s="41666"/>
      <c r="AH212" s="41666"/>
      <c r="AI212" s="41666"/>
      <c r="AJ212" s="41666"/>
      <c r="AK212" s="41666"/>
      <c r="AL212" s="41666"/>
      <c r="AM212" s="41666"/>
      <c r="AN212" s="41666"/>
      <c r="AO212" s="41666"/>
      <c r="AP212" s="41666"/>
      <c r="AQ212" s="41666"/>
      <c r="AR212" s="41666"/>
      <c r="AS212" s="41666"/>
      <c r="AT212" s="41666"/>
      <c r="AU212" s="41666"/>
      <c r="AV212" s="41666"/>
      <c r="AW212" s="41666"/>
      <c r="AX212" s="41666"/>
      <c r="AY212" s="41666"/>
      <c r="AZ212" s="41666"/>
      <c r="BA212" s="41666"/>
      <c r="BB212" s="41666"/>
      <c r="BC212" s="41666"/>
      <c r="BD212" s="41666"/>
      <c r="BE212" s="41666"/>
      <c r="BF212" s="41666"/>
      <c r="BG212" s="41666"/>
      <c r="BH212" s="41666"/>
      <c r="BI212" s="41666"/>
      <c r="BJ212" s="41666"/>
    </row>
    <row r="213" spans="1:62" hidden="1" x14ac:dyDescent="0.25">
      <c r="A213" s="42386"/>
      <c r="B213" s="42388"/>
      <c r="C213" s="41699">
        <v>12</v>
      </c>
      <c r="D213" s="41807">
        <v>0</v>
      </c>
      <c r="E213" s="41808">
        <v>0</v>
      </c>
      <c r="F213" s="41807">
        <v>0</v>
      </c>
      <c r="G213" s="41808">
        <v>0</v>
      </c>
      <c r="H213" s="41807">
        <v>0</v>
      </c>
      <c r="I213" s="41808">
        <v>0</v>
      </c>
      <c r="J213" s="41807">
        <v>0</v>
      </c>
      <c r="K213" s="41808">
        <v>0</v>
      </c>
      <c r="L213" s="41807">
        <v>0</v>
      </c>
      <c r="M213" s="41808">
        <v>0</v>
      </c>
      <c r="N213" s="41807">
        <v>0</v>
      </c>
      <c r="O213" s="41808">
        <v>0</v>
      </c>
      <c r="P213" s="41807">
        <v>0</v>
      </c>
      <c r="Q213" s="41808">
        <v>0</v>
      </c>
      <c r="R213" s="41807">
        <v>0</v>
      </c>
      <c r="S213" s="41808">
        <v>0</v>
      </c>
      <c r="T213" s="41807">
        <v>0</v>
      </c>
      <c r="U213" s="41808">
        <v>0</v>
      </c>
      <c r="V213" s="41807">
        <v>0</v>
      </c>
      <c r="W213" s="41808">
        <v>0</v>
      </c>
      <c r="X213" s="41807">
        <v>0</v>
      </c>
      <c r="Y213" s="41808">
        <v>0</v>
      </c>
      <c r="Z213" s="41807">
        <v>0</v>
      </c>
      <c r="AA213" s="41808">
        <v>0</v>
      </c>
      <c r="AB213" s="41700">
        <f t="shared" si="53"/>
        <v>0</v>
      </c>
      <c r="AC213" s="41704">
        <f t="shared" si="54"/>
        <v>0</v>
      </c>
      <c r="AD213" s="41668"/>
      <c r="AE213" s="41668"/>
      <c r="AF213" s="41668"/>
      <c r="AG213" s="41666"/>
      <c r="AH213" s="41666"/>
      <c r="AI213" s="41666"/>
      <c r="AJ213" s="41666"/>
      <c r="AK213" s="41666"/>
      <c r="AL213" s="41666"/>
      <c r="AM213" s="41666"/>
      <c r="AN213" s="41666"/>
      <c r="AO213" s="41666"/>
      <c r="AP213" s="41666"/>
      <c r="AQ213" s="41666"/>
      <c r="AR213" s="41666"/>
      <c r="AS213" s="41666"/>
      <c r="AT213" s="41666"/>
      <c r="AU213" s="41666"/>
      <c r="AV213" s="41666"/>
      <c r="AW213" s="41666"/>
      <c r="AX213" s="41666"/>
      <c r="AY213" s="41666"/>
      <c r="AZ213" s="41666"/>
      <c r="BA213" s="41666"/>
      <c r="BB213" s="41666"/>
      <c r="BC213" s="41666"/>
      <c r="BD213" s="41666"/>
      <c r="BE213" s="41666"/>
      <c r="BF213" s="41666"/>
      <c r="BG213" s="41666"/>
      <c r="BH213" s="41666"/>
      <c r="BI213" s="41666"/>
      <c r="BJ213" s="41666"/>
    </row>
    <row r="214" spans="1:62" hidden="1" x14ac:dyDescent="0.25">
      <c r="A214" s="42386"/>
      <c r="B214" s="42389"/>
      <c r="C214" s="41705">
        <v>11</v>
      </c>
      <c r="D214" s="41809">
        <v>0</v>
      </c>
      <c r="E214" s="41810">
        <v>0</v>
      </c>
      <c r="F214" s="41809">
        <v>0</v>
      </c>
      <c r="G214" s="41810">
        <v>0</v>
      </c>
      <c r="H214" s="41809">
        <v>0</v>
      </c>
      <c r="I214" s="41810">
        <v>0</v>
      </c>
      <c r="J214" s="41809">
        <v>0</v>
      </c>
      <c r="K214" s="41810">
        <v>0</v>
      </c>
      <c r="L214" s="41809">
        <v>0</v>
      </c>
      <c r="M214" s="41810">
        <v>0</v>
      </c>
      <c r="N214" s="41809">
        <v>0</v>
      </c>
      <c r="O214" s="41810">
        <v>0</v>
      </c>
      <c r="P214" s="41809">
        <v>0</v>
      </c>
      <c r="Q214" s="41810">
        <v>0</v>
      </c>
      <c r="R214" s="41809">
        <v>0</v>
      </c>
      <c r="S214" s="41810">
        <v>0</v>
      </c>
      <c r="T214" s="41809">
        <v>0</v>
      </c>
      <c r="U214" s="41810">
        <v>0</v>
      </c>
      <c r="V214" s="41809">
        <v>0</v>
      </c>
      <c r="W214" s="41810">
        <v>0</v>
      </c>
      <c r="X214" s="41809">
        <v>0</v>
      </c>
      <c r="Y214" s="41810">
        <v>0</v>
      </c>
      <c r="Z214" s="41809">
        <v>0</v>
      </c>
      <c r="AA214" s="41810">
        <v>0</v>
      </c>
      <c r="AB214" s="41706">
        <f t="shared" si="53"/>
        <v>0</v>
      </c>
      <c r="AC214" s="41710">
        <f t="shared" si="54"/>
        <v>0</v>
      </c>
      <c r="AD214" s="41668"/>
      <c r="AE214" s="41668"/>
      <c r="AF214" s="41668"/>
      <c r="AG214" s="41666"/>
      <c r="AH214" s="41666"/>
      <c r="AI214" s="41666"/>
      <c r="AJ214" s="41666"/>
      <c r="AK214" s="41666"/>
      <c r="AL214" s="41666"/>
      <c r="AM214" s="41666"/>
      <c r="AN214" s="41666"/>
      <c r="AO214" s="41666"/>
      <c r="AP214" s="41666"/>
      <c r="AQ214" s="41666"/>
      <c r="AR214" s="41666"/>
      <c r="AS214" s="41666"/>
      <c r="AT214" s="41666"/>
      <c r="AU214" s="41666"/>
      <c r="AV214" s="41666"/>
      <c r="AW214" s="41666"/>
      <c r="AX214" s="41666"/>
      <c r="AY214" s="41666"/>
      <c r="AZ214" s="41666"/>
      <c r="BA214" s="41666"/>
      <c r="BB214" s="41666"/>
      <c r="BC214" s="41666"/>
      <c r="BD214" s="41666"/>
      <c r="BE214" s="41666"/>
      <c r="BF214" s="41666"/>
      <c r="BG214" s="41666"/>
      <c r="BH214" s="41666"/>
      <c r="BI214" s="41666"/>
      <c r="BJ214" s="41666"/>
    </row>
    <row r="215" spans="1:62" hidden="1" x14ac:dyDescent="0.25">
      <c r="A215" s="42386"/>
      <c r="B215" s="42387" t="s">
        <v>88</v>
      </c>
      <c r="C215" s="41692">
        <v>10</v>
      </c>
      <c r="D215" s="41811">
        <v>0</v>
      </c>
      <c r="E215" s="41812">
        <v>0</v>
      </c>
      <c r="F215" s="41811">
        <v>0</v>
      </c>
      <c r="G215" s="41812">
        <v>0</v>
      </c>
      <c r="H215" s="41811">
        <v>0</v>
      </c>
      <c r="I215" s="41812">
        <v>0</v>
      </c>
      <c r="J215" s="41811">
        <v>0</v>
      </c>
      <c r="K215" s="41812">
        <v>0</v>
      </c>
      <c r="L215" s="41811">
        <v>0</v>
      </c>
      <c r="M215" s="41812">
        <v>0</v>
      </c>
      <c r="N215" s="41811">
        <v>0</v>
      </c>
      <c r="O215" s="41812">
        <v>0</v>
      </c>
      <c r="P215" s="41811">
        <v>0</v>
      </c>
      <c r="Q215" s="41812">
        <v>0</v>
      </c>
      <c r="R215" s="41811">
        <v>0</v>
      </c>
      <c r="S215" s="41812">
        <v>0</v>
      </c>
      <c r="T215" s="41811">
        <v>0</v>
      </c>
      <c r="U215" s="41812">
        <v>0</v>
      </c>
      <c r="V215" s="41811">
        <v>0</v>
      </c>
      <c r="W215" s="41812">
        <v>0</v>
      </c>
      <c r="X215" s="41811">
        <v>0</v>
      </c>
      <c r="Y215" s="41812">
        <v>0</v>
      </c>
      <c r="Z215" s="41811">
        <v>0</v>
      </c>
      <c r="AA215" s="41812">
        <v>0</v>
      </c>
      <c r="AB215" s="41711">
        <f t="shared" si="53"/>
        <v>0</v>
      </c>
      <c r="AC215" s="41715">
        <f t="shared" si="54"/>
        <v>0</v>
      </c>
      <c r="AD215" s="41668"/>
      <c r="AE215" s="41668"/>
      <c r="AF215" s="41668"/>
      <c r="AG215" s="41666"/>
      <c r="AH215" s="41666"/>
      <c r="AI215" s="41666"/>
      <c r="AJ215" s="41666"/>
      <c r="AK215" s="41666"/>
      <c r="AL215" s="41666"/>
      <c r="AM215" s="41666"/>
      <c r="AN215" s="41666"/>
      <c r="AO215" s="41666"/>
      <c r="AP215" s="41666"/>
      <c r="AQ215" s="41666"/>
      <c r="AR215" s="41666"/>
      <c r="AS215" s="41666"/>
      <c r="AT215" s="41666"/>
      <c r="AU215" s="41666"/>
      <c r="AV215" s="41666"/>
      <c r="AW215" s="41666"/>
      <c r="AX215" s="41666"/>
      <c r="AY215" s="41666"/>
      <c r="AZ215" s="41666"/>
      <c r="BA215" s="41666"/>
      <c r="BB215" s="41666"/>
      <c r="BC215" s="41666"/>
      <c r="BD215" s="41666"/>
      <c r="BE215" s="41666"/>
      <c r="BF215" s="41666"/>
      <c r="BG215" s="41666"/>
      <c r="BH215" s="41666"/>
      <c r="BI215" s="41666"/>
      <c r="BJ215" s="41666"/>
    </row>
    <row r="216" spans="1:62" hidden="1" x14ac:dyDescent="0.25">
      <c r="A216" s="42386"/>
      <c r="B216" s="42388"/>
      <c r="C216" s="41699">
        <v>9</v>
      </c>
      <c r="D216" s="41807">
        <v>0</v>
      </c>
      <c r="E216" s="41808">
        <v>0</v>
      </c>
      <c r="F216" s="41807">
        <v>0</v>
      </c>
      <c r="G216" s="41808">
        <v>0</v>
      </c>
      <c r="H216" s="41807">
        <v>0</v>
      </c>
      <c r="I216" s="41808">
        <v>0</v>
      </c>
      <c r="J216" s="41807">
        <v>0</v>
      </c>
      <c r="K216" s="41808">
        <v>0</v>
      </c>
      <c r="L216" s="41807">
        <v>0</v>
      </c>
      <c r="M216" s="41808">
        <v>0</v>
      </c>
      <c r="N216" s="41807">
        <v>0</v>
      </c>
      <c r="O216" s="41808">
        <v>0</v>
      </c>
      <c r="P216" s="41807">
        <v>0</v>
      </c>
      <c r="Q216" s="41808">
        <v>0</v>
      </c>
      <c r="R216" s="41807">
        <v>0</v>
      </c>
      <c r="S216" s="41808">
        <v>0</v>
      </c>
      <c r="T216" s="41807">
        <v>0</v>
      </c>
      <c r="U216" s="41808">
        <v>0</v>
      </c>
      <c r="V216" s="41807">
        <v>0</v>
      </c>
      <c r="W216" s="41808">
        <v>0</v>
      </c>
      <c r="X216" s="41807">
        <v>0</v>
      </c>
      <c r="Y216" s="41808">
        <v>0</v>
      </c>
      <c r="Z216" s="41807">
        <v>0</v>
      </c>
      <c r="AA216" s="41808">
        <v>0</v>
      </c>
      <c r="AB216" s="41700">
        <f t="shared" si="53"/>
        <v>0</v>
      </c>
      <c r="AC216" s="41704">
        <f t="shared" si="54"/>
        <v>0</v>
      </c>
      <c r="AD216" s="41668"/>
      <c r="AE216" s="41668"/>
      <c r="AF216" s="41668"/>
      <c r="AG216" s="41666"/>
      <c r="AH216" s="41666"/>
      <c r="AI216" s="41666"/>
      <c r="AJ216" s="41666"/>
      <c r="AK216" s="41666"/>
      <c r="AL216" s="41666"/>
      <c r="AM216" s="41666"/>
      <c r="AN216" s="41666"/>
      <c r="AO216" s="41666"/>
      <c r="AP216" s="41666"/>
      <c r="AQ216" s="41666"/>
      <c r="AR216" s="41666"/>
      <c r="AS216" s="41666"/>
      <c r="AT216" s="41666"/>
      <c r="AU216" s="41666"/>
      <c r="AV216" s="41666"/>
      <c r="AW216" s="41666"/>
      <c r="AX216" s="41666"/>
      <c r="AY216" s="41666"/>
      <c r="AZ216" s="41666"/>
      <c r="BA216" s="41666"/>
      <c r="BB216" s="41666"/>
      <c r="BC216" s="41666"/>
      <c r="BD216" s="41666"/>
      <c r="BE216" s="41666"/>
      <c r="BF216" s="41666"/>
      <c r="BG216" s="41666"/>
      <c r="BH216" s="41666"/>
      <c r="BI216" s="41666"/>
      <c r="BJ216" s="41666"/>
    </row>
    <row r="217" spans="1:62" hidden="1" x14ac:dyDescent="0.25">
      <c r="A217" s="42386"/>
      <c r="B217" s="42388"/>
      <c r="C217" s="41699">
        <v>8</v>
      </c>
      <c r="D217" s="41807">
        <v>0</v>
      </c>
      <c r="E217" s="41808">
        <v>0</v>
      </c>
      <c r="F217" s="41807">
        <v>0</v>
      </c>
      <c r="G217" s="41808">
        <v>0</v>
      </c>
      <c r="H217" s="41807">
        <v>0</v>
      </c>
      <c r="I217" s="41808">
        <v>0</v>
      </c>
      <c r="J217" s="41807">
        <v>0</v>
      </c>
      <c r="K217" s="41808">
        <v>0</v>
      </c>
      <c r="L217" s="41807">
        <v>0</v>
      </c>
      <c r="M217" s="41808">
        <v>0</v>
      </c>
      <c r="N217" s="41807">
        <v>0</v>
      </c>
      <c r="O217" s="41808">
        <v>0</v>
      </c>
      <c r="P217" s="41807">
        <v>0</v>
      </c>
      <c r="Q217" s="41808">
        <v>0</v>
      </c>
      <c r="R217" s="41807">
        <v>0</v>
      </c>
      <c r="S217" s="41808">
        <v>0</v>
      </c>
      <c r="T217" s="41807">
        <v>0</v>
      </c>
      <c r="U217" s="41808">
        <v>0</v>
      </c>
      <c r="V217" s="41807">
        <v>0</v>
      </c>
      <c r="W217" s="41808">
        <v>0</v>
      </c>
      <c r="X217" s="41807">
        <v>0</v>
      </c>
      <c r="Y217" s="41808">
        <v>0</v>
      </c>
      <c r="Z217" s="41807">
        <v>0</v>
      </c>
      <c r="AA217" s="41808">
        <v>0</v>
      </c>
      <c r="AB217" s="41700">
        <f t="shared" si="53"/>
        <v>0</v>
      </c>
      <c r="AC217" s="41704">
        <f t="shared" si="54"/>
        <v>0</v>
      </c>
      <c r="AD217" s="41668"/>
      <c r="AE217" s="41668"/>
      <c r="AF217" s="41668"/>
      <c r="AG217" s="41666"/>
      <c r="AH217" s="41666"/>
      <c r="AI217" s="41666"/>
      <c r="AJ217" s="41666"/>
      <c r="AK217" s="41666"/>
      <c r="AL217" s="41666"/>
      <c r="AM217" s="41666"/>
      <c r="AN217" s="41666"/>
      <c r="AO217" s="41666"/>
      <c r="AP217" s="41666"/>
      <c r="AQ217" s="41666"/>
      <c r="AR217" s="41666"/>
      <c r="AS217" s="41666"/>
      <c r="AT217" s="41666"/>
      <c r="AU217" s="41666"/>
      <c r="AV217" s="41666"/>
      <c r="AW217" s="41666"/>
      <c r="AX217" s="41666"/>
      <c r="AY217" s="41666"/>
      <c r="AZ217" s="41666"/>
      <c r="BA217" s="41666"/>
      <c r="BB217" s="41666"/>
      <c r="BC217" s="41666"/>
      <c r="BD217" s="41666"/>
      <c r="BE217" s="41666"/>
      <c r="BF217" s="41666"/>
      <c r="BG217" s="41666"/>
      <c r="BH217" s="41666"/>
      <c r="BI217" s="41666"/>
      <c r="BJ217" s="41666"/>
    </row>
    <row r="218" spans="1:62" hidden="1" x14ac:dyDescent="0.25">
      <c r="A218" s="42386"/>
      <c r="B218" s="42388"/>
      <c r="C218" s="41699">
        <v>7</v>
      </c>
      <c r="D218" s="41807">
        <v>0</v>
      </c>
      <c r="E218" s="41808">
        <v>0</v>
      </c>
      <c r="F218" s="41807">
        <v>0</v>
      </c>
      <c r="G218" s="41808">
        <v>0</v>
      </c>
      <c r="H218" s="41807">
        <v>0</v>
      </c>
      <c r="I218" s="41808">
        <v>0</v>
      </c>
      <c r="J218" s="41807">
        <v>0</v>
      </c>
      <c r="K218" s="41808">
        <v>0</v>
      </c>
      <c r="L218" s="41807">
        <v>0</v>
      </c>
      <c r="M218" s="41808">
        <v>0</v>
      </c>
      <c r="N218" s="41807">
        <v>0</v>
      </c>
      <c r="O218" s="41808">
        <v>0</v>
      </c>
      <c r="P218" s="41807">
        <v>0</v>
      </c>
      <c r="Q218" s="41808">
        <v>0</v>
      </c>
      <c r="R218" s="41807">
        <v>0</v>
      </c>
      <c r="S218" s="41808">
        <v>0</v>
      </c>
      <c r="T218" s="41807">
        <v>0</v>
      </c>
      <c r="U218" s="41808">
        <v>0</v>
      </c>
      <c r="V218" s="41807">
        <v>0</v>
      </c>
      <c r="W218" s="41808">
        <v>0</v>
      </c>
      <c r="X218" s="41807">
        <v>0</v>
      </c>
      <c r="Y218" s="41808">
        <v>0</v>
      </c>
      <c r="Z218" s="41807">
        <v>0</v>
      </c>
      <c r="AA218" s="41808">
        <v>0</v>
      </c>
      <c r="AB218" s="41700">
        <f t="shared" si="53"/>
        <v>0</v>
      </c>
      <c r="AC218" s="41704">
        <f t="shared" si="54"/>
        <v>0</v>
      </c>
      <c r="AD218" s="41668"/>
      <c r="AE218" s="41668"/>
      <c r="AF218" s="41668"/>
      <c r="AG218" s="41666"/>
      <c r="AH218" s="41666"/>
      <c r="AI218" s="41666"/>
      <c r="AJ218" s="41666"/>
      <c r="AK218" s="41666"/>
      <c r="AL218" s="41666"/>
      <c r="AM218" s="41666"/>
      <c r="AN218" s="41666"/>
      <c r="AO218" s="41666"/>
      <c r="AP218" s="41666"/>
      <c r="AQ218" s="41666"/>
      <c r="AR218" s="41666"/>
      <c r="AS218" s="41666"/>
      <c r="AT218" s="41666"/>
      <c r="AU218" s="41666"/>
      <c r="AV218" s="41666"/>
      <c r="AW218" s="41666"/>
      <c r="AX218" s="41666"/>
      <c r="AY218" s="41666"/>
      <c r="AZ218" s="41666"/>
      <c r="BA218" s="41666"/>
      <c r="BB218" s="41666"/>
      <c r="BC218" s="41666"/>
      <c r="BD218" s="41666"/>
      <c r="BE218" s="41666"/>
      <c r="BF218" s="41666"/>
      <c r="BG218" s="41666"/>
      <c r="BH218" s="41666"/>
      <c r="BI218" s="41666"/>
      <c r="BJ218" s="41666"/>
    </row>
    <row r="219" spans="1:62" hidden="1" x14ac:dyDescent="0.25">
      <c r="A219" s="42386"/>
      <c r="B219" s="42390"/>
      <c r="C219" s="41722">
        <v>6</v>
      </c>
      <c r="D219" s="41813">
        <v>0</v>
      </c>
      <c r="E219" s="41814">
        <v>0</v>
      </c>
      <c r="F219" s="41813">
        <v>0</v>
      </c>
      <c r="G219" s="41814">
        <v>0</v>
      </c>
      <c r="H219" s="41813">
        <v>0</v>
      </c>
      <c r="I219" s="41814">
        <v>0</v>
      </c>
      <c r="J219" s="41813">
        <v>0</v>
      </c>
      <c r="K219" s="41814">
        <v>0</v>
      </c>
      <c r="L219" s="41813">
        <v>0</v>
      </c>
      <c r="M219" s="41814">
        <v>0</v>
      </c>
      <c r="N219" s="41813">
        <v>0</v>
      </c>
      <c r="O219" s="41814">
        <v>0</v>
      </c>
      <c r="P219" s="41813">
        <v>0</v>
      </c>
      <c r="Q219" s="41814">
        <v>0</v>
      </c>
      <c r="R219" s="41813">
        <v>0</v>
      </c>
      <c r="S219" s="41814">
        <v>0</v>
      </c>
      <c r="T219" s="41813">
        <v>0</v>
      </c>
      <c r="U219" s="41814">
        <v>0</v>
      </c>
      <c r="V219" s="41813">
        <v>0</v>
      </c>
      <c r="W219" s="41814">
        <v>0</v>
      </c>
      <c r="X219" s="41813">
        <v>0</v>
      </c>
      <c r="Y219" s="41814">
        <v>0</v>
      </c>
      <c r="Z219" s="41813">
        <v>0</v>
      </c>
      <c r="AA219" s="41814">
        <v>0</v>
      </c>
      <c r="AB219" s="41723">
        <f t="shared" si="53"/>
        <v>0</v>
      </c>
      <c r="AC219" s="41727">
        <f t="shared" si="54"/>
        <v>0</v>
      </c>
      <c r="AD219" s="41668"/>
      <c r="AE219" s="41668"/>
      <c r="AF219" s="41668"/>
      <c r="AG219" s="41666"/>
      <c r="AH219" s="41666"/>
      <c r="AI219" s="41666"/>
      <c r="AJ219" s="41666"/>
      <c r="AK219" s="41666"/>
      <c r="AL219" s="41666"/>
      <c r="AM219" s="41666"/>
      <c r="AN219" s="41666"/>
      <c r="AO219" s="41666"/>
      <c r="AP219" s="41666"/>
      <c r="AQ219" s="41666"/>
      <c r="AR219" s="41666"/>
      <c r="AS219" s="41666"/>
      <c r="AT219" s="41666"/>
      <c r="AU219" s="41666"/>
      <c r="AV219" s="41666"/>
      <c r="AW219" s="41666"/>
      <c r="AX219" s="41666"/>
      <c r="AY219" s="41666"/>
      <c r="AZ219" s="41666"/>
      <c r="BA219" s="41666"/>
      <c r="BB219" s="41666"/>
      <c r="BC219" s="41666"/>
      <c r="BD219" s="41666"/>
      <c r="BE219" s="41666"/>
      <c r="BF219" s="41666"/>
      <c r="BG219" s="41666"/>
      <c r="BH219" s="41666"/>
      <c r="BI219" s="41666"/>
      <c r="BJ219" s="41666"/>
    </row>
    <row r="220" spans="1:62" hidden="1" x14ac:dyDescent="0.25">
      <c r="A220" s="42386"/>
      <c r="B220" s="42391" t="s">
        <v>89</v>
      </c>
      <c r="C220" s="41728">
        <v>5</v>
      </c>
      <c r="D220" s="41815">
        <v>0</v>
      </c>
      <c r="E220" s="41816">
        <v>0</v>
      </c>
      <c r="F220" s="41815">
        <v>0</v>
      </c>
      <c r="G220" s="41816">
        <v>0</v>
      </c>
      <c r="H220" s="41815">
        <v>0</v>
      </c>
      <c r="I220" s="41816">
        <v>0</v>
      </c>
      <c r="J220" s="41815">
        <v>0</v>
      </c>
      <c r="K220" s="41816">
        <v>0</v>
      </c>
      <c r="L220" s="41815">
        <v>0</v>
      </c>
      <c r="M220" s="41816">
        <v>0</v>
      </c>
      <c r="N220" s="41815">
        <v>0</v>
      </c>
      <c r="O220" s="41816">
        <v>0</v>
      </c>
      <c r="P220" s="41815">
        <v>0</v>
      </c>
      <c r="Q220" s="41816">
        <v>0</v>
      </c>
      <c r="R220" s="41815">
        <v>0</v>
      </c>
      <c r="S220" s="41816">
        <v>0</v>
      </c>
      <c r="T220" s="41815">
        <v>0</v>
      </c>
      <c r="U220" s="41816">
        <v>0</v>
      </c>
      <c r="V220" s="41815">
        <v>0</v>
      </c>
      <c r="W220" s="41816">
        <v>0</v>
      </c>
      <c r="X220" s="41815">
        <v>0</v>
      </c>
      <c r="Y220" s="41816">
        <v>0</v>
      </c>
      <c r="Z220" s="41815">
        <v>0</v>
      </c>
      <c r="AA220" s="41816">
        <v>0</v>
      </c>
      <c r="AB220" s="41697">
        <f t="shared" si="53"/>
        <v>0</v>
      </c>
      <c r="AC220" s="41732">
        <f t="shared" si="54"/>
        <v>0</v>
      </c>
      <c r="AD220" s="41668"/>
      <c r="AE220" s="41668"/>
      <c r="AF220" s="41668"/>
      <c r="AG220" s="41666"/>
      <c r="AH220" s="41666"/>
      <c r="AI220" s="41666"/>
      <c r="AJ220" s="41666"/>
      <c r="AK220" s="41666"/>
      <c r="AL220" s="41666"/>
      <c r="AM220" s="41666"/>
      <c r="AN220" s="41666"/>
      <c r="AO220" s="41666"/>
      <c r="AP220" s="41666"/>
      <c r="AQ220" s="41666"/>
      <c r="AR220" s="41666"/>
      <c r="AS220" s="41666"/>
      <c r="AT220" s="41666"/>
      <c r="AU220" s="41666"/>
      <c r="AV220" s="41666"/>
      <c r="AW220" s="41666"/>
      <c r="AX220" s="41666"/>
      <c r="AY220" s="41666"/>
      <c r="AZ220" s="41666"/>
      <c r="BA220" s="41666"/>
      <c r="BB220" s="41666"/>
      <c r="BC220" s="41666"/>
      <c r="BD220" s="41666"/>
      <c r="BE220" s="41666"/>
      <c r="BF220" s="41666"/>
      <c r="BG220" s="41666"/>
      <c r="BH220" s="41666"/>
      <c r="BI220" s="41666"/>
      <c r="BJ220" s="41666"/>
    </row>
    <row r="221" spans="1:62" hidden="1" x14ac:dyDescent="0.25">
      <c r="A221" s="42386"/>
      <c r="B221" s="42388"/>
      <c r="C221" s="41699">
        <v>4</v>
      </c>
      <c r="D221" s="41807">
        <v>0</v>
      </c>
      <c r="E221" s="41808">
        <v>0</v>
      </c>
      <c r="F221" s="41807">
        <v>0</v>
      </c>
      <c r="G221" s="41808">
        <v>0</v>
      </c>
      <c r="H221" s="41807">
        <v>0</v>
      </c>
      <c r="I221" s="41808">
        <v>0</v>
      </c>
      <c r="J221" s="41807">
        <v>0</v>
      </c>
      <c r="K221" s="41808">
        <v>0</v>
      </c>
      <c r="L221" s="41807">
        <v>0</v>
      </c>
      <c r="M221" s="41808">
        <v>0</v>
      </c>
      <c r="N221" s="41807">
        <v>0</v>
      </c>
      <c r="O221" s="41808">
        <v>0</v>
      </c>
      <c r="P221" s="41807">
        <v>0</v>
      </c>
      <c r="Q221" s="41808">
        <v>0</v>
      </c>
      <c r="R221" s="41807">
        <v>0</v>
      </c>
      <c r="S221" s="41808">
        <v>0</v>
      </c>
      <c r="T221" s="41807">
        <v>0</v>
      </c>
      <c r="U221" s="41808">
        <v>0</v>
      </c>
      <c r="V221" s="41807">
        <v>0</v>
      </c>
      <c r="W221" s="41808">
        <v>0</v>
      </c>
      <c r="X221" s="41807">
        <v>0</v>
      </c>
      <c r="Y221" s="41808">
        <v>0</v>
      </c>
      <c r="Z221" s="41807">
        <v>0</v>
      </c>
      <c r="AA221" s="41808">
        <v>0</v>
      </c>
      <c r="AB221" s="41700">
        <f t="shared" si="53"/>
        <v>0</v>
      </c>
      <c r="AC221" s="41704">
        <f t="shared" si="54"/>
        <v>0</v>
      </c>
      <c r="AD221" s="41668"/>
      <c r="AE221" s="41668"/>
      <c r="AF221" s="41668"/>
      <c r="AG221" s="41666"/>
      <c r="AH221" s="41666"/>
      <c r="AI221" s="41666"/>
      <c r="AJ221" s="41666"/>
      <c r="AK221" s="41666"/>
      <c r="AL221" s="41666"/>
      <c r="AM221" s="41666"/>
      <c r="AN221" s="41666"/>
      <c r="AO221" s="41666"/>
      <c r="AP221" s="41666"/>
      <c r="AQ221" s="41666"/>
      <c r="AR221" s="41666"/>
      <c r="AS221" s="41666"/>
      <c r="AT221" s="41666"/>
      <c r="AU221" s="41666"/>
      <c r="AV221" s="41666"/>
      <c r="AW221" s="41666"/>
      <c r="AX221" s="41666"/>
      <c r="AY221" s="41666"/>
      <c r="AZ221" s="41666"/>
      <c r="BA221" s="41666"/>
      <c r="BB221" s="41666"/>
      <c r="BC221" s="41666"/>
      <c r="BD221" s="41666"/>
      <c r="BE221" s="41666"/>
      <c r="BF221" s="41666"/>
      <c r="BG221" s="41666"/>
      <c r="BH221" s="41666"/>
      <c r="BI221" s="41666"/>
      <c r="BJ221" s="41666"/>
    </row>
    <row r="222" spans="1:62" hidden="1" x14ac:dyDescent="0.25">
      <c r="A222" s="42386"/>
      <c r="B222" s="42388"/>
      <c r="C222" s="41699">
        <v>3</v>
      </c>
      <c r="D222" s="41807">
        <v>0</v>
      </c>
      <c r="E222" s="41808">
        <v>0</v>
      </c>
      <c r="F222" s="41807">
        <v>0</v>
      </c>
      <c r="G222" s="41808">
        <v>0</v>
      </c>
      <c r="H222" s="41807">
        <v>0</v>
      </c>
      <c r="I222" s="41808">
        <v>0</v>
      </c>
      <c r="J222" s="41807">
        <v>0</v>
      </c>
      <c r="K222" s="41808">
        <v>0</v>
      </c>
      <c r="L222" s="41807">
        <v>0</v>
      </c>
      <c r="M222" s="41808">
        <v>0</v>
      </c>
      <c r="N222" s="41807">
        <v>0</v>
      </c>
      <c r="O222" s="41808">
        <v>0</v>
      </c>
      <c r="P222" s="41807">
        <v>0</v>
      </c>
      <c r="Q222" s="41808">
        <v>0</v>
      </c>
      <c r="R222" s="41807">
        <v>0</v>
      </c>
      <c r="S222" s="41808">
        <v>0</v>
      </c>
      <c r="T222" s="41807">
        <v>0</v>
      </c>
      <c r="U222" s="41808">
        <v>0</v>
      </c>
      <c r="V222" s="41807">
        <v>0</v>
      </c>
      <c r="W222" s="41808">
        <v>0</v>
      </c>
      <c r="X222" s="41807">
        <v>0</v>
      </c>
      <c r="Y222" s="41808">
        <v>0</v>
      </c>
      <c r="Z222" s="41807">
        <v>0</v>
      </c>
      <c r="AA222" s="41808">
        <v>0</v>
      </c>
      <c r="AB222" s="41700">
        <f t="shared" si="53"/>
        <v>0</v>
      </c>
      <c r="AC222" s="41704">
        <f t="shared" si="54"/>
        <v>0</v>
      </c>
      <c r="AD222" s="41668"/>
      <c r="AE222" s="41668"/>
      <c r="AF222" s="41668"/>
      <c r="AG222" s="41666"/>
      <c r="AH222" s="41666"/>
      <c r="AI222" s="41666"/>
      <c r="AJ222" s="41666"/>
      <c r="AK222" s="41666"/>
      <c r="AL222" s="41666"/>
      <c r="AM222" s="41666"/>
      <c r="AN222" s="41666"/>
      <c r="AO222" s="41666"/>
      <c r="AP222" s="41666"/>
      <c r="AQ222" s="41666"/>
      <c r="AR222" s="41666"/>
      <c r="AS222" s="41666"/>
      <c r="AT222" s="41666"/>
      <c r="AU222" s="41666"/>
      <c r="AV222" s="41666"/>
      <c r="AW222" s="41666"/>
      <c r="AX222" s="41666"/>
      <c r="AY222" s="41666"/>
      <c r="AZ222" s="41666"/>
      <c r="BA222" s="41666"/>
      <c r="BB222" s="41666"/>
      <c r="BC222" s="41666"/>
      <c r="BD222" s="41666"/>
      <c r="BE222" s="41666"/>
      <c r="BF222" s="41666"/>
      <c r="BG222" s="41666"/>
      <c r="BH222" s="41666"/>
      <c r="BI222" s="41666"/>
      <c r="BJ222" s="41666"/>
    </row>
    <row r="223" spans="1:62" hidden="1" x14ac:dyDescent="0.25">
      <c r="A223" s="42386"/>
      <c r="B223" s="42388"/>
      <c r="C223" s="41699">
        <v>2</v>
      </c>
      <c r="D223" s="41807">
        <v>0</v>
      </c>
      <c r="E223" s="41808">
        <v>0</v>
      </c>
      <c r="F223" s="41807">
        <v>0</v>
      </c>
      <c r="G223" s="41808">
        <v>0</v>
      </c>
      <c r="H223" s="41807">
        <v>0</v>
      </c>
      <c r="I223" s="41808">
        <v>0</v>
      </c>
      <c r="J223" s="41807">
        <v>0</v>
      </c>
      <c r="K223" s="41808">
        <v>0</v>
      </c>
      <c r="L223" s="41807">
        <v>0</v>
      </c>
      <c r="M223" s="41808">
        <v>0</v>
      </c>
      <c r="N223" s="41807">
        <v>0</v>
      </c>
      <c r="O223" s="41808">
        <v>0</v>
      </c>
      <c r="P223" s="41807">
        <v>0</v>
      </c>
      <c r="Q223" s="41808">
        <v>0</v>
      </c>
      <c r="R223" s="41807">
        <v>0</v>
      </c>
      <c r="S223" s="41808">
        <v>0</v>
      </c>
      <c r="T223" s="41807">
        <v>0</v>
      </c>
      <c r="U223" s="41808">
        <v>0</v>
      </c>
      <c r="V223" s="41807">
        <v>0</v>
      </c>
      <c r="W223" s="41808">
        <v>0</v>
      </c>
      <c r="X223" s="41807">
        <v>0</v>
      </c>
      <c r="Y223" s="41808">
        <v>0</v>
      </c>
      <c r="Z223" s="41807">
        <v>0</v>
      </c>
      <c r="AA223" s="41808">
        <v>0</v>
      </c>
      <c r="AB223" s="41700">
        <f t="shared" si="53"/>
        <v>0</v>
      </c>
      <c r="AC223" s="41704">
        <f t="shared" si="54"/>
        <v>0</v>
      </c>
      <c r="AD223" s="41668"/>
      <c r="AE223" s="41668"/>
      <c r="AF223" s="41668"/>
      <c r="AG223" s="41666"/>
      <c r="AH223" s="41666"/>
      <c r="AI223" s="41666"/>
      <c r="AJ223" s="41666"/>
      <c r="AK223" s="41666"/>
      <c r="AL223" s="41666"/>
      <c r="AM223" s="41666"/>
      <c r="AN223" s="41666"/>
      <c r="AO223" s="41666"/>
      <c r="AP223" s="41666"/>
      <c r="AQ223" s="41666"/>
      <c r="AR223" s="41666"/>
      <c r="AS223" s="41666"/>
      <c r="AT223" s="41666"/>
      <c r="AU223" s="41666"/>
      <c r="AV223" s="41666"/>
      <c r="AW223" s="41666"/>
      <c r="AX223" s="41666"/>
      <c r="AY223" s="41666"/>
      <c r="AZ223" s="41666"/>
      <c r="BA223" s="41666"/>
      <c r="BB223" s="41666"/>
      <c r="BC223" s="41666"/>
      <c r="BD223" s="41666"/>
      <c r="BE223" s="41666"/>
      <c r="BF223" s="41666"/>
      <c r="BG223" s="41666"/>
      <c r="BH223" s="41666"/>
      <c r="BI223" s="41666"/>
      <c r="BJ223" s="41666"/>
    </row>
    <row r="224" spans="1:62" hidden="1" x14ac:dyDescent="0.25">
      <c r="A224" s="42386"/>
      <c r="B224" s="42389"/>
      <c r="C224" s="41739">
        <v>1</v>
      </c>
      <c r="D224" s="41817">
        <v>0</v>
      </c>
      <c r="E224" s="41818">
        <v>0</v>
      </c>
      <c r="F224" s="41817">
        <v>0</v>
      </c>
      <c r="G224" s="41818">
        <v>0</v>
      </c>
      <c r="H224" s="41817">
        <v>0</v>
      </c>
      <c r="I224" s="41818">
        <v>0</v>
      </c>
      <c r="J224" s="41817">
        <v>0</v>
      </c>
      <c r="K224" s="41818">
        <v>0</v>
      </c>
      <c r="L224" s="41817">
        <v>0</v>
      </c>
      <c r="M224" s="41818">
        <v>0</v>
      </c>
      <c r="N224" s="41817">
        <v>0</v>
      </c>
      <c r="O224" s="41818">
        <v>0</v>
      </c>
      <c r="P224" s="41817">
        <v>0</v>
      </c>
      <c r="Q224" s="41818">
        <v>0</v>
      </c>
      <c r="R224" s="41817">
        <v>0</v>
      </c>
      <c r="S224" s="41818">
        <v>0</v>
      </c>
      <c r="T224" s="41817">
        <v>0</v>
      </c>
      <c r="U224" s="41818">
        <v>0</v>
      </c>
      <c r="V224" s="41817">
        <v>0</v>
      </c>
      <c r="W224" s="41818">
        <v>0</v>
      </c>
      <c r="X224" s="41817">
        <v>0</v>
      </c>
      <c r="Y224" s="41818">
        <v>0</v>
      </c>
      <c r="Z224" s="41817">
        <v>0</v>
      </c>
      <c r="AA224" s="41818">
        <v>0</v>
      </c>
      <c r="AB224" s="41706">
        <f t="shared" si="53"/>
        <v>0</v>
      </c>
      <c r="AC224" s="41744">
        <f t="shared" si="54"/>
        <v>0</v>
      </c>
      <c r="AD224" s="41668"/>
      <c r="AE224" s="41668"/>
      <c r="AF224" s="41668"/>
      <c r="AG224" s="41666"/>
      <c r="AH224" s="41666"/>
      <c r="AI224" s="41666"/>
      <c r="AJ224" s="41666"/>
      <c r="AK224" s="41666"/>
      <c r="AL224" s="41666"/>
      <c r="AM224" s="41666"/>
      <c r="AN224" s="41666"/>
      <c r="AO224" s="41666"/>
      <c r="AP224" s="41666"/>
      <c r="AQ224" s="41666"/>
      <c r="AR224" s="41666"/>
      <c r="AS224" s="41666"/>
      <c r="AT224" s="41666"/>
      <c r="AU224" s="41666"/>
      <c r="AV224" s="41666"/>
      <c r="AW224" s="41666"/>
      <c r="AX224" s="41666"/>
      <c r="AY224" s="41666"/>
      <c r="AZ224" s="41666"/>
      <c r="BA224" s="41666"/>
      <c r="BB224" s="41666"/>
      <c r="BC224" s="41666"/>
      <c r="BD224" s="41666"/>
      <c r="BE224" s="41666"/>
      <c r="BF224" s="41666"/>
      <c r="BG224" s="41666"/>
      <c r="BH224" s="41666"/>
      <c r="BI224" s="41666"/>
      <c r="BJ224" s="41666"/>
    </row>
    <row r="225" spans="1:62" hidden="1" x14ac:dyDescent="0.25">
      <c r="A225" s="42380"/>
      <c r="B225" s="42132" t="s">
        <v>90</v>
      </c>
      <c r="C225" s="42132"/>
      <c r="D225" s="41745">
        <f t="shared" ref="D225:AC225" si="55">SUM(D212:D224)</f>
        <v>0</v>
      </c>
      <c r="E225" s="41745">
        <f t="shared" si="55"/>
        <v>0</v>
      </c>
      <c r="F225" s="41745">
        <f t="shared" si="55"/>
        <v>0</v>
      </c>
      <c r="G225" s="41745">
        <f t="shared" si="55"/>
        <v>0</v>
      </c>
      <c r="H225" s="41745">
        <f t="shared" si="55"/>
        <v>0</v>
      </c>
      <c r="I225" s="41745">
        <f t="shared" si="55"/>
        <v>0</v>
      </c>
      <c r="J225" s="41745">
        <f t="shared" si="55"/>
        <v>0</v>
      </c>
      <c r="K225" s="41745">
        <f t="shared" si="55"/>
        <v>0</v>
      </c>
      <c r="L225" s="41745">
        <f t="shared" si="55"/>
        <v>0</v>
      </c>
      <c r="M225" s="41745">
        <f t="shared" si="55"/>
        <v>0</v>
      </c>
      <c r="N225" s="41745">
        <f t="shared" si="55"/>
        <v>0</v>
      </c>
      <c r="O225" s="41745">
        <f t="shared" si="55"/>
        <v>0</v>
      </c>
      <c r="P225" s="41745">
        <f t="shared" si="55"/>
        <v>0</v>
      </c>
      <c r="Q225" s="41745">
        <f t="shared" si="55"/>
        <v>0</v>
      </c>
      <c r="R225" s="41745">
        <f t="shared" si="55"/>
        <v>0</v>
      </c>
      <c r="S225" s="41745">
        <f t="shared" si="55"/>
        <v>0</v>
      </c>
      <c r="T225" s="41745">
        <f t="shared" si="55"/>
        <v>0</v>
      </c>
      <c r="U225" s="41745">
        <f t="shared" si="55"/>
        <v>0</v>
      </c>
      <c r="V225" s="41745">
        <f t="shared" si="55"/>
        <v>0</v>
      </c>
      <c r="W225" s="41745">
        <f t="shared" si="55"/>
        <v>0</v>
      </c>
      <c r="X225" s="41745">
        <f t="shared" si="55"/>
        <v>0</v>
      </c>
      <c r="Y225" s="41745">
        <f t="shared" si="55"/>
        <v>0</v>
      </c>
      <c r="Z225" s="41745">
        <f t="shared" si="55"/>
        <v>0</v>
      </c>
      <c r="AA225" s="41745">
        <f t="shared" si="55"/>
        <v>0</v>
      </c>
      <c r="AB225" s="41745">
        <f t="shared" si="55"/>
        <v>0</v>
      </c>
      <c r="AC225" s="41819">
        <f t="shared" si="55"/>
        <v>0</v>
      </c>
      <c r="AD225" s="41668"/>
      <c r="AE225" s="41668"/>
      <c r="AF225" s="41668"/>
      <c r="AG225" s="41666"/>
      <c r="AH225" s="41666"/>
      <c r="AI225" s="41666"/>
      <c r="AJ225" s="41666"/>
      <c r="AK225" s="41666"/>
      <c r="AL225" s="41666"/>
      <c r="AM225" s="41666"/>
      <c r="AN225" s="41666"/>
      <c r="AO225" s="41666"/>
      <c r="AP225" s="41666"/>
      <c r="AQ225" s="41666"/>
      <c r="AR225" s="41666"/>
      <c r="AS225" s="41666"/>
      <c r="AT225" s="41666"/>
      <c r="AU225" s="41666"/>
      <c r="AV225" s="41666"/>
      <c r="AW225" s="41666"/>
      <c r="AX225" s="41666"/>
      <c r="AY225" s="41666"/>
      <c r="AZ225" s="41666"/>
      <c r="BA225" s="41666"/>
      <c r="BB225" s="41666"/>
      <c r="BC225" s="41666"/>
      <c r="BD225" s="41666"/>
      <c r="BE225" s="41666"/>
      <c r="BF225" s="41666"/>
      <c r="BG225" s="41666"/>
      <c r="BH225" s="41666"/>
      <c r="BI225" s="41666"/>
      <c r="BJ225" s="41666"/>
    </row>
    <row r="226" spans="1:62" hidden="1" x14ac:dyDescent="0.25">
      <c r="A226" s="42386"/>
      <c r="B226" s="42392" t="s">
        <v>92</v>
      </c>
      <c r="C226" s="42393"/>
      <c r="D226" s="41817">
        <v>0</v>
      </c>
      <c r="E226" s="41818">
        <v>0</v>
      </c>
      <c r="F226" s="41817">
        <v>0</v>
      </c>
      <c r="G226" s="41818">
        <v>0</v>
      </c>
      <c r="H226" s="41817">
        <v>0</v>
      </c>
      <c r="I226" s="41818">
        <v>0</v>
      </c>
      <c r="J226" s="41817">
        <v>0</v>
      </c>
      <c r="K226" s="41818">
        <v>0</v>
      </c>
      <c r="L226" s="41817">
        <v>0</v>
      </c>
      <c r="M226" s="41818">
        <v>0</v>
      </c>
      <c r="N226" s="41817">
        <v>0</v>
      </c>
      <c r="O226" s="41818">
        <v>0</v>
      </c>
      <c r="P226" s="41817">
        <v>0</v>
      </c>
      <c r="Q226" s="41818">
        <v>0</v>
      </c>
      <c r="R226" s="41817">
        <v>0</v>
      </c>
      <c r="S226" s="41818">
        <v>0</v>
      </c>
      <c r="T226" s="41817">
        <v>0</v>
      </c>
      <c r="U226" s="41818">
        <v>0</v>
      </c>
      <c r="V226" s="41817">
        <v>0</v>
      </c>
      <c r="W226" s="41818">
        <v>0</v>
      </c>
      <c r="X226" s="41817">
        <v>0</v>
      </c>
      <c r="Y226" s="41818">
        <v>0</v>
      </c>
      <c r="Z226" s="41817">
        <v>0</v>
      </c>
      <c r="AA226" s="41818">
        <v>0</v>
      </c>
      <c r="AB226" s="41746">
        <f>SUM(D226+F226+H226+J226+L226+N226+P226+R226+T226+V226+X226+Z226)</f>
        <v>0</v>
      </c>
      <c r="AC226" s="41750">
        <f>SUM(E226+G226+I226+K226+M226+O226+Q226+S226+U226+W226+Y226+AA226)</f>
        <v>0</v>
      </c>
      <c r="AD226" s="41668"/>
      <c r="AE226" s="41668"/>
      <c r="AF226" s="41668"/>
      <c r="AG226" s="41666"/>
      <c r="AH226" s="41666"/>
      <c r="AI226" s="41666"/>
      <c r="AJ226" s="41666"/>
      <c r="AK226" s="41666"/>
      <c r="AL226" s="41666"/>
      <c r="AM226" s="41666"/>
      <c r="AN226" s="41666"/>
      <c r="AO226" s="41666"/>
      <c r="AP226" s="41666"/>
      <c r="AQ226" s="41666"/>
      <c r="AR226" s="41666"/>
      <c r="AS226" s="41666"/>
      <c r="AT226" s="41666"/>
      <c r="AU226" s="41666"/>
      <c r="AV226" s="41666"/>
      <c r="AW226" s="41666"/>
      <c r="AX226" s="41666"/>
      <c r="AY226" s="41666"/>
      <c r="AZ226" s="41666"/>
      <c r="BA226" s="41666"/>
      <c r="BB226" s="41666"/>
      <c r="BC226" s="41666"/>
      <c r="BD226" s="41666"/>
      <c r="BE226" s="41666"/>
      <c r="BF226" s="41666"/>
      <c r="BG226" s="41666"/>
      <c r="BH226" s="41666"/>
      <c r="BI226" s="41666"/>
      <c r="BJ226" s="41666"/>
    </row>
    <row r="227" spans="1:62" hidden="1" x14ac:dyDescent="0.25">
      <c r="A227" s="42380"/>
      <c r="B227" s="42394" t="s">
        <v>95</v>
      </c>
      <c r="C227" s="42394"/>
      <c r="D227" s="41820">
        <f t="shared" ref="D227:AC227" si="56">D225+D226</f>
        <v>0</v>
      </c>
      <c r="E227" s="41820">
        <f t="shared" si="56"/>
        <v>0</v>
      </c>
      <c r="F227" s="41820">
        <f t="shared" si="56"/>
        <v>0</v>
      </c>
      <c r="G227" s="41745">
        <f t="shared" si="56"/>
        <v>0</v>
      </c>
      <c r="H227" s="41745">
        <f t="shared" si="56"/>
        <v>0</v>
      </c>
      <c r="I227" s="41745">
        <f t="shared" si="56"/>
        <v>0</v>
      </c>
      <c r="J227" s="41745">
        <f t="shared" si="56"/>
        <v>0</v>
      </c>
      <c r="K227" s="41745">
        <f t="shared" si="56"/>
        <v>0</v>
      </c>
      <c r="L227" s="41745">
        <f t="shared" si="56"/>
        <v>0</v>
      </c>
      <c r="M227" s="41745">
        <f t="shared" si="56"/>
        <v>0</v>
      </c>
      <c r="N227" s="41745">
        <f t="shared" si="56"/>
        <v>0</v>
      </c>
      <c r="O227" s="41745">
        <f t="shared" si="56"/>
        <v>0</v>
      </c>
      <c r="P227" s="41745">
        <f t="shared" si="56"/>
        <v>0</v>
      </c>
      <c r="Q227" s="41745">
        <f t="shared" si="56"/>
        <v>0</v>
      </c>
      <c r="R227" s="41745">
        <f t="shared" si="56"/>
        <v>0</v>
      </c>
      <c r="S227" s="41745">
        <f t="shared" si="56"/>
        <v>0</v>
      </c>
      <c r="T227" s="41745">
        <f t="shared" si="56"/>
        <v>0</v>
      </c>
      <c r="U227" s="41745">
        <f t="shared" si="56"/>
        <v>0</v>
      </c>
      <c r="V227" s="41745">
        <f t="shared" si="56"/>
        <v>0</v>
      </c>
      <c r="W227" s="41745">
        <f t="shared" si="56"/>
        <v>0</v>
      </c>
      <c r="X227" s="41745">
        <f t="shared" si="56"/>
        <v>0</v>
      </c>
      <c r="Y227" s="41745">
        <f t="shared" si="56"/>
        <v>0</v>
      </c>
      <c r="Z227" s="41745">
        <f t="shared" si="56"/>
        <v>0</v>
      </c>
      <c r="AA227" s="41745">
        <f t="shared" si="56"/>
        <v>0</v>
      </c>
      <c r="AB227" s="41745">
        <f t="shared" si="56"/>
        <v>0</v>
      </c>
      <c r="AC227" s="41819">
        <f t="shared" si="56"/>
        <v>0</v>
      </c>
      <c r="AD227" s="41668"/>
      <c r="AE227" s="41668"/>
      <c r="AF227" s="41668"/>
      <c r="AG227" s="41666"/>
      <c r="AH227" s="41666"/>
      <c r="AI227" s="41666"/>
      <c r="AJ227" s="41666"/>
      <c r="AK227" s="41666"/>
      <c r="AL227" s="41666"/>
      <c r="AM227" s="41666"/>
      <c r="AN227" s="41666"/>
      <c r="AO227" s="41666"/>
      <c r="AP227" s="41666"/>
      <c r="AQ227" s="41666"/>
      <c r="AR227" s="41666"/>
      <c r="AS227" s="41666"/>
      <c r="AT227" s="41666"/>
      <c r="AU227" s="41666"/>
      <c r="AV227" s="41666"/>
      <c r="AW227" s="41666"/>
      <c r="AX227" s="41666"/>
      <c r="AY227" s="41666"/>
      <c r="AZ227" s="41666"/>
      <c r="BA227" s="41666"/>
      <c r="BB227" s="41666"/>
      <c r="BC227" s="41666"/>
      <c r="BD227" s="41666"/>
      <c r="BE227" s="41666"/>
      <c r="BF227" s="41666"/>
      <c r="BG227" s="41666"/>
      <c r="BH227" s="41666"/>
      <c r="BI227" s="41666"/>
      <c r="BJ227" s="41666"/>
    </row>
    <row r="228" spans="1:62" hidden="1" x14ac:dyDescent="0.25">
      <c r="A228" s="42395" t="s">
        <v>610</v>
      </c>
      <c r="B228" s="42396"/>
      <c r="C228" s="42396"/>
      <c r="D228" s="41745">
        <f t="shared" ref="D228:AA228" si="57">D227+D211</f>
        <v>0</v>
      </c>
      <c r="E228" s="41745">
        <f t="shared" si="57"/>
        <v>0</v>
      </c>
      <c r="F228" s="41745">
        <f t="shared" si="57"/>
        <v>0</v>
      </c>
      <c r="G228" s="41745">
        <f t="shared" si="57"/>
        <v>0</v>
      </c>
      <c r="H228" s="41745">
        <f t="shared" si="57"/>
        <v>0</v>
      </c>
      <c r="I228" s="41745">
        <f t="shared" si="57"/>
        <v>0</v>
      </c>
      <c r="J228" s="41745">
        <f t="shared" si="57"/>
        <v>0</v>
      </c>
      <c r="K228" s="41745">
        <f t="shared" si="57"/>
        <v>0</v>
      </c>
      <c r="L228" s="41745">
        <f t="shared" si="57"/>
        <v>0</v>
      </c>
      <c r="M228" s="41745">
        <f t="shared" si="57"/>
        <v>0</v>
      </c>
      <c r="N228" s="41745">
        <f t="shared" si="57"/>
        <v>0</v>
      </c>
      <c r="O228" s="41745">
        <f t="shared" si="57"/>
        <v>0</v>
      </c>
      <c r="P228" s="41745">
        <f t="shared" si="57"/>
        <v>0</v>
      </c>
      <c r="Q228" s="41745">
        <f t="shared" si="57"/>
        <v>0</v>
      </c>
      <c r="R228" s="41745">
        <f t="shared" si="57"/>
        <v>0</v>
      </c>
      <c r="S228" s="41745">
        <f t="shared" si="57"/>
        <v>0</v>
      </c>
      <c r="T228" s="41745">
        <f t="shared" si="57"/>
        <v>0</v>
      </c>
      <c r="U228" s="41745">
        <f t="shared" si="57"/>
        <v>0</v>
      </c>
      <c r="V228" s="41745">
        <f t="shared" si="57"/>
        <v>0</v>
      </c>
      <c r="W228" s="41745">
        <f t="shared" si="57"/>
        <v>0</v>
      </c>
      <c r="X228" s="41745">
        <f t="shared" si="57"/>
        <v>0</v>
      </c>
      <c r="Y228" s="41745">
        <f t="shared" si="57"/>
        <v>0</v>
      </c>
      <c r="Z228" s="41745">
        <f t="shared" si="57"/>
        <v>0</v>
      </c>
      <c r="AA228" s="41745">
        <f t="shared" si="57"/>
        <v>0</v>
      </c>
      <c r="AB228" s="41745">
        <f>AB211+AB227</f>
        <v>0</v>
      </c>
      <c r="AC228" s="41819">
        <f>AC211+AC227</f>
        <v>0</v>
      </c>
      <c r="AD228" s="41668"/>
      <c r="AE228" s="41668"/>
      <c r="AF228" s="41668"/>
      <c r="AG228" s="41666"/>
      <c r="AH228" s="41666"/>
      <c r="AI228" s="41666"/>
      <c r="AJ228" s="41666"/>
      <c r="AK228" s="41666"/>
      <c r="AL228" s="41666"/>
      <c r="AM228" s="41666"/>
      <c r="AN228" s="41666"/>
      <c r="AO228" s="41666"/>
      <c r="AP228" s="41666"/>
      <c r="AQ228" s="41666"/>
      <c r="AR228" s="41666"/>
      <c r="AS228" s="41666"/>
      <c r="AT228" s="41666"/>
      <c r="AU228" s="41666"/>
      <c r="AV228" s="41666"/>
      <c r="AW228" s="41666"/>
      <c r="AX228" s="41666"/>
      <c r="AY228" s="41666"/>
      <c r="AZ228" s="41666"/>
      <c r="BA228" s="41666"/>
      <c r="BB228" s="41666"/>
      <c r="BC228" s="41666"/>
      <c r="BD228" s="41666"/>
      <c r="BE228" s="41666"/>
      <c r="BF228" s="41666"/>
      <c r="BG228" s="41666"/>
      <c r="BH228" s="41666"/>
      <c r="BI228" s="41666"/>
      <c r="BJ228" s="41666"/>
    </row>
    <row r="229" spans="1:62" hidden="1" x14ac:dyDescent="0.25">
      <c r="A229" s="41689" t="s">
        <v>615</v>
      </c>
      <c r="B229" s="41690"/>
      <c r="C229" s="41690"/>
      <c r="D229" s="41691"/>
      <c r="E229" s="41691"/>
      <c r="F229" s="41691"/>
      <c r="G229" s="41691"/>
      <c r="H229" s="41691"/>
      <c r="I229" s="41691"/>
      <c r="J229" s="41691"/>
      <c r="K229" s="41691"/>
      <c r="L229" s="41691"/>
      <c r="M229" s="41691"/>
      <c r="N229" s="41691"/>
      <c r="O229" s="41691"/>
      <c r="P229" s="41691"/>
      <c r="Q229" s="41691"/>
      <c r="R229" s="41691"/>
      <c r="S229" s="41691"/>
      <c r="T229" s="41691"/>
      <c r="U229" s="41691"/>
      <c r="V229" s="41691"/>
      <c r="W229" s="41691"/>
      <c r="X229" s="41691"/>
      <c r="Y229" s="41691"/>
      <c r="Z229" s="41691"/>
      <c r="AA229" s="41691"/>
      <c r="AB229" s="41691"/>
      <c r="AC229" s="41691"/>
      <c r="AD229" s="41668"/>
      <c r="AE229" s="41668"/>
      <c r="AF229" s="41668"/>
      <c r="AG229" s="41666"/>
      <c r="AH229" s="41666"/>
      <c r="AI229" s="41666"/>
      <c r="AJ229" s="41666"/>
      <c r="AK229" s="41666"/>
      <c r="AL229" s="41666"/>
      <c r="AM229" s="41666"/>
      <c r="AN229" s="41666"/>
      <c r="AO229" s="41666"/>
      <c r="AP229" s="41666"/>
      <c r="AQ229" s="41666"/>
      <c r="AR229" s="41666"/>
      <c r="AS229" s="41666"/>
      <c r="AT229" s="41666"/>
      <c r="AU229" s="41666"/>
      <c r="AV229" s="41666"/>
      <c r="AW229" s="41666"/>
      <c r="AX229" s="41666"/>
      <c r="AY229" s="41666"/>
      <c r="AZ229" s="41666"/>
      <c r="BA229" s="41666"/>
      <c r="BB229" s="41666"/>
      <c r="BC229" s="41666"/>
      <c r="BD229" s="41666"/>
      <c r="BE229" s="41666"/>
      <c r="BF229" s="41666"/>
      <c r="BG229" s="41666"/>
      <c r="BH229" s="41666"/>
      <c r="BI229" s="41666"/>
      <c r="BJ229" s="41666"/>
    </row>
    <row r="230" spans="1:62" hidden="1" x14ac:dyDescent="0.25">
      <c r="A230" s="42386" t="s">
        <v>86</v>
      </c>
      <c r="B230" s="42387" t="s">
        <v>87</v>
      </c>
      <c r="C230" s="41692">
        <v>13</v>
      </c>
      <c r="D230" s="41693">
        <v>0</v>
      </c>
      <c r="E230" s="41694">
        <v>0</v>
      </c>
      <c r="F230" s="41693">
        <v>0</v>
      </c>
      <c r="G230" s="41694">
        <v>0</v>
      </c>
      <c r="H230" s="41693">
        <v>0</v>
      </c>
      <c r="I230" s="41694">
        <v>0</v>
      </c>
      <c r="J230" s="41693">
        <v>0</v>
      </c>
      <c r="K230" s="41694">
        <v>0</v>
      </c>
      <c r="L230" s="41693">
        <v>0</v>
      </c>
      <c r="M230" s="41694">
        <v>0</v>
      </c>
      <c r="N230" s="41693">
        <v>0</v>
      </c>
      <c r="O230" s="41694">
        <v>0</v>
      </c>
      <c r="P230" s="41693">
        <v>0</v>
      </c>
      <c r="Q230" s="41694">
        <v>0</v>
      </c>
      <c r="R230" s="41693">
        <v>0</v>
      </c>
      <c r="S230" s="41694">
        <v>0</v>
      </c>
      <c r="T230" s="41693">
        <v>0</v>
      </c>
      <c r="U230" s="41694">
        <v>0</v>
      </c>
      <c r="V230" s="41693">
        <v>0</v>
      </c>
      <c r="W230" s="41694">
        <v>0</v>
      </c>
      <c r="X230" s="41693">
        <v>0</v>
      </c>
      <c r="Y230" s="41694">
        <v>0</v>
      </c>
      <c r="Z230" s="41693">
        <v>0</v>
      </c>
      <c r="AA230" s="41694">
        <v>0</v>
      </c>
      <c r="AB230" s="41697">
        <f t="shared" ref="AB230:AB242" si="58">SUM(D230+F230+H230+J230+L230+N230+P230+R230+T230+V230+X230+Z230)</f>
        <v>0</v>
      </c>
      <c r="AC230" s="41821">
        <f t="shared" ref="AC230:AC242" si="59">SUM(E230+G230+I230+K230+M230+O230+Q230+S230+U230+W230+Y230+AA230)</f>
        <v>0</v>
      </c>
      <c r="AD230" s="41668"/>
      <c r="AE230" s="41668"/>
      <c r="AF230" s="41668"/>
      <c r="AG230" s="41666"/>
      <c r="AH230" s="41666"/>
      <c r="AI230" s="41666"/>
      <c r="AJ230" s="41666"/>
      <c r="AK230" s="41666"/>
      <c r="AL230" s="41666"/>
      <c r="AM230" s="41666"/>
      <c r="AN230" s="41666"/>
      <c r="AO230" s="41666"/>
      <c r="AP230" s="41666"/>
      <c r="AQ230" s="41666"/>
      <c r="AR230" s="41666"/>
      <c r="AS230" s="41666"/>
      <c r="AT230" s="41666"/>
      <c r="AU230" s="41666"/>
      <c r="AV230" s="41666"/>
      <c r="AW230" s="41666"/>
      <c r="AX230" s="41666"/>
      <c r="AY230" s="41666"/>
      <c r="AZ230" s="41666"/>
      <c r="BA230" s="41666"/>
      <c r="BB230" s="41666"/>
      <c r="BC230" s="41666"/>
      <c r="BD230" s="41666"/>
      <c r="BE230" s="41666"/>
      <c r="BF230" s="41666"/>
      <c r="BG230" s="41666"/>
      <c r="BH230" s="41666"/>
      <c r="BI230" s="41666"/>
      <c r="BJ230" s="41666"/>
    </row>
    <row r="231" spans="1:62" hidden="1" x14ac:dyDescent="0.25">
      <c r="A231" s="42386"/>
      <c r="B231" s="42388"/>
      <c r="C231" s="41699">
        <v>12</v>
      </c>
      <c r="D231" s="41700">
        <v>0</v>
      </c>
      <c r="E231" s="41701">
        <v>0</v>
      </c>
      <c r="F231" s="41700">
        <v>0</v>
      </c>
      <c r="G231" s="41701">
        <v>0</v>
      </c>
      <c r="H231" s="41700">
        <v>0</v>
      </c>
      <c r="I231" s="41701">
        <v>0</v>
      </c>
      <c r="J231" s="41700">
        <v>0</v>
      </c>
      <c r="K231" s="41701">
        <v>0</v>
      </c>
      <c r="L231" s="41700">
        <v>0</v>
      </c>
      <c r="M231" s="41701">
        <v>0</v>
      </c>
      <c r="N231" s="41700">
        <v>0</v>
      </c>
      <c r="O231" s="41701">
        <v>0</v>
      </c>
      <c r="P231" s="41700">
        <v>0</v>
      </c>
      <c r="Q231" s="41701">
        <v>0</v>
      </c>
      <c r="R231" s="41700">
        <v>0</v>
      </c>
      <c r="S231" s="41701">
        <v>0</v>
      </c>
      <c r="T231" s="41700">
        <v>0</v>
      </c>
      <c r="U231" s="41701">
        <v>0</v>
      </c>
      <c r="V231" s="41700">
        <v>0</v>
      </c>
      <c r="W231" s="41701">
        <v>0</v>
      </c>
      <c r="X231" s="41700">
        <v>0</v>
      </c>
      <c r="Y231" s="41701">
        <v>0</v>
      </c>
      <c r="Z231" s="41700">
        <v>0</v>
      </c>
      <c r="AA231" s="41701">
        <v>0</v>
      </c>
      <c r="AB231" s="41700">
        <f t="shared" si="58"/>
        <v>0</v>
      </c>
      <c r="AC231" s="41822">
        <f t="shared" si="59"/>
        <v>0</v>
      </c>
      <c r="AD231" s="41668"/>
      <c r="AE231" s="41668"/>
      <c r="AF231" s="41668"/>
      <c r="AG231" s="41666"/>
      <c r="AH231" s="41666"/>
      <c r="AI231" s="41666"/>
      <c r="AJ231" s="41666"/>
      <c r="AK231" s="41666"/>
      <c r="AL231" s="41666"/>
      <c r="AM231" s="41666"/>
      <c r="AN231" s="41666"/>
      <c r="AO231" s="41666"/>
      <c r="AP231" s="41666"/>
      <c r="AQ231" s="41666"/>
      <c r="AR231" s="41666"/>
      <c r="AS231" s="41666"/>
      <c r="AT231" s="41666"/>
      <c r="AU231" s="41666"/>
      <c r="AV231" s="41666"/>
      <c r="AW231" s="41666"/>
      <c r="AX231" s="41666"/>
      <c r="AY231" s="41666"/>
      <c r="AZ231" s="41666"/>
      <c r="BA231" s="41666"/>
      <c r="BB231" s="41666"/>
      <c r="BC231" s="41666"/>
      <c r="BD231" s="41666"/>
      <c r="BE231" s="41666"/>
      <c r="BF231" s="41666"/>
      <c r="BG231" s="41666"/>
      <c r="BH231" s="41666"/>
      <c r="BI231" s="41666"/>
      <c r="BJ231" s="41666"/>
    </row>
    <row r="232" spans="1:62" hidden="1" x14ac:dyDescent="0.25">
      <c r="A232" s="42386"/>
      <c r="B232" s="42389"/>
      <c r="C232" s="41705">
        <v>11</v>
      </c>
      <c r="D232" s="41706">
        <v>0</v>
      </c>
      <c r="E232" s="41707">
        <v>0</v>
      </c>
      <c r="F232" s="41706">
        <v>0</v>
      </c>
      <c r="G232" s="41707">
        <v>0</v>
      </c>
      <c r="H232" s="41706">
        <v>0</v>
      </c>
      <c r="I232" s="41707">
        <v>0</v>
      </c>
      <c r="J232" s="41706">
        <v>0</v>
      </c>
      <c r="K232" s="41707">
        <v>0</v>
      </c>
      <c r="L232" s="41706">
        <v>0</v>
      </c>
      <c r="M232" s="41707">
        <v>0</v>
      </c>
      <c r="N232" s="41706">
        <v>0</v>
      </c>
      <c r="O232" s="41707">
        <v>0</v>
      </c>
      <c r="P232" s="41706">
        <v>0</v>
      </c>
      <c r="Q232" s="41707">
        <v>0</v>
      </c>
      <c r="R232" s="41706">
        <v>0</v>
      </c>
      <c r="S232" s="41707">
        <v>0</v>
      </c>
      <c r="T232" s="41706">
        <v>0</v>
      </c>
      <c r="U232" s="41707">
        <v>0</v>
      </c>
      <c r="V232" s="41706">
        <v>0</v>
      </c>
      <c r="W232" s="41707">
        <v>0</v>
      </c>
      <c r="X232" s="41706">
        <v>0</v>
      </c>
      <c r="Y232" s="41707">
        <v>0</v>
      </c>
      <c r="Z232" s="41706">
        <v>0</v>
      </c>
      <c r="AA232" s="41707">
        <v>0</v>
      </c>
      <c r="AB232" s="41706">
        <f t="shared" si="58"/>
        <v>0</v>
      </c>
      <c r="AC232" s="41823">
        <f t="shared" si="59"/>
        <v>0</v>
      </c>
      <c r="AD232" s="41668"/>
      <c r="AE232" s="41668"/>
      <c r="AF232" s="41668"/>
      <c r="AG232" s="41666"/>
      <c r="AH232" s="41666"/>
      <c r="AI232" s="41666"/>
      <c r="AJ232" s="41666"/>
      <c r="AK232" s="41666"/>
      <c r="AL232" s="41666"/>
      <c r="AM232" s="41666"/>
      <c r="AN232" s="41666"/>
      <c r="AO232" s="41666"/>
      <c r="AP232" s="41666"/>
      <c r="AQ232" s="41666"/>
      <c r="AR232" s="41666"/>
      <c r="AS232" s="41666"/>
      <c r="AT232" s="41666"/>
      <c r="AU232" s="41666"/>
      <c r="AV232" s="41666"/>
      <c r="AW232" s="41666"/>
      <c r="AX232" s="41666"/>
      <c r="AY232" s="41666"/>
      <c r="AZ232" s="41666"/>
      <c r="BA232" s="41666"/>
      <c r="BB232" s="41666"/>
      <c r="BC232" s="41666"/>
      <c r="BD232" s="41666"/>
      <c r="BE232" s="41666"/>
      <c r="BF232" s="41666"/>
      <c r="BG232" s="41666"/>
      <c r="BH232" s="41666"/>
      <c r="BI232" s="41666"/>
      <c r="BJ232" s="41666"/>
    </row>
    <row r="233" spans="1:62" hidden="1" x14ac:dyDescent="0.25">
      <c r="A233" s="42386"/>
      <c r="B233" s="42387" t="s">
        <v>88</v>
      </c>
      <c r="C233" s="41692">
        <v>10</v>
      </c>
      <c r="D233" s="41711">
        <v>0</v>
      </c>
      <c r="E233" s="41712">
        <v>0</v>
      </c>
      <c r="F233" s="41711">
        <v>0</v>
      </c>
      <c r="G233" s="41712">
        <v>0</v>
      </c>
      <c r="H233" s="41711">
        <v>0</v>
      </c>
      <c r="I233" s="41712">
        <v>0</v>
      </c>
      <c r="J233" s="41711">
        <v>0</v>
      </c>
      <c r="K233" s="41712">
        <v>0</v>
      </c>
      <c r="L233" s="41711">
        <v>0</v>
      </c>
      <c r="M233" s="41712">
        <v>0</v>
      </c>
      <c r="N233" s="41711">
        <v>0</v>
      </c>
      <c r="O233" s="41712">
        <v>0</v>
      </c>
      <c r="P233" s="41711">
        <v>0</v>
      </c>
      <c r="Q233" s="41712">
        <v>0</v>
      </c>
      <c r="R233" s="41711">
        <v>0</v>
      </c>
      <c r="S233" s="41712">
        <v>0</v>
      </c>
      <c r="T233" s="41711">
        <v>0</v>
      </c>
      <c r="U233" s="41712">
        <v>0</v>
      </c>
      <c r="V233" s="41711">
        <v>0</v>
      </c>
      <c r="W233" s="41712">
        <v>0</v>
      </c>
      <c r="X233" s="41711">
        <v>0</v>
      </c>
      <c r="Y233" s="41712">
        <v>0</v>
      </c>
      <c r="Z233" s="41711">
        <v>0</v>
      </c>
      <c r="AA233" s="41712">
        <v>0</v>
      </c>
      <c r="AB233" s="41711">
        <f t="shared" si="58"/>
        <v>0</v>
      </c>
      <c r="AC233" s="41824">
        <f t="shared" si="59"/>
        <v>0</v>
      </c>
      <c r="AD233" s="41668"/>
      <c r="AE233" s="41668"/>
      <c r="AF233" s="41668"/>
      <c r="AG233" s="41666"/>
      <c r="AH233" s="41666"/>
      <c r="AI233" s="41666"/>
      <c r="AJ233" s="41666"/>
      <c r="AK233" s="41666"/>
      <c r="AL233" s="41666"/>
      <c r="AM233" s="41666"/>
      <c r="AN233" s="41666"/>
      <c r="AO233" s="41666"/>
      <c r="AP233" s="41666"/>
      <c r="AQ233" s="41666"/>
      <c r="AR233" s="41666"/>
      <c r="AS233" s="41666"/>
      <c r="AT233" s="41666"/>
      <c r="AU233" s="41666"/>
      <c r="AV233" s="41666"/>
      <c r="AW233" s="41666"/>
      <c r="AX233" s="41666"/>
      <c r="AY233" s="41666"/>
      <c r="AZ233" s="41666"/>
      <c r="BA233" s="41666"/>
      <c r="BB233" s="41666"/>
      <c r="BC233" s="41666"/>
      <c r="BD233" s="41666"/>
      <c r="BE233" s="41666"/>
      <c r="BF233" s="41666"/>
      <c r="BG233" s="41666"/>
      <c r="BH233" s="41666"/>
      <c r="BI233" s="41666"/>
      <c r="BJ233" s="41666"/>
    </row>
    <row r="234" spans="1:62" hidden="1" x14ac:dyDescent="0.25">
      <c r="A234" s="42386"/>
      <c r="B234" s="42388"/>
      <c r="C234" s="41699">
        <v>9</v>
      </c>
      <c r="D234" s="41700">
        <v>0</v>
      </c>
      <c r="E234" s="41701">
        <v>0</v>
      </c>
      <c r="F234" s="41700">
        <v>0</v>
      </c>
      <c r="G234" s="41701">
        <v>0</v>
      </c>
      <c r="H234" s="41700">
        <v>0</v>
      </c>
      <c r="I234" s="41701">
        <v>0</v>
      </c>
      <c r="J234" s="41700">
        <v>0</v>
      </c>
      <c r="K234" s="41701">
        <v>0</v>
      </c>
      <c r="L234" s="41700">
        <v>0</v>
      </c>
      <c r="M234" s="41701">
        <v>0</v>
      </c>
      <c r="N234" s="41700">
        <v>0</v>
      </c>
      <c r="O234" s="41701">
        <v>0</v>
      </c>
      <c r="P234" s="41700">
        <v>0</v>
      </c>
      <c r="Q234" s="41701">
        <v>0</v>
      </c>
      <c r="R234" s="41700">
        <v>0</v>
      </c>
      <c r="S234" s="41701">
        <v>0</v>
      </c>
      <c r="T234" s="41700">
        <v>0</v>
      </c>
      <c r="U234" s="41701">
        <v>0</v>
      </c>
      <c r="V234" s="41700">
        <v>0</v>
      </c>
      <c r="W234" s="41701">
        <v>0</v>
      </c>
      <c r="X234" s="41700">
        <v>0</v>
      </c>
      <c r="Y234" s="41701">
        <v>0</v>
      </c>
      <c r="Z234" s="41700">
        <v>0</v>
      </c>
      <c r="AA234" s="41701">
        <v>0</v>
      </c>
      <c r="AB234" s="41700">
        <f t="shared" si="58"/>
        <v>0</v>
      </c>
      <c r="AC234" s="41822">
        <f t="shared" si="59"/>
        <v>0</v>
      </c>
      <c r="AD234" s="41668"/>
      <c r="AE234" s="41668"/>
      <c r="AF234" s="41668"/>
      <c r="AG234" s="41666"/>
      <c r="AH234" s="41666"/>
      <c r="AI234" s="41666"/>
      <c r="AJ234" s="41666"/>
      <c r="AK234" s="41666"/>
      <c r="AL234" s="41666"/>
      <c r="AM234" s="41666"/>
      <c r="AN234" s="41666"/>
      <c r="AO234" s="41666"/>
      <c r="AP234" s="41666"/>
      <c r="AQ234" s="41666"/>
      <c r="AR234" s="41666"/>
      <c r="AS234" s="41666"/>
      <c r="AT234" s="41666"/>
      <c r="AU234" s="41666"/>
      <c r="AV234" s="41666"/>
      <c r="AW234" s="41666"/>
      <c r="AX234" s="41666"/>
      <c r="AY234" s="41666"/>
      <c r="AZ234" s="41666"/>
      <c r="BA234" s="41666"/>
      <c r="BB234" s="41666"/>
      <c r="BC234" s="41666"/>
      <c r="BD234" s="41666"/>
      <c r="BE234" s="41666"/>
      <c r="BF234" s="41666"/>
      <c r="BG234" s="41666"/>
      <c r="BH234" s="41666"/>
      <c r="BI234" s="41666"/>
      <c r="BJ234" s="41666"/>
    </row>
    <row r="235" spans="1:62" hidden="1" x14ac:dyDescent="0.25">
      <c r="A235" s="42386"/>
      <c r="B235" s="42388"/>
      <c r="C235" s="41699">
        <v>8</v>
      </c>
      <c r="D235" s="41700">
        <v>0</v>
      </c>
      <c r="E235" s="41701">
        <v>0</v>
      </c>
      <c r="F235" s="41700">
        <v>0</v>
      </c>
      <c r="G235" s="41701">
        <v>0</v>
      </c>
      <c r="H235" s="41700">
        <v>0</v>
      </c>
      <c r="I235" s="41701">
        <v>0</v>
      </c>
      <c r="J235" s="41700">
        <v>0</v>
      </c>
      <c r="K235" s="41701">
        <v>0</v>
      </c>
      <c r="L235" s="41700">
        <v>0</v>
      </c>
      <c r="M235" s="41701">
        <v>0</v>
      </c>
      <c r="N235" s="41700">
        <v>0</v>
      </c>
      <c r="O235" s="41701">
        <v>0</v>
      </c>
      <c r="P235" s="41700">
        <v>0</v>
      </c>
      <c r="Q235" s="41701">
        <v>0</v>
      </c>
      <c r="R235" s="41700">
        <v>0</v>
      </c>
      <c r="S235" s="41701">
        <v>0</v>
      </c>
      <c r="T235" s="41700">
        <v>0</v>
      </c>
      <c r="U235" s="41701">
        <v>0</v>
      </c>
      <c r="V235" s="41700">
        <v>0</v>
      </c>
      <c r="W235" s="41701">
        <v>0</v>
      </c>
      <c r="X235" s="41700">
        <v>0</v>
      </c>
      <c r="Y235" s="41701">
        <v>0</v>
      </c>
      <c r="Z235" s="41700">
        <v>0</v>
      </c>
      <c r="AA235" s="41701">
        <v>0</v>
      </c>
      <c r="AB235" s="41700">
        <f t="shared" si="58"/>
        <v>0</v>
      </c>
      <c r="AC235" s="41822">
        <f t="shared" si="59"/>
        <v>0</v>
      </c>
      <c r="AD235" s="41668"/>
      <c r="AE235" s="41668"/>
      <c r="AF235" s="41668"/>
      <c r="AG235" s="41666"/>
      <c r="AH235" s="41666"/>
      <c r="AI235" s="41666"/>
      <c r="AJ235" s="41666"/>
      <c r="AK235" s="41666"/>
      <c r="AL235" s="41666"/>
      <c r="AM235" s="41666"/>
      <c r="AN235" s="41666"/>
      <c r="AO235" s="41666"/>
      <c r="AP235" s="41666"/>
      <c r="AQ235" s="41666"/>
      <c r="AR235" s="41666"/>
      <c r="AS235" s="41666"/>
      <c r="AT235" s="41666"/>
      <c r="AU235" s="41666"/>
      <c r="AV235" s="41666"/>
      <c r="AW235" s="41666"/>
      <c r="AX235" s="41666"/>
      <c r="AY235" s="41666"/>
      <c r="AZ235" s="41666"/>
      <c r="BA235" s="41666"/>
      <c r="BB235" s="41666"/>
      <c r="BC235" s="41666"/>
      <c r="BD235" s="41666"/>
      <c r="BE235" s="41666"/>
      <c r="BF235" s="41666"/>
      <c r="BG235" s="41666"/>
      <c r="BH235" s="41666"/>
      <c r="BI235" s="41666"/>
      <c r="BJ235" s="41666"/>
    </row>
    <row r="236" spans="1:62" hidden="1" x14ac:dyDescent="0.25">
      <c r="A236" s="42386"/>
      <c r="B236" s="42388"/>
      <c r="C236" s="41699">
        <v>7</v>
      </c>
      <c r="D236" s="41700">
        <v>0</v>
      </c>
      <c r="E236" s="41701">
        <v>0</v>
      </c>
      <c r="F236" s="41700">
        <v>0</v>
      </c>
      <c r="G236" s="41701">
        <v>0</v>
      </c>
      <c r="H236" s="41700">
        <v>0</v>
      </c>
      <c r="I236" s="41701">
        <v>0</v>
      </c>
      <c r="J236" s="41700">
        <v>0</v>
      </c>
      <c r="K236" s="41701">
        <v>0</v>
      </c>
      <c r="L236" s="41700">
        <v>0</v>
      </c>
      <c r="M236" s="41701">
        <v>0</v>
      </c>
      <c r="N236" s="41700">
        <v>0</v>
      </c>
      <c r="O236" s="41701">
        <v>0</v>
      </c>
      <c r="P236" s="41700">
        <v>0</v>
      </c>
      <c r="Q236" s="41701">
        <v>0</v>
      </c>
      <c r="R236" s="41700">
        <v>0</v>
      </c>
      <c r="S236" s="41701">
        <v>0</v>
      </c>
      <c r="T236" s="41700">
        <v>0</v>
      </c>
      <c r="U236" s="41701">
        <v>0</v>
      </c>
      <c r="V236" s="41700">
        <v>0</v>
      </c>
      <c r="W236" s="41701">
        <v>0</v>
      </c>
      <c r="X236" s="41700">
        <v>0</v>
      </c>
      <c r="Y236" s="41701">
        <v>0</v>
      </c>
      <c r="Z236" s="41700">
        <v>0</v>
      </c>
      <c r="AA236" s="41701">
        <v>0</v>
      </c>
      <c r="AB236" s="41700">
        <f t="shared" si="58"/>
        <v>0</v>
      </c>
      <c r="AC236" s="41822">
        <f t="shared" si="59"/>
        <v>0</v>
      </c>
      <c r="AD236" s="41668"/>
      <c r="AE236" s="41668"/>
      <c r="AF236" s="41668"/>
      <c r="AG236" s="41666"/>
      <c r="AH236" s="41666"/>
      <c r="AI236" s="41666"/>
      <c r="AJ236" s="41666"/>
      <c r="AK236" s="41666"/>
      <c r="AL236" s="41666"/>
      <c r="AM236" s="41666"/>
      <c r="AN236" s="41666"/>
      <c r="AO236" s="41666"/>
      <c r="AP236" s="41666"/>
      <c r="AQ236" s="41666"/>
      <c r="AR236" s="41666"/>
      <c r="AS236" s="41666"/>
      <c r="AT236" s="41666"/>
      <c r="AU236" s="41666"/>
      <c r="AV236" s="41666"/>
      <c r="AW236" s="41666"/>
      <c r="AX236" s="41666"/>
      <c r="AY236" s="41666"/>
      <c r="AZ236" s="41666"/>
      <c r="BA236" s="41666"/>
      <c r="BB236" s="41666"/>
      <c r="BC236" s="41666"/>
      <c r="BD236" s="41666"/>
      <c r="BE236" s="41666"/>
      <c r="BF236" s="41666"/>
      <c r="BG236" s="41666"/>
      <c r="BH236" s="41666"/>
      <c r="BI236" s="41666"/>
      <c r="BJ236" s="41666"/>
    </row>
    <row r="237" spans="1:62" hidden="1" x14ac:dyDescent="0.25">
      <c r="A237" s="42386"/>
      <c r="B237" s="42390"/>
      <c r="C237" s="41722">
        <v>6</v>
      </c>
      <c r="D237" s="41723">
        <v>0</v>
      </c>
      <c r="E237" s="41724">
        <v>0</v>
      </c>
      <c r="F237" s="41723">
        <v>0</v>
      </c>
      <c r="G237" s="41724">
        <v>0</v>
      </c>
      <c r="H237" s="41723">
        <v>0</v>
      </c>
      <c r="I237" s="41724">
        <v>0</v>
      </c>
      <c r="J237" s="41723">
        <v>0</v>
      </c>
      <c r="K237" s="41724">
        <v>0</v>
      </c>
      <c r="L237" s="41723">
        <v>0</v>
      </c>
      <c r="M237" s="41724">
        <v>0</v>
      </c>
      <c r="N237" s="41723">
        <v>0</v>
      </c>
      <c r="O237" s="41724">
        <v>0</v>
      </c>
      <c r="P237" s="41723">
        <v>0</v>
      </c>
      <c r="Q237" s="41724">
        <v>0</v>
      </c>
      <c r="R237" s="41723">
        <v>0</v>
      </c>
      <c r="S237" s="41724">
        <v>0</v>
      </c>
      <c r="T237" s="41723">
        <v>0</v>
      </c>
      <c r="U237" s="41724">
        <v>0</v>
      </c>
      <c r="V237" s="41723">
        <v>0</v>
      </c>
      <c r="W237" s="41724">
        <v>0</v>
      </c>
      <c r="X237" s="41723">
        <v>0</v>
      </c>
      <c r="Y237" s="41724">
        <v>0</v>
      </c>
      <c r="Z237" s="41723">
        <v>0</v>
      </c>
      <c r="AA237" s="41724">
        <v>0</v>
      </c>
      <c r="AB237" s="41723">
        <f t="shared" si="58"/>
        <v>0</v>
      </c>
      <c r="AC237" s="41825">
        <f t="shared" si="59"/>
        <v>0</v>
      </c>
      <c r="AD237" s="41668"/>
      <c r="AE237" s="41668"/>
      <c r="AF237" s="41668"/>
      <c r="AG237" s="41666"/>
      <c r="AH237" s="41666"/>
      <c r="AI237" s="41666"/>
      <c r="AJ237" s="41666"/>
      <c r="AK237" s="41666"/>
      <c r="AL237" s="41666"/>
      <c r="AM237" s="41666"/>
      <c r="AN237" s="41666"/>
      <c r="AO237" s="41666"/>
      <c r="AP237" s="41666"/>
      <c r="AQ237" s="41666"/>
      <c r="AR237" s="41666"/>
      <c r="AS237" s="41666"/>
      <c r="AT237" s="41666"/>
      <c r="AU237" s="41666"/>
      <c r="AV237" s="41666"/>
      <c r="AW237" s="41666"/>
      <c r="AX237" s="41666"/>
      <c r="AY237" s="41666"/>
      <c r="AZ237" s="41666"/>
      <c r="BA237" s="41666"/>
      <c r="BB237" s="41666"/>
      <c r="BC237" s="41666"/>
      <c r="BD237" s="41666"/>
      <c r="BE237" s="41666"/>
      <c r="BF237" s="41666"/>
      <c r="BG237" s="41666"/>
      <c r="BH237" s="41666"/>
      <c r="BI237" s="41666"/>
      <c r="BJ237" s="41666"/>
    </row>
    <row r="238" spans="1:62" hidden="1" x14ac:dyDescent="0.25">
      <c r="A238" s="42386"/>
      <c r="B238" s="42391" t="s">
        <v>89</v>
      </c>
      <c r="C238" s="41728">
        <v>5</v>
      </c>
      <c r="D238" s="41697">
        <v>0</v>
      </c>
      <c r="E238" s="41729">
        <v>0</v>
      </c>
      <c r="F238" s="41697">
        <v>0</v>
      </c>
      <c r="G238" s="41729">
        <v>0</v>
      </c>
      <c r="H238" s="41697">
        <v>0</v>
      </c>
      <c r="I238" s="41729">
        <v>0</v>
      </c>
      <c r="J238" s="41697">
        <v>0</v>
      </c>
      <c r="K238" s="41729">
        <v>0</v>
      </c>
      <c r="L238" s="41697">
        <v>0</v>
      </c>
      <c r="M238" s="41729">
        <v>0</v>
      </c>
      <c r="N238" s="41697">
        <v>0</v>
      </c>
      <c r="O238" s="41729">
        <v>0</v>
      </c>
      <c r="P238" s="41697">
        <v>0</v>
      </c>
      <c r="Q238" s="41729">
        <v>0</v>
      </c>
      <c r="R238" s="41697">
        <v>0</v>
      </c>
      <c r="S238" s="41729">
        <v>0</v>
      </c>
      <c r="T238" s="41697">
        <v>0</v>
      </c>
      <c r="U238" s="41729">
        <v>0</v>
      </c>
      <c r="V238" s="41697">
        <v>0</v>
      </c>
      <c r="W238" s="41729">
        <v>0</v>
      </c>
      <c r="X238" s="41697">
        <v>0</v>
      </c>
      <c r="Y238" s="41729">
        <v>0</v>
      </c>
      <c r="Z238" s="41697">
        <v>0</v>
      </c>
      <c r="AA238" s="41729">
        <v>0</v>
      </c>
      <c r="AB238" s="41697">
        <f t="shared" si="58"/>
        <v>0</v>
      </c>
      <c r="AC238" s="41826">
        <f t="shared" si="59"/>
        <v>0</v>
      </c>
      <c r="AD238" s="41668"/>
      <c r="AE238" s="41668"/>
      <c r="AF238" s="41668"/>
      <c r="AG238" s="41666"/>
      <c r="AH238" s="41666"/>
      <c r="AI238" s="41666"/>
      <c r="AJ238" s="41666"/>
      <c r="AK238" s="41666"/>
      <c r="AL238" s="41666"/>
      <c r="AM238" s="41666"/>
      <c r="AN238" s="41666"/>
      <c r="AO238" s="41666"/>
      <c r="AP238" s="41666"/>
      <c r="AQ238" s="41666"/>
      <c r="AR238" s="41666"/>
      <c r="AS238" s="41666"/>
      <c r="AT238" s="41666"/>
      <c r="AU238" s="41666"/>
      <c r="AV238" s="41666"/>
      <c r="AW238" s="41666"/>
      <c r="AX238" s="41666"/>
      <c r="AY238" s="41666"/>
      <c r="AZ238" s="41666"/>
      <c r="BA238" s="41666"/>
      <c r="BB238" s="41666"/>
      <c r="BC238" s="41666"/>
      <c r="BD238" s="41666"/>
      <c r="BE238" s="41666"/>
      <c r="BF238" s="41666"/>
      <c r="BG238" s="41666"/>
      <c r="BH238" s="41666"/>
      <c r="BI238" s="41666"/>
      <c r="BJ238" s="41666"/>
    </row>
    <row r="239" spans="1:62" hidden="1" x14ac:dyDescent="0.25">
      <c r="A239" s="42386"/>
      <c r="B239" s="42388"/>
      <c r="C239" s="41699">
        <v>4</v>
      </c>
      <c r="D239" s="41700">
        <v>0</v>
      </c>
      <c r="E239" s="41701">
        <v>0</v>
      </c>
      <c r="F239" s="41700">
        <v>0</v>
      </c>
      <c r="G239" s="41701">
        <v>0</v>
      </c>
      <c r="H239" s="41700">
        <v>0</v>
      </c>
      <c r="I239" s="41701">
        <v>0</v>
      </c>
      <c r="J239" s="41700">
        <v>0</v>
      </c>
      <c r="K239" s="41701">
        <v>0</v>
      </c>
      <c r="L239" s="41700">
        <v>0</v>
      </c>
      <c r="M239" s="41701">
        <v>0</v>
      </c>
      <c r="N239" s="41700">
        <v>0</v>
      </c>
      <c r="O239" s="41701">
        <v>0</v>
      </c>
      <c r="P239" s="41700">
        <v>0</v>
      </c>
      <c r="Q239" s="41701">
        <v>0</v>
      </c>
      <c r="R239" s="41700">
        <v>0</v>
      </c>
      <c r="S239" s="41701">
        <v>0</v>
      </c>
      <c r="T239" s="41700">
        <v>0</v>
      </c>
      <c r="U239" s="41701">
        <v>0</v>
      </c>
      <c r="V239" s="41700">
        <v>0</v>
      </c>
      <c r="W239" s="41701">
        <v>0</v>
      </c>
      <c r="X239" s="41700">
        <v>0</v>
      </c>
      <c r="Y239" s="41701">
        <v>0</v>
      </c>
      <c r="Z239" s="41700">
        <v>0</v>
      </c>
      <c r="AA239" s="41701">
        <v>0</v>
      </c>
      <c r="AB239" s="41700">
        <f t="shared" si="58"/>
        <v>0</v>
      </c>
      <c r="AC239" s="41822">
        <f t="shared" si="59"/>
        <v>0</v>
      </c>
      <c r="AD239" s="41668"/>
      <c r="AE239" s="41668"/>
      <c r="AF239" s="41668"/>
      <c r="AG239" s="41666"/>
      <c r="AH239" s="41666"/>
      <c r="AI239" s="41666"/>
      <c r="AJ239" s="41666"/>
      <c r="AK239" s="41666"/>
      <c r="AL239" s="41666"/>
      <c r="AM239" s="41666"/>
      <c r="AN239" s="41666"/>
      <c r="AO239" s="41666"/>
      <c r="AP239" s="41666"/>
      <c r="AQ239" s="41666"/>
      <c r="AR239" s="41666"/>
      <c r="AS239" s="41666"/>
      <c r="AT239" s="41666"/>
      <c r="AU239" s="41666"/>
      <c r="AV239" s="41666"/>
      <c r="AW239" s="41666"/>
      <c r="AX239" s="41666"/>
      <c r="AY239" s="41666"/>
      <c r="AZ239" s="41666"/>
      <c r="BA239" s="41666"/>
      <c r="BB239" s="41666"/>
      <c r="BC239" s="41666"/>
      <c r="BD239" s="41666"/>
      <c r="BE239" s="41666"/>
      <c r="BF239" s="41666"/>
      <c r="BG239" s="41666"/>
      <c r="BH239" s="41666"/>
      <c r="BI239" s="41666"/>
      <c r="BJ239" s="41666"/>
    </row>
    <row r="240" spans="1:62" hidden="1" x14ac:dyDescent="0.25">
      <c r="A240" s="42386"/>
      <c r="B240" s="42388"/>
      <c r="C240" s="41699">
        <v>3</v>
      </c>
      <c r="D240" s="41700">
        <v>0</v>
      </c>
      <c r="E240" s="41701">
        <v>0</v>
      </c>
      <c r="F240" s="41700">
        <v>0</v>
      </c>
      <c r="G240" s="41701">
        <v>0</v>
      </c>
      <c r="H240" s="41700">
        <v>0</v>
      </c>
      <c r="I240" s="41701">
        <v>0</v>
      </c>
      <c r="J240" s="41700">
        <v>0</v>
      </c>
      <c r="K240" s="41701">
        <v>0</v>
      </c>
      <c r="L240" s="41700">
        <v>0</v>
      </c>
      <c r="M240" s="41701">
        <v>0</v>
      </c>
      <c r="N240" s="41700">
        <v>0</v>
      </c>
      <c r="O240" s="41701">
        <v>0</v>
      </c>
      <c r="P240" s="41700">
        <v>0</v>
      </c>
      <c r="Q240" s="41701">
        <v>0</v>
      </c>
      <c r="R240" s="41700">
        <v>0</v>
      </c>
      <c r="S240" s="41701">
        <v>0</v>
      </c>
      <c r="T240" s="41700">
        <v>0</v>
      </c>
      <c r="U240" s="41701">
        <v>0</v>
      </c>
      <c r="V240" s="41700">
        <v>0</v>
      </c>
      <c r="W240" s="41701">
        <v>0</v>
      </c>
      <c r="X240" s="41700">
        <v>0</v>
      </c>
      <c r="Y240" s="41701">
        <v>0</v>
      </c>
      <c r="Z240" s="41700">
        <v>0</v>
      </c>
      <c r="AA240" s="41701">
        <v>0</v>
      </c>
      <c r="AB240" s="41700">
        <f t="shared" si="58"/>
        <v>0</v>
      </c>
      <c r="AC240" s="41822">
        <f t="shared" si="59"/>
        <v>0</v>
      </c>
      <c r="AD240" s="41668"/>
      <c r="AE240" s="41668"/>
      <c r="AF240" s="41668"/>
      <c r="AG240" s="41666"/>
      <c r="AH240" s="41666"/>
      <c r="AI240" s="41666"/>
      <c r="AJ240" s="41666"/>
      <c r="AK240" s="41666"/>
      <c r="AL240" s="41666"/>
      <c r="AM240" s="41666"/>
      <c r="AN240" s="41666"/>
      <c r="AO240" s="41666"/>
      <c r="AP240" s="41666"/>
      <c r="AQ240" s="41666"/>
      <c r="AR240" s="41666"/>
      <c r="AS240" s="41666"/>
      <c r="AT240" s="41666"/>
      <c r="AU240" s="41666"/>
      <c r="AV240" s="41666"/>
      <c r="AW240" s="41666"/>
      <c r="AX240" s="41666"/>
      <c r="AY240" s="41666"/>
      <c r="AZ240" s="41666"/>
      <c r="BA240" s="41666"/>
      <c r="BB240" s="41666"/>
      <c r="BC240" s="41666"/>
      <c r="BD240" s="41666"/>
      <c r="BE240" s="41666"/>
      <c r="BF240" s="41666"/>
      <c r="BG240" s="41666"/>
      <c r="BH240" s="41666"/>
      <c r="BI240" s="41666"/>
      <c r="BJ240" s="41666"/>
    </row>
    <row r="241" spans="1:62" hidden="1" x14ac:dyDescent="0.25">
      <c r="A241" s="42386"/>
      <c r="B241" s="42388"/>
      <c r="C241" s="41699">
        <v>2</v>
      </c>
      <c r="D241" s="41700">
        <v>0</v>
      </c>
      <c r="E241" s="41701">
        <v>0</v>
      </c>
      <c r="F241" s="41700">
        <v>0</v>
      </c>
      <c r="G241" s="41701">
        <v>0</v>
      </c>
      <c r="H241" s="41700">
        <v>0</v>
      </c>
      <c r="I241" s="41701">
        <v>0</v>
      </c>
      <c r="J241" s="41700">
        <v>0</v>
      </c>
      <c r="K241" s="41701">
        <v>0</v>
      </c>
      <c r="L241" s="41700">
        <v>0</v>
      </c>
      <c r="M241" s="41701">
        <v>0</v>
      </c>
      <c r="N241" s="41700">
        <v>0</v>
      </c>
      <c r="O241" s="41701">
        <v>0</v>
      </c>
      <c r="P241" s="41700">
        <v>0</v>
      </c>
      <c r="Q241" s="41701">
        <v>0</v>
      </c>
      <c r="R241" s="41700">
        <v>0</v>
      </c>
      <c r="S241" s="41701">
        <v>0</v>
      </c>
      <c r="T241" s="41700">
        <v>0</v>
      </c>
      <c r="U241" s="41701">
        <v>0</v>
      </c>
      <c r="V241" s="41700">
        <v>0</v>
      </c>
      <c r="W241" s="41701">
        <v>0</v>
      </c>
      <c r="X241" s="41700">
        <v>0</v>
      </c>
      <c r="Y241" s="41701">
        <v>0</v>
      </c>
      <c r="Z241" s="41700">
        <v>0</v>
      </c>
      <c r="AA241" s="41701">
        <v>0</v>
      </c>
      <c r="AB241" s="41700">
        <f t="shared" si="58"/>
        <v>0</v>
      </c>
      <c r="AC241" s="41822">
        <f t="shared" si="59"/>
        <v>0</v>
      </c>
      <c r="AD241" s="41668"/>
      <c r="AE241" s="41668"/>
      <c r="AF241" s="41668"/>
      <c r="AG241" s="41666"/>
      <c r="AH241" s="41666"/>
      <c r="AI241" s="41666"/>
      <c r="AJ241" s="41666"/>
      <c r="AK241" s="41666"/>
      <c r="AL241" s="41666"/>
      <c r="AM241" s="41666"/>
      <c r="AN241" s="41666"/>
      <c r="AO241" s="41666"/>
      <c r="AP241" s="41666"/>
      <c r="AQ241" s="41666"/>
      <c r="AR241" s="41666"/>
      <c r="AS241" s="41666"/>
      <c r="AT241" s="41666"/>
      <c r="AU241" s="41666"/>
      <c r="AV241" s="41666"/>
      <c r="AW241" s="41666"/>
      <c r="AX241" s="41666"/>
      <c r="AY241" s="41666"/>
      <c r="AZ241" s="41666"/>
      <c r="BA241" s="41666"/>
      <c r="BB241" s="41666"/>
      <c r="BC241" s="41666"/>
      <c r="BD241" s="41666"/>
      <c r="BE241" s="41666"/>
      <c r="BF241" s="41666"/>
      <c r="BG241" s="41666"/>
      <c r="BH241" s="41666"/>
      <c r="BI241" s="41666"/>
      <c r="BJ241" s="41666"/>
    </row>
    <row r="242" spans="1:62" hidden="1" x14ac:dyDescent="0.25">
      <c r="A242" s="42386"/>
      <c r="B242" s="42389"/>
      <c r="C242" s="41739">
        <v>1</v>
      </c>
      <c r="D242" s="41740">
        <v>0</v>
      </c>
      <c r="E242" s="41741">
        <v>0</v>
      </c>
      <c r="F242" s="41740">
        <v>0</v>
      </c>
      <c r="G242" s="41741">
        <v>0</v>
      </c>
      <c r="H242" s="41740">
        <v>0</v>
      </c>
      <c r="I242" s="41741">
        <v>0</v>
      </c>
      <c r="J242" s="41740">
        <v>0</v>
      </c>
      <c r="K242" s="41741">
        <v>0</v>
      </c>
      <c r="L242" s="41740">
        <v>0</v>
      </c>
      <c r="M242" s="41741">
        <v>0</v>
      </c>
      <c r="N242" s="41740">
        <v>0</v>
      </c>
      <c r="O242" s="41741">
        <v>0</v>
      </c>
      <c r="P242" s="41740">
        <v>0</v>
      </c>
      <c r="Q242" s="41741">
        <v>0</v>
      </c>
      <c r="R242" s="41740">
        <v>0</v>
      </c>
      <c r="S242" s="41741">
        <v>0</v>
      </c>
      <c r="T242" s="41740">
        <v>0</v>
      </c>
      <c r="U242" s="41741">
        <v>0</v>
      </c>
      <c r="V242" s="41740">
        <v>0</v>
      </c>
      <c r="W242" s="41741">
        <v>0</v>
      </c>
      <c r="X242" s="41740">
        <v>0</v>
      </c>
      <c r="Y242" s="41741">
        <v>0</v>
      </c>
      <c r="Z242" s="41740">
        <v>0</v>
      </c>
      <c r="AA242" s="41741">
        <v>0</v>
      </c>
      <c r="AB242" s="41706">
        <f t="shared" si="58"/>
        <v>0</v>
      </c>
      <c r="AC242" s="41827">
        <f t="shared" si="59"/>
        <v>0</v>
      </c>
      <c r="AD242" s="41668"/>
      <c r="AE242" s="41668"/>
      <c r="AF242" s="41668"/>
      <c r="AG242" s="41666"/>
      <c r="AH242" s="41666"/>
      <c r="AI242" s="41666"/>
      <c r="AJ242" s="41666"/>
      <c r="AK242" s="41666"/>
      <c r="AL242" s="41666"/>
      <c r="AM242" s="41666"/>
      <c r="AN242" s="41666"/>
      <c r="AO242" s="41666"/>
      <c r="AP242" s="41666"/>
      <c r="AQ242" s="41666"/>
      <c r="AR242" s="41666"/>
      <c r="AS242" s="41666"/>
      <c r="AT242" s="41666"/>
      <c r="AU242" s="41666"/>
      <c r="AV242" s="41666"/>
      <c r="AW242" s="41666"/>
      <c r="AX242" s="41666"/>
      <c r="AY242" s="41666"/>
      <c r="AZ242" s="41666"/>
      <c r="BA242" s="41666"/>
      <c r="BB242" s="41666"/>
      <c r="BC242" s="41666"/>
      <c r="BD242" s="41666"/>
      <c r="BE242" s="41666"/>
      <c r="BF242" s="41666"/>
      <c r="BG242" s="41666"/>
      <c r="BH242" s="41666"/>
      <c r="BI242" s="41666"/>
      <c r="BJ242" s="41666"/>
    </row>
    <row r="243" spans="1:62" hidden="1" x14ac:dyDescent="0.25">
      <c r="A243" s="42380"/>
      <c r="B243" s="42132" t="s">
        <v>90</v>
      </c>
      <c r="C243" s="42132"/>
      <c r="D243" s="41745">
        <f t="shared" ref="D243:AC243" si="60">SUM(D230:D242)</f>
        <v>0</v>
      </c>
      <c r="E243" s="41745">
        <f t="shared" si="60"/>
        <v>0</v>
      </c>
      <c r="F243" s="41745">
        <f t="shared" si="60"/>
        <v>0</v>
      </c>
      <c r="G243" s="41745">
        <f t="shared" si="60"/>
        <v>0</v>
      </c>
      <c r="H243" s="41745">
        <f t="shared" si="60"/>
        <v>0</v>
      </c>
      <c r="I243" s="41745">
        <f t="shared" si="60"/>
        <v>0</v>
      </c>
      <c r="J243" s="41745">
        <f t="shared" si="60"/>
        <v>0</v>
      </c>
      <c r="K243" s="41745">
        <f t="shared" si="60"/>
        <v>0</v>
      </c>
      <c r="L243" s="41745">
        <f t="shared" si="60"/>
        <v>0</v>
      </c>
      <c r="M243" s="41745">
        <f t="shared" si="60"/>
        <v>0</v>
      </c>
      <c r="N243" s="41745">
        <f t="shared" si="60"/>
        <v>0</v>
      </c>
      <c r="O243" s="41745">
        <f t="shared" si="60"/>
        <v>0</v>
      </c>
      <c r="P243" s="41745">
        <f t="shared" si="60"/>
        <v>0</v>
      </c>
      <c r="Q243" s="41745">
        <f t="shared" si="60"/>
        <v>0</v>
      </c>
      <c r="R243" s="41745">
        <f t="shared" si="60"/>
        <v>0</v>
      </c>
      <c r="S243" s="41745">
        <f t="shared" si="60"/>
        <v>0</v>
      </c>
      <c r="T243" s="41745">
        <f t="shared" si="60"/>
        <v>0</v>
      </c>
      <c r="U243" s="41745">
        <f t="shared" si="60"/>
        <v>0</v>
      </c>
      <c r="V243" s="41745">
        <f t="shared" si="60"/>
        <v>0</v>
      </c>
      <c r="W243" s="41745">
        <f t="shared" si="60"/>
        <v>0</v>
      </c>
      <c r="X243" s="41745">
        <f t="shared" si="60"/>
        <v>0</v>
      </c>
      <c r="Y243" s="41745">
        <f t="shared" si="60"/>
        <v>0</v>
      </c>
      <c r="Z243" s="41745">
        <f t="shared" si="60"/>
        <v>0</v>
      </c>
      <c r="AA243" s="41745">
        <f t="shared" si="60"/>
        <v>0</v>
      </c>
      <c r="AB243" s="41745">
        <f t="shared" si="60"/>
        <v>0</v>
      </c>
      <c r="AC243" s="41819">
        <f t="shared" si="60"/>
        <v>0</v>
      </c>
      <c r="AD243" s="41668"/>
      <c r="AE243" s="41668"/>
      <c r="AF243" s="41668"/>
      <c r="AG243" s="41666"/>
      <c r="AH243" s="41666"/>
      <c r="AI243" s="41666"/>
      <c r="AJ243" s="41666"/>
      <c r="AK243" s="41666"/>
      <c r="AL243" s="41666"/>
      <c r="AM243" s="41666"/>
      <c r="AN243" s="41666"/>
      <c r="AO243" s="41666"/>
      <c r="AP243" s="41666"/>
      <c r="AQ243" s="41666"/>
      <c r="AR243" s="41666"/>
      <c r="AS243" s="41666"/>
      <c r="AT243" s="41666"/>
      <c r="AU243" s="41666"/>
      <c r="AV243" s="41666"/>
      <c r="AW243" s="41666"/>
      <c r="AX243" s="41666"/>
      <c r="AY243" s="41666"/>
      <c r="AZ243" s="41666"/>
      <c r="BA243" s="41666"/>
      <c r="BB243" s="41666"/>
      <c r="BC243" s="41666"/>
      <c r="BD243" s="41666"/>
      <c r="BE243" s="41666"/>
      <c r="BF243" s="41666"/>
      <c r="BG243" s="41666"/>
      <c r="BH243" s="41666"/>
      <c r="BI243" s="41666"/>
      <c r="BJ243" s="41666"/>
    </row>
    <row r="244" spans="1:62" hidden="1" x14ac:dyDescent="0.25">
      <c r="A244" s="42386"/>
      <c r="B244" s="42392" t="s">
        <v>92</v>
      </c>
      <c r="C244" s="42393"/>
      <c r="D244" s="41740">
        <v>0</v>
      </c>
      <c r="E244" s="41741">
        <v>0</v>
      </c>
      <c r="F244" s="41740">
        <v>0</v>
      </c>
      <c r="G244" s="41741">
        <v>0</v>
      </c>
      <c r="H244" s="41740">
        <v>0</v>
      </c>
      <c r="I244" s="41741">
        <v>0</v>
      </c>
      <c r="J244" s="41740">
        <v>0</v>
      </c>
      <c r="K244" s="41741">
        <v>0</v>
      </c>
      <c r="L244" s="41740">
        <v>0</v>
      </c>
      <c r="M244" s="41741">
        <v>0</v>
      </c>
      <c r="N244" s="41740">
        <v>0</v>
      </c>
      <c r="O244" s="41741">
        <v>0</v>
      </c>
      <c r="P244" s="41740">
        <v>0</v>
      </c>
      <c r="Q244" s="41741">
        <v>0</v>
      </c>
      <c r="R244" s="41740">
        <v>0</v>
      </c>
      <c r="S244" s="41741">
        <v>0</v>
      </c>
      <c r="T244" s="41740">
        <v>0</v>
      </c>
      <c r="U244" s="41741">
        <v>0</v>
      </c>
      <c r="V244" s="41740">
        <v>0</v>
      </c>
      <c r="W244" s="41741">
        <v>0</v>
      </c>
      <c r="X244" s="41740">
        <v>0</v>
      </c>
      <c r="Y244" s="41741">
        <v>0</v>
      </c>
      <c r="Z244" s="41740">
        <v>0</v>
      </c>
      <c r="AA244" s="41741">
        <v>0</v>
      </c>
      <c r="AB244" s="41746">
        <f>SUM(D244+F244+H244+J244+L244+N244+P244+R244+T244+V244+X244+Z244)</f>
        <v>0</v>
      </c>
      <c r="AC244" s="41828">
        <f>SUM(E244+G244+I244+K244+M244+O244+Q244+S244+U244+W244+Y244+AA244)</f>
        <v>0</v>
      </c>
      <c r="AD244" s="41668"/>
      <c r="AE244" s="41668"/>
      <c r="AF244" s="41668"/>
      <c r="AG244" s="41666"/>
      <c r="AH244" s="41666"/>
      <c r="AI244" s="41666"/>
      <c r="AJ244" s="41666"/>
      <c r="AK244" s="41666"/>
      <c r="AL244" s="41666"/>
      <c r="AM244" s="41666"/>
      <c r="AN244" s="41666"/>
      <c r="AO244" s="41666"/>
      <c r="AP244" s="41666"/>
      <c r="AQ244" s="41666"/>
      <c r="AR244" s="41666"/>
      <c r="AS244" s="41666"/>
      <c r="AT244" s="41666"/>
      <c r="AU244" s="41666"/>
      <c r="AV244" s="41666"/>
      <c r="AW244" s="41666"/>
      <c r="AX244" s="41666"/>
      <c r="AY244" s="41666"/>
      <c r="AZ244" s="41666"/>
      <c r="BA244" s="41666"/>
      <c r="BB244" s="41666"/>
      <c r="BC244" s="41666"/>
      <c r="BD244" s="41666"/>
      <c r="BE244" s="41666"/>
      <c r="BF244" s="41666"/>
      <c r="BG244" s="41666"/>
      <c r="BH244" s="41666"/>
      <c r="BI244" s="41666"/>
      <c r="BJ244" s="41666"/>
    </row>
    <row r="245" spans="1:62" hidden="1" x14ac:dyDescent="0.25">
      <c r="A245" s="42381"/>
      <c r="B245" s="42397" t="s">
        <v>93</v>
      </c>
      <c r="C245" s="42397"/>
      <c r="D245" s="41745">
        <f t="shared" ref="D245:AC245" si="61">D243+D244</f>
        <v>0</v>
      </c>
      <c r="E245" s="41745">
        <f t="shared" si="61"/>
        <v>0</v>
      </c>
      <c r="F245" s="41745">
        <f t="shared" si="61"/>
        <v>0</v>
      </c>
      <c r="G245" s="41745">
        <f t="shared" si="61"/>
        <v>0</v>
      </c>
      <c r="H245" s="41745">
        <f t="shared" si="61"/>
        <v>0</v>
      </c>
      <c r="I245" s="41745">
        <f t="shared" si="61"/>
        <v>0</v>
      </c>
      <c r="J245" s="41745">
        <f t="shared" si="61"/>
        <v>0</v>
      </c>
      <c r="K245" s="41745">
        <f t="shared" si="61"/>
        <v>0</v>
      </c>
      <c r="L245" s="41745">
        <f t="shared" si="61"/>
        <v>0</v>
      </c>
      <c r="M245" s="41745">
        <f t="shared" si="61"/>
        <v>0</v>
      </c>
      <c r="N245" s="41745">
        <f t="shared" si="61"/>
        <v>0</v>
      </c>
      <c r="O245" s="41745">
        <f t="shared" si="61"/>
        <v>0</v>
      </c>
      <c r="P245" s="41745">
        <f t="shared" si="61"/>
        <v>0</v>
      </c>
      <c r="Q245" s="41745">
        <f t="shared" si="61"/>
        <v>0</v>
      </c>
      <c r="R245" s="41745">
        <f t="shared" si="61"/>
        <v>0</v>
      </c>
      <c r="S245" s="41745">
        <f t="shared" si="61"/>
        <v>0</v>
      </c>
      <c r="T245" s="41745">
        <f t="shared" si="61"/>
        <v>0</v>
      </c>
      <c r="U245" s="41745">
        <f t="shared" si="61"/>
        <v>0</v>
      </c>
      <c r="V245" s="41745">
        <f t="shared" si="61"/>
        <v>0</v>
      </c>
      <c r="W245" s="41745">
        <f t="shared" si="61"/>
        <v>0</v>
      </c>
      <c r="X245" s="41745">
        <f t="shared" si="61"/>
        <v>0</v>
      </c>
      <c r="Y245" s="41745">
        <f t="shared" si="61"/>
        <v>0</v>
      </c>
      <c r="Z245" s="41745">
        <f t="shared" si="61"/>
        <v>0</v>
      </c>
      <c r="AA245" s="41745">
        <f t="shared" si="61"/>
        <v>0</v>
      </c>
      <c r="AB245" s="41745">
        <f t="shared" si="61"/>
        <v>0</v>
      </c>
      <c r="AC245" s="41819">
        <f t="shared" si="61"/>
        <v>0</v>
      </c>
      <c r="AD245" s="41668"/>
      <c r="AE245" s="41668"/>
      <c r="AF245" s="41668"/>
      <c r="AG245" s="41666"/>
      <c r="AH245" s="41666"/>
      <c r="AI245" s="41666"/>
      <c r="AJ245" s="41666"/>
      <c r="AK245" s="41666"/>
      <c r="AL245" s="41666"/>
      <c r="AM245" s="41666"/>
      <c r="AN245" s="41666"/>
      <c r="AO245" s="41666"/>
      <c r="AP245" s="41666"/>
      <c r="AQ245" s="41666"/>
      <c r="AR245" s="41666"/>
      <c r="AS245" s="41666"/>
      <c r="AT245" s="41666"/>
      <c r="AU245" s="41666"/>
      <c r="AV245" s="41666"/>
      <c r="AW245" s="41666"/>
      <c r="AX245" s="41666"/>
      <c r="AY245" s="41666"/>
      <c r="AZ245" s="41666"/>
      <c r="BA245" s="41666"/>
      <c r="BB245" s="41666"/>
      <c r="BC245" s="41666"/>
      <c r="BD245" s="41666"/>
      <c r="BE245" s="41666"/>
      <c r="BF245" s="41666"/>
      <c r="BG245" s="41666"/>
      <c r="BH245" s="41666"/>
      <c r="BI245" s="41666"/>
      <c r="BJ245" s="41666"/>
    </row>
    <row r="246" spans="1:62" hidden="1" x14ac:dyDescent="0.25">
      <c r="A246" s="42386" t="s">
        <v>94</v>
      </c>
      <c r="B246" s="42387" t="s">
        <v>87</v>
      </c>
      <c r="C246" s="41692">
        <v>13</v>
      </c>
      <c r="D246" s="41693">
        <v>0</v>
      </c>
      <c r="E246" s="41694">
        <v>0</v>
      </c>
      <c r="F246" s="41693">
        <v>0</v>
      </c>
      <c r="G246" s="41694">
        <v>0</v>
      </c>
      <c r="H246" s="41693">
        <v>0</v>
      </c>
      <c r="I246" s="41694">
        <v>0</v>
      </c>
      <c r="J246" s="41693">
        <v>0</v>
      </c>
      <c r="K246" s="41694">
        <v>0</v>
      </c>
      <c r="L246" s="41693">
        <v>0</v>
      </c>
      <c r="M246" s="41694">
        <v>0</v>
      </c>
      <c r="N246" s="41693">
        <v>0</v>
      </c>
      <c r="O246" s="41694">
        <v>0</v>
      </c>
      <c r="P246" s="41693">
        <v>0</v>
      </c>
      <c r="Q246" s="41694">
        <v>0</v>
      </c>
      <c r="R246" s="41693">
        <v>0</v>
      </c>
      <c r="S246" s="41694">
        <v>0</v>
      </c>
      <c r="T246" s="41693">
        <v>0</v>
      </c>
      <c r="U246" s="41694">
        <v>0</v>
      </c>
      <c r="V246" s="41693">
        <v>0</v>
      </c>
      <c r="W246" s="41694">
        <v>0</v>
      </c>
      <c r="X246" s="41693">
        <v>0</v>
      </c>
      <c r="Y246" s="41694">
        <v>0</v>
      </c>
      <c r="Z246" s="41693">
        <v>0</v>
      </c>
      <c r="AA246" s="41694">
        <v>0</v>
      </c>
      <c r="AB246" s="41697">
        <f t="shared" ref="AB246:AB258" si="62">SUM(D246+F246+H246+J246+L246+N246+P246+R246+T246+V246+X246+Z246)</f>
        <v>0</v>
      </c>
      <c r="AC246" s="41698">
        <f t="shared" ref="AC246:AC258" si="63">SUM(E246+G246+I246+K246+M246+O246+Q246+S246+U246+W246+Y246+AA246)</f>
        <v>0</v>
      </c>
      <c r="AD246" s="41668"/>
      <c r="AE246" s="41668"/>
      <c r="AF246" s="41668"/>
      <c r="AG246" s="41666"/>
      <c r="AH246" s="41666"/>
      <c r="AI246" s="41666"/>
      <c r="AJ246" s="41666"/>
      <c r="AK246" s="41666"/>
      <c r="AL246" s="41666"/>
      <c r="AM246" s="41666"/>
      <c r="AN246" s="41666"/>
      <c r="AO246" s="41666"/>
      <c r="AP246" s="41666"/>
      <c r="AQ246" s="41666"/>
      <c r="AR246" s="41666"/>
      <c r="AS246" s="41666"/>
      <c r="AT246" s="41666"/>
      <c r="AU246" s="41666"/>
      <c r="AV246" s="41666"/>
      <c r="AW246" s="41666"/>
      <c r="AX246" s="41666"/>
      <c r="AY246" s="41666"/>
      <c r="AZ246" s="41666"/>
      <c r="BA246" s="41666"/>
      <c r="BB246" s="41666"/>
      <c r="BC246" s="41666"/>
      <c r="BD246" s="41666"/>
      <c r="BE246" s="41666"/>
      <c r="BF246" s="41666"/>
      <c r="BG246" s="41666"/>
      <c r="BH246" s="41666"/>
      <c r="BI246" s="41666"/>
      <c r="BJ246" s="41666"/>
    </row>
    <row r="247" spans="1:62" hidden="1" x14ac:dyDescent="0.25">
      <c r="A247" s="42386"/>
      <c r="B247" s="42388"/>
      <c r="C247" s="41699">
        <v>12</v>
      </c>
      <c r="D247" s="41700">
        <v>0</v>
      </c>
      <c r="E247" s="41701">
        <v>0</v>
      </c>
      <c r="F247" s="41700">
        <v>0</v>
      </c>
      <c r="G247" s="41701">
        <v>0</v>
      </c>
      <c r="H247" s="41700">
        <v>0</v>
      </c>
      <c r="I247" s="41701">
        <v>0</v>
      </c>
      <c r="J247" s="41700">
        <v>0</v>
      </c>
      <c r="K247" s="41701">
        <v>0</v>
      </c>
      <c r="L247" s="41700">
        <v>0</v>
      </c>
      <c r="M247" s="41701">
        <v>0</v>
      </c>
      <c r="N247" s="41700">
        <v>0</v>
      </c>
      <c r="O247" s="41701">
        <v>0</v>
      </c>
      <c r="P247" s="41700">
        <v>0</v>
      </c>
      <c r="Q247" s="41701">
        <v>0</v>
      </c>
      <c r="R247" s="41700">
        <v>0</v>
      </c>
      <c r="S247" s="41701">
        <v>0</v>
      </c>
      <c r="T247" s="41700">
        <v>0</v>
      </c>
      <c r="U247" s="41701">
        <v>0</v>
      </c>
      <c r="V247" s="41700">
        <v>0</v>
      </c>
      <c r="W247" s="41701">
        <v>0</v>
      </c>
      <c r="X247" s="41700">
        <v>0</v>
      </c>
      <c r="Y247" s="41701">
        <v>0</v>
      </c>
      <c r="Z247" s="41700">
        <v>0</v>
      </c>
      <c r="AA247" s="41701">
        <v>0</v>
      </c>
      <c r="AB247" s="41700">
        <f t="shared" si="62"/>
        <v>0</v>
      </c>
      <c r="AC247" s="41704">
        <f t="shared" si="63"/>
        <v>0</v>
      </c>
      <c r="AD247" s="41668"/>
      <c r="AE247" s="41668"/>
      <c r="AF247" s="41668"/>
      <c r="AG247" s="41666"/>
      <c r="AH247" s="41666"/>
      <c r="AI247" s="41666"/>
      <c r="AJ247" s="41666"/>
      <c r="AK247" s="41666"/>
      <c r="AL247" s="41666"/>
      <c r="AM247" s="41666"/>
      <c r="AN247" s="41666"/>
      <c r="AO247" s="41666"/>
      <c r="AP247" s="41666"/>
      <c r="AQ247" s="41666"/>
      <c r="AR247" s="41666"/>
      <c r="AS247" s="41666"/>
      <c r="AT247" s="41666"/>
      <c r="AU247" s="41666"/>
      <c r="AV247" s="41666"/>
      <c r="AW247" s="41666"/>
      <c r="AX247" s="41666"/>
      <c r="AY247" s="41666"/>
      <c r="AZ247" s="41666"/>
      <c r="BA247" s="41666"/>
      <c r="BB247" s="41666"/>
      <c r="BC247" s="41666"/>
      <c r="BD247" s="41666"/>
      <c r="BE247" s="41666"/>
      <c r="BF247" s="41666"/>
      <c r="BG247" s="41666"/>
      <c r="BH247" s="41666"/>
      <c r="BI247" s="41666"/>
      <c r="BJ247" s="41666"/>
    </row>
    <row r="248" spans="1:62" hidden="1" x14ac:dyDescent="0.25">
      <c r="A248" s="42386"/>
      <c r="B248" s="42389"/>
      <c r="C248" s="41705">
        <v>11</v>
      </c>
      <c r="D248" s="41706">
        <v>0</v>
      </c>
      <c r="E248" s="41707">
        <v>0</v>
      </c>
      <c r="F248" s="41706">
        <v>0</v>
      </c>
      <c r="G248" s="41707">
        <v>0</v>
      </c>
      <c r="H248" s="41706">
        <v>0</v>
      </c>
      <c r="I248" s="41707">
        <v>0</v>
      </c>
      <c r="J248" s="41706">
        <v>0</v>
      </c>
      <c r="K248" s="41707">
        <v>0</v>
      </c>
      <c r="L248" s="41706">
        <v>0</v>
      </c>
      <c r="M248" s="41707">
        <v>0</v>
      </c>
      <c r="N248" s="41706">
        <v>0</v>
      </c>
      <c r="O248" s="41707">
        <v>0</v>
      </c>
      <c r="P248" s="41706">
        <v>0</v>
      </c>
      <c r="Q248" s="41707">
        <v>0</v>
      </c>
      <c r="R248" s="41706">
        <v>0</v>
      </c>
      <c r="S248" s="41707">
        <v>0</v>
      </c>
      <c r="T248" s="41706">
        <v>0</v>
      </c>
      <c r="U248" s="41707">
        <v>0</v>
      </c>
      <c r="V248" s="41706">
        <v>0</v>
      </c>
      <c r="W248" s="41707">
        <v>0</v>
      </c>
      <c r="X248" s="41706">
        <v>0</v>
      </c>
      <c r="Y248" s="41707">
        <v>0</v>
      </c>
      <c r="Z248" s="41706">
        <v>0</v>
      </c>
      <c r="AA248" s="41707">
        <v>0</v>
      </c>
      <c r="AB248" s="41706">
        <f t="shared" si="62"/>
        <v>0</v>
      </c>
      <c r="AC248" s="41710">
        <f t="shared" si="63"/>
        <v>0</v>
      </c>
      <c r="AD248" s="41668"/>
      <c r="AE248" s="41668"/>
      <c r="AF248" s="41668"/>
      <c r="AG248" s="41666"/>
      <c r="AH248" s="41666"/>
      <c r="AI248" s="41666"/>
      <c r="AJ248" s="41666"/>
      <c r="AK248" s="41666"/>
      <c r="AL248" s="41666"/>
      <c r="AM248" s="41666"/>
      <c r="AN248" s="41666"/>
      <c r="AO248" s="41666"/>
      <c r="AP248" s="41666"/>
      <c r="AQ248" s="41666"/>
      <c r="AR248" s="41666"/>
      <c r="AS248" s="41666"/>
      <c r="AT248" s="41666"/>
      <c r="AU248" s="41666"/>
      <c r="AV248" s="41666"/>
      <c r="AW248" s="41666"/>
      <c r="AX248" s="41666"/>
      <c r="AY248" s="41666"/>
      <c r="AZ248" s="41666"/>
      <c r="BA248" s="41666"/>
      <c r="BB248" s="41666"/>
      <c r="BC248" s="41666"/>
      <c r="BD248" s="41666"/>
      <c r="BE248" s="41666"/>
      <c r="BF248" s="41666"/>
      <c r="BG248" s="41666"/>
      <c r="BH248" s="41666"/>
      <c r="BI248" s="41666"/>
      <c r="BJ248" s="41666"/>
    </row>
    <row r="249" spans="1:62" hidden="1" x14ac:dyDescent="0.25">
      <c r="A249" s="42386"/>
      <c r="B249" s="42387" t="s">
        <v>88</v>
      </c>
      <c r="C249" s="41692">
        <v>10</v>
      </c>
      <c r="D249" s="41711">
        <v>0</v>
      </c>
      <c r="E249" s="41712">
        <v>0</v>
      </c>
      <c r="F249" s="41711">
        <v>0</v>
      </c>
      <c r="G249" s="41712">
        <v>0</v>
      </c>
      <c r="H249" s="41711">
        <v>0</v>
      </c>
      <c r="I249" s="41712">
        <v>0</v>
      </c>
      <c r="J249" s="41711">
        <v>0</v>
      </c>
      <c r="K249" s="41712">
        <v>0</v>
      </c>
      <c r="L249" s="41711">
        <v>0</v>
      </c>
      <c r="M249" s="41712">
        <v>0</v>
      </c>
      <c r="N249" s="41711">
        <v>0</v>
      </c>
      <c r="O249" s="41712">
        <v>0</v>
      </c>
      <c r="P249" s="41711">
        <v>0</v>
      </c>
      <c r="Q249" s="41712">
        <v>0</v>
      </c>
      <c r="R249" s="41711">
        <v>0</v>
      </c>
      <c r="S249" s="41712">
        <v>0</v>
      </c>
      <c r="T249" s="41711">
        <v>0</v>
      </c>
      <c r="U249" s="41712">
        <v>0</v>
      </c>
      <c r="V249" s="41711">
        <v>0</v>
      </c>
      <c r="W249" s="41712">
        <v>0</v>
      </c>
      <c r="X249" s="41711">
        <v>0</v>
      </c>
      <c r="Y249" s="41712">
        <v>0</v>
      </c>
      <c r="Z249" s="41711">
        <v>0</v>
      </c>
      <c r="AA249" s="41712">
        <v>0</v>
      </c>
      <c r="AB249" s="41711">
        <f t="shared" si="62"/>
        <v>0</v>
      </c>
      <c r="AC249" s="41715">
        <f t="shared" si="63"/>
        <v>0</v>
      </c>
      <c r="AD249" s="41668"/>
      <c r="AE249" s="41668"/>
      <c r="AF249" s="41668"/>
      <c r="AG249" s="41666"/>
      <c r="AH249" s="41666"/>
      <c r="AI249" s="41666"/>
      <c r="AJ249" s="41666"/>
      <c r="AK249" s="41666"/>
      <c r="AL249" s="41666"/>
      <c r="AM249" s="41666"/>
      <c r="AN249" s="41666"/>
      <c r="AO249" s="41666"/>
      <c r="AP249" s="41666"/>
      <c r="AQ249" s="41666"/>
      <c r="AR249" s="41666"/>
      <c r="AS249" s="41666"/>
      <c r="AT249" s="41666"/>
      <c r="AU249" s="41666"/>
      <c r="AV249" s="41666"/>
      <c r="AW249" s="41666"/>
      <c r="AX249" s="41666"/>
      <c r="AY249" s="41666"/>
      <c r="AZ249" s="41666"/>
      <c r="BA249" s="41666"/>
      <c r="BB249" s="41666"/>
      <c r="BC249" s="41666"/>
      <c r="BD249" s="41666"/>
      <c r="BE249" s="41666"/>
      <c r="BF249" s="41666"/>
      <c r="BG249" s="41666"/>
      <c r="BH249" s="41666"/>
      <c r="BI249" s="41666"/>
      <c r="BJ249" s="41666"/>
    </row>
    <row r="250" spans="1:62" hidden="1" x14ac:dyDescent="0.25">
      <c r="A250" s="42386"/>
      <c r="B250" s="42388"/>
      <c r="C250" s="41699">
        <v>9</v>
      </c>
      <c r="D250" s="41700">
        <v>0</v>
      </c>
      <c r="E250" s="41701">
        <v>0</v>
      </c>
      <c r="F250" s="41700">
        <v>0</v>
      </c>
      <c r="G250" s="41701">
        <v>0</v>
      </c>
      <c r="H250" s="41700">
        <v>0</v>
      </c>
      <c r="I250" s="41701">
        <v>0</v>
      </c>
      <c r="J250" s="41700">
        <v>0</v>
      </c>
      <c r="K250" s="41701">
        <v>0</v>
      </c>
      <c r="L250" s="41700">
        <v>0</v>
      </c>
      <c r="M250" s="41701">
        <v>0</v>
      </c>
      <c r="N250" s="41700">
        <v>0</v>
      </c>
      <c r="O250" s="41701">
        <v>0</v>
      </c>
      <c r="P250" s="41700">
        <v>0</v>
      </c>
      <c r="Q250" s="41701">
        <v>0</v>
      </c>
      <c r="R250" s="41700">
        <v>0</v>
      </c>
      <c r="S250" s="41701">
        <v>0</v>
      </c>
      <c r="T250" s="41700">
        <v>0</v>
      </c>
      <c r="U250" s="41701">
        <v>0</v>
      </c>
      <c r="V250" s="41700">
        <v>0</v>
      </c>
      <c r="W250" s="41701">
        <v>0</v>
      </c>
      <c r="X250" s="41700">
        <v>0</v>
      </c>
      <c r="Y250" s="41701">
        <v>0</v>
      </c>
      <c r="Z250" s="41700">
        <v>0</v>
      </c>
      <c r="AA250" s="41701">
        <v>0</v>
      </c>
      <c r="AB250" s="41700">
        <f t="shared" si="62"/>
        <v>0</v>
      </c>
      <c r="AC250" s="41704">
        <f t="shared" si="63"/>
        <v>0</v>
      </c>
      <c r="AD250" s="41668"/>
      <c r="AE250" s="41668"/>
      <c r="AF250" s="41668"/>
      <c r="AG250" s="41666"/>
      <c r="AH250" s="41666"/>
      <c r="AI250" s="41666"/>
      <c r="AJ250" s="41666"/>
      <c r="AK250" s="41666"/>
      <c r="AL250" s="41666"/>
      <c r="AM250" s="41666"/>
      <c r="AN250" s="41666"/>
      <c r="AO250" s="41666"/>
      <c r="AP250" s="41666"/>
      <c r="AQ250" s="41666"/>
      <c r="AR250" s="41666"/>
      <c r="AS250" s="41666"/>
      <c r="AT250" s="41666"/>
      <c r="AU250" s="41666"/>
      <c r="AV250" s="41666"/>
      <c r="AW250" s="41666"/>
      <c r="AX250" s="41666"/>
      <c r="AY250" s="41666"/>
      <c r="AZ250" s="41666"/>
      <c r="BA250" s="41666"/>
      <c r="BB250" s="41666"/>
      <c r="BC250" s="41666"/>
      <c r="BD250" s="41666"/>
      <c r="BE250" s="41666"/>
      <c r="BF250" s="41666"/>
      <c r="BG250" s="41666"/>
      <c r="BH250" s="41666"/>
      <c r="BI250" s="41666"/>
      <c r="BJ250" s="41666"/>
    </row>
    <row r="251" spans="1:62" hidden="1" x14ac:dyDescent="0.25">
      <c r="A251" s="42386"/>
      <c r="B251" s="42388"/>
      <c r="C251" s="41699">
        <v>8</v>
      </c>
      <c r="D251" s="41700">
        <v>0</v>
      </c>
      <c r="E251" s="41701">
        <v>0</v>
      </c>
      <c r="F251" s="41700">
        <v>0</v>
      </c>
      <c r="G251" s="41701">
        <v>0</v>
      </c>
      <c r="H251" s="41700">
        <v>0</v>
      </c>
      <c r="I251" s="41701">
        <v>0</v>
      </c>
      <c r="J251" s="41700">
        <v>0</v>
      </c>
      <c r="K251" s="41701">
        <v>0</v>
      </c>
      <c r="L251" s="41700">
        <v>0</v>
      </c>
      <c r="M251" s="41701">
        <v>0</v>
      </c>
      <c r="N251" s="41700">
        <v>0</v>
      </c>
      <c r="O251" s="41701">
        <v>0</v>
      </c>
      <c r="P251" s="41700">
        <v>0</v>
      </c>
      <c r="Q251" s="41701">
        <v>0</v>
      </c>
      <c r="R251" s="41700">
        <v>0</v>
      </c>
      <c r="S251" s="41701">
        <v>0</v>
      </c>
      <c r="T251" s="41700">
        <v>0</v>
      </c>
      <c r="U251" s="41701">
        <v>0</v>
      </c>
      <c r="V251" s="41700">
        <v>0</v>
      </c>
      <c r="W251" s="41701">
        <v>0</v>
      </c>
      <c r="X251" s="41700">
        <v>0</v>
      </c>
      <c r="Y251" s="41701">
        <v>0</v>
      </c>
      <c r="Z251" s="41700">
        <v>0</v>
      </c>
      <c r="AA251" s="41701">
        <v>0</v>
      </c>
      <c r="AB251" s="41700">
        <f t="shared" si="62"/>
        <v>0</v>
      </c>
      <c r="AC251" s="41704">
        <f t="shared" si="63"/>
        <v>0</v>
      </c>
      <c r="AD251" s="41668"/>
      <c r="AE251" s="41668"/>
      <c r="AF251" s="41668"/>
      <c r="AG251" s="41666"/>
      <c r="AH251" s="41666"/>
      <c r="AI251" s="41666"/>
      <c r="AJ251" s="41666"/>
      <c r="AK251" s="41666"/>
      <c r="AL251" s="41666"/>
      <c r="AM251" s="41666"/>
      <c r="AN251" s="41666"/>
      <c r="AO251" s="41666"/>
      <c r="AP251" s="41666"/>
      <c r="AQ251" s="41666"/>
      <c r="AR251" s="41666"/>
      <c r="AS251" s="41666"/>
      <c r="AT251" s="41666"/>
      <c r="AU251" s="41666"/>
      <c r="AV251" s="41666"/>
      <c r="AW251" s="41666"/>
      <c r="AX251" s="41666"/>
      <c r="AY251" s="41666"/>
      <c r="AZ251" s="41666"/>
      <c r="BA251" s="41666"/>
      <c r="BB251" s="41666"/>
      <c r="BC251" s="41666"/>
      <c r="BD251" s="41666"/>
      <c r="BE251" s="41666"/>
      <c r="BF251" s="41666"/>
      <c r="BG251" s="41666"/>
      <c r="BH251" s="41666"/>
      <c r="BI251" s="41666"/>
      <c r="BJ251" s="41666"/>
    </row>
    <row r="252" spans="1:62" hidden="1" x14ac:dyDescent="0.25">
      <c r="A252" s="42386"/>
      <c r="B252" s="42388"/>
      <c r="C252" s="41699">
        <v>7</v>
      </c>
      <c r="D252" s="41700">
        <v>0</v>
      </c>
      <c r="E252" s="41701">
        <v>0</v>
      </c>
      <c r="F252" s="41700">
        <v>0</v>
      </c>
      <c r="G252" s="41701">
        <v>0</v>
      </c>
      <c r="H252" s="41700">
        <v>0</v>
      </c>
      <c r="I252" s="41701">
        <v>0</v>
      </c>
      <c r="J252" s="41700">
        <v>0</v>
      </c>
      <c r="K252" s="41701">
        <v>0</v>
      </c>
      <c r="L252" s="41700">
        <v>0</v>
      </c>
      <c r="M252" s="41701">
        <v>0</v>
      </c>
      <c r="N252" s="41700">
        <v>0</v>
      </c>
      <c r="O252" s="41701">
        <v>0</v>
      </c>
      <c r="P252" s="41700">
        <v>0</v>
      </c>
      <c r="Q252" s="41701">
        <v>0</v>
      </c>
      <c r="R252" s="41700">
        <v>0</v>
      </c>
      <c r="S252" s="41701">
        <v>0</v>
      </c>
      <c r="T252" s="41700">
        <v>0</v>
      </c>
      <c r="U252" s="41701">
        <v>0</v>
      </c>
      <c r="V252" s="41700">
        <v>0</v>
      </c>
      <c r="W252" s="41701">
        <v>0</v>
      </c>
      <c r="X252" s="41700">
        <v>0</v>
      </c>
      <c r="Y252" s="41701">
        <v>0</v>
      </c>
      <c r="Z252" s="41700">
        <v>0</v>
      </c>
      <c r="AA252" s="41701">
        <v>0</v>
      </c>
      <c r="AB252" s="41700">
        <f t="shared" si="62"/>
        <v>0</v>
      </c>
      <c r="AC252" s="41704">
        <f t="shared" si="63"/>
        <v>0</v>
      </c>
      <c r="AD252" s="41668"/>
      <c r="AE252" s="41668"/>
      <c r="AF252" s="41668"/>
      <c r="AG252" s="41666"/>
      <c r="AH252" s="41666"/>
      <c r="AI252" s="41666"/>
      <c r="AJ252" s="41666"/>
      <c r="AK252" s="41666"/>
      <c r="AL252" s="41666"/>
      <c r="AM252" s="41666"/>
      <c r="AN252" s="41666"/>
      <c r="AO252" s="41666"/>
      <c r="AP252" s="41666"/>
      <c r="AQ252" s="41666"/>
      <c r="AR252" s="41666"/>
      <c r="AS252" s="41666"/>
      <c r="AT252" s="41666"/>
      <c r="AU252" s="41666"/>
      <c r="AV252" s="41666"/>
      <c r="AW252" s="41666"/>
      <c r="AX252" s="41666"/>
      <c r="AY252" s="41666"/>
      <c r="AZ252" s="41666"/>
      <c r="BA252" s="41666"/>
      <c r="BB252" s="41666"/>
      <c r="BC252" s="41666"/>
      <c r="BD252" s="41666"/>
      <c r="BE252" s="41666"/>
      <c r="BF252" s="41666"/>
      <c r="BG252" s="41666"/>
      <c r="BH252" s="41666"/>
      <c r="BI252" s="41666"/>
      <c r="BJ252" s="41666"/>
    </row>
    <row r="253" spans="1:62" hidden="1" x14ac:dyDescent="0.25">
      <c r="A253" s="42386"/>
      <c r="B253" s="42390"/>
      <c r="C253" s="41722">
        <v>6</v>
      </c>
      <c r="D253" s="41723">
        <v>0</v>
      </c>
      <c r="E253" s="41724">
        <v>0</v>
      </c>
      <c r="F253" s="41723">
        <v>0</v>
      </c>
      <c r="G253" s="41724">
        <v>0</v>
      </c>
      <c r="H253" s="41723">
        <v>0</v>
      </c>
      <c r="I253" s="41724">
        <v>0</v>
      </c>
      <c r="J253" s="41723">
        <v>0</v>
      </c>
      <c r="K253" s="41724">
        <v>0</v>
      </c>
      <c r="L253" s="41723">
        <v>0</v>
      </c>
      <c r="M253" s="41724">
        <v>0</v>
      </c>
      <c r="N253" s="41723">
        <v>0</v>
      </c>
      <c r="O253" s="41724">
        <v>0</v>
      </c>
      <c r="P253" s="41723">
        <v>0</v>
      </c>
      <c r="Q253" s="41724">
        <v>0</v>
      </c>
      <c r="R253" s="41723">
        <v>0</v>
      </c>
      <c r="S253" s="41724">
        <v>0</v>
      </c>
      <c r="T253" s="41723">
        <v>0</v>
      </c>
      <c r="U253" s="41724">
        <v>0</v>
      </c>
      <c r="V253" s="41723">
        <v>0</v>
      </c>
      <c r="W253" s="41724">
        <v>0</v>
      </c>
      <c r="X253" s="41723">
        <v>0</v>
      </c>
      <c r="Y253" s="41724">
        <v>0</v>
      </c>
      <c r="Z253" s="41723">
        <v>0</v>
      </c>
      <c r="AA253" s="41724">
        <v>0</v>
      </c>
      <c r="AB253" s="41723">
        <f t="shared" si="62"/>
        <v>0</v>
      </c>
      <c r="AC253" s="41727">
        <f t="shared" si="63"/>
        <v>0</v>
      </c>
      <c r="AD253" s="41668"/>
      <c r="AE253" s="41668"/>
      <c r="AF253" s="41668"/>
      <c r="AG253" s="41666"/>
      <c r="AH253" s="41666"/>
      <c r="AI253" s="41666"/>
      <c r="AJ253" s="41666"/>
      <c r="AK253" s="41666"/>
      <c r="AL253" s="41666"/>
      <c r="AM253" s="41666"/>
      <c r="AN253" s="41666"/>
      <c r="AO253" s="41666"/>
      <c r="AP253" s="41666"/>
      <c r="AQ253" s="41666"/>
      <c r="AR253" s="41666"/>
      <c r="AS253" s="41666"/>
      <c r="AT253" s="41666"/>
      <c r="AU253" s="41666"/>
      <c r="AV253" s="41666"/>
      <c r="AW253" s="41666"/>
      <c r="AX253" s="41666"/>
      <c r="AY253" s="41666"/>
      <c r="AZ253" s="41666"/>
      <c r="BA253" s="41666"/>
      <c r="BB253" s="41666"/>
      <c r="BC253" s="41666"/>
      <c r="BD253" s="41666"/>
      <c r="BE253" s="41666"/>
      <c r="BF253" s="41666"/>
      <c r="BG253" s="41666"/>
      <c r="BH253" s="41666"/>
      <c r="BI253" s="41666"/>
      <c r="BJ253" s="41666"/>
    </row>
    <row r="254" spans="1:62" hidden="1" x14ac:dyDescent="0.25">
      <c r="A254" s="42386"/>
      <c r="B254" s="42391" t="s">
        <v>89</v>
      </c>
      <c r="C254" s="41728">
        <v>5</v>
      </c>
      <c r="D254" s="41697">
        <v>0</v>
      </c>
      <c r="E254" s="41729">
        <v>0</v>
      </c>
      <c r="F254" s="41697">
        <v>0</v>
      </c>
      <c r="G254" s="41729">
        <v>0</v>
      </c>
      <c r="H254" s="41697">
        <v>0</v>
      </c>
      <c r="I254" s="41729">
        <v>0</v>
      </c>
      <c r="J254" s="41697">
        <v>0</v>
      </c>
      <c r="K254" s="41729">
        <v>0</v>
      </c>
      <c r="L254" s="41697">
        <v>0</v>
      </c>
      <c r="M254" s="41729">
        <v>0</v>
      </c>
      <c r="N254" s="41697">
        <v>0</v>
      </c>
      <c r="O254" s="41729">
        <v>0</v>
      </c>
      <c r="P254" s="41697">
        <v>0</v>
      </c>
      <c r="Q254" s="41729">
        <v>0</v>
      </c>
      <c r="R254" s="41697">
        <v>0</v>
      </c>
      <c r="S254" s="41729">
        <v>0</v>
      </c>
      <c r="T254" s="41697">
        <v>0</v>
      </c>
      <c r="U254" s="41729">
        <v>0</v>
      </c>
      <c r="V254" s="41697">
        <v>0</v>
      </c>
      <c r="W254" s="41729">
        <v>0</v>
      </c>
      <c r="X254" s="41697">
        <v>0</v>
      </c>
      <c r="Y254" s="41729">
        <v>0</v>
      </c>
      <c r="Z254" s="41697">
        <v>0</v>
      </c>
      <c r="AA254" s="41729">
        <v>0</v>
      </c>
      <c r="AB254" s="41697">
        <f t="shared" si="62"/>
        <v>0</v>
      </c>
      <c r="AC254" s="41732">
        <f t="shared" si="63"/>
        <v>0</v>
      </c>
      <c r="AD254" s="41668"/>
      <c r="AE254" s="41668"/>
      <c r="AF254" s="41668"/>
      <c r="AG254" s="41666"/>
      <c r="AH254" s="41666"/>
      <c r="AI254" s="41666"/>
      <c r="AJ254" s="41666"/>
      <c r="AK254" s="41666"/>
      <c r="AL254" s="41666"/>
      <c r="AM254" s="41666"/>
      <c r="AN254" s="41666"/>
      <c r="AO254" s="41666"/>
      <c r="AP254" s="41666"/>
      <c r="AQ254" s="41666"/>
      <c r="AR254" s="41666"/>
      <c r="AS254" s="41666"/>
      <c r="AT254" s="41666"/>
      <c r="AU254" s="41666"/>
      <c r="AV254" s="41666"/>
      <c r="AW254" s="41666"/>
      <c r="AX254" s="41666"/>
      <c r="AY254" s="41666"/>
      <c r="AZ254" s="41666"/>
      <c r="BA254" s="41666"/>
      <c r="BB254" s="41666"/>
      <c r="BC254" s="41666"/>
      <c r="BD254" s="41666"/>
      <c r="BE254" s="41666"/>
      <c r="BF254" s="41666"/>
      <c r="BG254" s="41666"/>
      <c r="BH254" s="41666"/>
      <c r="BI254" s="41666"/>
      <c r="BJ254" s="41666"/>
    </row>
    <row r="255" spans="1:62" hidden="1" x14ac:dyDescent="0.25">
      <c r="A255" s="42386"/>
      <c r="B255" s="42388"/>
      <c r="C255" s="41699">
        <v>4</v>
      </c>
      <c r="D255" s="41700">
        <v>0</v>
      </c>
      <c r="E255" s="41701">
        <v>0</v>
      </c>
      <c r="F255" s="41700">
        <v>0</v>
      </c>
      <c r="G255" s="41701">
        <v>0</v>
      </c>
      <c r="H255" s="41700">
        <v>0</v>
      </c>
      <c r="I255" s="41701">
        <v>0</v>
      </c>
      <c r="J255" s="41700">
        <v>0</v>
      </c>
      <c r="K255" s="41701">
        <v>0</v>
      </c>
      <c r="L255" s="41700">
        <v>0</v>
      </c>
      <c r="M255" s="41701">
        <v>0</v>
      </c>
      <c r="N255" s="41700">
        <v>0</v>
      </c>
      <c r="O255" s="41701">
        <v>0</v>
      </c>
      <c r="P255" s="41700">
        <v>0</v>
      </c>
      <c r="Q255" s="41701">
        <v>0</v>
      </c>
      <c r="R255" s="41700">
        <v>0</v>
      </c>
      <c r="S255" s="41701">
        <v>0</v>
      </c>
      <c r="T255" s="41700">
        <v>0</v>
      </c>
      <c r="U255" s="41701">
        <v>0</v>
      </c>
      <c r="V255" s="41700">
        <v>0</v>
      </c>
      <c r="W255" s="41701">
        <v>0</v>
      </c>
      <c r="X255" s="41700">
        <v>0</v>
      </c>
      <c r="Y255" s="41701">
        <v>0</v>
      </c>
      <c r="Z255" s="41700">
        <v>0</v>
      </c>
      <c r="AA255" s="41701">
        <v>0</v>
      </c>
      <c r="AB255" s="41700">
        <f t="shared" si="62"/>
        <v>0</v>
      </c>
      <c r="AC255" s="41704">
        <f t="shared" si="63"/>
        <v>0</v>
      </c>
      <c r="AD255" s="41668"/>
      <c r="AE255" s="41668"/>
      <c r="AF255" s="41668"/>
      <c r="AG255" s="41666"/>
      <c r="AH255" s="41666"/>
      <c r="AI255" s="41666"/>
      <c r="AJ255" s="41666"/>
      <c r="AK255" s="41666"/>
      <c r="AL255" s="41666"/>
      <c r="AM255" s="41666"/>
      <c r="AN255" s="41666"/>
      <c r="AO255" s="41666"/>
      <c r="AP255" s="41666"/>
      <c r="AQ255" s="41666"/>
      <c r="AR255" s="41666"/>
      <c r="AS255" s="41666"/>
      <c r="AT255" s="41666"/>
      <c r="AU255" s="41666"/>
      <c r="AV255" s="41666"/>
      <c r="AW255" s="41666"/>
      <c r="AX255" s="41666"/>
      <c r="AY255" s="41666"/>
      <c r="AZ255" s="41666"/>
      <c r="BA255" s="41666"/>
      <c r="BB255" s="41666"/>
      <c r="BC255" s="41666"/>
      <c r="BD255" s="41666"/>
      <c r="BE255" s="41666"/>
      <c r="BF255" s="41666"/>
      <c r="BG255" s="41666"/>
      <c r="BH255" s="41666"/>
      <c r="BI255" s="41666"/>
      <c r="BJ255" s="41666"/>
    </row>
    <row r="256" spans="1:62" hidden="1" x14ac:dyDescent="0.25">
      <c r="A256" s="42386"/>
      <c r="B256" s="42388"/>
      <c r="C256" s="41699">
        <v>3</v>
      </c>
      <c r="D256" s="41700">
        <v>0</v>
      </c>
      <c r="E256" s="41701">
        <v>0</v>
      </c>
      <c r="F256" s="41700">
        <v>0</v>
      </c>
      <c r="G256" s="41701">
        <v>0</v>
      </c>
      <c r="H256" s="41700">
        <v>0</v>
      </c>
      <c r="I256" s="41701">
        <v>0</v>
      </c>
      <c r="J256" s="41700">
        <v>0</v>
      </c>
      <c r="K256" s="41701">
        <v>0</v>
      </c>
      <c r="L256" s="41700">
        <v>0</v>
      </c>
      <c r="M256" s="41701">
        <v>0</v>
      </c>
      <c r="N256" s="41700">
        <v>0</v>
      </c>
      <c r="O256" s="41701">
        <v>0</v>
      </c>
      <c r="P256" s="41700">
        <v>0</v>
      </c>
      <c r="Q256" s="41701">
        <v>0</v>
      </c>
      <c r="R256" s="41700">
        <v>0</v>
      </c>
      <c r="S256" s="41701">
        <v>0</v>
      </c>
      <c r="T256" s="41700">
        <v>0</v>
      </c>
      <c r="U256" s="41701">
        <v>0</v>
      </c>
      <c r="V256" s="41700">
        <v>0</v>
      </c>
      <c r="W256" s="41701">
        <v>0</v>
      </c>
      <c r="X256" s="41700">
        <v>0</v>
      </c>
      <c r="Y256" s="41701">
        <v>0</v>
      </c>
      <c r="Z256" s="41700">
        <v>0</v>
      </c>
      <c r="AA256" s="41701">
        <v>0</v>
      </c>
      <c r="AB256" s="41700">
        <f t="shared" si="62"/>
        <v>0</v>
      </c>
      <c r="AC256" s="41704">
        <f t="shared" si="63"/>
        <v>0</v>
      </c>
      <c r="AD256" s="41668"/>
      <c r="AE256" s="41668"/>
      <c r="AF256" s="41668"/>
      <c r="AG256" s="41666"/>
      <c r="AH256" s="41666"/>
      <c r="AI256" s="41666"/>
      <c r="AJ256" s="41666"/>
      <c r="AK256" s="41666"/>
      <c r="AL256" s="41666"/>
      <c r="AM256" s="41666"/>
      <c r="AN256" s="41666"/>
      <c r="AO256" s="41666"/>
      <c r="AP256" s="41666"/>
      <c r="AQ256" s="41666"/>
      <c r="AR256" s="41666"/>
      <c r="AS256" s="41666"/>
      <c r="AT256" s="41666"/>
      <c r="AU256" s="41666"/>
      <c r="AV256" s="41666"/>
      <c r="AW256" s="41666"/>
      <c r="AX256" s="41666"/>
      <c r="AY256" s="41666"/>
      <c r="AZ256" s="41666"/>
      <c r="BA256" s="41666"/>
      <c r="BB256" s="41666"/>
      <c r="BC256" s="41666"/>
      <c r="BD256" s="41666"/>
      <c r="BE256" s="41666"/>
      <c r="BF256" s="41666"/>
      <c r="BG256" s="41666"/>
      <c r="BH256" s="41666"/>
      <c r="BI256" s="41666"/>
      <c r="BJ256" s="41666"/>
    </row>
    <row r="257" spans="1:62" hidden="1" x14ac:dyDescent="0.25">
      <c r="A257" s="42386"/>
      <c r="B257" s="42388"/>
      <c r="C257" s="41699">
        <v>2</v>
      </c>
      <c r="D257" s="41700">
        <v>0</v>
      </c>
      <c r="E257" s="41701">
        <v>0</v>
      </c>
      <c r="F257" s="41700">
        <v>0</v>
      </c>
      <c r="G257" s="41701">
        <v>0</v>
      </c>
      <c r="H257" s="41700">
        <v>0</v>
      </c>
      <c r="I257" s="41701">
        <v>0</v>
      </c>
      <c r="J257" s="41700">
        <v>0</v>
      </c>
      <c r="K257" s="41701">
        <v>0</v>
      </c>
      <c r="L257" s="41700">
        <v>0</v>
      </c>
      <c r="M257" s="41701">
        <v>0</v>
      </c>
      <c r="N257" s="41700">
        <v>0</v>
      </c>
      <c r="O257" s="41701">
        <v>0</v>
      </c>
      <c r="P257" s="41700">
        <v>0</v>
      </c>
      <c r="Q257" s="41701">
        <v>0</v>
      </c>
      <c r="R257" s="41700">
        <v>0</v>
      </c>
      <c r="S257" s="41701">
        <v>0</v>
      </c>
      <c r="T257" s="41700">
        <v>0</v>
      </c>
      <c r="U257" s="41701">
        <v>0</v>
      </c>
      <c r="V257" s="41700">
        <v>0</v>
      </c>
      <c r="W257" s="41701">
        <v>0</v>
      </c>
      <c r="X257" s="41700">
        <v>0</v>
      </c>
      <c r="Y257" s="41701">
        <v>0</v>
      </c>
      <c r="Z257" s="41700">
        <v>0</v>
      </c>
      <c r="AA257" s="41701">
        <v>0</v>
      </c>
      <c r="AB257" s="41700">
        <f t="shared" si="62"/>
        <v>0</v>
      </c>
      <c r="AC257" s="41704">
        <f t="shared" si="63"/>
        <v>0</v>
      </c>
      <c r="AD257" s="41668"/>
      <c r="AE257" s="41668"/>
      <c r="AF257" s="41668"/>
      <c r="AG257" s="41666"/>
      <c r="AH257" s="41666"/>
      <c r="AI257" s="41666"/>
      <c r="AJ257" s="41666"/>
      <c r="AK257" s="41666"/>
      <c r="AL257" s="41666"/>
      <c r="AM257" s="41666"/>
      <c r="AN257" s="41666"/>
      <c r="AO257" s="41666"/>
      <c r="AP257" s="41666"/>
      <c r="AQ257" s="41666"/>
      <c r="AR257" s="41666"/>
      <c r="AS257" s="41666"/>
      <c r="AT257" s="41666"/>
      <c r="AU257" s="41666"/>
      <c r="AV257" s="41666"/>
      <c r="AW257" s="41666"/>
      <c r="AX257" s="41666"/>
      <c r="AY257" s="41666"/>
      <c r="AZ257" s="41666"/>
      <c r="BA257" s="41666"/>
      <c r="BB257" s="41666"/>
      <c r="BC257" s="41666"/>
      <c r="BD257" s="41666"/>
      <c r="BE257" s="41666"/>
      <c r="BF257" s="41666"/>
      <c r="BG257" s="41666"/>
      <c r="BH257" s="41666"/>
      <c r="BI257" s="41666"/>
      <c r="BJ257" s="41666"/>
    </row>
    <row r="258" spans="1:62" hidden="1" x14ac:dyDescent="0.25">
      <c r="A258" s="42386"/>
      <c r="B258" s="42389"/>
      <c r="C258" s="41739">
        <v>1</v>
      </c>
      <c r="D258" s="41740">
        <v>0</v>
      </c>
      <c r="E258" s="41741">
        <v>0</v>
      </c>
      <c r="F258" s="41740">
        <v>0</v>
      </c>
      <c r="G258" s="41741">
        <v>0</v>
      </c>
      <c r="H258" s="41740">
        <v>0</v>
      </c>
      <c r="I258" s="41741">
        <v>0</v>
      </c>
      <c r="J258" s="41740">
        <v>0</v>
      </c>
      <c r="K258" s="41741">
        <v>0</v>
      </c>
      <c r="L258" s="41740">
        <v>0</v>
      </c>
      <c r="M258" s="41741">
        <v>0</v>
      </c>
      <c r="N258" s="41740">
        <v>0</v>
      </c>
      <c r="O258" s="41741">
        <v>0</v>
      </c>
      <c r="P258" s="41740">
        <v>0</v>
      </c>
      <c r="Q258" s="41741">
        <v>0</v>
      </c>
      <c r="R258" s="41740">
        <v>0</v>
      </c>
      <c r="S258" s="41741">
        <v>0</v>
      </c>
      <c r="T258" s="41740">
        <v>0</v>
      </c>
      <c r="U258" s="41741">
        <v>0</v>
      </c>
      <c r="V258" s="41740">
        <v>0</v>
      </c>
      <c r="W258" s="41741">
        <v>0</v>
      </c>
      <c r="X258" s="41740">
        <v>0</v>
      </c>
      <c r="Y258" s="41741">
        <v>0</v>
      </c>
      <c r="Z258" s="41740">
        <v>0</v>
      </c>
      <c r="AA258" s="41741">
        <v>0</v>
      </c>
      <c r="AB258" s="41706">
        <f t="shared" si="62"/>
        <v>0</v>
      </c>
      <c r="AC258" s="41744">
        <f t="shared" si="63"/>
        <v>0</v>
      </c>
      <c r="AD258" s="41668"/>
      <c r="AE258" s="41668"/>
      <c r="AF258" s="41668"/>
      <c r="AG258" s="41666"/>
      <c r="AH258" s="41666"/>
      <c r="AI258" s="41666"/>
      <c r="AJ258" s="41666"/>
      <c r="AK258" s="41666"/>
      <c r="AL258" s="41666"/>
      <c r="AM258" s="41666"/>
      <c r="AN258" s="41666"/>
      <c r="AO258" s="41666"/>
      <c r="AP258" s="41666"/>
      <c r="AQ258" s="41666"/>
      <c r="AR258" s="41666"/>
      <c r="AS258" s="41666"/>
      <c r="AT258" s="41666"/>
      <c r="AU258" s="41666"/>
      <c r="AV258" s="41666"/>
      <c r="AW258" s="41666"/>
      <c r="AX258" s="41666"/>
      <c r="AY258" s="41666"/>
      <c r="AZ258" s="41666"/>
      <c r="BA258" s="41666"/>
      <c r="BB258" s="41666"/>
      <c r="BC258" s="41666"/>
      <c r="BD258" s="41666"/>
      <c r="BE258" s="41666"/>
      <c r="BF258" s="41666"/>
      <c r="BG258" s="41666"/>
      <c r="BH258" s="41666"/>
      <c r="BI258" s="41666"/>
      <c r="BJ258" s="41666"/>
    </row>
    <row r="259" spans="1:62" hidden="1" x14ac:dyDescent="0.25">
      <c r="A259" s="42380"/>
      <c r="B259" s="42132" t="s">
        <v>90</v>
      </c>
      <c r="C259" s="42132"/>
      <c r="D259" s="41745">
        <f t="shared" ref="D259:AC259" si="64">SUM(D246:D258)</f>
        <v>0</v>
      </c>
      <c r="E259" s="41745">
        <f t="shared" si="64"/>
        <v>0</v>
      </c>
      <c r="F259" s="41745">
        <f t="shared" si="64"/>
        <v>0</v>
      </c>
      <c r="G259" s="41745">
        <f t="shared" si="64"/>
        <v>0</v>
      </c>
      <c r="H259" s="41745">
        <f t="shared" si="64"/>
        <v>0</v>
      </c>
      <c r="I259" s="41745">
        <f t="shared" si="64"/>
        <v>0</v>
      </c>
      <c r="J259" s="41745">
        <f t="shared" si="64"/>
        <v>0</v>
      </c>
      <c r="K259" s="41745">
        <f t="shared" si="64"/>
        <v>0</v>
      </c>
      <c r="L259" s="41745">
        <f t="shared" si="64"/>
        <v>0</v>
      </c>
      <c r="M259" s="41745">
        <f t="shared" si="64"/>
        <v>0</v>
      </c>
      <c r="N259" s="41745">
        <f t="shared" si="64"/>
        <v>0</v>
      </c>
      <c r="O259" s="41745">
        <f t="shared" si="64"/>
        <v>0</v>
      </c>
      <c r="P259" s="41745">
        <f t="shared" si="64"/>
        <v>0</v>
      </c>
      <c r="Q259" s="41745">
        <f t="shared" si="64"/>
        <v>0</v>
      </c>
      <c r="R259" s="41745">
        <f t="shared" si="64"/>
        <v>0</v>
      </c>
      <c r="S259" s="41745">
        <f t="shared" si="64"/>
        <v>0</v>
      </c>
      <c r="T259" s="41745">
        <f t="shared" si="64"/>
        <v>0</v>
      </c>
      <c r="U259" s="41745">
        <f t="shared" si="64"/>
        <v>0</v>
      </c>
      <c r="V259" s="41745">
        <f t="shared" si="64"/>
        <v>0</v>
      </c>
      <c r="W259" s="41745">
        <f t="shared" si="64"/>
        <v>0</v>
      </c>
      <c r="X259" s="41745">
        <f t="shared" si="64"/>
        <v>0</v>
      </c>
      <c r="Y259" s="41745">
        <f t="shared" si="64"/>
        <v>0</v>
      </c>
      <c r="Z259" s="41745">
        <f t="shared" si="64"/>
        <v>0</v>
      </c>
      <c r="AA259" s="41745">
        <f t="shared" si="64"/>
        <v>0</v>
      </c>
      <c r="AB259" s="41745">
        <f t="shared" si="64"/>
        <v>0</v>
      </c>
      <c r="AC259" s="41819">
        <f t="shared" si="64"/>
        <v>0</v>
      </c>
      <c r="AD259" s="41668"/>
      <c r="AE259" s="41668"/>
      <c r="AF259" s="41668"/>
      <c r="AG259" s="41666"/>
      <c r="AH259" s="41666"/>
      <c r="AI259" s="41666"/>
      <c r="AJ259" s="41666"/>
      <c r="AK259" s="41666"/>
      <c r="AL259" s="41666"/>
      <c r="AM259" s="41666"/>
      <c r="AN259" s="41666"/>
      <c r="AO259" s="41666"/>
      <c r="AP259" s="41666"/>
      <c r="AQ259" s="41666"/>
      <c r="AR259" s="41666"/>
      <c r="AS259" s="41666"/>
      <c r="AT259" s="41666"/>
      <c r="AU259" s="41666"/>
      <c r="AV259" s="41666"/>
      <c r="AW259" s="41666"/>
      <c r="AX259" s="41666"/>
      <c r="AY259" s="41666"/>
      <c r="AZ259" s="41666"/>
      <c r="BA259" s="41666"/>
      <c r="BB259" s="41666"/>
      <c r="BC259" s="41666"/>
      <c r="BD259" s="41666"/>
      <c r="BE259" s="41666"/>
      <c r="BF259" s="41666"/>
      <c r="BG259" s="41666"/>
      <c r="BH259" s="41666"/>
      <c r="BI259" s="41666"/>
      <c r="BJ259" s="41666"/>
    </row>
    <row r="260" spans="1:62" hidden="1" x14ac:dyDescent="0.25">
      <c r="A260" s="42386"/>
      <c r="B260" s="42392" t="s">
        <v>92</v>
      </c>
      <c r="C260" s="42393"/>
      <c r="D260" s="41740">
        <v>0</v>
      </c>
      <c r="E260" s="41741">
        <v>0</v>
      </c>
      <c r="F260" s="41740">
        <v>0</v>
      </c>
      <c r="G260" s="41741">
        <v>0</v>
      </c>
      <c r="H260" s="41740">
        <v>0</v>
      </c>
      <c r="I260" s="41741">
        <v>0</v>
      </c>
      <c r="J260" s="41740">
        <v>0</v>
      </c>
      <c r="K260" s="41741">
        <v>0</v>
      </c>
      <c r="L260" s="41740">
        <v>0</v>
      </c>
      <c r="M260" s="41741">
        <v>0</v>
      </c>
      <c r="N260" s="41740">
        <v>0</v>
      </c>
      <c r="O260" s="41741">
        <v>0</v>
      </c>
      <c r="P260" s="41740">
        <v>0</v>
      </c>
      <c r="Q260" s="41741">
        <v>0</v>
      </c>
      <c r="R260" s="41740">
        <v>0</v>
      </c>
      <c r="S260" s="41741">
        <v>0</v>
      </c>
      <c r="T260" s="41740">
        <v>0</v>
      </c>
      <c r="U260" s="41741">
        <v>0</v>
      </c>
      <c r="V260" s="41740">
        <v>0</v>
      </c>
      <c r="W260" s="41741">
        <v>0</v>
      </c>
      <c r="X260" s="41740">
        <v>0</v>
      </c>
      <c r="Y260" s="41741">
        <v>0</v>
      </c>
      <c r="Z260" s="41740">
        <v>0</v>
      </c>
      <c r="AA260" s="41741">
        <v>0</v>
      </c>
      <c r="AB260" s="41746">
        <f>SUM(D260+F260+H260+J260+L260+N260+P260+R260+T260+V260+X260+Z260)</f>
        <v>0</v>
      </c>
      <c r="AC260" s="41750">
        <f>SUM(E260+G260+I260+K260+M260+O260+Q260+S260+U260+W260+Y260+AA260)</f>
        <v>0</v>
      </c>
      <c r="AD260" s="41668"/>
      <c r="AE260" s="41668"/>
      <c r="AF260" s="41668"/>
      <c r="AG260" s="41666"/>
      <c r="AH260" s="41666"/>
      <c r="AI260" s="41666"/>
      <c r="AJ260" s="41666"/>
      <c r="AK260" s="41666"/>
      <c r="AL260" s="41666"/>
      <c r="AM260" s="41666"/>
      <c r="AN260" s="41666"/>
      <c r="AO260" s="41666"/>
      <c r="AP260" s="41666"/>
      <c r="AQ260" s="41666"/>
      <c r="AR260" s="41666"/>
      <c r="AS260" s="41666"/>
      <c r="AT260" s="41666"/>
      <c r="AU260" s="41666"/>
      <c r="AV260" s="41666"/>
      <c r="AW260" s="41666"/>
      <c r="AX260" s="41666"/>
      <c r="AY260" s="41666"/>
      <c r="AZ260" s="41666"/>
      <c r="BA260" s="41666"/>
      <c r="BB260" s="41666"/>
      <c r="BC260" s="41666"/>
      <c r="BD260" s="41666"/>
      <c r="BE260" s="41666"/>
      <c r="BF260" s="41666"/>
      <c r="BG260" s="41666"/>
      <c r="BH260" s="41666"/>
      <c r="BI260" s="41666"/>
      <c r="BJ260" s="41666"/>
    </row>
    <row r="261" spans="1:62" hidden="1" x14ac:dyDescent="0.25">
      <c r="A261" s="42380"/>
      <c r="B261" s="42394" t="s">
        <v>95</v>
      </c>
      <c r="C261" s="42394"/>
      <c r="D261" s="41820">
        <f t="shared" ref="D261:AC261" si="65">D259+D260</f>
        <v>0</v>
      </c>
      <c r="E261" s="41820">
        <f t="shared" si="65"/>
        <v>0</v>
      </c>
      <c r="F261" s="41820">
        <f t="shared" si="65"/>
        <v>0</v>
      </c>
      <c r="G261" s="41745">
        <f t="shared" si="65"/>
        <v>0</v>
      </c>
      <c r="H261" s="41745">
        <f t="shared" si="65"/>
        <v>0</v>
      </c>
      <c r="I261" s="41745">
        <f t="shared" si="65"/>
        <v>0</v>
      </c>
      <c r="J261" s="41745">
        <f t="shared" si="65"/>
        <v>0</v>
      </c>
      <c r="K261" s="41745">
        <f t="shared" si="65"/>
        <v>0</v>
      </c>
      <c r="L261" s="41745">
        <f t="shared" si="65"/>
        <v>0</v>
      </c>
      <c r="M261" s="41745">
        <f t="shared" si="65"/>
        <v>0</v>
      </c>
      <c r="N261" s="41745">
        <f t="shared" si="65"/>
        <v>0</v>
      </c>
      <c r="O261" s="41745">
        <f t="shared" si="65"/>
        <v>0</v>
      </c>
      <c r="P261" s="41745">
        <f t="shared" si="65"/>
        <v>0</v>
      </c>
      <c r="Q261" s="41745">
        <f t="shared" si="65"/>
        <v>0</v>
      </c>
      <c r="R261" s="41745">
        <f t="shared" si="65"/>
        <v>0</v>
      </c>
      <c r="S261" s="41745">
        <f t="shared" si="65"/>
        <v>0</v>
      </c>
      <c r="T261" s="41745">
        <f t="shared" si="65"/>
        <v>0</v>
      </c>
      <c r="U261" s="41745">
        <f t="shared" si="65"/>
        <v>0</v>
      </c>
      <c r="V261" s="41745">
        <f t="shared" si="65"/>
        <v>0</v>
      </c>
      <c r="W261" s="41745">
        <f t="shared" si="65"/>
        <v>0</v>
      </c>
      <c r="X261" s="41745">
        <f t="shared" si="65"/>
        <v>0</v>
      </c>
      <c r="Y261" s="41745">
        <f t="shared" si="65"/>
        <v>0</v>
      </c>
      <c r="Z261" s="41745">
        <f t="shared" si="65"/>
        <v>0</v>
      </c>
      <c r="AA261" s="41745">
        <f t="shared" si="65"/>
        <v>0</v>
      </c>
      <c r="AB261" s="41745">
        <f t="shared" si="65"/>
        <v>0</v>
      </c>
      <c r="AC261" s="41819">
        <f t="shared" si="65"/>
        <v>0</v>
      </c>
      <c r="AD261" s="41668"/>
      <c r="AE261" s="41668"/>
      <c r="AF261" s="41668"/>
      <c r="AG261" s="41666"/>
      <c r="AH261" s="41666"/>
      <c r="AI261" s="41666"/>
      <c r="AJ261" s="41666"/>
      <c r="AK261" s="41666"/>
      <c r="AL261" s="41666"/>
      <c r="AM261" s="41666"/>
      <c r="AN261" s="41666"/>
      <c r="AO261" s="41666"/>
      <c r="AP261" s="41666"/>
      <c r="AQ261" s="41666"/>
      <c r="AR261" s="41666"/>
      <c r="AS261" s="41666"/>
      <c r="AT261" s="41666"/>
      <c r="AU261" s="41666"/>
      <c r="AV261" s="41666"/>
      <c r="AW261" s="41666"/>
      <c r="AX261" s="41666"/>
      <c r="AY261" s="41666"/>
      <c r="AZ261" s="41666"/>
      <c r="BA261" s="41666"/>
      <c r="BB261" s="41666"/>
      <c r="BC261" s="41666"/>
      <c r="BD261" s="41666"/>
      <c r="BE261" s="41666"/>
      <c r="BF261" s="41666"/>
      <c r="BG261" s="41666"/>
      <c r="BH261" s="41666"/>
      <c r="BI261" s="41666"/>
      <c r="BJ261" s="41666"/>
    </row>
    <row r="262" spans="1:62" hidden="1" x14ac:dyDescent="0.25">
      <c r="A262" s="42395" t="s">
        <v>616</v>
      </c>
      <c r="B262" s="42396"/>
      <c r="C262" s="42396"/>
      <c r="D262" s="41745">
        <f t="shared" ref="D262:AA262" si="66">D261+D245</f>
        <v>0</v>
      </c>
      <c r="E262" s="41745">
        <f t="shared" si="66"/>
        <v>0</v>
      </c>
      <c r="F262" s="41745">
        <f t="shared" si="66"/>
        <v>0</v>
      </c>
      <c r="G262" s="41745">
        <f t="shared" si="66"/>
        <v>0</v>
      </c>
      <c r="H262" s="41745">
        <f t="shared" si="66"/>
        <v>0</v>
      </c>
      <c r="I262" s="41745">
        <f t="shared" si="66"/>
        <v>0</v>
      </c>
      <c r="J262" s="41745">
        <f t="shared" si="66"/>
        <v>0</v>
      </c>
      <c r="K262" s="41745">
        <f t="shared" si="66"/>
        <v>0</v>
      </c>
      <c r="L262" s="41745">
        <f t="shared" si="66"/>
        <v>0</v>
      </c>
      <c r="M262" s="41745">
        <f t="shared" si="66"/>
        <v>0</v>
      </c>
      <c r="N262" s="41745">
        <f t="shared" si="66"/>
        <v>0</v>
      </c>
      <c r="O262" s="41745">
        <f t="shared" si="66"/>
        <v>0</v>
      </c>
      <c r="P262" s="41745">
        <f t="shared" si="66"/>
        <v>0</v>
      </c>
      <c r="Q262" s="41745">
        <f t="shared" si="66"/>
        <v>0</v>
      </c>
      <c r="R262" s="41745">
        <f t="shared" si="66"/>
        <v>0</v>
      </c>
      <c r="S262" s="41745">
        <f t="shared" si="66"/>
        <v>0</v>
      </c>
      <c r="T262" s="41745">
        <f t="shared" si="66"/>
        <v>0</v>
      </c>
      <c r="U262" s="41745">
        <f t="shared" si="66"/>
        <v>0</v>
      </c>
      <c r="V262" s="41745">
        <f t="shared" si="66"/>
        <v>0</v>
      </c>
      <c r="W262" s="41745">
        <f t="shared" si="66"/>
        <v>0</v>
      </c>
      <c r="X262" s="41745">
        <f t="shared" si="66"/>
        <v>0</v>
      </c>
      <c r="Y262" s="41745">
        <f t="shared" si="66"/>
        <v>0</v>
      </c>
      <c r="Z262" s="41745">
        <f t="shared" si="66"/>
        <v>0</v>
      </c>
      <c r="AA262" s="41745">
        <f t="shared" si="66"/>
        <v>0</v>
      </c>
      <c r="AB262" s="41745">
        <f>AB245+AB261</f>
        <v>0</v>
      </c>
      <c r="AC262" s="41819">
        <f>AC245+AC261</f>
        <v>0</v>
      </c>
      <c r="AD262" s="41668"/>
      <c r="AE262" s="41668"/>
      <c r="AF262" s="41668"/>
      <c r="AG262" s="41666"/>
      <c r="AH262" s="41666"/>
      <c r="AI262" s="41666"/>
      <c r="AJ262" s="41666"/>
      <c r="AK262" s="41666"/>
      <c r="AL262" s="41666"/>
      <c r="AM262" s="41666"/>
      <c r="AN262" s="41666"/>
      <c r="AO262" s="41666"/>
      <c r="AP262" s="41666"/>
      <c r="AQ262" s="41666"/>
      <c r="AR262" s="41666"/>
      <c r="AS262" s="41666"/>
      <c r="AT262" s="41666"/>
      <c r="AU262" s="41666"/>
      <c r="AV262" s="41666"/>
      <c r="AW262" s="41666"/>
      <c r="AX262" s="41666"/>
      <c r="AY262" s="41666"/>
      <c r="AZ262" s="41666"/>
      <c r="BA262" s="41666"/>
      <c r="BB262" s="41666"/>
      <c r="BC262" s="41666"/>
      <c r="BD262" s="41666"/>
      <c r="BE262" s="41666"/>
      <c r="BF262" s="41666"/>
      <c r="BG262" s="41666"/>
      <c r="BH262" s="41666"/>
      <c r="BI262" s="41666"/>
      <c r="BJ262" s="41666"/>
    </row>
    <row r="263" spans="1:62" ht="19.5" customHeight="1" x14ac:dyDescent="0.25">
      <c r="A263" s="41666"/>
      <c r="B263" s="41666"/>
      <c r="C263" s="41666"/>
      <c r="D263" s="41673"/>
      <c r="E263" s="41673"/>
      <c r="F263" s="41673"/>
      <c r="G263" s="41673"/>
      <c r="H263" s="41673"/>
      <c r="I263" s="41673"/>
      <c r="J263" s="41673"/>
      <c r="K263" s="41673"/>
      <c r="L263" s="41673"/>
      <c r="M263" s="41673"/>
      <c r="N263" s="41673"/>
      <c r="O263" s="41673"/>
      <c r="P263" s="41673"/>
      <c r="Q263" s="41673"/>
      <c r="R263" s="41673"/>
      <c r="S263" s="41673"/>
      <c r="T263" s="41673"/>
      <c r="U263" s="41673"/>
      <c r="V263" s="41673"/>
      <c r="W263" s="41673"/>
      <c r="X263" s="41673"/>
      <c r="Y263" s="41673"/>
      <c r="Z263" s="41673"/>
      <c r="AA263" s="41673"/>
      <c r="AB263" s="41672"/>
      <c r="AC263" s="41672"/>
      <c r="AD263" s="41668"/>
      <c r="AE263" s="41668"/>
      <c r="AF263" s="41668"/>
      <c r="AG263" s="41666"/>
      <c r="AH263" s="41666"/>
      <c r="AI263" s="41666"/>
      <c r="AJ263" s="41666"/>
      <c r="AK263" s="41666"/>
      <c r="AL263" s="41666"/>
      <c r="AM263" s="41666"/>
      <c r="AN263" s="41666"/>
      <c r="AO263" s="41666"/>
      <c r="AP263" s="41666"/>
      <c r="AQ263" s="41666"/>
      <c r="AR263" s="41666"/>
      <c r="AS263" s="41666"/>
      <c r="AT263" s="41666"/>
      <c r="AU263" s="41666"/>
      <c r="AV263" s="41666"/>
      <c r="AW263" s="41666"/>
      <c r="AX263" s="41666"/>
      <c r="AY263" s="41666"/>
      <c r="AZ263" s="41666"/>
      <c r="BA263" s="41666"/>
      <c r="BB263" s="41666"/>
      <c r="BC263" s="41666"/>
      <c r="BD263" s="41666"/>
      <c r="BE263" s="41666"/>
      <c r="BF263" s="41666"/>
      <c r="BG263" s="41666"/>
      <c r="BH263" s="41666"/>
      <c r="BI263" s="41666"/>
      <c r="BJ263" s="41666"/>
    </row>
    <row r="264" spans="1:62" ht="19.5" customHeight="1" x14ac:dyDescent="0.25">
      <c r="A264" s="41829" t="s">
        <v>49</v>
      </c>
      <c r="B264" s="41830"/>
      <c r="C264" s="41830"/>
      <c r="D264" s="41667"/>
      <c r="E264" s="41667"/>
      <c r="F264" s="41667"/>
      <c r="G264" s="41667"/>
      <c r="H264" s="41667"/>
      <c r="I264" s="41667"/>
      <c r="J264" s="41667"/>
      <c r="K264" s="41667"/>
      <c r="L264" s="41667"/>
      <c r="M264" s="41667"/>
      <c r="N264" s="41667"/>
      <c r="O264" s="41667"/>
      <c r="P264" s="41667"/>
      <c r="Q264" s="41667"/>
      <c r="R264" s="41667"/>
      <c r="S264" s="41667"/>
      <c r="T264" s="41667"/>
      <c r="U264" s="41667"/>
      <c r="V264" s="41667"/>
      <c r="W264" s="41667"/>
      <c r="X264" s="41667"/>
      <c r="Y264" s="41667"/>
      <c r="Z264" s="41667"/>
      <c r="AA264" s="41667"/>
      <c r="AB264" s="41667"/>
      <c r="AC264" s="41667"/>
      <c r="AD264" s="41668"/>
      <c r="AE264" s="41668"/>
      <c r="AF264" s="41668"/>
      <c r="AG264" s="41666"/>
      <c r="AH264" s="41666"/>
      <c r="AI264" s="41666"/>
      <c r="AJ264" s="41666"/>
      <c r="AK264" s="41666"/>
      <c r="AL264" s="41666"/>
      <c r="AM264" s="41666"/>
      <c r="AN264" s="41666"/>
      <c r="AO264" s="41666"/>
      <c r="AP264" s="41666"/>
      <c r="AQ264" s="41666"/>
      <c r="AR264" s="41666"/>
      <c r="AS264" s="41666"/>
      <c r="AT264" s="41666"/>
      <c r="AU264" s="41666"/>
      <c r="AV264" s="41666"/>
      <c r="AW264" s="41666"/>
      <c r="AX264" s="41666"/>
      <c r="AY264" s="41666"/>
      <c r="AZ264" s="41666"/>
      <c r="BA264" s="41666"/>
      <c r="BB264" s="41666"/>
      <c r="BC264" s="41666"/>
      <c r="BD264" s="41666"/>
      <c r="BE264" s="41666"/>
      <c r="BF264" s="41666"/>
      <c r="BG264" s="41666"/>
      <c r="BH264" s="41666"/>
      <c r="BI264" s="41666"/>
      <c r="BJ264" s="41666"/>
    </row>
    <row r="265" spans="1:62" ht="15" customHeight="1" x14ac:dyDescent="0.25">
      <c r="A265" s="41919" t="s">
        <v>617</v>
      </c>
      <c r="B265" s="41920"/>
      <c r="C265" s="41920"/>
      <c r="D265" s="41920"/>
      <c r="E265" s="41920"/>
      <c r="F265" s="41920"/>
      <c r="G265" s="41920"/>
      <c r="H265" s="41920"/>
      <c r="I265" s="41920"/>
      <c r="J265" s="41920"/>
      <c r="K265" s="41920"/>
      <c r="L265" s="41920"/>
      <c r="M265" s="41920"/>
      <c r="N265" s="41920"/>
      <c r="O265" s="41920"/>
      <c r="P265" s="41920"/>
      <c r="Q265" s="41920"/>
      <c r="R265" s="41920"/>
      <c r="S265" s="41920"/>
      <c r="T265" s="41920"/>
      <c r="U265" s="41920"/>
      <c r="V265" s="41920"/>
      <c r="W265" s="41920"/>
      <c r="X265" s="41920"/>
      <c r="Y265" s="41920"/>
      <c r="Z265" s="41920"/>
      <c r="AA265" s="41920"/>
      <c r="AB265" s="41920"/>
      <c r="AC265" s="41921"/>
      <c r="AD265" s="41668"/>
      <c r="AE265" s="41668"/>
      <c r="AF265" s="41668"/>
      <c r="AG265" s="41666"/>
      <c r="AH265" s="41666"/>
      <c r="AI265" s="41666"/>
      <c r="AJ265" s="41666"/>
      <c r="AK265" s="41666"/>
      <c r="AL265" s="41666"/>
      <c r="AM265" s="41666"/>
      <c r="AN265" s="41666"/>
      <c r="AO265" s="41666"/>
      <c r="AP265" s="41666"/>
      <c r="AQ265" s="41666"/>
      <c r="AR265" s="41666"/>
      <c r="AS265" s="41666"/>
      <c r="AT265" s="41666"/>
      <c r="AU265" s="41666"/>
      <c r="AV265" s="41666"/>
      <c r="AW265" s="41666"/>
      <c r="AX265" s="41666"/>
      <c r="AY265" s="41666"/>
      <c r="AZ265" s="41666"/>
      <c r="BA265" s="41666"/>
      <c r="BB265" s="41666"/>
      <c r="BC265" s="41666"/>
      <c r="BD265" s="41666"/>
      <c r="BE265" s="41666"/>
      <c r="BF265" s="41666"/>
      <c r="BG265" s="41666"/>
      <c r="BH265" s="41666"/>
      <c r="BI265" s="41666"/>
      <c r="BJ265" s="41666"/>
    </row>
    <row r="266" spans="1:62" ht="15" customHeight="1" x14ac:dyDescent="0.25">
      <c r="A266" s="41922"/>
      <c r="B266" s="41923"/>
      <c r="C266" s="41923"/>
      <c r="D266" s="41923"/>
      <c r="E266" s="41923"/>
      <c r="F266" s="41923"/>
      <c r="G266" s="41923"/>
      <c r="H266" s="41923"/>
      <c r="I266" s="41923"/>
      <c r="J266" s="41923"/>
      <c r="K266" s="41923"/>
      <c r="L266" s="41923"/>
      <c r="M266" s="41923"/>
      <c r="N266" s="41923"/>
      <c r="O266" s="41923"/>
      <c r="P266" s="41923"/>
      <c r="Q266" s="41923"/>
      <c r="R266" s="41923"/>
      <c r="S266" s="41923"/>
      <c r="T266" s="41923"/>
      <c r="U266" s="41923"/>
      <c r="V266" s="41923"/>
      <c r="W266" s="41923"/>
      <c r="X266" s="41923"/>
      <c r="Y266" s="41923"/>
      <c r="Z266" s="41923"/>
      <c r="AA266" s="41923"/>
      <c r="AB266" s="41923"/>
      <c r="AC266" s="41924"/>
      <c r="AD266" s="41668"/>
      <c r="AE266" s="41668"/>
      <c r="AF266" s="41668"/>
      <c r="AG266" s="41666"/>
      <c r="AH266" s="41666"/>
      <c r="AI266" s="41666"/>
      <c r="AJ266" s="41666"/>
      <c r="AK266" s="41666"/>
      <c r="AL266" s="41666"/>
      <c r="AM266" s="41666"/>
      <c r="AN266" s="41666"/>
      <c r="AO266" s="41666"/>
      <c r="AP266" s="41666"/>
      <c r="AQ266" s="41666"/>
      <c r="AR266" s="41666"/>
      <c r="AS266" s="41666"/>
      <c r="AT266" s="41666"/>
      <c r="AU266" s="41666"/>
      <c r="AV266" s="41666"/>
      <c r="AW266" s="41666"/>
      <c r="AX266" s="41666"/>
      <c r="AY266" s="41666"/>
      <c r="AZ266" s="41666"/>
      <c r="BA266" s="41666"/>
      <c r="BB266" s="41666"/>
      <c r="BC266" s="41666"/>
      <c r="BD266" s="41666"/>
      <c r="BE266" s="41666"/>
      <c r="BF266" s="41666"/>
      <c r="BG266" s="41666"/>
      <c r="BH266" s="41666"/>
      <c r="BI266" s="41666"/>
      <c r="BJ266" s="41666"/>
    </row>
    <row r="267" spans="1:62" ht="15" customHeight="1" x14ac:dyDescent="0.25">
      <c r="A267" s="41922"/>
      <c r="B267" s="41923"/>
      <c r="C267" s="41923"/>
      <c r="D267" s="41923"/>
      <c r="E267" s="41923"/>
      <c r="F267" s="41923"/>
      <c r="G267" s="41923"/>
      <c r="H267" s="41923"/>
      <c r="I267" s="41923"/>
      <c r="J267" s="41923"/>
      <c r="K267" s="41923"/>
      <c r="L267" s="41923"/>
      <c r="M267" s="41923"/>
      <c r="N267" s="41923"/>
      <c r="O267" s="41923"/>
      <c r="P267" s="41923"/>
      <c r="Q267" s="41923"/>
      <c r="R267" s="41923"/>
      <c r="S267" s="41923"/>
      <c r="T267" s="41923"/>
      <c r="U267" s="41923"/>
      <c r="V267" s="41923"/>
      <c r="W267" s="41923"/>
      <c r="X267" s="41923"/>
      <c r="Y267" s="41923"/>
      <c r="Z267" s="41923"/>
      <c r="AA267" s="41923"/>
      <c r="AB267" s="41923"/>
      <c r="AC267" s="41924"/>
      <c r="AD267" s="41668"/>
      <c r="AE267" s="41668"/>
      <c r="AF267" s="41668"/>
      <c r="AG267" s="41666"/>
      <c r="AH267" s="41666"/>
      <c r="AI267" s="41666"/>
      <c r="AJ267" s="41666"/>
      <c r="AK267" s="41666"/>
      <c r="AL267" s="41666"/>
      <c r="AM267" s="41666"/>
      <c r="AN267" s="41666"/>
      <c r="AO267" s="41666"/>
      <c r="AP267" s="41666"/>
      <c r="AQ267" s="41666"/>
      <c r="AR267" s="41666"/>
      <c r="AS267" s="41666"/>
      <c r="AT267" s="41666"/>
      <c r="AU267" s="41666"/>
      <c r="AV267" s="41666"/>
      <c r="AW267" s="41666"/>
      <c r="AX267" s="41666"/>
      <c r="AY267" s="41666"/>
      <c r="AZ267" s="41666"/>
      <c r="BA267" s="41666"/>
      <c r="BB267" s="41666"/>
      <c r="BC267" s="41666"/>
      <c r="BD267" s="41666"/>
      <c r="BE267" s="41666"/>
      <c r="BF267" s="41666"/>
      <c r="BG267" s="41666"/>
      <c r="BH267" s="41666"/>
      <c r="BI267" s="41666"/>
      <c r="BJ267" s="41666"/>
    </row>
    <row r="268" spans="1:62" ht="15" customHeight="1" x14ac:dyDescent="0.25">
      <c r="A268" s="41922"/>
      <c r="B268" s="41923"/>
      <c r="C268" s="41923"/>
      <c r="D268" s="41923"/>
      <c r="E268" s="41923"/>
      <c r="F268" s="41923"/>
      <c r="G268" s="41923"/>
      <c r="H268" s="41923"/>
      <c r="I268" s="41923"/>
      <c r="J268" s="41923"/>
      <c r="K268" s="41923"/>
      <c r="L268" s="41923"/>
      <c r="M268" s="41923"/>
      <c r="N268" s="41923"/>
      <c r="O268" s="41923"/>
      <c r="P268" s="41923"/>
      <c r="Q268" s="41923"/>
      <c r="R268" s="41923"/>
      <c r="S268" s="41923"/>
      <c r="T268" s="41923"/>
      <c r="U268" s="41923"/>
      <c r="V268" s="41923"/>
      <c r="W268" s="41923"/>
      <c r="X268" s="41923"/>
      <c r="Y268" s="41923"/>
      <c r="Z268" s="41923"/>
      <c r="AA268" s="41923"/>
      <c r="AB268" s="41923"/>
      <c r="AC268" s="41924"/>
      <c r="AD268" s="41668"/>
      <c r="AE268" s="41668"/>
      <c r="AF268" s="41668"/>
      <c r="AG268" s="41666"/>
      <c r="AH268" s="41666"/>
      <c r="AI268" s="41666"/>
      <c r="AJ268" s="41666"/>
      <c r="AK268" s="41666"/>
      <c r="AL268" s="41666"/>
      <c r="AM268" s="41666"/>
      <c r="AN268" s="41666"/>
      <c r="AO268" s="41666"/>
      <c r="AP268" s="41666"/>
      <c r="AQ268" s="41666"/>
      <c r="AR268" s="41666"/>
      <c r="AS268" s="41666"/>
      <c r="AT268" s="41666"/>
      <c r="AU268" s="41666"/>
      <c r="AV268" s="41666"/>
      <c r="AW268" s="41666"/>
      <c r="AX268" s="41666"/>
      <c r="AY268" s="41666"/>
      <c r="AZ268" s="41666"/>
      <c r="BA268" s="41666"/>
      <c r="BB268" s="41666"/>
      <c r="BC268" s="41666"/>
      <c r="BD268" s="41666"/>
      <c r="BE268" s="41666"/>
      <c r="BF268" s="41666"/>
      <c r="BG268" s="41666"/>
      <c r="BH268" s="41666"/>
      <c r="BI268" s="41666"/>
      <c r="BJ268" s="41666"/>
    </row>
    <row r="269" spans="1:62" ht="15" customHeight="1" x14ac:dyDescent="0.25">
      <c r="A269" s="41925"/>
      <c r="B269" s="41926"/>
      <c r="C269" s="41926"/>
      <c r="D269" s="41926"/>
      <c r="E269" s="41926"/>
      <c r="F269" s="41926"/>
      <c r="G269" s="41926"/>
      <c r="H269" s="41926"/>
      <c r="I269" s="41926"/>
      <c r="J269" s="41926"/>
      <c r="K269" s="41926"/>
      <c r="L269" s="41926"/>
      <c r="M269" s="41926"/>
      <c r="N269" s="41926"/>
      <c r="O269" s="41926"/>
      <c r="P269" s="41926"/>
      <c r="Q269" s="41926"/>
      <c r="R269" s="41926"/>
      <c r="S269" s="41926"/>
      <c r="T269" s="41926"/>
      <c r="U269" s="41926"/>
      <c r="V269" s="41926"/>
      <c r="W269" s="41926"/>
      <c r="X269" s="41926"/>
      <c r="Y269" s="41926"/>
      <c r="Z269" s="41926"/>
      <c r="AA269" s="41926"/>
      <c r="AB269" s="41926"/>
      <c r="AC269" s="41927"/>
      <c r="AD269" s="41668"/>
      <c r="AE269" s="41668"/>
      <c r="AF269" s="41668"/>
      <c r="AG269" s="41666"/>
      <c r="AH269" s="41666"/>
      <c r="AI269" s="41666"/>
      <c r="AJ269" s="41666"/>
      <c r="AK269" s="41666"/>
      <c r="AL269" s="41666"/>
      <c r="AM269" s="41666"/>
      <c r="AN269" s="41666"/>
      <c r="AO269" s="41666"/>
      <c r="AP269" s="41666"/>
      <c r="AQ269" s="41666"/>
      <c r="AR269" s="41666"/>
      <c r="AS269" s="41666"/>
      <c r="AT269" s="41666"/>
      <c r="AU269" s="41666"/>
      <c r="AV269" s="41666"/>
      <c r="AW269" s="41666"/>
      <c r="AX269" s="41666"/>
      <c r="AY269" s="41666"/>
      <c r="AZ269" s="41666"/>
      <c r="BA269" s="41666"/>
      <c r="BB269" s="41666"/>
      <c r="BC269" s="41666"/>
      <c r="BD269" s="41666"/>
      <c r="BE269" s="41666"/>
      <c r="BF269" s="41666"/>
      <c r="BG269" s="41666"/>
      <c r="BH269" s="41666"/>
      <c r="BI269" s="41666"/>
      <c r="BJ269" s="41666"/>
    </row>
    <row r="270" spans="1:62" ht="24.75" customHeight="1" x14ac:dyDescent="0.25">
      <c r="A270" s="42400" t="s">
        <v>618</v>
      </c>
      <c r="B270" s="42401"/>
      <c r="C270" s="42401"/>
      <c r="D270" s="42401"/>
      <c r="E270" s="42401"/>
      <c r="F270" s="42401"/>
      <c r="G270" s="42401"/>
      <c r="H270" s="42401"/>
      <c r="I270" s="42401"/>
      <c r="J270" s="42401"/>
      <c r="K270" s="42401"/>
      <c r="L270" s="42401"/>
      <c r="M270" s="42401"/>
      <c r="N270" s="42401"/>
      <c r="O270" s="42401"/>
      <c r="P270" s="42401"/>
      <c r="Q270" s="42401"/>
      <c r="R270" s="42401"/>
      <c r="S270" s="42401"/>
      <c r="T270" s="42401"/>
      <c r="U270" s="42401"/>
      <c r="V270" s="42401"/>
      <c r="W270" s="42401"/>
      <c r="X270" s="42401"/>
      <c r="Y270" s="42401"/>
      <c r="Z270" s="42401"/>
      <c r="AA270" s="42401"/>
      <c r="AB270" s="42401"/>
      <c r="AC270" s="42401"/>
      <c r="AD270" s="41668"/>
      <c r="AE270" s="41668"/>
      <c r="AF270" s="41668"/>
      <c r="AG270" s="41666"/>
      <c r="AH270" s="41666"/>
      <c r="AI270" s="41666"/>
      <c r="AJ270" s="41666"/>
      <c r="AK270" s="41666"/>
      <c r="AL270" s="41666"/>
      <c r="AM270" s="41666"/>
      <c r="AN270" s="41666"/>
      <c r="AO270" s="41666"/>
      <c r="AP270" s="41666"/>
      <c r="AQ270" s="41666"/>
      <c r="AR270" s="41666"/>
      <c r="AS270" s="41666"/>
      <c r="AT270" s="41666"/>
      <c r="AU270" s="41666"/>
      <c r="AV270" s="41666"/>
      <c r="AW270" s="41666"/>
      <c r="AX270" s="41666"/>
      <c r="AY270" s="41666"/>
      <c r="AZ270" s="41666"/>
      <c r="BA270" s="41666"/>
      <c r="BB270" s="41666"/>
      <c r="BC270" s="41666"/>
      <c r="BD270" s="41666"/>
      <c r="BE270" s="41666"/>
      <c r="BF270" s="41666"/>
      <c r="BG270" s="41666"/>
      <c r="BH270" s="41666"/>
      <c r="BI270" s="41666"/>
      <c r="BJ270" s="41666"/>
    </row>
    <row r="271" spans="1:62" ht="24.75" customHeight="1" x14ac:dyDescent="0.25">
      <c r="A271" s="42402" t="s">
        <v>619</v>
      </c>
      <c r="B271" s="41956"/>
      <c r="C271" s="41957"/>
      <c r="D271" s="42220" t="s">
        <v>9</v>
      </c>
      <c r="E271" s="42404"/>
      <c r="F271" s="42220" t="s">
        <v>10</v>
      </c>
      <c r="G271" s="42404"/>
      <c r="H271" s="42220" t="s">
        <v>11</v>
      </c>
      <c r="I271" s="42220"/>
      <c r="J271" s="42220" t="s">
        <v>2</v>
      </c>
      <c r="K271" s="42220"/>
      <c r="L271" s="42220" t="s">
        <v>12</v>
      </c>
      <c r="M271" s="42220"/>
      <c r="N271" s="42220" t="s">
        <v>13</v>
      </c>
      <c r="O271" s="42220"/>
      <c r="P271" s="42220" t="s">
        <v>14</v>
      </c>
      <c r="Q271" s="42220"/>
      <c r="R271" s="42220" t="s">
        <v>15</v>
      </c>
      <c r="S271" s="42220"/>
      <c r="T271" s="42220" t="s">
        <v>16</v>
      </c>
      <c r="U271" s="42220"/>
      <c r="V271" s="42220" t="s">
        <v>17</v>
      </c>
      <c r="W271" s="42220"/>
      <c r="X271" s="42220" t="s">
        <v>18</v>
      </c>
      <c r="Y271" s="42220"/>
      <c r="Z271" s="42220" t="s">
        <v>19</v>
      </c>
      <c r="AA271" s="42220"/>
      <c r="AB271" s="42220" t="s">
        <v>607</v>
      </c>
      <c r="AC271" s="42220"/>
      <c r="AD271" s="41668"/>
      <c r="AE271" s="41668"/>
      <c r="AF271" s="41668"/>
      <c r="AG271" s="41666"/>
      <c r="AH271" s="41666"/>
      <c r="AI271" s="41666"/>
      <c r="AJ271" s="41666"/>
      <c r="AK271" s="41666"/>
      <c r="AL271" s="41666"/>
      <c r="AM271" s="41666"/>
      <c r="AN271" s="41666"/>
      <c r="AO271" s="41666"/>
      <c r="AP271" s="41666"/>
      <c r="AQ271" s="41666"/>
      <c r="AR271" s="41666"/>
      <c r="AS271" s="41666"/>
      <c r="AT271" s="41666"/>
      <c r="AU271" s="41666"/>
      <c r="AV271" s="41666"/>
      <c r="AW271" s="41666"/>
      <c r="AX271" s="41666"/>
      <c r="AY271" s="41666"/>
      <c r="AZ271" s="41666"/>
      <c r="BA271" s="41666"/>
      <c r="BB271" s="41666"/>
      <c r="BC271" s="41666"/>
      <c r="BD271" s="41666"/>
      <c r="BE271" s="41666"/>
      <c r="BF271" s="41666"/>
      <c r="BG271" s="41666"/>
      <c r="BH271" s="41666"/>
      <c r="BI271" s="41666"/>
      <c r="BJ271" s="41666"/>
    </row>
    <row r="272" spans="1:62" ht="24.75" customHeight="1" x14ac:dyDescent="0.25">
      <c r="A272" s="42403"/>
      <c r="B272" s="41958"/>
      <c r="C272" s="41959"/>
      <c r="D272" s="41831" t="s">
        <v>133</v>
      </c>
      <c r="E272" s="41831" t="s">
        <v>134</v>
      </c>
      <c r="F272" s="41831" t="s">
        <v>133</v>
      </c>
      <c r="G272" s="41831" t="s">
        <v>134</v>
      </c>
      <c r="H272" s="41831" t="s">
        <v>133</v>
      </c>
      <c r="I272" s="41831" t="s">
        <v>134</v>
      </c>
      <c r="J272" s="41831" t="s">
        <v>133</v>
      </c>
      <c r="K272" s="41831" t="s">
        <v>134</v>
      </c>
      <c r="L272" s="41831" t="s">
        <v>133</v>
      </c>
      <c r="M272" s="41831" t="s">
        <v>134</v>
      </c>
      <c r="N272" s="41831" t="s">
        <v>133</v>
      </c>
      <c r="O272" s="41831" t="s">
        <v>134</v>
      </c>
      <c r="P272" s="41831" t="s">
        <v>133</v>
      </c>
      <c r="Q272" s="41831" t="s">
        <v>134</v>
      </c>
      <c r="R272" s="41831" t="s">
        <v>133</v>
      </c>
      <c r="S272" s="41831" t="s">
        <v>134</v>
      </c>
      <c r="T272" s="41831" t="s">
        <v>133</v>
      </c>
      <c r="U272" s="41831" t="s">
        <v>134</v>
      </c>
      <c r="V272" s="41831" t="s">
        <v>133</v>
      </c>
      <c r="W272" s="41831" t="s">
        <v>134</v>
      </c>
      <c r="X272" s="41831" t="s">
        <v>133</v>
      </c>
      <c r="Y272" s="41831" t="s">
        <v>134</v>
      </c>
      <c r="Z272" s="41831" t="s">
        <v>133</v>
      </c>
      <c r="AA272" s="41831" t="s">
        <v>134</v>
      </c>
      <c r="AB272" s="41831" t="s">
        <v>133</v>
      </c>
      <c r="AC272" s="41831" t="s">
        <v>134</v>
      </c>
      <c r="AD272" s="41668"/>
      <c r="AE272" s="41668"/>
      <c r="AF272" s="41668"/>
      <c r="AG272" s="41666"/>
      <c r="AH272" s="41666"/>
      <c r="AI272" s="41666"/>
      <c r="AJ272" s="41666"/>
      <c r="AK272" s="41666"/>
      <c r="AL272" s="41666"/>
      <c r="AM272" s="41666"/>
      <c r="AN272" s="41666"/>
      <c r="AO272" s="41666"/>
      <c r="AP272" s="41666"/>
      <c r="AQ272" s="41666"/>
      <c r="AR272" s="41666"/>
      <c r="AS272" s="41666"/>
      <c r="AT272" s="41666"/>
      <c r="AU272" s="41666"/>
      <c r="AV272" s="41666"/>
      <c r="AW272" s="41666"/>
      <c r="AX272" s="41666"/>
      <c r="AY272" s="41666"/>
      <c r="AZ272" s="41666"/>
      <c r="BA272" s="41666"/>
      <c r="BB272" s="41666"/>
      <c r="BC272" s="41666"/>
      <c r="BD272" s="41666"/>
      <c r="BE272" s="41666"/>
      <c r="BF272" s="41666"/>
      <c r="BG272" s="41666"/>
      <c r="BH272" s="41666"/>
      <c r="BI272" s="41666"/>
      <c r="BJ272" s="41666"/>
    </row>
    <row r="273" spans="1:62" ht="24.75" customHeight="1" x14ac:dyDescent="0.25">
      <c r="A273" s="42407" t="s">
        <v>620</v>
      </c>
      <c r="B273" s="42408"/>
      <c r="C273" s="42409"/>
      <c r="D273" s="41832">
        <f t="shared" ref="D273:AC273" si="67">D23</f>
        <v>2</v>
      </c>
      <c r="E273" s="41833">
        <f t="shared" si="67"/>
        <v>1</v>
      </c>
      <c r="F273" s="41832">
        <f t="shared" si="67"/>
        <v>0</v>
      </c>
      <c r="G273" s="41833">
        <f t="shared" si="67"/>
        <v>0</v>
      </c>
      <c r="H273" s="41832">
        <f t="shared" si="67"/>
        <v>0</v>
      </c>
      <c r="I273" s="41833">
        <f t="shared" si="67"/>
        <v>0</v>
      </c>
      <c r="J273" s="41832">
        <f t="shared" si="67"/>
        <v>0</v>
      </c>
      <c r="K273" s="41833">
        <f t="shared" si="67"/>
        <v>0</v>
      </c>
      <c r="L273" s="41832">
        <f t="shared" si="67"/>
        <v>0</v>
      </c>
      <c r="M273" s="41833">
        <f t="shared" si="67"/>
        <v>0</v>
      </c>
      <c r="N273" s="41832">
        <f t="shared" si="67"/>
        <v>0</v>
      </c>
      <c r="O273" s="41833">
        <f t="shared" si="67"/>
        <v>0</v>
      </c>
      <c r="P273" s="41832">
        <f t="shared" si="67"/>
        <v>0</v>
      </c>
      <c r="Q273" s="41833">
        <f t="shared" si="67"/>
        <v>0</v>
      </c>
      <c r="R273" s="41832">
        <f t="shared" si="67"/>
        <v>0</v>
      </c>
      <c r="S273" s="41833">
        <f t="shared" si="67"/>
        <v>0</v>
      </c>
      <c r="T273" s="41832">
        <f t="shared" si="67"/>
        <v>0</v>
      </c>
      <c r="U273" s="41833">
        <f t="shared" si="67"/>
        <v>0</v>
      </c>
      <c r="V273" s="41832">
        <f t="shared" si="67"/>
        <v>0</v>
      </c>
      <c r="W273" s="41833">
        <f t="shared" si="67"/>
        <v>0</v>
      </c>
      <c r="X273" s="41832">
        <f t="shared" si="67"/>
        <v>0</v>
      </c>
      <c r="Y273" s="41833">
        <f t="shared" si="67"/>
        <v>0</v>
      </c>
      <c r="Z273" s="41832">
        <f t="shared" si="67"/>
        <v>0</v>
      </c>
      <c r="AA273" s="41833">
        <f t="shared" si="67"/>
        <v>0</v>
      </c>
      <c r="AB273" s="41832">
        <f t="shared" si="67"/>
        <v>2</v>
      </c>
      <c r="AC273" s="41834">
        <f t="shared" si="67"/>
        <v>1</v>
      </c>
      <c r="AD273" s="41835"/>
      <c r="AE273" s="41835"/>
      <c r="AF273" s="41835"/>
      <c r="AG273" s="41676"/>
      <c r="AH273" s="41676"/>
      <c r="AI273" s="41676"/>
      <c r="AJ273" s="41676"/>
      <c r="AK273" s="41676"/>
      <c r="AL273" s="41676"/>
      <c r="AM273" s="41676"/>
      <c r="AN273" s="41676"/>
      <c r="AO273" s="41676"/>
      <c r="AP273" s="41676"/>
      <c r="AQ273" s="41676"/>
      <c r="AR273" s="41676"/>
      <c r="AS273" s="41676"/>
      <c r="AT273" s="41676"/>
      <c r="AU273" s="41676"/>
      <c r="AV273" s="41676"/>
      <c r="AW273" s="41676"/>
      <c r="AX273" s="41676"/>
      <c r="AY273" s="41676"/>
      <c r="AZ273" s="41676"/>
      <c r="BA273" s="41676"/>
      <c r="BB273" s="41676"/>
      <c r="BC273" s="41676"/>
      <c r="BD273" s="41676"/>
      <c r="BE273" s="41676"/>
      <c r="BF273" s="41676"/>
      <c r="BG273" s="41676"/>
      <c r="BH273" s="41676"/>
      <c r="BI273" s="41676"/>
      <c r="BJ273" s="41676"/>
    </row>
    <row r="274" spans="1:62" ht="24.75" customHeight="1" x14ac:dyDescent="0.25">
      <c r="A274" s="42419" t="s">
        <v>621</v>
      </c>
      <c r="B274" s="42420"/>
      <c r="C274" s="42421"/>
      <c r="D274" s="41832">
        <f t="shared" ref="D274:AC274" si="68">D24</f>
        <v>0</v>
      </c>
      <c r="E274" s="41836">
        <f t="shared" si="68"/>
        <v>1</v>
      </c>
      <c r="F274" s="41837">
        <f t="shared" si="68"/>
        <v>0</v>
      </c>
      <c r="G274" s="41836">
        <f t="shared" si="68"/>
        <v>0</v>
      </c>
      <c r="H274" s="41837">
        <f t="shared" si="68"/>
        <v>0</v>
      </c>
      <c r="I274" s="41836">
        <f t="shared" si="68"/>
        <v>0</v>
      </c>
      <c r="J274" s="41837">
        <f t="shared" si="68"/>
        <v>0</v>
      </c>
      <c r="K274" s="41836">
        <f t="shared" si="68"/>
        <v>0</v>
      </c>
      <c r="L274" s="41837">
        <f t="shared" si="68"/>
        <v>0</v>
      </c>
      <c r="M274" s="41836">
        <f t="shared" si="68"/>
        <v>0</v>
      </c>
      <c r="N274" s="41837">
        <f t="shared" si="68"/>
        <v>0</v>
      </c>
      <c r="O274" s="41836">
        <f t="shared" si="68"/>
        <v>0</v>
      </c>
      <c r="P274" s="41837">
        <f t="shared" si="68"/>
        <v>0</v>
      </c>
      <c r="Q274" s="41836">
        <f t="shared" si="68"/>
        <v>0</v>
      </c>
      <c r="R274" s="41837">
        <f t="shared" si="68"/>
        <v>0</v>
      </c>
      <c r="S274" s="41836">
        <f t="shared" si="68"/>
        <v>0</v>
      </c>
      <c r="T274" s="41837">
        <f t="shared" si="68"/>
        <v>0</v>
      </c>
      <c r="U274" s="41836">
        <f t="shared" si="68"/>
        <v>0</v>
      </c>
      <c r="V274" s="41837">
        <f t="shared" si="68"/>
        <v>0</v>
      </c>
      <c r="W274" s="41836">
        <f t="shared" si="68"/>
        <v>0</v>
      </c>
      <c r="X274" s="41837">
        <f t="shared" si="68"/>
        <v>0</v>
      </c>
      <c r="Y274" s="41836">
        <f t="shared" si="68"/>
        <v>0</v>
      </c>
      <c r="Z274" s="41837">
        <f t="shared" si="68"/>
        <v>0</v>
      </c>
      <c r="AA274" s="41836">
        <f t="shared" si="68"/>
        <v>0</v>
      </c>
      <c r="AB274" s="41837">
        <f t="shared" si="68"/>
        <v>0</v>
      </c>
      <c r="AC274" s="41838">
        <f t="shared" si="68"/>
        <v>1</v>
      </c>
      <c r="AD274" s="41835"/>
      <c r="AE274" s="41835"/>
      <c r="AF274" s="41835"/>
      <c r="AG274" s="41676"/>
      <c r="AH274" s="41676"/>
      <c r="AI274" s="41676"/>
      <c r="AJ274" s="41676"/>
      <c r="AK274" s="41676"/>
      <c r="AL274" s="41676"/>
      <c r="AM274" s="41676"/>
      <c r="AN274" s="41676"/>
      <c r="AO274" s="41676"/>
      <c r="AP274" s="41676"/>
      <c r="AQ274" s="41676"/>
      <c r="AR274" s="41676"/>
      <c r="AS274" s="41676"/>
      <c r="AT274" s="41676"/>
      <c r="AU274" s="41676"/>
      <c r="AV274" s="41676"/>
      <c r="AW274" s="41676"/>
      <c r="AX274" s="41676"/>
      <c r="AY274" s="41676"/>
      <c r="AZ274" s="41676"/>
      <c r="BA274" s="41676"/>
      <c r="BB274" s="41676"/>
      <c r="BC274" s="41676"/>
      <c r="BD274" s="41676"/>
      <c r="BE274" s="41676"/>
      <c r="BF274" s="41676"/>
      <c r="BG274" s="41676"/>
      <c r="BH274" s="41676"/>
      <c r="BI274" s="41676"/>
      <c r="BJ274" s="41676"/>
    </row>
    <row r="275" spans="1:62" ht="24.75" customHeight="1" x14ac:dyDescent="0.25">
      <c r="A275" s="42405" t="s">
        <v>622</v>
      </c>
      <c r="B275" s="42406"/>
      <c r="C275" s="42406"/>
      <c r="D275" s="41839">
        <f t="shared" ref="D275:AC275" si="69">SUM(D273:D274)</f>
        <v>2</v>
      </c>
      <c r="E275" s="41839">
        <f t="shared" si="69"/>
        <v>2</v>
      </c>
      <c r="F275" s="41839">
        <f t="shared" si="69"/>
        <v>0</v>
      </c>
      <c r="G275" s="41839">
        <f t="shared" si="69"/>
        <v>0</v>
      </c>
      <c r="H275" s="41839">
        <f t="shared" si="69"/>
        <v>0</v>
      </c>
      <c r="I275" s="41839">
        <f t="shared" si="69"/>
        <v>0</v>
      </c>
      <c r="J275" s="41839">
        <f t="shared" si="69"/>
        <v>0</v>
      </c>
      <c r="K275" s="41839">
        <f t="shared" si="69"/>
        <v>0</v>
      </c>
      <c r="L275" s="41839">
        <f t="shared" si="69"/>
        <v>0</v>
      </c>
      <c r="M275" s="41839">
        <f t="shared" si="69"/>
        <v>0</v>
      </c>
      <c r="N275" s="41839">
        <f t="shared" si="69"/>
        <v>0</v>
      </c>
      <c r="O275" s="41839">
        <f t="shared" si="69"/>
        <v>0</v>
      </c>
      <c r="P275" s="41839">
        <f t="shared" si="69"/>
        <v>0</v>
      </c>
      <c r="Q275" s="41839">
        <f t="shared" si="69"/>
        <v>0</v>
      </c>
      <c r="R275" s="41839">
        <f t="shared" si="69"/>
        <v>0</v>
      </c>
      <c r="S275" s="41839">
        <f t="shared" si="69"/>
        <v>0</v>
      </c>
      <c r="T275" s="41839">
        <f t="shared" si="69"/>
        <v>0</v>
      </c>
      <c r="U275" s="41839">
        <f t="shared" si="69"/>
        <v>0</v>
      </c>
      <c r="V275" s="41839">
        <f t="shared" si="69"/>
        <v>0</v>
      </c>
      <c r="W275" s="41839">
        <f t="shared" si="69"/>
        <v>0</v>
      </c>
      <c r="X275" s="41839">
        <f t="shared" si="69"/>
        <v>0</v>
      </c>
      <c r="Y275" s="41839">
        <f t="shared" si="69"/>
        <v>0</v>
      </c>
      <c r="Z275" s="41839">
        <f t="shared" si="69"/>
        <v>0</v>
      </c>
      <c r="AA275" s="41839">
        <f t="shared" si="69"/>
        <v>0</v>
      </c>
      <c r="AB275" s="41839">
        <f t="shared" si="69"/>
        <v>2</v>
      </c>
      <c r="AC275" s="41840">
        <f t="shared" si="69"/>
        <v>2</v>
      </c>
      <c r="AD275" s="41835"/>
      <c r="AE275" s="41835"/>
      <c r="AF275" s="41835"/>
      <c r="AG275" s="41676"/>
      <c r="AH275" s="41676"/>
      <c r="AI275" s="41676"/>
      <c r="AJ275" s="41676"/>
      <c r="AK275" s="41676"/>
      <c r="AL275" s="41676"/>
      <c r="AM275" s="41676"/>
      <c r="AN275" s="41676"/>
      <c r="AO275" s="41676"/>
      <c r="AP275" s="41676"/>
      <c r="AQ275" s="41676"/>
      <c r="AR275" s="41676"/>
      <c r="AS275" s="41676"/>
      <c r="AT275" s="41676"/>
      <c r="AU275" s="41676"/>
      <c r="AV275" s="41676"/>
      <c r="AW275" s="41676"/>
      <c r="AX275" s="41676"/>
      <c r="AY275" s="41676"/>
      <c r="AZ275" s="41676"/>
      <c r="BA275" s="41676"/>
      <c r="BB275" s="41676"/>
      <c r="BC275" s="41676"/>
      <c r="BD275" s="41676"/>
      <c r="BE275" s="41676"/>
      <c r="BF275" s="41676"/>
      <c r="BG275" s="41676"/>
      <c r="BH275" s="41676"/>
      <c r="BI275" s="41676"/>
      <c r="BJ275" s="41676"/>
    </row>
    <row r="276" spans="1:62" ht="24.75" customHeight="1" x14ac:dyDescent="0.25">
      <c r="A276" s="42407" t="s">
        <v>623</v>
      </c>
      <c r="B276" s="42408"/>
      <c r="C276" s="42409"/>
      <c r="D276" s="41832">
        <f t="shared" ref="D276:AC276" si="70">D39</f>
        <v>1</v>
      </c>
      <c r="E276" s="41833">
        <f t="shared" si="70"/>
        <v>0</v>
      </c>
      <c r="F276" s="41832">
        <f t="shared" si="70"/>
        <v>0</v>
      </c>
      <c r="G276" s="41833">
        <f t="shared" si="70"/>
        <v>0</v>
      </c>
      <c r="H276" s="41832">
        <f t="shared" si="70"/>
        <v>0</v>
      </c>
      <c r="I276" s="41833">
        <f t="shared" si="70"/>
        <v>0</v>
      </c>
      <c r="J276" s="41832">
        <f t="shared" si="70"/>
        <v>2</v>
      </c>
      <c r="K276" s="41833">
        <f t="shared" si="70"/>
        <v>0</v>
      </c>
      <c r="L276" s="41832">
        <f t="shared" si="70"/>
        <v>0</v>
      </c>
      <c r="M276" s="41833">
        <f t="shared" si="70"/>
        <v>0</v>
      </c>
      <c r="N276" s="41832">
        <f t="shared" si="70"/>
        <v>0</v>
      </c>
      <c r="O276" s="41833">
        <f t="shared" si="70"/>
        <v>0</v>
      </c>
      <c r="P276" s="41832">
        <f t="shared" si="70"/>
        <v>0</v>
      </c>
      <c r="Q276" s="41833">
        <f t="shared" si="70"/>
        <v>0</v>
      </c>
      <c r="R276" s="41832">
        <f t="shared" si="70"/>
        <v>0</v>
      </c>
      <c r="S276" s="41833">
        <f t="shared" si="70"/>
        <v>0</v>
      </c>
      <c r="T276" s="41832">
        <f t="shared" si="70"/>
        <v>0</v>
      </c>
      <c r="U276" s="41833">
        <f t="shared" si="70"/>
        <v>0</v>
      </c>
      <c r="V276" s="41832">
        <f t="shared" si="70"/>
        <v>0</v>
      </c>
      <c r="W276" s="41833">
        <f t="shared" si="70"/>
        <v>0</v>
      </c>
      <c r="X276" s="41832">
        <f t="shared" si="70"/>
        <v>0</v>
      </c>
      <c r="Y276" s="41833">
        <f t="shared" si="70"/>
        <v>0</v>
      </c>
      <c r="Z276" s="41832">
        <f t="shared" si="70"/>
        <v>0</v>
      </c>
      <c r="AA276" s="41833">
        <f t="shared" si="70"/>
        <v>0</v>
      </c>
      <c r="AB276" s="41832">
        <f t="shared" si="70"/>
        <v>3</v>
      </c>
      <c r="AC276" s="41834">
        <f t="shared" si="70"/>
        <v>0</v>
      </c>
      <c r="AD276" s="41835"/>
      <c r="AE276" s="41835"/>
      <c r="AF276" s="41835"/>
      <c r="AG276" s="41676"/>
      <c r="AH276" s="41676"/>
      <c r="AI276" s="41676"/>
      <c r="AJ276" s="41676"/>
      <c r="AK276" s="41676"/>
      <c r="AL276" s="41676"/>
      <c r="AM276" s="41676"/>
      <c r="AN276" s="41676"/>
      <c r="AO276" s="41676"/>
      <c r="AP276" s="41676"/>
      <c r="AQ276" s="41676"/>
      <c r="AR276" s="41676"/>
      <c r="AS276" s="41676"/>
      <c r="AT276" s="41676"/>
      <c r="AU276" s="41676"/>
      <c r="AV276" s="41676"/>
      <c r="AW276" s="41676"/>
      <c r="AX276" s="41676"/>
      <c r="AY276" s="41676"/>
      <c r="AZ276" s="41676"/>
      <c r="BA276" s="41676"/>
      <c r="BB276" s="41676"/>
      <c r="BC276" s="41676"/>
      <c r="BD276" s="41676"/>
      <c r="BE276" s="41676"/>
      <c r="BF276" s="41676"/>
      <c r="BG276" s="41676"/>
      <c r="BH276" s="41676"/>
      <c r="BI276" s="41676"/>
      <c r="BJ276" s="41676"/>
    </row>
    <row r="277" spans="1:62" ht="24.75" customHeight="1" x14ac:dyDescent="0.25">
      <c r="A277" s="42419" t="s">
        <v>624</v>
      </c>
      <c r="B277" s="42420"/>
      <c r="C277" s="42421"/>
      <c r="D277" s="41837">
        <f t="shared" ref="D277:AC277" si="71">D40</f>
        <v>0</v>
      </c>
      <c r="E277" s="41836">
        <f t="shared" si="71"/>
        <v>1</v>
      </c>
      <c r="F277" s="41837">
        <f t="shared" si="71"/>
        <v>0</v>
      </c>
      <c r="G277" s="41836">
        <f t="shared" si="71"/>
        <v>0</v>
      </c>
      <c r="H277" s="41837">
        <f t="shared" si="71"/>
        <v>0</v>
      </c>
      <c r="I277" s="41836">
        <f t="shared" si="71"/>
        <v>0</v>
      </c>
      <c r="J277" s="41837">
        <f t="shared" si="71"/>
        <v>0</v>
      </c>
      <c r="K277" s="41836">
        <f t="shared" si="71"/>
        <v>2</v>
      </c>
      <c r="L277" s="41837">
        <f t="shared" si="71"/>
        <v>0</v>
      </c>
      <c r="M277" s="41836">
        <f t="shared" si="71"/>
        <v>0</v>
      </c>
      <c r="N277" s="41837">
        <f t="shared" si="71"/>
        <v>0</v>
      </c>
      <c r="O277" s="41836">
        <f t="shared" si="71"/>
        <v>0</v>
      </c>
      <c r="P277" s="41837">
        <f t="shared" si="71"/>
        <v>0</v>
      </c>
      <c r="Q277" s="41836">
        <f t="shared" si="71"/>
        <v>0</v>
      </c>
      <c r="R277" s="41837">
        <f t="shared" si="71"/>
        <v>0</v>
      </c>
      <c r="S277" s="41836">
        <f t="shared" si="71"/>
        <v>0</v>
      </c>
      <c r="T277" s="41837">
        <f t="shared" si="71"/>
        <v>0</v>
      </c>
      <c r="U277" s="41836">
        <f t="shared" si="71"/>
        <v>0</v>
      </c>
      <c r="V277" s="41837">
        <f t="shared" si="71"/>
        <v>0</v>
      </c>
      <c r="W277" s="41836">
        <f t="shared" si="71"/>
        <v>0</v>
      </c>
      <c r="X277" s="41837">
        <f t="shared" si="71"/>
        <v>0</v>
      </c>
      <c r="Y277" s="41836">
        <f t="shared" si="71"/>
        <v>0</v>
      </c>
      <c r="Z277" s="41837">
        <f t="shared" si="71"/>
        <v>0</v>
      </c>
      <c r="AA277" s="41836">
        <f t="shared" si="71"/>
        <v>0</v>
      </c>
      <c r="AB277" s="41837">
        <f t="shared" si="71"/>
        <v>0</v>
      </c>
      <c r="AC277" s="41838">
        <f t="shared" si="71"/>
        <v>3</v>
      </c>
      <c r="AD277" s="41835"/>
      <c r="AE277" s="41835"/>
      <c r="AF277" s="41835"/>
      <c r="AG277" s="41676"/>
      <c r="AH277" s="41676"/>
      <c r="AI277" s="41676"/>
      <c r="AJ277" s="41676"/>
      <c r="AK277" s="41676"/>
      <c r="AL277" s="41676"/>
      <c r="AM277" s="41676"/>
      <c r="AN277" s="41676"/>
      <c r="AO277" s="41676"/>
      <c r="AP277" s="41676"/>
      <c r="AQ277" s="41676"/>
      <c r="AR277" s="41676"/>
      <c r="AS277" s="41676"/>
      <c r="AT277" s="41676"/>
      <c r="AU277" s="41676"/>
      <c r="AV277" s="41676"/>
      <c r="AW277" s="41676"/>
      <c r="AX277" s="41676"/>
      <c r="AY277" s="41676"/>
      <c r="AZ277" s="41676"/>
      <c r="BA277" s="41676"/>
      <c r="BB277" s="41676"/>
      <c r="BC277" s="41676"/>
      <c r="BD277" s="41676"/>
      <c r="BE277" s="41676"/>
      <c r="BF277" s="41676"/>
      <c r="BG277" s="41676"/>
      <c r="BH277" s="41676"/>
      <c r="BI277" s="41676"/>
      <c r="BJ277" s="41676"/>
    </row>
    <row r="278" spans="1:62" ht="24.75" customHeight="1" x14ac:dyDescent="0.25">
      <c r="A278" s="42405" t="s">
        <v>625</v>
      </c>
      <c r="B278" s="42406"/>
      <c r="C278" s="42406"/>
      <c r="D278" s="41839">
        <f t="shared" ref="D278:AC278" si="72">SUM(D276:D277)</f>
        <v>1</v>
      </c>
      <c r="E278" s="41839">
        <f t="shared" si="72"/>
        <v>1</v>
      </c>
      <c r="F278" s="41839">
        <f t="shared" si="72"/>
        <v>0</v>
      </c>
      <c r="G278" s="41839">
        <f t="shared" si="72"/>
        <v>0</v>
      </c>
      <c r="H278" s="41839">
        <f t="shared" si="72"/>
        <v>0</v>
      </c>
      <c r="I278" s="41839">
        <f t="shared" si="72"/>
        <v>0</v>
      </c>
      <c r="J278" s="41839">
        <f t="shared" si="72"/>
        <v>2</v>
      </c>
      <c r="K278" s="41839">
        <f t="shared" si="72"/>
        <v>2</v>
      </c>
      <c r="L278" s="41839">
        <f t="shared" si="72"/>
        <v>0</v>
      </c>
      <c r="M278" s="41839">
        <f t="shared" si="72"/>
        <v>0</v>
      </c>
      <c r="N278" s="41839">
        <f t="shared" si="72"/>
        <v>0</v>
      </c>
      <c r="O278" s="41839">
        <f t="shared" si="72"/>
        <v>0</v>
      </c>
      <c r="P278" s="41839">
        <f t="shared" si="72"/>
        <v>0</v>
      </c>
      <c r="Q278" s="41839">
        <f t="shared" si="72"/>
        <v>0</v>
      </c>
      <c r="R278" s="41839">
        <f t="shared" si="72"/>
        <v>0</v>
      </c>
      <c r="S278" s="41839">
        <f t="shared" si="72"/>
        <v>0</v>
      </c>
      <c r="T278" s="41839">
        <f t="shared" si="72"/>
        <v>0</v>
      </c>
      <c r="U278" s="41839">
        <f t="shared" si="72"/>
        <v>0</v>
      </c>
      <c r="V278" s="41839">
        <f t="shared" si="72"/>
        <v>0</v>
      </c>
      <c r="W278" s="41839">
        <f t="shared" si="72"/>
        <v>0</v>
      </c>
      <c r="X278" s="41839">
        <f t="shared" si="72"/>
        <v>0</v>
      </c>
      <c r="Y278" s="41839">
        <f t="shared" si="72"/>
        <v>0</v>
      </c>
      <c r="Z278" s="41839">
        <f t="shared" si="72"/>
        <v>0</v>
      </c>
      <c r="AA278" s="41839">
        <f t="shared" si="72"/>
        <v>0</v>
      </c>
      <c r="AB278" s="41839">
        <f t="shared" si="72"/>
        <v>3</v>
      </c>
      <c r="AC278" s="41840">
        <f t="shared" si="72"/>
        <v>3</v>
      </c>
      <c r="AD278" s="41835"/>
      <c r="AE278" s="41835"/>
      <c r="AF278" s="41835"/>
      <c r="AG278" s="41676"/>
      <c r="AH278" s="41676"/>
      <c r="AI278" s="41676"/>
      <c r="AJ278" s="41676"/>
      <c r="AK278" s="41676"/>
      <c r="AL278" s="41676"/>
      <c r="AM278" s="41676"/>
      <c r="AN278" s="41676"/>
      <c r="AO278" s="41676"/>
      <c r="AP278" s="41676"/>
      <c r="AQ278" s="41676"/>
      <c r="AR278" s="41676"/>
      <c r="AS278" s="41676"/>
      <c r="AT278" s="41676"/>
      <c r="AU278" s="41676"/>
      <c r="AV278" s="41676"/>
      <c r="AW278" s="41676"/>
      <c r="AX278" s="41676"/>
      <c r="AY278" s="41676"/>
      <c r="AZ278" s="41676"/>
      <c r="BA278" s="41676"/>
      <c r="BB278" s="41676"/>
      <c r="BC278" s="41676"/>
      <c r="BD278" s="41676"/>
      <c r="BE278" s="41676"/>
      <c r="BF278" s="41676"/>
      <c r="BG278" s="41676"/>
      <c r="BH278" s="41676"/>
      <c r="BI278" s="41676"/>
      <c r="BJ278" s="41676"/>
    </row>
    <row r="279" spans="1:62" ht="24.75" customHeight="1" x14ac:dyDescent="0.25">
      <c r="A279" s="42407" t="s">
        <v>626</v>
      </c>
      <c r="B279" s="42408"/>
      <c r="C279" s="42409"/>
      <c r="D279" s="41832">
        <f t="shared" ref="D279:AC279" si="73">D55</f>
        <v>0</v>
      </c>
      <c r="E279" s="41833">
        <f t="shared" si="73"/>
        <v>0</v>
      </c>
      <c r="F279" s="41832">
        <f t="shared" si="73"/>
        <v>0</v>
      </c>
      <c r="G279" s="41833">
        <f t="shared" si="73"/>
        <v>0</v>
      </c>
      <c r="H279" s="41832">
        <f t="shared" si="73"/>
        <v>0</v>
      </c>
      <c r="I279" s="41833">
        <f t="shared" si="73"/>
        <v>0</v>
      </c>
      <c r="J279" s="41832">
        <f t="shared" si="73"/>
        <v>0</v>
      </c>
      <c r="K279" s="41833">
        <f t="shared" si="73"/>
        <v>0</v>
      </c>
      <c r="L279" s="41832">
        <f t="shared" si="73"/>
        <v>0</v>
      </c>
      <c r="M279" s="41833">
        <f t="shared" si="73"/>
        <v>0</v>
      </c>
      <c r="N279" s="41832">
        <f t="shared" si="73"/>
        <v>0</v>
      </c>
      <c r="O279" s="41833">
        <f t="shared" si="73"/>
        <v>0</v>
      </c>
      <c r="P279" s="41832">
        <f t="shared" si="73"/>
        <v>0</v>
      </c>
      <c r="Q279" s="41833">
        <f t="shared" si="73"/>
        <v>0</v>
      </c>
      <c r="R279" s="41832">
        <f t="shared" si="73"/>
        <v>0</v>
      </c>
      <c r="S279" s="41833">
        <f t="shared" si="73"/>
        <v>0</v>
      </c>
      <c r="T279" s="41832">
        <f t="shared" si="73"/>
        <v>0</v>
      </c>
      <c r="U279" s="41833">
        <f t="shared" si="73"/>
        <v>0</v>
      </c>
      <c r="V279" s="41832">
        <f t="shared" si="73"/>
        <v>0</v>
      </c>
      <c r="W279" s="41833">
        <f t="shared" si="73"/>
        <v>0</v>
      </c>
      <c r="X279" s="41832">
        <f t="shared" si="73"/>
        <v>0</v>
      </c>
      <c r="Y279" s="41833">
        <f t="shared" si="73"/>
        <v>0</v>
      </c>
      <c r="Z279" s="41832">
        <f t="shared" si="73"/>
        <v>0</v>
      </c>
      <c r="AA279" s="41833">
        <f t="shared" si="73"/>
        <v>0</v>
      </c>
      <c r="AB279" s="41832">
        <f t="shared" si="73"/>
        <v>0</v>
      </c>
      <c r="AC279" s="41834">
        <f t="shared" si="73"/>
        <v>0</v>
      </c>
      <c r="AD279" s="41835"/>
      <c r="AE279" s="41835"/>
      <c r="AF279" s="41835"/>
      <c r="AG279" s="41676"/>
      <c r="AH279" s="41676"/>
      <c r="AI279" s="41676"/>
      <c r="AJ279" s="41676"/>
      <c r="AK279" s="41676"/>
      <c r="AL279" s="41676"/>
      <c r="AM279" s="41676"/>
      <c r="AN279" s="41676"/>
      <c r="AO279" s="41676"/>
      <c r="AP279" s="41676"/>
      <c r="AQ279" s="41676"/>
      <c r="AR279" s="41676"/>
      <c r="AS279" s="41676"/>
      <c r="AT279" s="41676"/>
      <c r="AU279" s="41676"/>
      <c r="AV279" s="41676"/>
      <c r="AW279" s="41676"/>
      <c r="AX279" s="41676"/>
      <c r="AY279" s="41676"/>
      <c r="AZ279" s="41676"/>
      <c r="BA279" s="41676"/>
      <c r="BB279" s="41676"/>
      <c r="BC279" s="41676"/>
      <c r="BD279" s="41676"/>
      <c r="BE279" s="41676"/>
      <c r="BF279" s="41676"/>
      <c r="BG279" s="41676"/>
      <c r="BH279" s="41676"/>
      <c r="BI279" s="41676"/>
      <c r="BJ279" s="41676"/>
    </row>
    <row r="280" spans="1:62" ht="24.75" customHeight="1" x14ac:dyDescent="0.25">
      <c r="A280" s="42410" t="s">
        <v>627</v>
      </c>
      <c r="B280" s="42411"/>
      <c r="C280" s="42412"/>
      <c r="D280" s="41832">
        <f t="shared" ref="D280:AC280" si="74">D56</f>
        <v>0</v>
      </c>
      <c r="E280" s="41833">
        <f t="shared" si="74"/>
        <v>0</v>
      </c>
      <c r="F280" s="41832">
        <f t="shared" si="74"/>
        <v>0</v>
      </c>
      <c r="G280" s="41833">
        <f t="shared" si="74"/>
        <v>0</v>
      </c>
      <c r="H280" s="41832">
        <f t="shared" si="74"/>
        <v>0</v>
      </c>
      <c r="I280" s="41833">
        <f t="shared" si="74"/>
        <v>0</v>
      </c>
      <c r="J280" s="41832">
        <f t="shared" si="74"/>
        <v>0</v>
      </c>
      <c r="K280" s="41833">
        <f t="shared" si="74"/>
        <v>0</v>
      </c>
      <c r="L280" s="41832">
        <f t="shared" si="74"/>
        <v>0</v>
      </c>
      <c r="M280" s="41833">
        <f t="shared" si="74"/>
        <v>0</v>
      </c>
      <c r="N280" s="41832">
        <f t="shared" si="74"/>
        <v>0</v>
      </c>
      <c r="O280" s="41833">
        <f t="shared" si="74"/>
        <v>0</v>
      </c>
      <c r="P280" s="41832">
        <f t="shared" si="74"/>
        <v>0</v>
      </c>
      <c r="Q280" s="41833">
        <f t="shared" si="74"/>
        <v>0</v>
      </c>
      <c r="R280" s="41832">
        <f t="shared" si="74"/>
        <v>0</v>
      </c>
      <c r="S280" s="41833">
        <f t="shared" si="74"/>
        <v>0</v>
      </c>
      <c r="T280" s="41832">
        <f t="shared" si="74"/>
        <v>0</v>
      </c>
      <c r="U280" s="41833">
        <f t="shared" si="74"/>
        <v>0</v>
      </c>
      <c r="V280" s="41832">
        <f t="shared" si="74"/>
        <v>0</v>
      </c>
      <c r="W280" s="41833">
        <f t="shared" si="74"/>
        <v>0</v>
      </c>
      <c r="X280" s="41832">
        <f t="shared" si="74"/>
        <v>0</v>
      </c>
      <c r="Y280" s="41833">
        <f t="shared" si="74"/>
        <v>0</v>
      </c>
      <c r="Z280" s="41832">
        <f t="shared" si="74"/>
        <v>0</v>
      </c>
      <c r="AA280" s="41833">
        <f t="shared" si="74"/>
        <v>0</v>
      </c>
      <c r="AB280" s="41832">
        <f t="shared" si="74"/>
        <v>0</v>
      </c>
      <c r="AC280" s="41834">
        <f t="shared" si="74"/>
        <v>0</v>
      </c>
      <c r="AD280" s="41835"/>
      <c r="AE280" s="41835"/>
      <c r="AF280" s="41835"/>
      <c r="AG280" s="41676"/>
      <c r="AH280" s="41676"/>
      <c r="AI280" s="41676"/>
      <c r="AJ280" s="41676"/>
      <c r="AK280" s="41676"/>
      <c r="AL280" s="41676"/>
      <c r="AM280" s="41676"/>
      <c r="AN280" s="41676"/>
      <c r="AO280" s="41676"/>
      <c r="AP280" s="41676"/>
      <c r="AQ280" s="41676"/>
      <c r="AR280" s="41676"/>
      <c r="AS280" s="41676"/>
      <c r="AT280" s="41676"/>
      <c r="AU280" s="41676"/>
      <c r="AV280" s="41676"/>
      <c r="AW280" s="41676"/>
      <c r="AX280" s="41676"/>
      <c r="AY280" s="41676"/>
      <c r="AZ280" s="41676"/>
      <c r="BA280" s="41676"/>
      <c r="BB280" s="41676"/>
      <c r="BC280" s="41676"/>
      <c r="BD280" s="41676"/>
      <c r="BE280" s="41676"/>
      <c r="BF280" s="41676"/>
      <c r="BG280" s="41676"/>
      <c r="BH280" s="41676"/>
      <c r="BI280" s="41676"/>
      <c r="BJ280" s="41676"/>
    </row>
    <row r="281" spans="1:62" ht="24.75" customHeight="1" x14ac:dyDescent="0.25">
      <c r="A281" s="42413" t="s">
        <v>628</v>
      </c>
      <c r="B281" s="42414"/>
      <c r="C281" s="42414"/>
      <c r="D281" s="41841">
        <f t="shared" ref="D281:AC281" si="75">SUM(D279:D280)</f>
        <v>0</v>
      </c>
      <c r="E281" s="41841">
        <f t="shared" si="75"/>
        <v>0</v>
      </c>
      <c r="F281" s="41841">
        <f t="shared" si="75"/>
        <v>0</v>
      </c>
      <c r="G281" s="41841">
        <f t="shared" si="75"/>
        <v>0</v>
      </c>
      <c r="H281" s="41841">
        <f t="shared" si="75"/>
        <v>0</v>
      </c>
      <c r="I281" s="41841">
        <f t="shared" si="75"/>
        <v>0</v>
      </c>
      <c r="J281" s="41841">
        <f t="shared" si="75"/>
        <v>0</v>
      </c>
      <c r="K281" s="41841">
        <f t="shared" si="75"/>
        <v>0</v>
      </c>
      <c r="L281" s="41841">
        <f t="shared" si="75"/>
        <v>0</v>
      </c>
      <c r="M281" s="41841">
        <f t="shared" si="75"/>
        <v>0</v>
      </c>
      <c r="N281" s="41841">
        <f t="shared" si="75"/>
        <v>0</v>
      </c>
      <c r="O281" s="41841">
        <f t="shared" si="75"/>
        <v>0</v>
      </c>
      <c r="P281" s="41841">
        <f t="shared" si="75"/>
        <v>0</v>
      </c>
      <c r="Q281" s="41841">
        <f t="shared" si="75"/>
        <v>0</v>
      </c>
      <c r="R281" s="41841">
        <f t="shared" si="75"/>
        <v>0</v>
      </c>
      <c r="S281" s="41841">
        <f t="shared" si="75"/>
        <v>0</v>
      </c>
      <c r="T281" s="41841">
        <f t="shared" si="75"/>
        <v>0</v>
      </c>
      <c r="U281" s="41841">
        <f t="shared" si="75"/>
        <v>0</v>
      </c>
      <c r="V281" s="41841">
        <f t="shared" si="75"/>
        <v>0</v>
      </c>
      <c r="W281" s="41841">
        <f t="shared" si="75"/>
        <v>0</v>
      </c>
      <c r="X281" s="41841">
        <f t="shared" si="75"/>
        <v>0</v>
      </c>
      <c r="Y281" s="41841">
        <f t="shared" si="75"/>
        <v>0</v>
      </c>
      <c r="Z281" s="41841">
        <f t="shared" si="75"/>
        <v>0</v>
      </c>
      <c r="AA281" s="41841">
        <f t="shared" si="75"/>
        <v>0</v>
      </c>
      <c r="AB281" s="41841">
        <f t="shared" si="75"/>
        <v>0</v>
      </c>
      <c r="AC281" s="41842">
        <f t="shared" si="75"/>
        <v>0</v>
      </c>
      <c r="AD281" s="41835"/>
      <c r="AE281" s="41835"/>
      <c r="AF281" s="41835"/>
      <c r="AG281" s="41676"/>
      <c r="AH281" s="41676"/>
      <c r="AI281" s="41676"/>
      <c r="AJ281" s="41676"/>
      <c r="AK281" s="41676"/>
      <c r="AL281" s="41676"/>
      <c r="AM281" s="41676"/>
      <c r="AN281" s="41676"/>
      <c r="AO281" s="41676"/>
      <c r="AP281" s="41676"/>
      <c r="AQ281" s="41676"/>
      <c r="AR281" s="41676"/>
      <c r="AS281" s="41676"/>
      <c r="AT281" s="41676"/>
      <c r="AU281" s="41676"/>
      <c r="AV281" s="41676"/>
      <c r="AW281" s="41676"/>
      <c r="AX281" s="41676"/>
      <c r="AY281" s="41676"/>
      <c r="AZ281" s="41676"/>
      <c r="BA281" s="41676"/>
      <c r="BB281" s="41676"/>
      <c r="BC281" s="41676"/>
      <c r="BD281" s="41676"/>
      <c r="BE281" s="41676"/>
      <c r="BF281" s="41676"/>
      <c r="BG281" s="41676"/>
      <c r="BH281" s="41676"/>
      <c r="BI281" s="41676"/>
      <c r="BJ281" s="41676"/>
    </row>
    <row r="282" spans="1:62" ht="24.75" customHeight="1" x14ac:dyDescent="0.25">
      <c r="A282" s="42415" t="s">
        <v>629</v>
      </c>
      <c r="B282" s="42416"/>
      <c r="C282" s="42416"/>
      <c r="D282" s="41843">
        <f t="shared" ref="D282:AC282" si="76">D273+D276+D279</f>
        <v>3</v>
      </c>
      <c r="E282" s="41844">
        <f t="shared" si="76"/>
        <v>1</v>
      </c>
      <c r="F282" s="41843">
        <f t="shared" si="76"/>
        <v>0</v>
      </c>
      <c r="G282" s="41844">
        <f t="shared" si="76"/>
        <v>0</v>
      </c>
      <c r="H282" s="41843">
        <f t="shared" si="76"/>
        <v>0</v>
      </c>
      <c r="I282" s="41844">
        <f t="shared" si="76"/>
        <v>0</v>
      </c>
      <c r="J282" s="41843">
        <f t="shared" si="76"/>
        <v>2</v>
      </c>
      <c r="K282" s="41844">
        <f t="shared" si="76"/>
        <v>0</v>
      </c>
      <c r="L282" s="41843">
        <f t="shared" si="76"/>
        <v>0</v>
      </c>
      <c r="M282" s="41844">
        <f t="shared" si="76"/>
        <v>0</v>
      </c>
      <c r="N282" s="41843">
        <f t="shared" si="76"/>
        <v>0</v>
      </c>
      <c r="O282" s="41844">
        <f t="shared" si="76"/>
        <v>0</v>
      </c>
      <c r="P282" s="41843">
        <f t="shared" si="76"/>
        <v>0</v>
      </c>
      <c r="Q282" s="41844">
        <f t="shared" si="76"/>
        <v>0</v>
      </c>
      <c r="R282" s="41843">
        <f t="shared" si="76"/>
        <v>0</v>
      </c>
      <c r="S282" s="41844">
        <f t="shared" si="76"/>
        <v>0</v>
      </c>
      <c r="T282" s="41843">
        <f t="shared" si="76"/>
        <v>0</v>
      </c>
      <c r="U282" s="41844">
        <f t="shared" si="76"/>
        <v>0</v>
      </c>
      <c r="V282" s="41843">
        <f t="shared" si="76"/>
        <v>0</v>
      </c>
      <c r="W282" s="41844">
        <f t="shared" si="76"/>
        <v>0</v>
      </c>
      <c r="X282" s="41843">
        <f t="shared" si="76"/>
        <v>0</v>
      </c>
      <c r="Y282" s="41844">
        <f t="shared" si="76"/>
        <v>0</v>
      </c>
      <c r="Z282" s="41843">
        <f t="shared" si="76"/>
        <v>0</v>
      </c>
      <c r="AA282" s="41844">
        <f t="shared" si="76"/>
        <v>0</v>
      </c>
      <c r="AB282" s="41843">
        <f t="shared" si="76"/>
        <v>5</v>
      </c>
      <c r="AC282" s="41845">
        <f t="shared" si="76"/>
        <v>1</v>
      </c>
      <c r="AD282" s="41668"/>
      <c r="AE282" s="41668"/>
      <c r="AF282" s="41668"/>
      <c r="AG282" s="41666"/>
      <c r="AH282" s="41666"/>
      <c r="AI282" s="41666"/>
      <c r="AJ282" s="41666"/>
      <c r="AK282" s="41666"/>
      <c r="AL282" s="41666"/>
      <c r="AM282" s="41666"/>
      <c r="AN282" s="41666"/>
      <c r="AO282" s="41666"/>
      <c r="AP282" s="41666"/>
      <c r="AQ282" s="41666"/>
      <c r="AR282" s="41666"/>
      <c r="AS282" s="41666"/>
      <c r="AT282" s="41666"/>
      <c r="AU282" s="41666"/>
      <c r="AV282" s="41666"/>
      <c r="AW282" s="41666"/>
      <c r="AX282" s="41666"/>
      <c r="AY282" s="41666"/>
      <c r="AZ282" s="41666"/>
      <c r="BA282" s="41666"/>
      <c r="BB282" s="41666"/>
      <c r="BC282" s="41666"/>
      <c r="BD282" s="41666"/>
      <c r="BE282" s="41666"/>
      <c r="BF282" s="41666"/>
      <c r="BG282" s="41666"/>
      <c r="BH282" s="41666"/>
      <c r="BI282" s="41666"/>
      <c r="BJ282" s="41666"/>
    </row>
    <row r="283" spans="1:62" ht="24.75" customHeight="1" x14ac:dyDescent="0.25">
      <c r="A283" s="42417" t="s">
        <v>630</v>
      </c>
      <c r="B283" s="42418"/>
      <c r="C283" s="42418"/>
      <c r="D283" s="41846">
        <f t="shared" ref="D283:AC283" si="77">D274+D277+D280</f>
        <v>0</v>
      </c>
      <c r="E283" s="41847">
        <f t="shared" si="77"/>
        <v>2</v>
      </c>
      <c r="F283" s="41846">
        <f t="shared" si="77"/>
        <v>0</v>
      </c>
      <c r="G283" s="41847">
        <f t="shared" si="77"/>
        <v>0</v>
      </c>
      <c r="H283" s="41846">
        <f t="shared" si="77"/>
        <v>0</v>
      </c>
      <c r="I283" s="41847">
        <f t="shared" si="77"/>
        <v>0</v>
      </c>
      <c r="J283" s="41846">
        <f t="shared" si="77"/>
        <v>0</v>
      </c>
      <c r="K283" s="41847">
        <f t="shared" si="77"/>
        <v>2</v>
      </c>
      <c r="L283" s="41846">
        <f t="shared" si="77"/>
        <v>0</v>
      </c>
      <c r="M283" s="41847">
        <f t="shared" si="77"/>
        <v>0</v>
      </c>
      <c r="N283" s="41846">
        <f t="shared" si="77"/>
        <v>0</v>
      </c>
      <c r="O283" s="41847">
        <f t="shared" si="77"/>
        <v>0</v>
      </c>
      <c r="P283" s="41846">
        <f t="shared" si="77"/>
        <v>0</v>
      </c>
      <c r="Q283" s="41847">
        <f t="shared" si="77"/>
        <v>0</v>
      </c>
      <c r="R283" s="41846">
        <f t="shared" si="77"/>
        <v>0</v>
      </c>
      <c r="S283" s="41847">
        <f t="shared" si="77"/>
        <v>0</v>
      </c>
      <c r="T283" s="41846">
        <f t="shared" si="77"/>
        <v>0</v>
      </c>
      <c r="U283" s="41847">
        <f t="shared" si="77"/>
        <v>0</v>
      </c>
      <c r="V283" s="41846">
        <f t="shared" si="77"/>
        <v>0</v>
      </c>
      <c r="W283" s="41847">
        <f t="shared" si="77"/>
        <v>0</v>
      </c>
      <c r="X283" s="41846">
        <f t="shared" si="77"/>
        <v>0</v>
      </c>
      <c r="Y283" s="41847">
        <f t="shared" si="77"/>
        <v>0</v>
      </c>
      <c r="Z283" s="41846">
        <f t="shared" si="77"/>
        <v>0</v>
      </c>
      <c r="AA283" s="41847">
        <f t="shared" si="77"/>
        <v>0</v>
      </c>
      <c r="AB283" s="41846">
        <f t="shared" si="77"/>
        <v>0</v>
      </c>
      <c r="AC283" s="41848">
        <f t="shared" si="77"/>
        <v>4</v>
      </c>
      <c r="AD283" s="41668"/>
      <c r="AE283" s="41668"/>
      <c r="AF283" s="41668"/>
      <c r="AG283" s="41666"/>
      <c r="AH283" s="41666"/>
      <c r="AI283" s="41666"/>
      <c r="AJ283" s="41666"/>
      <c r="AK283" s="41666"/>
      <c r="AL283" s="41666"/>
      <c r="AM283" s="41666"/>
      <c r="AN283" s="41666"/>
      <c r="AO283" s="41666"/>
      <c r="AP283" s="41666"/>
      <c r="AQ283" s="41666"/>
      <c r="AR283" s="41666"/>
      <c r="AS283" s="41666"/>
      <c r="AT283" s="41666"/>
      <c r="AU283" s="41666"/>
      <c r="AV283" s="41666"/>
      <c r="AW283" s="41666"/>
      <c r="AX283" s="41666"/>
      <c r="AY283" s="41666"/>
      <c r="AZ283" s="41666"/>
      <c r="BA283" s="41666"/>
      <c r="BB283" s="41666"/>
      <c r="BC283" s="41666"/>
      <c r="BD283" s="41666"/>
      <c r="BE283" s="41666"/>
      <c r="BF283" s="41666"/>
      <c r="BG283" s="41666"/>
      <c r="BH283" s="41666"/>
      <c r="BI283" s="41666"/>
      <c r="BJ283" s="41666"/>
    </row>
    <row r="284" spans="1:62" ht="24.75" customHeight="1" x14ac:dyDescent="0.25">
      <c r="A284" s="42405" t="s">
        <v>631</v>
      </c>
      <c r="B284" s="42406"/>
      <c r="C284" s="42406"/>
      <c r="D284" s="41839">
        <f t="shared" ref="D284:AC284" si="78">SUM(D282:D283)</f>
        <v>3</v>
      </c>
      <c r="E284" s="41839">
        <f t="shared" si="78"/>
        <v>3</v>
      </c>
      <c r="F284" s="41839">
        <f t="shared" si="78"/>
        <v>0</v>
      </c>
      <c r="G284" s="41839">
        <f t="shared" si="78"/>
        <v>0</v>
      </c>
      <c r="H284" s="41839">
        <f t="shared" si="78"/>
        <v>0</v>
      </c>
      <c r="I284" s="41839">
        <f t="shared" si="78"/>
        <v>0</v>
      </c>
      <c r="J284" s="41839">
        <f t="shared" si="78"/>
        <v>2</v>
      </c>
      <c r="K284" s="41839">
        <f t="shared" si="78"/>
        <v>2</v>
      </c>
      <c r="L284" s="41839">
        <f t="shared" si="78"/>
        <v>0</v>
      </c>
      <c r="M284" s="41839">
        <f t="shared" si="78"/>
        <v>0</v>
      </c>
      <c r="N284" s="41839">
        <f t="shared" si="78"/>
        <v>0</v>
      </c>
      <c r="O284" s="41839">
        <f t="shared" si="78"/>
        <v>0</v>
      </c>
      <c r="P284" s="41839">
        <f t="shared" si="78"/>
        <v>0</v>
      </c>
      <c r="Q284" s="41839">
        <f t="shared" si="78"/>
        <v>0</v>
      </c>
      <c r="R284" s="41839">
        <f t="shared" si="78"/>
        <v>0</v>
      </c>
      <c r="S284" s="41839">
        <f t="shared" si="78"/>
        <v>0</v>
      </c>
      <c r="T284" s="41839">
        <f t="shared" si="78"/>
        <v>0</v>
      </c>
      <c r="U284" s="41839">
        <f t="shared" si="78"/>
        <v>0</v>
      </c>
      <c r="V284" s="41839">
        <f t="shared" si="78"/>
        <v>0</v>
      </c>
      <c r="W284" s="41839">
        <f t="shared" si="78"/>
        <v>0</v>
      </c>
      <c r="X284" s="41839">
        <f t="shared" si="78"/>
        <v>0</v>
      </c>
      <c r="Y284" s="41839">
        <f t="shared" si="78"/>
        <v>0</v>
      </c>
      <c r="Z284" s="41839">
        <f t="shared" si="78"/>
        <v>0</v>
      </c>
      <c r="AA284" s="41839">
        <f t="shared" si="78"/>
        <v>0</v>
      </c>
      <c r="AB284" s="41839">
        <f t="shared" si="78"/>
        <v>5</v>
      </c>
      <c r="AC284" s="41840">
        <f t="shared" si="78"/>
        <v>5</v>
      </c>
      <c r="AD284" s="41835"/>
      <c r="AE284" s="41835"/>
      <c r="AF284" s="41835"/>
      <c r="AG284" s="41676"/>
      <c r="AH284" s="41676"/>
      <c r="AI284" s="41676"/>
      <c r="AJ284" s="41676"/>
      <c r="AK284" s="41676"/>
      <c r="AL284" s="41676"/>
      <c r="AM284" s="41676"/>
      <c r="AN284" s="41676"/>
      <c r="AO284" s="41676"/>
      <c r="AP284" s="41676"/>
      <c r="AQ284" s="41676"/>
      <c r="AR284" s="41676"/>
      <c r="AS284" s="41676"/>
      <c r="AT284" s="41676"/>
      <c r="AU284" s="41676"/>
      <c r="AV284" s="41676"/>
      <c r="AW284" s="41676"/>
      <c r="AX284" s="41676"/>
      <c r="AY284" s="41676"/>
      <c r="AZ284" s="41676"/>
      <c r="BA284" s="41676"/>
      <c r="BB284" s="41676"/>
      <c r="BC284" s="41676"/>
      <c r="BD284" s="41676"/>
      <c r="BE284" s="41676"/>
      <c r="BF284" s="41676"/>
      <c r="BG284" s="41676"/>
      <c r="BH284" s="41676"/>
      <c r="BI284" s="41676"/>
      <c r="BJ284" s="41676"/>
    </row>
  </sheetData>
  <mergeCells count="157">
    <mergeCell ref="Z271:AA271"/>
    <mergeCell ref="A273:C273"/>
    <mergeCell ref="A274:C274"/>
    <mergeCell ref="A275:C275"/>
    <mergeCell ref="A276:C276"/>
    <mergeCell ref="A277:C277"/>
    <mergeCell ref="A284:C284"/>
    <mergeCell ref="A278:C278"/>
    <mergeCell ref="A279:C279"/>
    <mergeCell ref="A280:C280"/>
    <mergeCell ref="A281:C281"/>
    <mergeCell ref="A282:C282"/>
    <mergeCell ref="A283:C283"/>
    <mergeCell ref="A262:C262"/>
    <mergeCell ref="A265:AC269"/>
    <mergeCell ref="A270:AC270"/>
    <mergeCell ref="A271:C272"/>
    <mergeCell ref="D271:E271"/>
    <mergeCell ref="F271:G271"/>
    <mergeCell ref="H271:I271"/>
    <mergeCell ref="J271:K271"/>
    <mergeCell ref="L271:M271"/>
    <mergeCell ref="N271:O271"/>
    <mergeCell ref="AB271:AC271"/>
    <mergeCell ref="P271:Q271"/>
    <mergeCell ref="R271:S271"/>
    <mergeCell ref="T271:U271"/>
    <mergeCell ref="V271:W271"/>
    <mergeCell ref="X271:Y271"/>
    <mergeCell ref="A228:C228"/>
    <mergeCell ref="A230:A245"/>
    <mergeCell ref="B230:B232"/>
    <mergeCell ref="B233:B237"/>
    <mergeCell ref="B238:B242"/>
    <mergeCell ref="B243:C243"/>
    <mergeCell ref="B244:C244"/>
    <mergeCell ref="B245:C245"/>
    <mergeCell ref="A246:A261"/>
    <mergeCell ref="B246:B248"/>
    <mergeCell ref="B249:B253"/>
    <mergeCell ref="B254:B258"/>
    <mergeCell ref="B259:C259"/>
    <mergeCell ref="B260:C260"/>
    <mergeCell ref="B261:C261"/>
    <mergeCell ref="A194:C194"/>
    <mergeCell ref="A196:A211"/>
    <mergeCell ref="B196:B198"/>
    <mergeCell ref="B199:B203"/>
    <mergeCell ref="B204:B208"/>
    <mergeCell ref="B209:C209"/>
    <mergeCell ref="B210:C210"/>
    <mergeCell ref="B211:C211"/>
    <mergeCell ref="A212:A227"/>
    <mergeCell ref="B212:B214"/>
    <mergeCell ref="B215:B219"/>
    <mergeCell ref="B220:B224"/>
    <mergeCell ref="B225:C225"/>
    <mergeCell ref="B226:C226"/>
    <mergeCell ref="B227:C227"/>
    <mergeCell ref="A160:C160"/>
    <mergeCell ref="A162:A177"/>
    <mergeCell ref="B162:B164"/>
    <mergeCell ref="B165:B169"/>
    <mergeCell ref="B170:B174"/>
    <mergeCell ref="B175:C175"/>
    <mergeCell ref="B176:C176"/>
    <mergeCell ref="B177:C177"/>
    <mergeCell ref="A178:A193"/>
    <mergeCell ref="B178:B180"/>
    <mergeCell ref="B181:B185"/>
    <mergeCell ref="B186:B190"/>
    <mergeCell ref="B191:C191"/>
    <mergeCell ref="B192:C192"/>
    <mergeCell ref="B193:C193"/>
    <mergeCell ref="A126:C126"/>
    <mergeCell ref="A128:A143"/>
    <mergeCell ref="B128:B130"/>
    <mergeCell ref="B131:B135"/>
    <mergeCell ref="B136:B140"/>
    <mergeCell ref="B141:C141"/>
    <mergeCell ref="B142:C142"/>
    <mergeCell ref="B143:C143"/>
    <mergeCell ref="A144:A159"/>
    <mergeCell ref="B144:B146"/>
    <mergeCell ref="B147:B151"/>
    <mergeCell ref="B152:B156"/>
    <mergeCell ref="B157:C157"/>
    <mergeCell ref="B158:C158"/>
    <mergeCell ref="B159:C159"/>
    <mergeCell ref="A92:C92"/>
    <mergeCell ref="A94:A109"/>
    <mergeCell ref="B94:B96"/>
    <mergeCell ref="B97:B101"/>
    <mergeCell ref="B102:B106"/>
    <mergeCell ref="B107:C107"/>
    <mergeCell ref="B108:C108"/>
    <mergeCell ref="B109:C109"/>
    <mergeCell ref="A110:A125"/>
    <mergeCell ref="B110:B112"/>
    <mergeCell ref="B113:B117"/>
    <mergeCell ref="B118:B122"/>
    <mergeCell ref="B123:C123"/>
    <mergeCell ref="B124:C124"/>
    <mergeCell ref="B125:C125"/>
    <mergeCell ref="A58:C58"/>
    <mergeCell ref="A60:A75"/>
    <mergeCell ref="B60:B62"/>
    <mergeCell ref="B63:B67"/>
    <mergeCell ref="B68:B72"/>
    <mergeCell ref="B73:C73"/>
    <mergeCell ref="B74:C74"/>
    <mergeCell ref="B75:C75"/>
    <mergeCell ref="A76:A91"/>
    <mergeCell ref="B76:B78"/>
    <mergeCell ref="B79:B83"/>
    <mergeCell ref="B84:B88"/>
    <mergeCell ref="B89:C89"/>
    <mergeCell ref="B90:C90"/>
    <mergeCell ref="B91:C91"/>
    <mergeCell ref="A26:A41"/>
    <mergeCell ref="B26:B28"/>
    <mergeCell ref="B29:B33"/>
    <mergeCell ref="B34:B38"/>
    <mergeCell ref="B39:C39"/>
    <mergeCell ref="B40:C40"/>
    <mergeCell ref="B41:C41"/>
    <mergeCell ref="A42:A57"/>
    <mergeCell ref="B42:B44"/>
    <mergeCell ref="B45:B49"/>
    <mergeCell ref="B50:B54"/>
    <mergeCell ref="B55:C55"/>
    <mergeCell ref="B56:C56"/>
    <mergeCell ref="B57:C57"/>
    <mergeCell ref="C4:D4"/>
    <mergeCell ref="A10:A25"/>
    <mergeCell ref="B10:B12"/>
    <mergeCell ref="B13:B17"/>
    <mergeCell ref="B18:B22"/>
    <mergeCell ref="B23:C23"/>
    <mergeCell ref="B24:C24"/>
    <mergeCell ref="B25:C25"/>
    <mergeCell ref="A1:AC1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C3:D3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e Karen</cp:lastModifiedBy>
  <dcterms:created xsi:type="dcterms:W3CDTF">2021-05-13T19:27:15Z</dcterms:created>
  <dcterms:modified xsi:type="dcterms:W3CDTF">2021-05-13T19:56:41Z</dcterms:modified>
</cp:coreProperties>
</file>