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10" windowWidth="28455" windowHeight="11445" activeTab="4"/>
  </bookViews>
  <sheets>
    <sheet name="ANEXO IV-A" sheetId="1" r:id="rId1"/>
    <sheet name="ANEXO IV-B" sheetId="2" r:id="rId2"/>
    <sheet name="ANEXO IV-C" sheetId="3" r:id="rId3"/>
    <sheet name="ANEXO IV-D" sheetId="4" r:id="rId4"/>
    <sheet name="ANEXO-IV-G" sheetId="5" r:id="rId5"/>
    <sheet name="Anexo IV-H" sheetId="6" r:id="rId6"/>
  </sheets>
  <calcPr calcId="125725"/>
</workbook>
</file>

<file path=xl/calcChain.xml><?xml version="1.0" encoding="utf-8"?>
<calcChain xmlns="http://schemas.openxmlformats.org/spreadsheetml/2006/main">
  <c r="D20" i="6"/>
  <c r="J12"/>
  <c r="I12"/>
  <c r="H12"/>
  <c r="G12"/>
  <c r="F12"/>
  <c r="E12"/>
  <c r="D12"/>
  <c r="J11"/>
  <c r="F49" i="5"/>
  <c r="F48"/>
  <c r="F31"/>
  <c r="G51" i="4"/>
  <c r="F51"/>
  <c r="E51"/>
  <c r="H51" s="1"/>
  <c r="H52" s="1"/>
  <c r="H50"/>
  <c r="H49"/>
  <c r="H48"/>
  <c r="H47"/>
  <c r="H46"/>
  <c r="H45"/>
  <c r="H44"/>
  <c r="H43"/>
  <c r="H42"/>
  <c r="H41"/>
  <c r="H40"/>
  <c r="H39"/>
  <c r="G37"/>
  <c r="F37"/>
  <c r="E37"/>
  <c r="H37" s="1"/>
  <c r="H36"/>
  <c r="H35"/>
  <c r="H34"/>
  <c r="H33"/>
  <c r="H32"/>
  <c r="H31"/>
  <c r="H30"/>
  <c r="H29"/>
  <c r="H28"/>
  <c r="H27"/>
  <c r="H26"/>
  <c r="H25"/>
  <c r="H24"/>
  <c r="H23"/>
  <c r="G23"/>
  <c r="G52" s="1"/>
  <c r="F23"/>
  <c r="F52" s="1"/>
  <c r="E23"/>
  <c r="E52" s="1"/>
  <c r="H22"/>
  <c r="H21"/>
  <c r="H20"/>
  <c r="H19"/>
  <c r="H18"/>
  <c r="H17"/>
  <c r="H16"/>
  <c r="H15"/>
  <c r="H14"/>
  <c r="H13"/>
  <c r="H12"/>
  <c r="H11"/>
  <c r="H10"/>
  <c r="I26" i="3"/>
  <c r="E26"/>
  <c r="D26"/>
  <c r="K25"/>
  <c r="K26" s="1"/>
  <c r="J25"/>
  <c r="I25"/>
  <c r="H25"/>
  <c r="G25"/>
  <c r="F25"/>
  <c r="E25"/>
  <c r="D25"/>
  <c r="C25"/>
  <c r="L25" s="1"/>
  <c r="L24"/>
  <c r="L23"/>
  <c r="L22"/>
  <c r="L21"/>
  <c r="L20"/>
  <c r="L19"/>
  <c r="L18"/>
  <c r="K16"/>
  <c r="J16"/>
  <c r="J26" s="1"/>
  <c r="I16"/>
  <c r="H16"/>
  <c r="H26" s="1"/>
  <c r="G16"/>
  <c r="G26" s="1"/>
  <c r="F16"/>
  <c r="F26" s="1"/>
  <c r="E16"/>
  <c r="D16"/>
  <c r="L16" s="1"/>
  <c r="C16"/>
  <c r="L15"/>
  <c r="L14"/>
  <c r="L13"/>
  <c r="L12"/>
  <c r="F27" i="2"/>
  <c r="G26"/>
  <c r="F26"/>
  <c r="D26"/>
  <c r="C26"/>
  <c r="E25"/>
  <c r="H25" s="1"/>
  <c r="H24"/>
  <c r="E24"/>
  <c r="H23"/>
  <c r="E23"/>
  <c r="H22"/>
  <c r="E22"/>
  <c r="E21"/>
  <c r="H21" s="1"/>
  <c r="H20"/>
  <c r="E20"/>
  <c r="H19"/>
  <c r="E19"/>
  <c r="E26" s="1"/>
  <c r="G17"/>
  <c r="G27" s="1"/>
  <c r="F17"/>
  <c r="D17"/>
  <c r="D27" s="1"/>
  <c r="C17"/>
  <c r="C27" s="1"/>
  <c r="H16"/>
  <c r="E16"/>
  <c r="H15"/>
  <c r="E15"/>
  <c r="E14"/>
  <c r="H14" s="1"/>
  <c r="H13"/>
  <c r="H17" s="1"/>
  <c r="E13"/>
  <c r="E17" s="1"/>
  <c r="E27" s="1"/>
  <c r="L53" i="1"/>
  <c r="K53"/>
  <c r="G53"/>
  <c r="M52"/>
  <c r="N51"/>
  <c r="L51"/>
  <c r="K51"/>
  <c r="I51"/>
  <c r="G51"/>
  <c r="F51"/>
  <c r="M50"/>
  <c r="H50"/>
  <c r="J50" s="1"/>
  <c r="M49"/>
  <c r="J49"/>
  <c r="H49"/>
  <c r="M48"/>
  <c r="J48"/>
  <c r="H48"/>
  <c r="M47"/>
  <c r="H47"/>
  <c r="J47" s="1"/>
  <c r="M46"/>
  <c r="J46"/>
  <c r="H46"/>
  <c r="M45"/>
  <c r="J45"/>
  <c r="H45"/>
  <c r="M44"/>
  <c r="J44"/>
  <c r="H44"/>
  <c r="M43"/>
  <c r="H43"/>
  <c r="J43" s="1"/>
  <c r="M42"/>
  <c r="H42"/>
  <c r="J42" s="1"/>
  <c r="M41"/>
  <c r="J41"/>
  <c r="H41"/>
  <c r="M40"/>
  <c r="J40"/>
  <c r="H40"/>
  <c r="M39"/>
  <c r="H39"/>
  <c r="H51" s="1"/>
  <c r="M38"/>
  <c r="M51" s="1"/>
  <c r="J38"/>
  <c r="H38"/>
  <c r="N37"/>
  <c r="L37"/>
  <c r="K37"/>
  <c r="I37"/>
  <c r="G37"/>
  <c r="F37"/>
  <c r="M36"/>
  <c r="H36"/>
  <c r="J36" s="1"/>
  <c r="M35"/>
  <c r="J35"/>
  <c r="H35"/>
  <c r="M34"/>
  <c r="J34"/>
  <c r="H34"/>
  <c r="M33"/>
  <c r="H33"/>
  <c r="J33" s="1"/>
  <c r="M32"/>
  <c r="J32"/>
  <c r="H32"/>
  <c r="M31"/>
  <c r="J31"/>
  <c r="H31"/>
  <c r="M30"/>
  <c r="J30"/>
  <c r="H30"/>
  <c r="M29"/>
  <c r="H29"/>
  <c r="J29" s="1"/>
  <c r="M28"/>
  <c r="J28"/>
  <c r="H28"/>
  <c r="M27"/>
  <c r="J27"/>
  <c r="H27"/>
  <c r="M26"/>
  <c r="J26"/>
  <c r="H26"/>
  <c r="M25"/>
  <c r="H25"/>
  <c r="H37" s="1"/>
  <c r="M24"/>
  <c r="M37" s="1"/>
  <c r="J24"/>
  <c r="H24"/>
  <c r="N23"/>
  <c r="N53" s="1"/>
  <c r="L23"/>
  <c r="K23"/>
  <c r="I23"/>
  <c r="I53" s="1"/>
  <c r="G23"/>
  <c r="F23"/>
  <c r="F53" s="1"/>
  <c r="M22"/>
  <c r="J22"/>
  <c r="H22"/>
  <c r="M21"/>
  <c r="J21"/>
  <c r="H21"/>
  <c r="M20"/>
  <c r="J20"/>
  <c r="H20"/>
  <c r="M19"/>
  <c r="H19"/>
  <c r="J19" s="1"/>
  <c r="M18"/>
  <c r="J18"/>
  <c r="H18"/>
  <c r="M17"/>
  <c r="J17"/>
  <c r="H17"/>
  <c r="M16"/>
  <c r="J16"/>
  <c r="H16"/>
  <c r="M15"/>
  <c r="H15"/>
  <c r="J15" s="1"/>
  <c r="M14"/>
  <c r="H14"/>
  <c r="J14" s="1"/>
  <c r="M13"/>
  <c r="J13"/>
  <c r="H13"/>
  <c r="M12"/>
  <c r="J12"/>
  <c r="H12"/>
  <c r="M11"/>
  <c r="H11"/>
  <c r="H23" s="1"/>
  <c r="M10"/>
  <c r="M23" s="1"/>
  <c r="J10"/>
  <c r="H10"/>
  <c r="H26" i="2" l="1"/>
  <c r="H27" s="1"/>
  <c r="M53" i="1"/>
  <c r="H53"/>
  <c r="J11"/>
  <c r="J23" s="1"/>
  <c r="J25"/>
  <c r="J37" s="1"/>
  <c r="J39"/>
  <c r="J51" s="1"/>
  <c r="C26" i="3"/>
  <c r="L26" s="1"/>
  <c r="J53" i="1" l="1"/>
</calcChain>
</file>

<file path=xl/sharedStrings.xml><?xml version="1.0" encoding="utf-8"?>
<sst xmlns="http://schemas.openxmlformats.org/spreadsheetml/2006/main" count="342" uniqueCount="155">
  <si>
    <t>PODER JUDICIÁRIO</t>
  </si>
  <si>
    <t>ÓRGÃO:</t>
  </si>
  <si>
    <t>JUSTIÇA ELEITORAL</t>
  </si>
  <si>
    <t>UNIDADE:</t>
  </si>
  <si>
    <t>TSE</t>
  </si>
  <si>
    <t>DATA DE REFERÊNCIA:</t>
  </si>
  <si>
    <t>DEZEMBRO</t>
  </si>
  <si>
    <t xml:space="preserve"> RESOLUÇÃO 102 CNJ - ANEXO IV- QUANTITATIVO DE CARGOS E FUNÇÕES</t>
  </si>
  <si>
    <t>a) Cargos Efetivos do quadro de pessoal do Órgão</t>
  </si>
  <si>
    <t>CARREIRA / CLASSE /
ESCOLARIDADE /
PADRÃO</t>
  </si>
  <si>
    <t>ATIVOS</t>
  </si>
  <si>
    <t>INATIVOS E PENSIONISTAS</t>
  </si>
  <si>
    <t>OCUPADOS</t>
  </si>
  <si>
    <t>VAGOS</t>
  </si>
  <si>
    <t>TOTAL</t>
  </si>
  <si>
    <t>APOSENTADOS</t>
  </si>
  <si>
    <t>INSTITUIDORES DE PENSÃO</t>
  </si>
  <si>
    <t>BENEFICÁRIOS DE PENSÃO</t>
  </si>
  <si>
    <t>ESTÁVEIS</t>
  </si>
  <si>
    <t>NÃO-ESTÁVEIS</t>
  </si>
  <si>
    <t>SUBTOTAL</t>
  </si>
  <si>
    <t>C</t>
  </si>
  <si>
    <t>A</t>
  </si>
  <si>
    <t>S</t>
  </si>
  <si>
    <t>N</t>
  </si>
  <si>
    <t>B</t>
  </si>
  <si>
    <t>U</t>
  </si>
  <si>
    <t>P</t>
  </si>
  <si>
    <t>L</t>
  </si>
  <si>
    <t>E</t>
  </si>
  <si>
    <t>I</t>
  </si>
  <si>
    <t>R</t>
  </si>
  <si>
    <t>T</t>
  </si>
  <si>
    <t>O</t>
  </si>
  <si>
    <t>TOTAL ANALISTA</t>
  </si>
  <si>
    <t>É</t>
  </si>
  <si>
    <t>M</t>
  </si>
  <si>
    <t>D</t>
  </si>
  <si>
    <t>TOTAL TÉCNICO</t>
  </si>
  <si>
    <t>F</t>
  </si>
  <si>
    <t>X</t>
  </si>
  <si>
    <t>TOTAL AUXILIAR</t>
  </si>
  <si>
    <t>PJ</t>
  </si>
  <si>
    <t>TOTAL GERAL</t>
  </si>
  <si>
    <t>b) Cargos em Comissão e Funções de Confiança do quadro de pessoal do Órgão</t>
  </si>
  <si>
    <t>DENOMINAÇÃO/NÍVEL</t>
  </si>
  <si>
    <t>COM VÍNCULO EFETIVO</t>
  </si>
  <si>
    <t>SEM VÍNCULO EFETIVO</t>
  </si>
  <si>
    <t>OPTANTE
REMUNERAÇÃO
CARGO EFETIVO</t>
  </si>
  <si>
    <t>REMUNERAÇÃO
INTEGRAL
CARGO/FUNÇÃO</t>
  </si>
  <si>
    <t>CARGOS EM COMISSÃO</t>
  </si>
  <si>
    <t>CJ-04</t>
  </si>
  <si>
    <t>CJ-03</t>
  </si>
  <si>
    <t>CJ-02</t>
  </si>
  <si>
    <t>CJ-01</t>
  </si>
  <si>
    <t>TOTAL CARGOS</t>
  </si>
  <si>
    <t>FUNÇÕES DE CONFIANÇA¹</t>
  </si>
  <si>
    <t>FC-06</t>
  </si>
  <si>
    <t>FC-05</t>
  </si>
  <si>
    <t>FC-04</t>
  </si>
  <si>
    <t xml:space="preserve">FC-03 </t>
  </si>
  <si>
    <t>FC-02</t>
  </si>
  <si>
    <t>FC-01</t>
  </si>
  <si>
    <t>CHEFIA DE CARTÓRIO PRÓ-LABORE</t>
  </si>
  <si>
    <t>TOTAL FUNÇÕES</t>
  </si>
  <si>
    <t>Nota:</t>
  </si>
  <si>
    <r>
      <rPr>
        <b/>
        <sz val="12"/>
        <color rgb="FF000000"/>
        <rFont val="Arial"/>
      </rPr>
      <t xml:space="preserve">1) </t>
    </r>
    <r>
      <rPr>
        <sz val="12"/>
        <color rgb="FF000000"/>
        <rFont val="Arial"/>
      </rPr>
      <t>As funções de Chefe de Cartório Eleitoral, nível FC-6, e Assistente I, nível FC-l, criadas para as Zonas Eleitorais, bom como aquelas reservadas em decorrência do rezoneamento de zonas eleitorais, determinado pelas Resoluções TSE nºs 23.512/2017, 23.520/2017, 23.522/2017, 23.539/2017 e 23.541/2017 e  regulamentado pela Portaria TSE nº 207/2017, foram informadas junto ao quantitativo de funções criadas para as Secretarias, considerado o nível da função.</t>
    </r>
  </si>
  <si>
    <t>c) Origem Funcional dos ocupantes de Cargos em Comissão e Funções de Confiança</t>
  </si>
  <si>
    <t>DENOMINAÇÃO /
NÍVEL</t>
  </si>
  <si>
    <t>OCUPADOS POR SERVIDORES COM VÍNCULO EFETIVO</t>
  </si>
  <si>
    <t>OCUPADOS POR
SERVIDORES
SEM VÍNCULO
EFETIVO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</si>
  <si>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</si>
  <si>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</si>
  <si>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</si>
  <si>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</si>
  <si>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</si>
  <si>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</si>
  <si>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</si>
  <si>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TOTAL DE CARGOS</t>
  </si>
  <si>
    <t>CHEFIA DE CARTÓRIO - PRÓ-LABORE</t>
  </si>
  <si>
    <t>TOTAL DE FUNÇÕES</t>
  </si>
  <si>
    <t>d) Situação Funcional dos Servidores Ativos do quadro de pessoal do Órgão</t>
  </si>
  <si>
    <t>CARREIRA / 
CLASSE / PADRÃO</t>
  </si>
  <si>
    <t>SERVIDORES ATIVOS</t>
  </si>
  <si>
    <t>EXERCÍCIO NO ÓRGÃO</t>
  </si>
  <si>
    <t>CEDIDOS A OUTROS ÓRGÃOS</t>
  </si>
  <si>
    <t>OUTROS AFASTAMENTOS</t>
  </si>
  <si>
    <t xml:space="preserve"> - </t>
  </si>
  <si>
    <t>g) Magistrados não integrantes do quadro próprio em exercício no Órgão</t>
  </si>
  <si>
    <t>CARGO NA CARREIRA</t>
  </si>
  <si>
    <t>CARGO/FUNÇÃO EXERCIDO NO ÓRGÃO</t>
  </si>
  <si>
    <t>QUANTIDADE</t>
  </si>
  <si>
    <t>MINISTROS DE TRIBUNAIS SUPERIORES (STF/STJ)</t>
  </si>
  <si>
    <t>MINISTROS TITULARES TSE</t>
  </si>
  <si>
    <t>MINISTROS SUBSTITUTOS TSE</t>
  </si>
  <si>
    <t>DESEMBARGADOR</t>
  </si>
  <si>
    <t>MEMBROS TITULARES TRE</t>
  </si>
  <si>
    <t>MEMBROS SUBSTITUTOS TRE</t>
  </si>
  <si>
    <t>JUIZ AUXILIAR (Art. 96, § 3ª, da Lei nº 9504/1997)</t>
  </si>
  <si>
    <t>JUIZ FEDERAL</t>
  </si>
  <si>
    <t>JUIZ AUXILIAR</t>
  </si>
  <si>
    <t>JUIZ AUDITOR MILITAR</t>
  </si>
  <si>
    <t>JUIZ DO TRABALHO</t>
  </si>
  <si>
    <t>JUIZ DE DIREITO</t>
  </si>
  <si>
    <t xml:space="preserve">MEMBROS SUBSTITUTOS TRE </t>
  </si>
  <si>
    <t>JUIZ ELEITORAL TITULAR</t>
  </si>
  <si>
    <t>JUIZ ELEITORAL SUBSTITUTO</t>
  </si>
  <si>
    <t>JUIZ COLABORADOR</t>
  </si>
  <si>
    <t>JUIZ SUBSTITUTO</t>
  </si>
  <si>
    <t>SUBTOTAL [A]</t>
  </si>
  <si>
    <t>g.1) Membros Juristas e do Ministério Público junto à Justiça Eleitoral¹</t>
  </si>
  <si>
    <t>ADVOGADO</t>
  </si>
  <si>
    <t>PROCURADOR GERAL DA REPÚBLICA</t>
  </si>
  <si>
    <t>PROCURADOR GERAL ELEITORAL</t>
  </si>
  <si>
    <t>PROCURADOR GERAL ELEITORAL SUBSTITUTO</t>
  </si>
  <si>
    <t>PROCURADOR GERAL ELEITORAL AUXILIAR</t>
  </si>
  <si>
    <t>PROCURADOR DA REPÚBLICA</t>
  </si>
  <si>
    <t>PROCURADOR REGIONAL ELEITORAL</t>
  </si>
  <si>
    <t>PROCURADOR REGIONAL ELEITORAL SUBSTITUTO</t>
  </si>
  <si>
    <t>PROCURADOR REGIONAL ELEITORAL AUXILIAR</t>
  </si>
  <si>
    <t>PROMOTOR PÚBLICO</t>
  </si>
  <si>
    <t>PROMOTOR ELEITORAL</t>
  </si>
  <si>
    <t>PROMOTOR ELEITORAL SUBSTITUTO</t>
  </si>
  <si>
    <t>SUBTOTAL [B]</t>
  </si>
  <si>
    <t>TOTAL [C = A + B]</t>
  </si>
  <si>
    <t>Nota(s):</t>
  </si>
  <si>
    <r>
      <rPr>
        <b/>
        <sz val="12"/>
        <color rgb="FF000000"/>
        <rFont val="Arial"/>
      </rPr>
      <t>1)</t>
    </r>
    <r>
      <rPr>
        <sz val="12"/>
        <color rgb="FF000000"/>
        <rFont val="Arial"/>
      </rPr>
      <t xml:space="preserve"> O presente anexo foi alterado com a inclusão de informações de membros do Ministério Público e Advogados (Juristas) que exercem atribuições específicas no âmbito da estrutura da Justiça Eleitoral.</t>
    </r>
  </si>
  <si>
    <t>2021</t>
  </si>
  <si>
    <t>h) Quantitativos de beneficiários e dependentes de benefícios assistenciais</t>
  </si>
  <si>
    <t>UNIDADE ORÇAMENTÁRIA</t>
  </si>
  <si>
    <t>CÓDIGO</t>
  </si>
  <si>
    <t>DESCRIÇÃO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</si>
  <si>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</si>
  <si>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</si>
  <si>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</si>
  <si>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</si>
  <si>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</si>
  <si>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TITULARES</t>
  </si>
  <si>
    <t>DEPENDENTES</t>
  </si>
  <si>
    <t>14101</t>
  </si>
  <si>
    <r>
      <rPr>
        <b/>
        <sz val="16"/>
        <color rgb="FF000000"/>
        <rFont val="Arial"/>
      </rPr>
      <t xml:space="preserve"> Descrição do ato legal que define os valores unitários (</t>
    </r>
    <r>
      <rPr>
        <b/>
        <i/>
        <sz val="16"/>
        <color rgb="FF000000"/>
        <rFont val="Arial"/>
      </rPr>
      <t>per capita</t>
    </r>
    <r>
      <rPr>
        <b/>
        <sz val="16"/>
        <color rgb="FF000000"/>
        <rFont val="Arial"/>
      </rPr>
      <t>) dos benefícios assistenciais:</t>
    </r>
  </si>
  <si>
    <t>BENEFÍCIO</t>
  </si>
  <si>
    <t>VALOR PER
CAPITA (R$ 1,00)</t>
  </si>
  <si>
    <t>DESCRIÇÃO DA LEGISLAÇÃO</t>
  </si>
  <si>
    <t>AUXÍLIO-ALIMENTAÇÃO</t>
  </si>
  <si>
    <t>Portaria Conjunta nº 1/2018 (R$910,08)</t>
  </si>
  <si>
    <t>ASSISTÊNCIA PRÉ-ESCOLAR</t>
  </si>
  <si>
    <t>Portaria Conjunta nº 1/2018 (R$719,62)</t>
  </si>
  <si>
    <t>AUXÍLIO-TRANSPORTE</t>
  </si>
  <si>
    <t>Utilização do valor médio realizado no âmbito da Justiça Eleitoral, considerado o valor total executado até a data de referência pelo total de beneficiários de auxílio-transporte dessa Justiça Especializada, apurado pela Setorial.</t>
  </si>
  <si>
    <t>EXAMES PERIÓDICOS</t>
  </si>
  <si>
    <t>NÃO SE APLICA</t>
  </si>
  <si>
    <t>NÃO SE APLICA.</t>
  </si>
  <si>
    <t>ASSISTÊNCIA MÉDICA E ODONTOLÓGICA - PARTICIPAÇÃO UNIÃO</t>
  </si>
  <si>
    <t>Utilização do valor per capita definido como base de projeção, conforme orientação da Secretaria de Orçamento Federal (SOF/MP).</t>
  </si>
</sst>
</file>

<file path=xl/styles.xml><?xml version="1.0" encoding="utf-8"?>
<styleSheet xmlns="http://schemas.openxmlformats.org/spreadsheetml/2006/main">
  <numFmts count="21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\$#,##0\ ;&quot;($&quot;#,##0\)"/>
    <numFmt numFmtId="167" formatCode="0.000000"/>
    <numFmt numFmtId="168" formatCode="yyyy\:mm"/>
    <numFmt numFmtId="169" formatCode="_([$€-2]* #,##0.00_);_([$€-2]* \(#,##0.00\);_([$€-2]* \-??_)"/>
    <numFmt numFmtId="170" formatCode="_(&quot;R$ &quot;* #,##0.00_);_(&quot;R$ &quot;* \(#,##0.00\);_(&quot;R$ &quot;* \-??_);_(@_)"/>
    <numFmt numFmtId="171" formatCode="%#,#00"/>
    <numFmt numFmtId="172" formatCode="#.##000"/>
    <numFmt numFmtId="173" formatCode="#,##0.000000"/>
    <numFmt numFmtId="174" formatCode="_-* #,##0.00_-;\-* #,##0.00_-;_-* \-??_-;_-@_-"/>
    <numFmt numFmtId="175" formatCode="0.000"/>
    <numFmt numFmtId="176" formatCode="mm/yy"/>
    <numFmt numFmtId="177" formatCode="_([$€-2]* #,##0.00_);_([$€-2]* \(#,##0.00\);_([$€-2]* &quot;-&quot;??_)"/>
    <numFmt numFmtId="178" formatCode="_(&quot;R$ &quot;* #,##0.00_);_(&quot;R$ &quot;* \(#,##0.00\);_(&quot;R$ &quot;* &quot;-&quot;??_);_(@_)"/>
    <numFmt numFmtId="179" formatCode="_-* #,##0_-;\-* #,##0_-;_-* &quot;-&quot;??_-;_-@_-"/>
    <numFmt numFmtId="180" formatCode="_(* #,##0_);_(* \(#,##0\);_(* &quot;-&quot;??_);_(@_)"/>
    <numFmt numFmtId="181" formatCode="_(* #,##0_);_(* \(#,##0\);_(* \-??_);_(@_)"/>
    <numFmt numFmtId="182" formatCode="_-* #,##0_-;\-* #,##0_-;_-* \-??_-;_-@_-"/>
  </numFmts>
  <fonts count="47">
    <font>
      <sz val="10"/>
      <color rgb="FF000000"/>
      <name val="Arial"/>
    </font>
    <font>
      <sz val="11"/>
      <color rgb="FF000000"/>
      <name val="Calibri"/>
    </font>
    <font>
      <sz val="11"/>
      <color rgb="FFFFFFFF"/>
      <name val="Calibri"/>
    </font>
    <font>
      <sz val="10"/>
      <color rgb="FF000000"/>
      <name val="Courier New"/>
    </font>
    <font>
      <sz val="11"/>
      <color rgb="FF800080"/>
      <name val="Calibri"/>
    </font>
    <font>
      <sz val="7"/>
      <color rgb="FF000000"/>
      <name val="Times New Roman"/>
    </font>
    <font>
      <sz val="11"/>
      <color rgb="FF008000"/>
      <name val="Calibri"/>
    </font>
    <font>
      <sz val="1"/>
      <color rgb="FF000000"/>
      <name val="Courier New"/>
    </font>
    <font>
      <i/>
      <sz val="1"/>
      <color rgb="FF000000"/>
      <name val="Courier New"/>
    </font>
    <font>
      <sz val="8"/>
      <color rgb="FF9999FF"/>
      <name val="Arial"/>
    </font>
    <font>
      <b/>
      <sz val="14"/>
      <color rgb="FF9999FF"/>
      <name val="Arial"/>
    </font>
    <font>
      <b/>
      <sz val="11"/>
      <color rgb="FFFF9900"/>
      <name val="Calibri"/>
    </font>
    <font>
      <b/>
      <sz val="9"/>
      <color rgb="FF000000"/>
      <name val="Times New Roman"/>
    </font>
    <font>
      <b/>
      <sz val="11"/>
      <color rgb="FFFFFFFF"/>
      <name val="Calibri"/>
    </font>
    <font>
      <sz val="11"/>
      <color rgb="FFFF9900"/>
      <name val="Calibri"/>
    </font>
    <font>
      <sz val="11"/>
      <color rgb="FF333399"/>
      <name val="Calibri"/>
    </font>
    <font>
      <i/>
      <sz val="11"/>
      <color rgb="FF808080"/>
      <name val="Calibri"/>
    </font>
    <font>
      <sz val="12"/>
      <color rgb="FF000000"/>
      <name val="Times New Roman"/>
    </font>
    <font>
      <b/>
      <sz val="15"/>
      <color rgb="FF003366"/>
      <name val="Calibri"/>
    </font>
    <font>
      <b/>
      <sz val="13"/>
      <color rgb="FF003366"/>
      <name val="Calibri"/>
    </font>
    <font>
      <b/>
      <sz val="11"/>
      <color rgb="FF003366"/>
      <name val="Calibri"/>
    </font>
    <font>
      <i/>
      <sz val="12"/>
      <color rgb="FF000000"/>
      <name val="Times New Roman"/>
    </font>
    <font>
      <sz val="11"/>
      <color rgb="FF993300"/>
      <name val="Calibri"/>
    </font>
    <font>
      <b/>
      <sz val="11"/>
      <color rgb="FF333333"/>
      <name val="Calibri"/>
    </font>
    <font>
      <sz val="11"/>
      <color rgb="FFFF0000"/>
      <name val="Calibri"/>
    </font>
    <font>
      <b/>
      <sz val="18"/>
      <color rgb="FF003366"/>
      <name val="Cambria"/>
    </font>
    <font>
      <b/>
      <sz val="14"/>
      <color rgb="FF000000"/>
      <name val="Times New Roman"/>
    </font>
    <font>
      <b/>
      <sz val="18"/>
      <color rgb="FF333399"/>
      <name val="Cambria"/>
    </font>
    <font>
      <b/>
      <sz val="1"/>
      <color rgb="FF000000"/>
      <name val="Courier New"/>
    </font>
    <font>
      <b/>
      <sz val="11"/>
      <color rgb="FF000000"/>
      <name val="Calibri"/>
    </font>
    <font>
      <u/>
      <sz val="10"/>
      <color rgb="FF0000FF"/>
      <name val="Arial"/>
    </font>
    <font>
      <u/>
      <sz val="11"/>
      <color rgb="FF0000FF"/>
      <name val="Calibri"/>
    </font>
    <font>
      <u/>
      <sz val="8"/>
      <color rgb="FF0000FF"/>
      <name val="Arial"/>
    </font>
    <font>
      <sz val="10"/>
      <color rgb="FF000000"/>
      <name val="Courier"/>
    </font>
    <font>
      <b/>
      <sz val="18"/>
      <color rgb="FF000000"/>
      <name val="Arial"/>
    </font>
    <font>
      <sz val="16"/>
      <color rgb="FF000000"/>
      <name val="Arial"/>
    </font>
    <font>
      <b/>
      <sz val="16"/>
      <color rgb="FF000000"/>
      <name val="Arial"/>
    </font>
    <font>
      <sz val="12"/>
      <color rgb="FF000000"/>
      <name val="Arial"/>
    </font>
    <font>
      <b/>
      <sz val="12"/>
      <color rgb="FF000000"/>
      <name val="Arial"/>
    </font>
    <font>
      <sz val="9"/>
      <color rgb="FF000000"/>
      <name val="Times New Roman"/>
    </font>
    <font>
      <b/>
      <sz val="10"/>
      <color rgb="FF000000"/>
      <name val="Arial"/>
    </font>
    <font>
      <i/>
      <sz val="12"/>
      <color rgb="FF000000"/>
      <name val="Arial"/>
    </font>
    <font>
      <sz val="11"/>
      <color rgb="FF000000"/>
      <name val="Arial"/>
    </font>
    <font>
      <sz val="9"/>
      <color rgb="FF000000"/>
      <name val="Arial"/>
    </font>
    <font>
      <sz val="18"/>
      <color rgb="FF000000"/>
      <name val="Arial"/>
    </font>
    <font>
      <b/>
      <i/>
      <sz val="16"/>
      <color rgb="FF000000"/>
      <name val="Arial"/>
    </font>
    <font>
      <sz val="10"/>
      <color rgb="FF000000"/>
      <name val="Arial"/>
    </font>
  </fonts>
  <fills count="44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C0C0C0"/>
        <bgColor rgb="FFCCCCFF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</patternFill>
    </fill>
    <fill>
      <patternFill patternType="solid">
        <fgColor rgb="FFCCCCFF"/>
      </patternFill>
    </fill>
    <fill>
      <patternFill patternType="solid">
        <fgColor rgb="FFFF99CC"/>
      </patternFill>
    </fill>
    <fill>
      <patternFill patternType="solid">
        <fgColor rgb="FFCCFFCC"/>
      </patternFill>
    </fill>
    <fill>
      <patternFill patternType="solid">
        <fgColor rgb="FFCC99FF"/>
      </patternFill>
    </fill>
    <fill>
      <patternFill patternType="solid">
        <fgColor rgb="FFCCFFFF"/>
      </patternFill>
    </fill>
    <fill>
      <patternFill patternType="solid">
        <fgColor rgb="FFFFCC99"/>
      </patternFill>
    </fill>
    <fill>
      <patternFill patternType="solid">
        <fgColor rgb="FF99CCFF"/>
      </patternFill>
    </fill>
    <fill>
      <patternFill patternType="solid">
        <fgColor rgb="FFFF8080"/>
      </patternFill>
    </fill>
    <fill>
      <patternFill patternType="solid">
        <fgColor rgb="FF00FF00"/>
      </patternFill>
    </fill>
    <fill>
      <patternFill patternType="solid">
        <fgColor rgb="FF0066CC"/>
      </patternFill>
    </fill>
    <fill>
      <patternFill patternType="solid">
        <fgColor rgb="FF800080"/>
      </patternFill>
    </fill>
    <fill>
      <patternFill patternType="solid">
        <fgColor rgb="FF33CCCC"/>
      </patternFill>
    </fill>
    <fill>
      <patternFill patternType="solid">
        <fgColor rgb="FFFF9900"/>
      </patternFill>
    </fill>
    <fill>
      <patternFill patternType="solid">
        <fgColor rgb="FFC0C0C0"/>
      </patternFill>
    </fill>
    <fill>
      <patternFill patternType="solid">
        <fgColor rgb="FF333399"/>
      </patternFill>
    </fill>
    <fill>
      <patternFill patternType="solid">
        <fgColor rgb="FFFF0000"/>
      </patternFill>
    </fill>
    <fill>
      <patternFill patternType="solid">
        <fgColor rgb="FFFF6600"/>
      </patternFill>
    </fill>
    <fill>
      <patternFill patternType="solid">
        <fgColor rgb="FFFFFF99"/>
      </patternFill>
    </fill>
    <fill>
      <patternFill patternType="solid">
        <fgColor rgb="FFD8D8D8"/>
        <bgColor rgb="FF000000"/>
      </patternFill>
    </fill>
    <fill>
      <patternFill patternType="solid">
        <fgColor rgb="FFD8D8D8"/>
      </patternFill>
    </fill>
  </fills>
  <borders count="33">
    <border>
      <left/>
      <right/>
      <top/>
      <bottom/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</borders>
  <cellStyleXfs count="583">
    <xf numFmtId="0" fontId="0" fillId="0" borderId="0"/>
    <xf numFmtId="0" fontId="1" fillId="3" borderId="0"/>
    <xf numFmtId="0" fontId="1" fillId="5" borderId="0"/>
    <xf numFmtId="0" fontId="1" fillId="7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5" borderId="0"/>
    <xf numFmtId="0" fontId="1" fillId="5" borderId="0"/>
    <xf numFmtId="0" fontId="1" fillId="5" borderId="0"/>
    <xf numFmtId="0" fontId="1" fillId="6" borderId="0"/>
    <xf numFmtId="0" fontId="1" fillId="6" borderId="0"/>
    <xf numFmtId="0" fontId="1" fillId="6" borderId="0"/>
    <xf numFmtId="0" fontId="1" fillId="6" borderId="0"/>
    <xf numFmtId="0" fontId="1" fillId="6" borderId="0"/>
    <xf numFmtId="0" fontId="1" fillId="6" borderId="0"/>
    <xf numFmtId="0" fontId="1" fillId="7" borderId="0"/>
    <xf numFmtId="0" fontId="1" fillId="7" borderId="0"/>
    <xf numFmtId="0" fontId="1" fillId="7" borderId="0"/>
    <xf numFmtId="0" fontId="1" fillId="7" borderId="0"/>
    <xf numFmtId="0" fontId="1" fillId="7" borderId="0"/>
    <xf numFmtId="0" fontId="1" fillId="8" borderId="0"/>
    <xf numFmtId="0" fontId="1" fillId="8" borderId="0"/>
    <xf numFmtId="0" fontId="1" fillId="9" borderId="0"/>
    <xf numFmtId="0" fontId="1" fillId="11" borderId="0"/>
    <xf numFmtId="0" fontId="1" fillId="5" borderId="0"/>
    <xf numFmtId="0" fontId="1" fillId="9" borderId="0"/>
    <xf numFmtId="0" fontId="1" fillId="12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5" borderId="0"/>
    <xf numFmtId="0" fontId="1" fillId="5" borderId="0"/>
    <xf numFmtId="0" fontId="1" fillId="5" borderId="0"/>
    <xf numFmtId="0" fontId="1" fillId="5" borderId="0"/>
    <xf numFmtId="0" fontId="1" fillId="5" borderId="0"/>
    <xf numFmtId="0" fontId="1" fillId="5" borderId="0"/>
    <xf numFmtId="0" fontId="1" fillId="5" borderId="0"/>
    <xf numFmtId="0" fontId="1" fillId="5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12" borderId="0"/>
    <xf numFmtId="0" fontId="1" fillId="12" borderId="0"/>
    <xf numFmtId="0" fontId="1" fillId="12" borderId="0"/>
    <xf numFmtId="0" fontId="1" fillId="12" borderId="0"/>
    <xf numFmtId="0" fontId="1" fillId="12" borderId="0"/>
    <xf numFmtId="0" fontId="1" fillId="12" borderId="0"/>
    <xf numFmtId="0" fontId="1" fillId="12" borderId="0"/>
    <xf numFmtId="0" fontId="1" fillId="12" borderId="0"/>
    <xf numFmtId="0" fontId="2" fillId="13" borderId="0"/>
    <xf numFmtId="0" fontId="2" fillId="10" borderId="0"/>
    <xf numFmtId="0" fontId="2" fillId="11" borderId="0"/>
    <xf numFmtId="0" fontId="2" fillId="14" borderId="0"/>
    <xf numFmtId="0" fontId="2" fillId="15" borderId="0"/>
    <xf numFmtId="0" fontId="2" fillId="16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0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4" borderId="0"/>
    <xf numFmtId="0" fontId="2" fillId="14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164" fontId="3" fillId="0" borderId="1"/>
    <xf numFmtId="0" fontId="4" fillId="3" borderId="0"/>
    <xf numFmtId="164" fontId="5" fillId="0" borderId="0">
      <alignment horizontal="right"/>
    </xf>
    <xf numFmtId="164" fontId="5" fillId="0" borderId="0">
      <alignment horizontal="left"/>
    </xf>
    <xf numFmtId="0" fontId="6" fillId="4" borderId="0"/>
    <xf numFmtId="0" fontId="6" fillId="4" borderId="0"/>
    <xf numFmtId="2" fontId="7" fillId="0" borderId="0">
      <protection locked="0"/>
    </xf>
    <xf numFmtId="2" fontId="8" fillId="0" borderId="0">
      <protection locked="0"/>
    </xf>
    <xf numFmtId="0" fontId="9" fillId="0" borderId="0"/>
    <xf numFmtId="0" fontId="10" fillId="0" borderId="0"/>
    <xf numFmtId="0" fontId="11" fillId="8" borderId="2"/>
    <xf numFmtId="0" fontId="11" fillId="8" borderId="2"/>
    <xf numFmtId="0" fontId="11" fillId="8" borderId="2"/>
    <xf numFmtId="0" fontId="11" fillId="8" borderId="2"/>
    <xf numFmtId="0" fontId="11" fillId="8" borderId="2"/>
    <xf numFmtId="0" fontId="11" fillId="8" borderId="2"/>
    <xf numFmtId="0" fontId="12" fillId="0" borderId="0">
      <alignment vertical="center"/>
    </xf>
    <xf numFmtId="0" fontId="13" fillId="21" borderId="3"/>
    <xf numFmtId="0" fontId="13" fillId="21" borderId="3"/>
    <xf numFmtId="0" fontId="14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0" fontId="13" fillId="21" borderId="3"/>
    <xf numFmtId="165" fontId="46" fillId="0" borderId="0"/>
    <xf numFmtId="165" fontId="46" fillId="0" borderId="0"/>
    <xf numFmtId="40" fontId="1" fillId="0" borderId="0"/>
    <xf numFmtId="3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7" fontId="1" fillId="0" borderId="0"/>
    <xf numFmtId="168" fontId="1" fillId="0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9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15" fillId="7" borderId="2"/>
    <xf numFmtId="0" fontId="15" fillId="7" borderId="2"/>
    <xf numFmtId="169" fontId="46" fillId="0" borderId="0"/>
    <xf numFmtId="0" fontId="16" fillId="0" borderId="0"/>
    <xf numFmtId="0" fontId="17" fillId="0" borderId="5">
      <alignment horizontal="center"/>
    </xf>
    <xf numFmtId="2" fontId="1" fillId="0" borderId="0"/>
    <xf numFmtId="2" fontId="1" fillId="0" borderId="0"/>
    <xf numFmtId="0" fontId="6" fillId="4" borderId="0"/>
    <xf numFmtId="0" fontId="18" fillId="0" borderId="6"/>
    <xf numFmtId="0" fontId="19" fillId="0" borderId="7"/>
    <xf numFmtId="0" fontId="20" fillId="0" borderId="8"/>
    <xf numFmtId="0" fontId="20" fillId="0" borderId="0"/>
    <xf numFmtId="0" fontId="3" fillId="0" borderId="0"/>
    <xf numFmtId="0" fontId="15" fillId="7" borderId="2"/>
    <xf numFmtId="0" fontId="17" fillId="0" borderId="9">
      <alignment horizontal="center"/>
    </xf>
    <xf numFmtId="0" fontId="21" fillId="0" borderId="10">
      <alignment horizontal="center"/>
    </xf>
    <xf numFmtId="0" fontId="14" fillId="0" borderId="4"/>
    <xf numFmtId="165" fontId="1" fillId="0" borderId="0"/>
    <xf numFmtId="170" fontId="46" fillId="0" borderId="0"/>
    <xf numFmtId="166" fontId="1" fillId="0" borderId="0"/>
    <xf numFmtId="0" fontId="22" fillId="22" borderId="0"/>
    <xf numFmtId="0" fontId="22" fillId="22" borderId="0"/>
    <xf numFmtId="0" fontId="22" fillId="22" borderId="0"/>
    <xf numFmtId="0" fontId="22" fillId="22" borderId="0"/>
    <xf numFmtId="0" fontId="22" fillId="22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23" borderId="11"/>
    <xf numFmtId="0" fontId="46" fillId="23" borderId="11"/>
    <xf numFmtId="0" fontId="46" fillId="23" borderId="11"/>
    <xf numFmtId="0" fontId="46" fillId="23" borderId="11"/>
    <xf numFmtId="10" fontId="1" fillId="0" borderId="0"/>
    <xf numFmtId="171" fontId="7" fillId="0" borderId="0">
      <protection locked="0"/>
    </xf>
    <xf numFmtId="172" fontId="7" fillId="0" borderId="0">
      <protection locked="0"/>
    </xf>
    <xf numFmtId="9" fontId="46" fillId="0" borderId="0"/>
    <xf numFmtId="9" fontId="46" fillId="0" borderId="0"/>
    <xf numFmtId="9" fontId="1" fillId="0" borderId="0"/>
    <xf numFmtId="9" fontId="1" fillId="0" borderId="0"/>
    <xf numFmtId="9" fontId="46" fillId="0" borderId="0"/>
    <xf numFmtId="9" fontId="1" fillId="0" borderId="0"/>
    <xf numFmtId="9" fontId="46" fillId="0" borderId="0"/>
    <xf numFmtId="9" fontId="46" fillId="0" borderId="0"/>
    <xf numFmtId="9" fontId="46" fillId="0" borderId="0"/>
    <xf numFmtId="0" fontId="5" fillId="0" borderId="0"/>
    <xf numFmtId="0" fontId="23" fillId="8" borderId="12"/>
    <xf numFmtId="0" fontId="23" fillId="8" borderId="12"/>
    <xf numFmtId="0" fontId="23" fillId="8" borderId="12"/>
    <xf numFmtId="0" fontId="23" fillId="8" borderId="12"/>
    <xf numFmtId="0" fontId="23" fillId="8" borderId="12"/>
    <xf numFmtId="38" fontId="1" fillId="0" borderId="0"/>
    <xf numFmtId="173" fontId="46" fillId="0" borderId="0">
      <protection locked="0"/>
    </xf>
    <xf numFmtId="165" fontId="46" fillId="0" borderId="0"/>
    <xf numFmtId="43" fontId="46" fillId="0" borderId="0"/>
    <xf numFmtId="165" fontId="46" fillId="0" borderId="0"/>
    <xf numFmtId="165" fontId="46" fillId="0" borderId="0"/>
    <xf numFmtId="165" fontId="46" fillId="0" borderId="0"/>
    <xf numFmtId="165" fontId="46" fillId="0" borderId="0"/>
    <xf numFmtId="165" fontId="46" fillId="0" borderId="0"/>
    <xf numFmtId="165" fontId="46" fillId="0" borderId="0"/>
    <xf numFmtId="165" fontId="46" fillId="0" borderId="0"/>
    <xf numFmtId="165" fontId="46" fillId="0" borderId="0"/>
    <xf numFmtId="165" fontId="46" fillId="0" borderId="0"/>
    <xf numFmtId="165" fontId="46" fillId="0" borderId="0"/>
    <xf numFmtId="165" fontId="46" fillId="0" borderId="0"/>
    <xf numFmtId="165" fontId="46" fillId="0" borderId="0"/>
    <xf numFmtId="43" fontId="46" fillId="0" borderId="0"/>
    <xf numFmtId="165" fontId="46" fillId="0" borderId="0"/>
    <xf numFmtId="165" fontId="46" fillId="0" borderId="0"/>
    <xf numFmtId="165" fontId="46" fillId="0" borderId="0"/>
    <xf numFmtId="165" fontId="46" fillId="0" borderId="0"/>
    <xf numFmtId="165" fontId="46" fillId="0" borderId="0"/>
    <xf numFmtId="165" fontId="46" fillId="0" borderId="0"/>
    <xf numFmtId="165" fontId="1" fillId="0" borderId="0"/>
    <xf numFmtId="174" fontId="46" fillId="0" borderId="0"/>
    <xf numFmtId="165" fontId="46" fillId="0" borderId="0"/>
    <xf numFmtId="165" fontId="46" fillId="0" borderId="0"/>
    <xf numFmtId="165" fontId="46" fillId="0" borderId="0"/>
    <xf numFmtId="165" fontId="4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5" fontId="1" fillId="0" borderId="0"/>
    <xf numFmtId="176" fontId="1" fillId="0" borderId="0"/>
    <xf numFmtId="0" fontId="25" fillId="0" borderId="0"/>
    <xf numFmtId="0" fontId="26" fillId="0" borderId="13"/>
    <xf numFmtId="0" fontId="18" fillId="0" borderId="6"/>
    <xf numFmtId="0" fontId="18" fillId="0" borderId="6"/>
    <xf numFmtId="0" fontId="18" fillId="0" borderId="6"/>
    <xf numFmtId="0" fontId="18" fillId="0" borderId="6"/>
    <xf numFmtId="0" fontId="18" fillId="0" borderId="6"/>
    <xf numFmtId="0" fontId="27" fillId="0" borderId="0"/>
    <xf numFmtId="0" fontId="25" fillId="0" borderId="0"/>
    <xf numFmtId="0" fontId="19" fillId="0" borderId="7"/>
    <xf numFmtId="0" fontId="19" fillId="0" borderId="7"/>
    <xf numFmtId="0" fontId="19" fillId="0" borderId="7"/>
    <xf numFmtId="0" fontId="19" fillId="0" borderId="7"/>
    <xf numFmtId="0" fontId="19" fillId="0" borderId="7"/>
    <xf numFmtId="0" fontId="20" fillId="0" borderId="8"/>
    <xf numFmtId="0" fontId="20" fillId="0" borderId="8"/>
    <xf numFmtId="0" fontId="20" fillId="0" borderId="8"/>
    <xf numFmtId="0" fontId="20" fillId="0" borderId="8"/>
    <xf numFmtId="0" fontId="20" fillId="0" borderId="8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6" fillId="0" borderId="14"/>
    <xf numFmtId="2" fontId="28" fillId="0" borderId="0">
      <protection locked="0"/>
    </xf>
    <xf numFmtId="2" fontId="28" fillId="0" borderId="0">
      <protection locked="0"/>
    </xf>
    <xf numFmtId="0" fontId="29" fillId="0" borderId="15"/>
    <xf numFmtId="172" fontId="7" fillId="0" borderId="0">
      <protection locked="0"/>
    </xf>
    <xf numFmtId="43" fontId="1" fillId="0" borderId="0"/>
    <xf numFmtId="165" fontId="46" fillId="0" borderId="0"/>
    <xf numFmtId="174" fontId="46" fillId="0" borderId="0"/>
    <xf numFmtId="165" fontId="46" fillId="0" borderId="0"/>
    <xf numFmtId="174" fontId="46" fillId="0" borderId="0"/>
    <xf numFmtId="3" fontId="1" fillId="0" borderId="0"/>
    <xf numFmtId="0" fontId="1" fillId="24" borderId="0"/>
    <xf numFmtId="0" fontId="1" fillId="25" borderId="0"/>
    <xf numFmtId="0" fontId="1" fillId="26" borderId="0"/>
    <xf numFmtId="0" fontId="1" fillId="28" borderId="0"/>
    <xf numFmtId="0" fontId="1" fillId="29" borderId="0"/>
    <xf numFmtId="0" fontId="1" fillId="30" borderId="0"/>
    <xf numFmtId="0" fontId="1" fillId="32" borderId="0"/>
    <xf numFmtId="0" fontId="1" fillId="27" borderId="0"/>
    <xf numFmtId="0" fontId="1" fillId="30" borderId="0"/>
    <xf numFmtId="0" fontId="2" fillId="33" borderId="0"/>
    <xf numFmtId="0" fontId="2" fillId="32" borderId="0"/>
    <xf numFmtId="0" fontId="2" fillId="35" borderId="0"/>
    <xf numFmtId="0" fontId="2" fillId="36" borderId="0"/>
    <xf numFmtId="0" fontId="11" fillId="8" borderId="2"/>
    <xf numFmtId="0" fontId="11" fillId="8" borderId="2"/>
    <xf numFmtId="0" fontId="11" fillId="8" borderId="2"/>
    <xf numFmtId="0" fontId="11" fillId="37" borderId="2"/>
    <xf numFmtId="0" fontId="2" fillId="38" borderId="0"/>
    <xf numFmtId="0" fontId="2" fillId="39" borderId="0"/>
    <xf numFmtId="0" fontId="2" fillId="34" borderId="0"/>
    <xf numFmtId="0" fontId="2" fillId="35" borderId="0"/>
    <xf numFmtId="0" fontId="2" fillId="40" borderId="0"/>
    <xf numFmtId="0" fontId="15" fillId="7" borderId="2"/>
    <xf numFmtId="0" fontId="15" fillId="7" borderId="2"/>
    <xf numFmtId="0" fontId="15" fillId="29" borderId="2"/>
    <xf numFmtId="177" fontId="46" fillId="0" borderId="0"/>
    <xf numFmtId="177" fontId="46" fillId="0" borderId="0"/>
    <xf numFmtId="0" fontId="30" fillId="0" borderId="0">
      <alignment vertical="top"/>
      <protection locked="0"/>
    </xf>
    <xf numFmtId="0" fontId="30" fillId="0" borderId="0">
      <alignment vertical="top"/>
      <protection locked="0"/>
    </xf>
    <xf numFmtId="0" fontId="31" fillId="0" borderId="0">
      <alignment vertical="top"/>
      <protection locked="0"/>
    </xf>
    <xf numFmtId="0" fontId="32" fillId="0" borderId="0">
      <alignment vertical="top"/>
      <protection locked="0"/>
    </xf>
    <xf numFmtId="0" fontId="15" fillId="7" borderId="2"/>
    <xf numFmtId="178" fontId="46" fillId="0" borderId="0"/>
    <xf numFmtId="0" fontId="22" fillId="41" borderId="0"/>
    <xf numFmtId="0" fontId="1" fillId="27" borderId="0"/>
    <xf numFmtId="0" fontId="2" fillId="34" borderId="0"/>
    <xf numFmtId="0" fontId="1" fillId="5" borderId="0"/>
    <xf numFmtId="0" fontId="1" fillId="5" borderId="0"/>
    <xf numFmtId="0" fontId="22" fillId="22" borderId="0"/>
    <xf numFmtId="0" fontId="1" fillId="2" borderId="0"/>
    <xf numFmtId="0" fontId="2" fillId="14" borderId="0"/>
    <xf numFmtId="0" fontId="20" fillId="0" borderId="8"/>
    <xf numFmtId="176" fontId="1" fillId="0" borderId="0"/>
    <xf numFmtId="0" fontId="11" fillId="8" borderId="2"/>
    <xf numFmtId="165" fontId="46" fillId="0" borderId="0"/>
    <xf numFmtId="43" fontId="46" fillId="0" borderId="0"/>
    <xf numFmtId="0" fontId="21" fillId="0" borderId="10">
      <alignment horizontal="center"/>
    </xf>
    <xf numFmtId="0" fontId="2" fillId="16" borderId="0"/>
    <xf numFmtId="0" fontId="2" fillId="18" borderId="0"/>
    <xf numFmtId="177" fontId="46" fillId="0" borderId="0"/>
    <xf numFmtId="165" fontId="1" fillId="0" borderId="0"/>
    <xf numFmtId="0" fontId="14" fillId="0" borderId="4"/>
    <xf numFmtId="0" fontId="1" fillId="9" borderId="0"/>
    <xf numFmtId="0" fontId="1" fillId="5" borderId="0"/>
    <xf numFmtId="164" fontId="5" fillId="0" borderId="0">
      <alignment horizontal="right"/>
    </xf>
    <xf numFmtId="0" fontId="2" fillId="36" borderId="0"/>
    <xf numFmtId="0" fontId="2" fillId="16" borderId="0"/>
    <xf numFmtId="0" fontId="2" fillId="16" borderId="0"/>
    <xf numFmtId="2" fontId="1" fillId="0" borderId="0"/>
    <xf numFmtId="0" fontId="1" fillId="6" borderId="0"/>
    <xf numFmtId="0" fontId="26" fillId="0" borderId="14"/>
    <xf numFmtId="9" fontId="1" fillId="0" borderId="0"/>
    <xf numFmtId="9" fontId="46" fillId="0" borderId="0"/>
    <xf numFmtId="9" fontId="46" fillId="0" borderId="0"/>
    <xf numFmtId="9" fontId="46" fillId="0" borderId="0"/>
    <xf numFmtId="9" fontId="46" fillId="0" borderId="0"/>
    <xf numFmtId="165" fontId="46" fillId="0" borderId="0"/>
    <xf numFmtId="2" fontId="1" fillId="0" borderId="0"/>
    <xf numFmtId="0" fontId="2" fillId="16" borderId="0"/>
    <xf numFmtId="0" fontId="23" fillId="8" borderId="12"/>
    <xf numFmtId="0" fontId="23" fillId="8" borderId="12"/>
    <xf numFmtId="43" fontId="46" fillId="0" borderId="0"/>
    <xf numFmtId="0" fontId="11" fillId="8" borderId="2"/>
    <xf numFmtId="2" fontId="8" fillId="0" borderId="0">
      <protection locked="0"/>
    </xf>
    <xf numFmtId="0" fontId="11" fillId="8" borderId="2"/>
    <xf numFmtId="0" fontId="11" fillId="8" borderId="2"/>
    <xf numFmtId="0" fontId="23" fillId="37" borderId="12"/>
    <xf numFmtId="2" fontId="7" fillId="0" borderId="0">
      <protection locked="0"/>
    </xf>
    <xf numFmtId="0" fontId="23" fillId="8" borderId="12"/>
    <xf numFmtId="0" fontId="11" fillId="37" borderId="2"/>
    <xf numFmtId="0" fontId="1" fillId="0" borderId="0"/>
    <xf numFmtId="0" fontId="18" fillId="0" borderId="6"/>
    <xf numFmtId="177" fontId="46" fillId="0" borderId="0"/>
    <xf numFmtId="0" fontId="20" fillId="0" borderId="0"/>
    <xf numFmtId="177" fontId="46" fillId="0" borderId="0"/>
    <xf numFmtId="0" fontId="19" fillId="0" borderId="7"/>
    <xf numFmtId="0" fontId="20" fillId="0" borderId="8"/>
    <xf numFmtId="0" fontId="19" fillId="0" borderId="7"/>
    <xf numFmtId="43" fontId="1" fillId="0" borderId="0"/>
    <xf numFmtId="0" fontId="2" fillId="18" borderId="0"/>
    <xf numFmtId="0" fontId="6" fillId="4" borderId="0"/>
    <xf numFmtId="0" fontId="1" fillId="0" borderId="0"/>
    <xf numFmtId="165" fontId="46" fillId="0" borderId="0"/>
    <xf numFmtId="0" fontId="13" fillId="21" borderId="3"/>
    <xf numFmtId="0" fontId="15" fillId="7" borderId="2"/>
    <xf numFmtId="165" fontId="46" fillId="0" borderId="0"/>
    <xf numFmtId="0" fontId="15" fillId="7" borderId="2"/>
    <xf numFmtId="0" fontId="2" fillId="15" borderId="0"/>
    <xf numFmtId="0" fontId="33" fillId="0" borderId="0"/>
    <xf numFmtId="43" fontId="46" fillId="0" borderId="0"/>
    <xf numFmtId="0" fontId="25" fillId="0" borderId="0"/>
    <xf numFmtId="0" fontId="4" fillId="3" borderId="0"/>
    <xf numFmtId="0" fontId="18" fillId="0" borderId="6"/>
    <xf numFmtId="0" fontId="15" fillId="7" borderId="2"/>
    <xf numFmtId="0" fontId="25" fillId="0" borderId="0"/>
    <xf numFmtId="165" fontId="46" fillId="0" borderId="0"/>
    <xf numFmtId="165" fontId="46" fillId="0" borderId="0"/>
    <xf numFmtId="43" fontId="1" fillId="0" borderId="0"/>
    <xf numFmtId="9" fontId="46" fillId="0" borderId="0"/>
    <xf numFmtId="9" fontId="46" fillId="0" borderId="0"/>
    <xf numFmtId="0" fontId="25" fillId="0" borderId="0"/>
    <xf numFmtId="0" fontId="1" fillId="10" borderId="0"/>
    <xf numFmtId="9" fontId="46" fillId="0" borderId="0"/>
    <xf numFmtId="43" fontId="46" fillId="0" borderId="0"/>
    <xf numFmtId="9" fontId="1" fillId="0" borderId="0"/>
    <xf numFmtId="0" fontId="1" fillId="7" borderId="0"/>
    <xf numFmtId="0" fontId="2" fillId="38" borderId="0"/>
    <xf numFmtId="0" fontId="46" fillId="23" borderId="11"/>
    <xf numFmtId="0" fontId="1" fillId="8" borderId="0"/>
    <xf numFmtId="0" fontId="2" fillId="17" borderId="0"/>
    <xf numFmtId="0" fontId="46" fillId="23" borderId="11"/>
    <xf numFmtId="0" fontId="1" fillId="29" borderId="0"/>
    <xf numFmtId="0" fontId="15" fillId="7" borderId="2"/>
    <xf numFmtId="0" fontId="46" fillId="23" borderId="11"/>
    <xf numFmtId="43" fontId="46" fillId="0" borderId="0"/>
    <xf numFmtId="0" fontId="46" fillId="23" borderId="11"/>
    <xf numFmtId="0" fontId="46" fillId="23" borderId="11"/>
    <xf numFmtId="0" fontId="2" fillId="17" borderId="0"/>
    <xf numFmtId="168" fontId="1" fillId="0" borderId="0"/>
    <xf numFmtId="165" fontId="46" fillId="0" borderId="0"/>
    <xf numFmtId="0" fontId="1" fillId="7" borderId="0"/>
    <xf numFmtId="0" fontId="2" fillId="17" borderId="0"/>
    <xf numFmtId="0" fontId="2" fillId="14" borderId="0"/>
    <xf numFmtId="165" fontId="46" fillId="0" borderId="0"/>
    <xf numFmtId="4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46" fillId="0" borderId="0"/>
    <xf numFmtId="0" fontId="1" fillId="29" borderId="0"/>
    <xf numFmtId="0" fontId="1" fillId="5" borderId="0"/>
    <xf numFmtId="0" fontId="1" fillId="31" borderId="0"/>
    <xf numFmtId="4" fontId="46" fillId="0" borderId="0"/>
    <xf numFmtId="0" fontId="1" fillId="25" borderId="0"/>
    <xf numFmtId="0" fontId="16" fillId="0" borderId="0"/>
    <xf numFmtId="0" fontId="1" fillId="24" borderId="0"/>
    <xf numFmtId="0" fontId="2" fillId="1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16"/>
    <xf numFmtId="0" fontId="1" fillId="23" borderId="16"/>
    <xf numFmtId="0" fontId="46" fillId="23" borderId="11"/>
    <xf numFmtId="0" fontId="46" fillId="23" borderId="11"/>
    <xf numFmtId="0" fontId="46" fillId="23" borderId="11"/>
    <xf numFmtId="0" fontId="46" fillId="23" borderId="11"/>
    <xf numFmtId="0" fontId="46" fillId="23" borderId="11"/>
    <xf numFmtId="0" fontId="46" fillId="23" borderId="11"/>
    <xf numFmtId="0" fontId="46" fillId="23" borderId="11"/>
    <xf numFmtId="0" fontId="46" fillId="23" borderId="11"/>
    <xf numFmtId="0" fontId="23" fillId="8" borderId="12"/>
    <xf numFmtId="9" fontId="46" fillId="0" borderId="0"/>
    <xf numFmtId="9" fontId="1" fillId="0" borderId="0"/>
    <xf numFmtId="0" fontId="23" fillId="8" borderId="12"/>
    <xf numFmtId="0" fontId="23" fillId="8" borderId="12"/>
    <xf numFmtId="0" fontId="23" fillId="8" borderId="12"/>
    <xf numFmtId="0" fontId="23" fillId="37" borderId="12"/>
    <xf numFmtId="165" fontId="46" fillId="0" borderId="0"/>
    <xf numFmtId="165" fontId="46" fillId="0" borderId="0"/>
    <xf numFmtId="165" fontId="46" fillId="0" borderId="0"/>
    <xf numFmtId="165" fontId="46" fillId="0" borderId="0"/>
    <xf numFmtId="43" fontId="46" fillId="0" borderId="0"/>
    <xf numFmtId="43" fontId="46" fillId="0" borderId="0"/>
    <xf numFmtId="43" fontId="46" fillId="0" borderId="0"/>
    <xf numFmtId="43" fontId="1" fillId="0" borderId="0"/>
    <xf numFmtId="165" fontId="46" fillId="0" borderId="0"/>
    <xf numFmtId="43" fontId="46" fillId="0" borderId="0"/>
    <xf numFmtId="165" fontId="46" fillId="0" borderId="0"/>
    <xf numFmtId="165" fontId="46" fillId="0" borderId="0"/>
    <xf numFmtId="165" fontId="46" fillId="0" borderId="0"/>
    <xf numFmtId="0" fontId="25" fillId="0" borderId="0"/>
    <xf numFmtId="0" fontId="29" fillId="0" borderId="15"/>
    <xf numFmtId="4" fontId="46" fillId="0" borderId="0"/>
    <xf numFmtId="4" fontId="46" fillId="0" borderId="0"/>
    <xf numFmtId="174" fontId="46" fillId="0" borderId="0"/>
    <xf numFmtId="174" fontId="46" fillId="0" borderId="0"/>
  </cellStyleXfs>
  <cellXfs count="149">
    <xf numFmtId="0" fontId="0" fillId="0" borderId="0" xfId="0"/>
    <xf numFmtId="0" fontId="34" fillId="0" borderId="0" xfId="0" applyFont="1" applyFill="1" applyAlignment="1">
      <alignment vertical="center"/>
    </xf>
    <xf numFmtId="0" fontId="35" fillId="0" borderId="0" xfId="0" applyFont="1" applyFill="1" applyAlignment="1">
      <alignment vertical="center"/>
    </xf>
    <xf numFmtId="0" fontId="36" fillId="0" borderId="0" xfId="0" applyFont="1" applyFill="1" applyAlignment="1">
      <alignment vertical="center"/>
    </xf>
    <xf numFmtId="49" fontId="36" fillId="0" borderId="0" xfId="0" applyNumberFormat="1" applyFont="1" applyFill="1" applyAlignment="1">
      <alignment horizontal="left" vertical="center"/>
    </xf>
    <xf numFmtId="49" fontId="36" fillId="0" borderId="0" xfId="0" applyNumberFormat="1" applyFont="1" applyFill="1" applyAlignment="1">
      <alignment horizontal="center" vertical="center"/>
    </xf>
    <xf numFmtId="0" fontId="36" fillId="0" borderId="0" xfId="0" applyFont="1" applyFill="1" applyAlignment="1">
      <alignment horizontal="center" vertical="center"/>
    </xf>
    <xf numFmtId="0" fontId="37" fillId="0" borderId="0" xfId="0" applyFont="1" applyFill="1" applyAlignment="1">
      <alignment vertical="center"/>
    </xf>
    <xf numFmtId="0" fontId="37" fillId="42" borderId="17" xfId="0" applyFont="1" applyFill="1" applyBorder="1" applyAlignment="1">
      <alignment horizontal="center" vertical="center" wrapText="1"/>
    </xf>
    <xf numFmtId="0" fontId="37" fillId="0" borderId="18" xfId="0" applyFont="1" applyFill="1" applyBorder="1" applyAlignment="1">
      <alignment vertical="center"/>
    </xf>
    <xf numFmtId="0" fontId="37" fillId="42" borderId="19" xfId="0" applyFont="1" applyFill="1" applyBorder="1" applyAlignment="1">
      <alignment horizontal="center" vertical="center" wrapText="1"/>
    </xf>
    <xf numFmtId="0" fontId="37" fillId="42" borderId="0" xfId="0" applyFont="1" applyFill="1" applyAlignment="1">
      <alignment vertical="center" wrapText="1"/>
    </xf>
    <xf numFmtId="179" fontId="37" fillId="0" borderId="17" xfId="0" applyNumberFormat="1" applyFont="1" applyFill="1" applyBorder="1" applyAlignment="1">
      <alignment vertical="center"/>
    </xf>
    <xf numFmtId="179" fontId="37" fillId="42" borderId="17" xfId="0" applyNumberFormat="1" applyFont="1" applyFill="1" applyBorder="1" applyAlignment="1">
      <alignment vertical="center" wrapText="1"/>
    </xf>
    <xf numFmtId="179" fontId="38" fillId="0" borderId="17" xfId="0" applyNumberFormat="1" applyFont="1" applyFill="1" applyBorder="1" applyAlignment="1">
      <alignment vertical="center" wrapText="1"/>
    </xf>
    <xf numFmtId="179" fontId="38" fillId="0" borderId="17" xfId="0" applyNumberFormat="1" applyFont="1" applyFill="1" applyBorder="1" applyAlignment="1">
      <alignment vertical="center"/>
    </xf>
    <xf numFmtId="0" fontId="37" fillId="42" borderId="20" xfId="0" applyFont="1" applyFill="1" applyBorder="1" applyAlignment="1">
      <alignment horizontal="center" vertical="center" wrapText="1"/>
    </xf>
    <xf numFmtId="0" fontId="37" fillId="42" borderId="21" xfId="0" applyFont="1" applyFill="1" applyBorder="1" applyAlignment="1">
      <alignment horizontal="center" vertical="center" wrapText="1"/>
    </xf>
    <xf numFmtId="0" fontId="37" fillId="42" borderId="0" xfId="0" applyFont="1" applyFill="1" applyAlignment="1">
      <alignment horizontal="center" vertical="center" wrapText="1"/>
    </xf>
    <xf numFmtId="0" fontId="38" fillId="0" borderId="0" xfId="0" applyFont="1" applyFill="1" applyAlignment="1">
      <alignment vertical="center"/>
    </xf>
    <xf numFmtId="0" fontId="38" fillId="0" borderId="18" xfId="0" applyFont="1" applyFill="1" applyBorder="1" applyAlignment="1">
      <alignment vertical="center"/>
    </xf>
    <xf numFmtId="0" fontId="38" fillId="42" borderId="22" xfId="0" applyFont="1" applyFill="1" applyBorder="1" applyAlignment="1">
      <alignment horizontal="center" vertical="center" wrapText="1"/>
    </xf>
    <xf numFmtId="179" fontId="38" fillId="42" borderId="17" xfId="0" applyNumberFormat="1" applyFont="1" applyFill="1" applyBorder="1" applyAlignment="1">
      <alignment vertical="center"/>
    </xf>
    <xf numFmtId="0" fontId="37" fillId="42" borderId="24" xfId="0" applyFont="1" applyFill="1" applyBorder="1" applyAlignment="1">
      <alignment horizontal="center" vertical="center" wrapText="1"/>
    </xf>
    <xf numFmtId="179" fontId="37" fillId="42" borderId="17" xfId="0" applyNumberFormat="1" applyFont="1" applyFill="1" applyBorder="1" applyAlignment="1">
      <alignment vertical="center"/>
    </xf>
    <xf numFmtId="179" fontId="37" fillId="0" borderId="17" xfId="0" applyNumberFormat="1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/>
    <xf numFmtId="0" fontId="38" fillId="42" borderId="17" xfId="0" applyFont="1" applyFill="1" applyBorder="1" applyAlignment="1">
      <alignment horizontal="center" vertical="center" wrapText="1"/>
    </xf>
    <xf numFmtId="179" fontId="37" fillId="0" borderId="17" xfId="0" applyNumberFormat="1" applyFont="1" applyFill="1" applyBorder="1" applyAlignment="1">
      <alignment horizontal="center" vertical="center"/>
    </xf>
    <xf numFmtId="179" fontId="38" fillId="0" borderId="17" xfId="0" applyNumberFormat="1" applyFont="1" applyFill="1" applyBorder="1" applyAlignment="1">
      <alignment horizontal="center" vertical="center"/>
    </xf>
    <xf numFmtId="179" fontId="38" fillId="42" borderId="17" xfId="0" applyNumberFormat="1" applyFont="1" applyFill="1" applyBorder="1" applyAlignment="1">
      <alignment horizontal="center" vertical="center"/>
    </xf>
    <xf numFmtId="49" fontId="37" fillId="0" borderId="24" xfId="0" applyNumberFormat="1" applyFont="1" applyFill="1" applyBorder="1" applyAlignment="1">
      <alignment horizontal="center" vertical="center" wrapText="1"/>
    </xf>
    <xf numFmtId="49" fontId="37" fillId="0" borderId="0" xfId="0" applyNumberFormat="1" applyFont="1" applyFill="1" applyAlignment="1">
      <alignment horizontal="center" vertical="center" wrapText="1"/>
    </xf>
    <xf numFmtId="0" fontId="37" fillId="0" borderId="0" xfId="0" applyFont="1" applyFill="1" applyAlignment="1">
      <alignment vertical="top" wrapText="1"/>
    </xf>
    <xf numFmtId="0" fontId="39" fillId="0" borderId="0" xfId="0" applyFont="1" applyFill="1" applyAlignment="1">
      <alignment vertical="center"/>
    </xf>
    <xf numFmtId="0" fontId="40" fillId="0" borderId="0" xfId="0" applyFont="1" applyFill="1" applyAlignment="1">
      <alignment vertical="center"/>
    </xf>
    <xf numFmtId="0" fontId="39" fillId="0" borderId="0" xfId="0" applyFont="1" applyFill="1"/>
    <xf numFmtId="0" fontId="1" fillId="0" borderId="0" xfId="0" applyFont="1" applyFill="1"/>
    <xf numFmtId="0" fontId="34" fillId="0" borderId="0" xfId="0" applyFont="1" applyFill="1"/>
    <xf numFmtId="0" fontId="35" fillId="0" borderId="0" xfId="0" applyFont="1" applyFill="1"/>
    <xf numFmtId="0" fontId="38" fillId="43" borderId="17" xfId="0" applyFont="1" applyFill="1" applyBorder="1" applyAlignment="1">
      <alignment horizontal="center" vertical="center" wrapText="1"/>
    </xf>
    <xf numFmtId="0" fontId="37" fillId="0" borderId="17" xfId="0" applyFont="1" applyFill="1" applyBorder="1" applyAlignment="1">
      <alignment horizontal="center" vertical="center"/>
    </xf>
    <xf numFmtId="41" fontId="37" fillId="0" borderId="17" xfId="0" applyNumberFormat="1" applyFont="1" applyFill="1" applyBorder="1" applyAlignment="1">
      <alignment horizontal="right" vertical="center"/>
    </xf>
    <xf numFmtId="41" fontId="38" fillId="0" borderId="17" xfId="0" applyNumberFormat="1" applyFont="1" applyFill="1" applyBorder="1" applyAlignment="1">
      <alignment horizontal="right" vertical="center"/>
    </xf>
    <xf numFmtId="41" fontId="41" fillId="0" borderId="17" xfId="0" applyNumberFormat="1" applyFont="1" applyFill="1" applyBorder="1" applyAlignment="1">
      <alignment horizontal="right" vertical="center"/>
    </xf>
    <xf numFmtId="0" fontId="38" fillId="0" borderId="17" xfId="0" applyFont="1" applyFill="1" applyBorder="1" applyAlignment="1">
      <alignment horizontal="center" vertical="center"/>
    </xf>
    <xf numFmtId="41" fontId="37" fillId="42" borderId="17" xfId="0" applyNumberFormat="1" applyFont="1" applyFill="1" applyBorder="1" applyAlignment="1">
      <alignment horizontal="right" vertical="center"/>
    </xf>
    <xf numFmtId="0" fontId="42" fillId="0" borderId="17" xfId="0" applyFont="1" applyFill="1" applyBorder="1" applyAlignment="1">
      <alignment horizontal="left" vertical="center"/>
    </xf>
    <xf numFmtId="0" fontId="38" fillId="43" borderId="17" xfId="0" applyFont="1" applyFill="1" applyBorder="1" applyAlignment="1">
      <alignment horizontal="center" vertical="center"/>
    </xf>
    <xf numFmtId="41" fontId="38" fillId="43" borderId="17" xfId="0" applyNumberFormat="1" applyFont="1" applyFill="1" applyBorder="1" applyAlignment="1">
      <alignment horizontal="right" vertical="center"/>
    </xf>
    <xf numFmtId="0" fontId="37" fillId="0" borderId="0" xfId="0" applyFont="1" applyFill="1"/>
    <xf numFmtId="0" fontId="36" fillId="0" borderId="0" xfId="0" applyFont="1" applyFill="1" applyAlignment="1">
      <alignment horizontal="left" vertical="center"/>
    </xf>
    <xf numFmtId="179" fontId="37" fillId="0" borderId="17" xfId="0" applyNumberFormat="1" applyFont="1" applyFill="1" applyBorder="1" applyAlignment="1">
      <alignment horizontal="center" vertical="center" wrapText="1"/>
    </xf>
    <xf numFmtId="179" fontId="38" fillId="0" borderId="17" xfId="0" applyNumberFormat="1" applyFont="1" applyFill="1" applyBorder="1" applyAlignment="1">
      <alignment horizontal="center" vertical="center" wrapText="1"/>
    </xf>
    <xf numFmtId="0" fontId="37" fillId="42" borderId="26" xfId="0" applyFont="1" applyFill="1" applyBorder="1" applyAlignment="1">
      <alignment horizontal="center" vertical="center" wrapText="1"/>
    </xf>
    <xf numFmtId="0" fontId="37" fillId="42" borderId="18" xfId="0" applyFont="1" applyFill="1" applyBorder="1" applyAlignment="1">
      <alignment horizontal="center" vertical="center" wrapText="1"/>
    </xf>
    <xf numFmtId="179" fontId="38" fillId="42" borderId="17" xfId="0" applyNumberFormat="1" applyFont="1" applyFill="1" applyBorder="1" applyAlignment="1">
      <alignment horizontal="center" vertical="center" wrapText="1"/>
    </xf>
    <xf numFmtId="0" fontId="38" fillId="0" borderId="0" xfId="0" applyFont="1" applyFill="1" applyAlignment="1">
      <alignment horizontal="center" vertical="center" wrapText="1"/>
    </xf>
    <xf numFmtId="3" fontId="38" fillId="0" borderId="0" xfId="0" applyNumberFormat="1" applyFont="1" applyFill="1" applyAlignment="1">
      <alignment horizontal="right" vertical="center" wrapText="1"/>
    </xf>
    <xf numFmtId="0" fontId="37" fillId="0" borderId="17" xfId="0" applyFont="1" applyFill="1" applyBorder="1" applyAlignment="1">
      <alignment horizontal="left" vertical="center"/>
    </xf>
    <xf numFmtId="41" fontId="37" fillId="0" borderId="17" xfId="0" applyNumberFormat="1" applyFont="1" applyFill="1" applyBorder="1" applyAlignment="1">
      <alignment horizontal="right" vertical="center" wrapText="1"/>
    </xf>
    <xf numFmtId="0" fontId="37" fillId="0" borderId="17" xfId="0" applyFont="1" applyFill="1" applyBorder="1" applyAlignment="1">
      <alignment horizontal="left" vertical="center" wrapText="1"/>
    </xf>
    <xf numFmtId="180" fontId="37" fillId="0" borderId="0" xfId="0" applyNumberFormat="1" applyFont="1" applyFill="1" applyAlignment="1">
      <alignment horizontal="center" vertical="center"/>
    </xf>
    <xf numFmtId="41" fontId="38" fillId="42" borderId="17" xfId="0" applyNumberFormat="1" applyFont="1" applyFill="1" applyBorder="1" applyAlignment="1">
      <alignment horizontal="right" vertical="center" wrapText="1"/>
    </xf>
    <xf numFmtId="3" fontId="38" fillId="0" borderId="0" xfId="0" applyNumberFormat="1" applyFont="1" applyFill="1" applyAlignment="1">
      <alignment horizontal="justify" vertical="center" wrapText="1"/>
    </xf>
    <xf numFmtId="0" fontId="43" fillId="0" borderId="0" xfId="0" applyFont="1" applyFill="1" applyAlignment="1">
      <alignment vertical="center"/>
    </xf>
    <xf numFmtId="0" fontId="44" fillId="0" borderId="0" xfId="0" applyFont="1" applyFill="1" applyAlignment="1">
      <alignment vertical="center"/>
    </xf>
    <xf numFmtId="0" fontId="44" fillId="0" borderId="0" xfId="0" applyFont="1" applyFill="1" applyAlignment="1">
      <alignment vertical="center"/>
    </xf>
    <xf numFmtId="0" fontId="34" fillId="0" borderId="0" xfId="0" applyFont="1" applyFill="1" applyAlignment="1">
      <alignment vertical="center"/>
    </xf>
    <xf numFmtId="0" fontId="35" fillId="0" borderId="0" xfId="0" applyFont="1" applyFill="1" applyAlignment="1">
      <alignment vertical="center"/>
    </xf>
    <xf numFmtId="0" fontId="36" fillId="0" borderId="0" xfId="0" applyFont="1" applyFill="1" applyAlignment="1">
      <alignment vertical="center"/>
    </xf>
    <xf numFmtId="49" fontId="36" fillId="0" borderId="0" xfId="0" applyNumberFormat="1" applyFont="1" applyFill="1" applyAlignment="1">
      <alignment horizontal="center" vertical="center"/>
    </xf>
    <xf numFmtId="49" fontId="36" fillId="0" borderId="31" xfId="0" applyNumberFormat="1" applyFont="1" applyFill="1" applyBorder="1" applyAlignment="1">
      <alignment horizontal="center" vertical="center"/>
    </xf>
    <xf numFmtId="49" fontId="36" fillId="0" borderId="32" xfId="0" applyNumberFormat="1" applyFont="1" applyFill="1" applyBorder="1" applyAlignment="1">
      <alignment horizontal="center" vertical="center"/>
    </xf>
    <xf numFmtId="0" fontId="35" fillId="0" borderId="0" xfId="0" applyFont="1" applyFill="1"/>
    <xf numFmtId="0" fontId="36" fillId="0" borderId="0" xfId="0" applyFont="1" applyFill="1" applyAlignment="1">
      <alignment horizontal="center" vertical="center"/>
    </xf>
    <xf numFmtId="0" fontId="37" fillId="0" borderId="0" xfId="0" applyFont="1" applyFill="1" applyAlignment="1">
      <alignment vertical="center"/>
    </xf>
    <xf numFmtId="0" fontId="37" fillId="8" borderId="17" xfId="0" applyFont="1" applyFill="1" applyBorder="1" applyAlignment="1">
      <alignment horizontal="center" vertical="center" wrapText="1"/>
    </xf>
    <xf numFmtId="0" fontId="37" fillId="8" borderId="22" xfId="0" applyFont="1" applyFill="1" applyBorder="1" applyAlignment="1">
      <alignment horizontal="center" vertical="center" wrapText="1"/>
    </xf>
    <xf numFmtId="49" fontId="37" fillId="0" borderId="25" xfId="0" applyNumberFormat="1" applyFont="1" applyFill="1" applyBorder="1" applyAlignment="1">
      <alignment horizontal="center" vertical="center" wrapText="1"/>
    </xf>
    <xf numFmtId="181" fontId="37" fillId="0" borderId="25" xfId="0" applyNumberFormat="1" applyFont="1" applyFill="1" applyBorder="1" applyAlignment="1">
      <alignment horizontal="center" vertical="center" wrapText="1"/>
    </xf>
    <xf numFmtId="181" fontId="37" fillId="0" borderId="25" xfId="0" applyNumberFormat="1" applyFont="1" applyFill="1" applyBorder="1" applyAlignment="1">
      <alignment horizontal="center" vertical="center" wrapText="1"/>
    </xf>
    <xf numFmtId="181" fontId="37" fillId="0" borderId="25" xfId="0" applyNumberFormat="1" applyFont="1" applyFill="1" applyBorder="1" applyAlignment="1">
      <alignment horizontal="center" vertical="center" wrapText="1"/>
    </xf>
    <xf numFmtId="165" fontId="37" fillId="0" borderId="25" xfId="0" applyNumberFormat="1" applyFont="1" applyFill="1" applyBorder="1" applyAlignment="1">
      <alignment horizontal="center" vertical="center" wrapText="1"/>
    </xf>
    <xf numFmtId="181" fontId="37" fillId="0" borderId="25" xfId="0" applyNumberFormat="1" applyFont="1" applyFill="1" applyBorder="1" applyAlignment="1">
      <alignment horizontal="center" vertical="center" wrapText="1"/>
    </xf>
    <xf numFmtId="181" fontId="37" fillId="0" borderId="25" xfId="0" applyNumberFormat="1" applyFont="1" applyFill="1" applyBorder="1" applyAlignment="1">
      <alignment horizontal="center" vertical="center" wrapText="1"/>
    </xf>
    <xf numFmtId="179" fontId="37" fillId="0" borderId="22" xfId="0" applyNumberFormat="1" applyFont="1" applyFill="1" applyBorder="1" applyAlignment="1">
      <alignment horizontal="center" vertical="center" wrapText="1"/>
    </xf>
    <xf numFmtId="182" fontId="38" fillId="8" borderId="17" xfId="0" applyNumberFormat="1" applyFont="1" applyFill="1" applyBorder="1" applyAlignment="1">
      <alignment horizontal="center" vertical="center" wrapText="1"/>
    </xf>
    <xf numFmtId="182" fontId="38" fillId="8" borderId="22" xfId="0" applyNumberFormat="1" applyFont="1" applyFill="1" applyBorder="1" applyAlignment="1">
      <alignment horizontal="center" vertical="center" wrapText="1"/>
    </xf>
    <xf numFmtId="2" fontId="37" fillId="0" borderId="17" xfId="0" applyNumberFormat="1" applyFont="1" applyFill="1" applyBorder="1" applyAlignment="1">
      <alignment horizontal="right" vertical="center" wrapText="1"/>
    </xf>
    <xf numFmtId="49" fontId="37" fillId="0" borderId="17" xfId="0" applyNumberFormat="1" applyFont="1" applyFill="1" applyBorder="1" applyAlignment="1">
      <alignment horizontal="right" vertical="center" wrapText="1"/>
    </xf>
    <xf numFmtId="0" fontId="37" fillId="0" borderId="24" xfId="0" applyFont="1" applyFill="1" applyBorder="1" applyAlignment="1">
      <alignment horizontal="justify" vertical="center" wrapText="1"/>
    </xf>
    <xf numFmtId="0" fontId="37" fillId="0" borderId="24" xfId="0" applyFont="1" applyFill="1" applyBorder="1" applyAlignment="1">
      <alignment horizontal="center" vertical="center" wrapText="1"/>
    </xf>
    <xf numFmtId="0" fontId="37" fillId="0" borderId="0" xfId="0" applyFont="1" applyFill="1" applyAlignment="1">
      <alignment horizontal="center" vertical="center"/>
    </xf>
    <xf numFmtId="0" fontId="37" fillId="42" borderId="17" xfId="0" applyFont="1" applyFill="1" applyBorder="1" applyAlignment="1">
      <alignment horizontal="center" vertical="center" wrapText="1"/>
    </xf>
    <xf numFmtId="0" fontId="37" fillId="42" borderId="19" xfId="0" applyFont="1" applyFill="1" applyBorder="1" applyAlignment="1">
      <alignment horizontal="center" vertical="center" wrapText="1"/>
    </xf>
    <xf numFmtId="0" fontId="37" fillId="42" borderId="20" xfId="0" applyFont="1" applyFill="1" applyBorder="1" applyAlignment="1">
      <alignment horizontal="center" vertical="center" wrapText="1"/>
    </xf>
    <xf numFmtId="0" fontId="37" fillId="42" borderId="21" xfId="0" applyFont="1" applyFill="1" applyBorder="1" applyAlignment="1">
      <alignment horizontal="center" vertical="center" wrapText="1"/>
    </xf>
    <xf numFmtId="0" fontId="34" fillId="0" borderId="0" xfId="0" applyFont="1" applyFill="1" applyAlignment="1">
      <alignment horizontal="left" vertical="center"/>
    </xf>
    <xf numFmtId="0" fontId="35" fillId="0" borderId="0" xfId="0" applyFont="1" applyFill="1" applyAlignment="1">
      <alignment horizontal="left" vertical="center"/>
    </xf>
    <xf numFmtId="0" fontId="36" fillId="0" borderId="0" xfId="0" applyFont="1" applyFill="1" applyAlignment="1">
      <alignment horizontal="center" vertical="center"/>
    </xf>
    <xf numFmtId="0" fontId="38" fillId="42" borderId="22" xfId="0" applyFont="1" applyFill="1" applyBorder="1" applyAlignment="1">
      <alignment horizontal="center" vertical="center" wrapText="1"/>
    </xf>
    <xf numFmtId="0" fontId="38" fillId="42" borderId="23" xfId="0" applyFont="1" applyFill="1" applyBorder="1" applyAlignment="1">
      <alignment horizontal="center" vertical="center" wrapText="1"/>
    </xf>
    <xf numFmtId="0" fontId="37" fillId="42" borderId="22" xfId="0" applyFont="1" applyFill="1" applyBorder="1" applyAlignment="1">
      <alignment horizontal="center" vertical="center" wrapText="1"/>
    </xf>
    <xf numFmtId="0" fontId="37" fillId="42" borderId="23" xfId="0" applyFont="1" applyFill="1" applyBorder="1" applyAlignment="1">
      <alignment horizontal="center" vertical="center" wrapText="1"/>
    </xf>
    <xf numFmtId="0" fontId="37" fillId="42" borderId="25" xfId="0" applyFont="1" applyFill="1" applyBorder="1" applyAlignment="1">
      <alignment horizontal="center" vertical="center" wrapText="1"/>
    </xf>
    <xf numFmtId="179" fontId="38" fillId="42" borderId="17" xfId="0" applyNumberFormat="1" applyFont="1" applyFill="1" applyBorder="1" applyAlignment="1">
      <alignment horizontal="left" vertical="center" wrapText="1"/>
    </xf>
    <xf numFmtId="0" fontId="37" fillId="0" borderId="0" xfId="0" applyFont="1" applyFill="1" applyAlignment="1">
      <alignment horizontal="justify" vertical="top" wrapText="1"/>
    </xf>
    <xf numFmtId="0" fontId="38" fillId="42" borderId="17" xfId="0" applyFont="1" applyFill="1" applyBorder="1" applyAlignment="1">
      <alignment horizontal="center" vertical="center" wrapText="1"/>
    </xf>
    <xf numFmtId="0" fontId="38" fillId="42" borderId="17" xfId="0" applyFont="1" applyFill="1" applyBorder="1" applyAlignment="1">
      <alignment horizontal="left" vertical="center" wrapText="1"/>
    </xf>
    <xf numFmtId="0" fontId="38" fillId="43" borderId="17" xfId="0" applyFont="1" applyFill="1" applyBorder="1" applyAlignment="1">
      <alignment horizontal="left" vertical="center" wrapText="1"/>
    </xf>
    <xf numFmtId="0" fontId="38" fillId="43" borderId="17" xfId="0" applyFont="1" applyFill="1" applyBorder="1" applyAlignment="1">
      <alignment horizontal="left" vertical="center"/>
    </xf>
    <xf numFmtId="0" fontId="38" fillId="0" borderId="0" xfId="0" applyFont="1" applyFill="1" applyAlignment="1">
      <alignment horizontal="justify" vertical="top" wrapText="1"/>
    </xf>
    <xf numFmtId="0" fontId="38" fillId="43" borderId="17" xfId="0" applyFont="1" applyFill="1" applyBorder="1" applyAlignment="1">
      <alignment horizontal="center" vertical="center" wrapText="1"/>
    </xf>
    <xf numFmtId="0" fontId="38" fillId="42" borderId="25" xfId="0" applyFont="1" applyFill="1" applyBorder="1" applyAlignment="1">
      <alignment horizontal="center" vertical="center" wrapText="1"/>
    </xf>
    <xf numFmtId="0" fontId="36" fillId="0" borderId="0" xfId="0" applyFont="1" applyFill="1" applyAlignment="1">
      <alignment horizontal="left" vertical="center" wrapText="1"/>
    </xf>
    <xf numFmtId="0" fontId="37" fillId="0" borderId="14" xfId="0" applyFont="1" applyFill="1" applyBorder="1" applyAlignment="1">
      <alignment horizontal="left" vertical="center" wrapText="1"/>
    </xf>
    <xf numFmtId="0" fontId="37" fillId="0" borderId="24" xfId="0" applyFont="1" applyFill="1" applyBorder="1" applyAlignment="1">
      <alignment horizontal="left" vertical="center" wrapText="1"/>
    </xf>
    <xf numFmtId="0" fontId="37" fillId="0" borderId="26" xfId="0" applyFont="1" applyFill="1" applyBorder="1" applyAlignment="1">
      <alignment horizontal="left" vertical="center" wrapText="1"/>
    </xf>
    <xf numFmtId="0" fontId="37" fillId="0" borderId="27" xfId="0" applyFont="1" applyFill="1" applyBorder="1" applyAlignment="1">
      <alignment horizontal="left" vertical="center" wrapText="1"/>
    </xf>
    <xf numFmtId="0" fontId="37" fillId="0" borderId="28" xfId="0" applyFont="1" applyFill="1" applyBorder="1" applyAlignment="1">
      <alignment horizontal="left" vertical="center" wrapText="1"/>
    </xf>
    <xf numFmtId="0" fontId="37" fillId="0" borderId="29" xfId="0" applyFont="1" applyFill="1" applyBorder="1" applyAlignment="1">
      <alignment horizontal="left" vertical="center" wrapText="1"/>
    </xf>
    <xf numFmtId="0" fontId="37" fillId="0" borderId="14" xfId="0" applyFont="1" applyFill="1" applyBorder="1" applyAlignment="1">
      <alignment horizontal="left" vertical="center"/>
    </xf>
    <xf numFmtId="0" fontId="37" fillId="0" borderId="24" xfId="0" applyFont="1" applyFill="1" applyBorder="1" applyAlignment="1">
      <alignment horizontal="left" vertical="center"/>
    </xf>
    <xf numFmtId="0" fontId="37" fillId="0" borderId="26" xfId="0" applyFont="1" applyFill="1" applyBorder="1" applyAlignment="1">
      <alignment horizontal="left" vertical="center"/>
    </xf>
    <xf numFmtId="0" fontId="37" fillId="0" borderId="30" xfId="0" applyFont="1" applyFill="1" applyBorder="1" applyAlignment="1">
      <alignment horizontal="left" vertical="center"/>
    </xf>
    <xf numFmtId="0" fontId="37" fillId="0" borderId="0" xfId="0" applyFont="1" applyFill="1" applyAlignment="1">
      <alignment horizontal="left" vertical="center"/>
    </xf>
    <xf numFmtId="0" fontId="37" fillId="0" borderId="18" xfId="0" applyFont="1" applyFill="1" applyBorder="1" applyAlignment="1">
      <alignment horizontal="left" vertical="center"/>
    </xf>
    <xf numFmtId="0" fontId="37" fillId="0" borderId="27" xfId="0" applyFont="1" applyFill="1" applyBorder="1" applyAlignment="1">
      <alignment horizontal="left" vertical="center"/>
    </xf>
    <xf numFmtId="0" fontId="37" fillId="0" borderId="28" xfId="0" applyFont="1" applyFill="1" applyBorder="1" applyAlignment="1">
      <alignment horizontal="left" vertical="center"/>
    </xf>
    <xf numFmtId="0" fontId="37" fillId="0" borderId="29" xfId="0" applyFont="1" applyFill="1" applyBorder="1" applyAlignment="1">
      <alignment horizontal="left" vertical="center"/>
    </xf>
    <xf numFmtId="0" fontId="37" fillId="0" borderId="17" xfId="0" applyFont="1" applyFill="1" applyBorder="1" applyAlignment="1">
      <alignment horizontal="left" vertical="center" wrapText="1"/>
    </xf>
    <xf numFmtId="0" fontId="37" fillId="0" borderId="30" xfId="0" applyFont="1" applyFill="1" applyBorder="1" applyAlignment="1">
      <alignment horizontal="left" vertical="center" wrapText="1"/>
    </xf>
    <xf numFmtId="0" fontId="37" fillId="0" borderId="0" xfId="0" applyFont="1" applyFill="1" applyAlignment="1">
      <alignment horizontal="left" vertical="center" wrapText="1"/>
    </xf>
    <xf numFmtId="0" fontId="37" fillId="0" borderId="18" xfId="0" applyFont="1" applyFill="1" applyBorder="1" applyAlignment="1">
      <alignment horizontal="left" vertical="center" wrapText="1"/>
    </xf>
    <xf numFmtId="0" fontId="37" fillId="0" borderId="0" xfId="0" applyFont="1" applyFill="1" applyAlignment="1">
      <alignment horizontal="justify" vertical="center" wrapText="1"/>
    </xf>
    <xf numFmtId="0" fontId="37" fillId="8" borderId="17" xfId="0" applyFont="1" applyFill="1" applyBorder="1" applyAlignment="1">
      <alignment horizontal="center" vertical="center" wrapText="1"/>
    </xf>
    <xf numFmtId="0" fontId="37" fillId="8" borderId="22" xfId="0" applyFont="1" applyFill="1" applyBorder="1" applyAlignment="1">
      <alignment horizontal="center" vertical="center" wrapText="1"/>
    </xf>
    <xf numFmtId="0" fontId="37" fillId="8" borderId="23" xfId="0" applyFont="1" applyFill="1" applyBorder="1" applyAlignment="1">
      <alignment horizontal="center" vertical="center" wrapText="1"/>
    </xf>
    <xf numFmtId="49" fontId="37" fillId="0" borderId="23" xfId="0" applyNumberFormat="1" applyFont="1" applyFill="1" applyBorder="1" applyAlignment="1">
      <alignment horizontal="justify" vertical="center" wrapText="1"/>
    </xf>
    <xf numFmtId="49" fontId="37" fillId="0" borderId="25" xfId="0" applyNumberFormat="1" applyFont="1" applyFill="1" applyBorder="1" applyAlignment="1">
      <alignment horizontal="justify" vertical="center" wrapText="1"/>
    </xf>
    <xf numFmtId="49" fontId="37" fillId="0" borderId="22" xfId="0" applyNumberFormat="1" applyFont="1" applyFill="1" applyBorder="1" applyAlignment="1">
      <alignment horizontal="center" vertical="center" wrapText="1"/>
    </xf>
    <xf numFmtId="49" fontId="37" fillId="0" borderId="23" xfId="0" applyNumberFormat="1" applyFont="1" applyFill="1" applyBorder="1" applyAlignment="1">
      <alignment horizontal="center" vertical="center" wrapText="1"/>
    </xf>
    <xf numFmtId="0" fontId="37" fillId="8" borderId="25" xfId="0" applyFont="1" applyFill="1" applyBorder="1" applyAlignment="1">
      <alignment horizontal="center" vertical="center" wrapText="1"/>
    </xf>
    <xf numFmtId="49" fontId="37" fillId="0" borderId="22" xfId="0" applyNumberFormat="1" applyFont="1" applyFill="1" applyBorder="1" applyAlignment="1">
      <alignment horizontal="justify" vertical="center" wrapText="1"/>
    </xf>
    <xf numFmtId="0" fontId="36" fillId="0" borderId="0" xfId="0" applyFont="1" applyFill="1" applyAlignment="1">
      <alignment horizontal="center"/>
    </xf>
    <xf numFmtId="0" fontId="38" fillId="0" borderId="24" xfId="0" applyFont="1" applyFill="1" applyBorder="1" applyAlignment="1">
      <alignment horizontal="left" vertical="center" wrapText="1"/>
    </xf>
    <xf numFmtId="0" fontId="36" fillId="0" borderId="28" xfId="0" applyFont="1" applyFill="1" applyBorder="1" applyAlignment="1">
      <alignment horizontal="left" wrapText="1"/>
    </xf>
  </cellXfs>
  <cellStyles count="583">
    <cellStyle name="Normal" xfId="0" builtinId="0" customBuiltin="1"/>
    <cellStyle name="Normal 10" xfId="512"/>
    <cellStyle name="Normal 100" xfId="435"/>
    <cellStyle name="Normal 101" xfId="434"/>
    <cellStyle name="Normal 102" xfId="189"/>
    <cellStyle name="Normal 103" xfId="437"/>
    <cellStyle name="Normal 104" xfId="436"/>
    <cellStyle name="Normal 105" xfId="439"/>
    <cellStyle name="Normal 106" xfId="438"/>
    <cellStyle name="Normal 107" xfId="441"/>
    <cellStyle name="Normal 108" xfId="440"/>
    <cellStyle name="Normal 109" xfId="176"/>
    <cellStyle name="Normal 11" xfId="513"/>
    <cellStyle name="Normal 110" xfId="442"/>
    <cellStyle name="Normal 111" xfId="574"/>
    <cellStyle name="Normal 112" xfId="240"/>
    <cellStyle name="Normal 113" xfId="330"/>
    <cellStyle name="Normal 114" xfId="575"/>
    <cellStyle name="Normal 115" xfId="292"/>
    <cellStyle name="Normal 116" xfId="54"/>
    <cellStyle name="Normal 117" xfId="53"/>
    <cellStyle name="Normal 118" xfId="36"/>
    <cellStyle name="Normal 119" xfId="325"/>
    <cellStyle name="Normal 12" xfId="302"/>
    <cellStyle name="Normal 120" xfId="423"/>
    <cellStyle name="Normal 121" xfId="38"/>
    <cellStyle name="Normal 122" xfId="154"/>
    <cellStyle name="Normal 123" xfId="422"/>
    <cellStyle name="Normal 124" xfId="312"/>
    <cellStyle name="Normal 125" xfId="177"/>
    <cellStyle name="Normal 126" xfId="425"/>
    <cellStyle name="Normal 127" xfId="424"/>
    <cellStyle name="Normal 128" xfId="52"/>
    <cellStyle name="Normal 129" xfId="427"/>
    <cellStyle name="Normal 13" xfId="304"/>
    <cellStyle name="Normal 130" xfId="426"/>
    <cellStyle name="Normal 131" xfId="153"/>
    <cellStyle name="Normal 132" xfId="429"/>
    <cellStyle name="Normal 133" xfId="33"/>
    <cellStyle name="Normal 134" xfId="150"/>
    <cellStyle name="Normal 135" xfId="428"/>
    <cellStyle name="Normal 136" xfId="431"/>
    <cellStyle name="Normal 137" xfId="430"/>
    <cellStyle name="Normal 138" xfId="14"/>
    <cellStyle name="Normal 139" xfId="168"/>
    <cellStyle name="Normal 14" xfId="305"/>
    <cellStyle name="Normal 140" xfId="119"/>
    <cellStyle name="Normal 141" xfId="545"/>
    <cellStyle name="Normal 142" xfId="564"/>
    <cellStyle name="Normal 143" xfId="411"/>
    <cellStyle name="Normal 144" xfId="546"/>
    <cellStyle name="Normal 145" xfId="103"/>
    <cellStyle name="Normal 146" xfId="413"/>
    <cellStyle name="Normal 147" xfId="412"/>
    <cellStyle name="Normal 148" xfId="415"/>
    <cellStyle name="Normal 149" xfId="414"/>
    <cellStyle name="Normal 15" xfId="306"/>
    <cellStyle name="Normal 150" xfId="149"/>
    <cellStyle name="Normal 151" xfId="417"/>
    <cellStyle name="Normal 152" xfId="416"/>
    <cellStyle name="Normal 153" xfId="419"/>
    <cellStyle name="Normal 154" xfId="493"/>
    <cellStyle name="Normal 155" xfId="254"/>
    <cellStyle name="Normal 156" xfId="418"/>
    <cellStyle name="Normal 157" xfId="494"/>
    <cellStyle name="Normal 158" xfId="253"/>
    <cellStyle name="Normal 159" xfId="6"/>
    <cellStyle name="Normal 16" xfId="492"/>
    <cellStyle name="Normal 160" xfId="420"/>
    <cellStyle name="Normal 161" xfId="188"/>
    <cellStyle name="Normal 162" xfId="115"/>
    <cellStyle name="Normal 163" xfId="146"/>
    <cellStyle name="Normal 164" xfId="180"/>
    <cellStyle name="Normal 165" xfId="147"/>
    <cellStyle name="Normal 166" xfId="401"/>
    <cellStyle name="Normal 167" xfId="400"/>
    <cellStyle name="Normal 168" xfId="403"/>
    <cellStyle name="Normal 169" xfId="402"/>
    <cellStyle name="Normal 17" xfId="579"/>
    <cellStyle name="Normal 170" xfId="405"/>
    <cellStyle name="Normal 171" xfId="404"/>
    <cellStyle name="Normal 172" xfId="407"/>
    <cellStyle name="Normal 173" xfId="406"/>
    <cellStyle name="Normal 174" xfId="409"/>
    <cellStyle name="Normal 175" xfId="408"/>
    <cellStyle name="Normal 176" xfId="443"/>
    <cellStyle name="Normal 177" xfId="282"/>
    <cellStyle name="Normal 178" xfId="290"/>
    <cellStyle name="Normal 179" xfId="389"/>
    <cellStyle name="Normal 18" xfId="495"/>
    <cellStyle name="Normal 180" xfId="458"/>
    <cellStyle name="Normal 181" xfId="391"/>
    <cellStyle name="Normal 182" xfId="390"/>
    <cellStyle name="Normal 183" xfId="393"/>
    <cellStyle name="Normal 184" xfId="392"/>
    <cellStyle name="Normal 185" xfId="395"/>
    <cellStyle name="Normal 186" xfId="247"/>
    <cellStyle name="Normal 187" xfId="394"/>
    <cellStyle name="Normal 188" xfId="248"/>
    <cellStyle name="Normal 189" xfId="397"/>
    <cellStyle name="Normal 19" xfId="580"/>
    <cellStyle name="Normal 190" xfId="249"/>
    <cellStyle name="Normal 191" xfId="396"/>
    <cellStyle name="Normal 192" xfId="250"/>
    <cellStyle name="Normal 193" xfId="251"/>
    <cellStyle name="Normal 194" xfId="398"/>
    <cellStyle name="Normal 195" xfId="195"/>
    <cellStyle name="Normal 196" xfId="229"/>
    <cellStyle name="Normal 197" xfId="241"/>
    <cellStyle name="Normal 198" xfId="246"/>
    <cellStyle name="Normal 199" xfId="261"/>
    <cellStyle name="Normal 2" xfId="173"/>
    <cellStyle name="Normal 20" xfId="496"/>
    <cellStyle name="Normal 200" xfId="56"/>
    <cellStyle name="Normal 201" xfId="381"/>
    <cellStyle name="Normal 202" xfId="380"/>
    <cellStyle name="Normal 203" xfId="383"/>
    <cellStyle name="Normal 204" xfId="382"/>
    <cellStyle name="Normal 205" xfId="208"/>
    <cellStyle name="Normal 206" xfId="385"/>
    <cellStyle name="Normal 207" xfId="384"/>
    <cellStyle name="Normal 208" xfId="97"/>
    <cellStyle name="Normal 209" xfId="386"/>
    <cellStyle name="Normal 21" xfId="581"/>
    <cellStyle name="Normal 210" xfId="387"/>
    <cellStyle name="Normal 211" xfId="24"/>
    <cellStyle name="Normal 212" xfId="537"/>
    <cellStyle name="Normal 213" xfId="538"/>
    <cellStyle name="Normal 214" xfId="370"/>
    <cellStyle name="Normal 215" xfId="372"/>
    <cellStyle name="Normal 216" xfId="371"/>
    <cellStyle name="Normal 217" xfId="59"/>
    <cellStyle name="Normal 218" xfId="374"/>
    <cellStyle name="Normal 219" xfId="568"/>
    <cellStyle name="Normal 22" xfId="106"/>
    <cellStyle name="Normal 220" xfId="58"/>
    <cellStyle name="Normal 221" xfId="373"/>
    <cellStyle name="Normal 222" xfId="569"/>
    <cellStyle name="Normal 223" xfId="376"/>
    <cellStyle name="Normal 224" xfId="242"/>
    <cellStyle name="Normal 225" xfId="262"/>
    <cellStyle name="Normal 226" xfId="375"/>
    <cellStyle name="Normal 227" xfId="244"/>
    <cellStyle name="Normal 228" xfId="332"/>
    <cellStyle name="Normal 229" xfId="378"/>
    <cellStyle name="Normal 23" xfId="509"/>
    <cellStyle name="Normal 230" xfId="377"/>
    <cellStyle name="Normal 231" xfId="379"/>
    <cellStyle name="Normal 232" xfId="360"/>
    <cellStyle name="Normal 233" xfId="3"/>
    <cellStyle name="Normal 234" xfId="101"/>
    <cellStyle name="Normal 235" xfId="318"/>
    <cellStyle name="Normal 236" xfId="98"/>
    <cellStyle name="Normal 237" xfId="100"/>
    <cellStyle name="Normal 238" xfId="122"/>
    <cellStyle name="Normal 239" xfId="123"/>
    <cellStyle name="Normal 24" xfId="237"/>
    <cellStyle name="Normal 240" xfId="156"/>
    <cellStyle name="Normal 241" xfId="211"/>
    <cellStyle name="Normal 242" xfId="236"/>
    <cellStyle name="Normal 243" xfId="362"/>
    <cellStyle name="Normal 244" xfId="361"/>
    <cellStyle name="Normal 245" xfId="364"/>
    <cellStyle name="Normal 246" xfId="578"/>
    <cellStyle name="Normal 247" xfId="363"/>
    <cellStyle name="Normal 248" xfId="366"/>
    <cellStyle name="Normal 249" xfId="365"/>
    <cellStyle name="Normal 25" xfId="508"/>
    <cellStyle name="Normal 250" xfId="367"/>
    <cellStyle name="Normal 251" xfId="369"/>
    <cellStyle name="Normal 252" xfId="368"/>
    <cellStyle name="Normal 253" xfId="350"/>
    <cellStyle name="Normal 254" xfId="200"/>
    <cellStyle name="Normal 255" xfId="349"/>
    <cellStyle name="Normal 256" xfId="143"/>
    <cellStyle name="Normal 257" xfId="179"/>
    <cellStyle name="Normal 258" xfId="351"/>
    <cellStyle name="Normal 259" xfId="66"/>
    <cellStyle name="Normal 26" xfId="28"/>
    <cellStyle name="Normal 260" xfId="353"/>
    <cellStyle name="Normal 261" xfId="352"/>
    <cellStyle name="Normal 262" xfId="355"/>
    <cellStyle name="Normal 263" xfId="354"/>
    <cellStyle name="Normal 264" xfId="357"/>
    <cellStyle name="Normal 265" xfId="356"/>
    <cellStyle name="Normal 266" xfId="359"/>
    <cellStyle name="Normal 267" xfId="358"/>
    <cellStyle name="Normal 268" xfId="216"/>
    <cellStyle name="Normal 269" xfId="301"/>
    <cellStyle name="Normal 27" xfId="209"/>
    <cellStyle name="Normal 270" xfId="215"/>
    <cellStyle name="Normal 271" xfId="26"/>
    <cellStyle name="Normal 272" xfId="295"/>
    <cellStyle name="Normal 273" xfId="294"/>
    <cellStyle name="Normal 274" xfId="541"/>
    <cellStyle name="Normal 275" xfId="83"/>
    <cellStyle name="Normal 276" xfId="540"/>
    <cellStyle name="Normal 277" xfId="296"/>
    <cellStyle name="Normal 278" xfId="291"/>
    <cellStyle name="Normal 279" xfId="287"/>
    <cellStyle name="Normal 28" xfId="276"/>
    <cellStyle name="Normal 280" xfId="20"/>
    <cellStyle name="Normal 281" xfId="445"/>
    <cellStyle name="Normal 282" xfId="343"/>
    <cellStyle name="Normal 283" xfId="342"/>
    <cellStyle name="Normal 284" xfId="345"/>
    <cellStyle name="Normal 285" xfId="145"/>
    <cellStyle name="Normal 286" xfId="344"/>
    <cellStyle name="Normal 287" xfId="346"/>
    <cellStyle name="Normal 288" xfId="245"/>
    <cellStyle name="Normal 289" xfId="348"/>
    <cellStyle name="Normal 29" xfId="279"/>
    <cellStyle name="Normal 290" xfId="286"/>
    <cellStyle name="Normal 291" xfId="142"/>
    <cellStyle name="Normal 292" xfId="347"/>
    <cellStyle name="Normal 293" xfId="60"/>
    <cellStyle name="Normal 294" xfId="67"/>
    <cellStyle name="Normal 295" xfId="65"/>
    <cellStyle name="Normal 296" xfId="31"/>
    <cellStyle name="Normal 297" xfId="63"/>
    <cellStyle name="Normal 298" xfId="2"/>
    <cellStyle name="Normal 299" xfId="104"/>
    <cellStyle name="Normal 3" xfId="85"/>
    <cellStyle name="Normal 30" xfId="280"/>
    <cellStyle name="Normal 300" xfId="107"/>
    <cellStyle name="Normal 301" xfId="151"/>
    <cellStyle name="Normal 302" xfId="388"/>
    <cellStyle name="Normal 303" xfId="228"/>
    <cellStyle name="Normal 304" xfId="108"/>
    <cellStyle name="Normal 305" xfId="557"/>
    <cellStyle name="Normal 306" xfId="319"/>
    <cellStyle name="Normal 307" xfId="183"/>
    <cellStyle name="Normal 308" xfId="461"/>
    <cellStyle name="Normal 309" xfId="462"/>
    <cellStyle name="Normal 31" xfId="554"/>
    <cellStyle name="Normal 310" xfId="519"/>
    <cellStyle name="Normal 311" xfId="518"/>
    <cellStyle name="Normal 312" xfId="561"/>
    <cellStyle name="Normal 313" xfId="223"/>
    <cellStyle name="Normal 314" xfId="271"/>
    <cellStyle name="Normal 315" xfId="238"/>
    <cellStyle name="Normal 316" xfId="529"/>
    <cellStyle name="Normal 317" xfId="124"/>
    <cellStyle name="Normal 318" xfId="528"/>
    <cellStyle name="Normal 319" xfId="464"/>
    <cellStyle name="Normal 32" xfId="169"/>
    <cellStyle name="Normal 320" xfId="463"/>
    <cellStyle name="Normal 321" xfId="460"/>
    <cellStyle name="Normal 322" xfId="535"/>
    <cellStyle name="Normal 323" xfId="22"/>
    <cellStyle name="Normal 324" xfId="224"/>
    <cellStyle name="Normal 325" xfId="61"/>
    <cellStyle name="Normal 326" xfId="57"/>
    <cellStyle name="Normal 327" xfId="314"/>
    <cellStyle name="Normal 328" xfId="62"/>
    <cellStyle name="Normal 329" xfId="111"/>
    <cellStyle name="Normal 33" xfId="166"/>
    <cellStyle name="Normal 330" xfId="283"/>
    <cellStyle name="Normal 331" xfId="582"/>
    <cellStyle name="Normal 332" xfId="71"/>
    <cellStyle name="Normal 333" xfId="468"/>
    <cellStyle name="Normal 334" xfId="190"/>
    <cellStyle name="Normal 335" xfId="523"/>
    <cellStyle name="Normal 336" xfId="141"/>
    <cellStyle name="Normal 337" xfId="171"/>
    <cellStyle name="Normal 338" xfId="10"/>
    <cellStyle name="Normal 339" xfId="308"/>
    <cellStyle name="Normal 34" xfId="16"/>
    <cellStyle name="Normal 340" xfId="4"/>
    <cellStyle name="Normal 341" xfId="9"/>
    <cellStyle name="Normal 342" xfId="175"/>
    <cellStyle name="Normal 343" xfId="174"/>
    <cellStyle name="Normal 344" xfId="75"/>
    <cellStyle name="Normal 345" xfId="1"/>
    <cellStyle name="Normal 346" xfId="73"/>
    <cellStyle name="Normal 347" xfId="329"/>
    <cellStyle name="Normal 348" xfId="55"/>
    <cellStyle name="Normal 349" xfId="514"/>
    <cellStyle name="Normal 35" xfId="18"/>
    <cellStyle name="Normal 350" xfId="511"/>
    <cellStyle name="Normal 351" xfId="515"/>
    <cellStyle name="Normal 352" xfId="562"/>
    <cellStyle name="Normal 353" xfId="300"/>
    <cellStyle name="Normal 354" xfId="341"/>
    <cellStyle name="Normal 355" xfId="199"/>
    <cellStyle name="Normal 356" xfId="198"/>
    <cellStyle name="Normal 357" xfId="196"/>
    <cellStyle name="Normal 358" xfId="525"/>
    <cellStyle name="Normal 359" xfId="524"/>
    <cellStyle name="Normal 36" xfId="309"/>
    <cellStyle name="Normal 360" xfId="277"/>
    <cellStyle name="Normal 361" xfId="307"/>
    <cellStyle name="Normal 362" xfId="549"/>
    <cellStyle name="Normal 363" xfId="313"/>
    <cellStyle name="Normal 364" xfId="17"/>
    <cellStyle name="Normal 365" xfId="51"/>
    <cellStyle name="Normal 366" xfId="49"/>
    <cellStyle name="Normal 367" xfId="45"/>
    <cellStyle name="Normal 368" xfId="446"/>
    <cellStyle name="Normal 369" xfId="444"/>
    <cellStyle name="Normal 37" xfId="42"/>
    <cellStyle name="Normal 370" xfId="78"/>
    <cellStyle name="Normal 371" xfId="504"/>
    <cellStyle name="Normal 372" xfId="82"/>
    <cellStyle name="Normal 373" xfId="505"/>
    <cellStyle name="Normal 374" xfId="227"/>
    <cellStyle name="Normal 375" xfId="473"/>
    <cellStyle name="Normal 376" xfId="472"/>
    <cellStyle name="Normal 377" xfId="93"/>
    <cellStyle name="Normal 378" xfId="95"/>
    <cellStyle name="Normal 379" xfId="138"/>
    <cellStyle name="Normal 38" xfId="12"/>
    <cellStyle name="Normal 380" xfId="96"/>
    <cellStyle name="Normal 381" xfId="40"/>
    <cellStyle name="Normal 382" xfId="317"/>
    <cellStyle name="Normal 383" xfId="80"/>
    <cellStyle name="Normal 384" xfId="467"/>
    <cellStyle name="Normal 385" xfId="202"/>
    <cellStyle name="Normal 386" xfId="90"/>
    <cellStyle name="Normal 387" xfId="91"/>
    <cellStyle name="Normal 388" xfId="88"/>
    <cellStyle name="Normal 389" xfId="89"/>
    <cellStyle name="Normal 39" xfId="328"/>
    <cellStyle name="Normal 390" xfId="482"/>
    <cellStyle name="Normal 391" xfId="92"/>
    <cellStyle name="Normal 392" xfId="486"/>
    <cellStyle name="Normal 393" xfId="485"/>
    <cellStyle name="Normal 394" xfId="501"/>
    <cellStyle name="Normal 395" xfId="500"/>
    <cellStyle name="Normal 396" xfId="489"/>
    <cellStyle name="Normal 397" xfId="469"/>
    <cellStyle name="Normal 398" xfId="497"/>
    <cellStyle name="Normal 399" xfId="491"/>
    <cellStyle name="Normal 4" xfId="84"/>
    <cellStyle name="Normal 40" xfId="170"/>
    <cellStyle name="Normal 400" xfId="172"/>
    <cellStyle name="Normal 401" xfId="299"/>
    <cellStyle name="Normal 402" xfId="298"/>
    <cellStyle name="Normal 403" xfId="114"/>
    <cellStyle name="Normal 404" xfId="130"/>
    <cellStyle name="Normal 405" xfId="102"/>
    <cellStyle name="Normal 406" xfId="221"/>
    <cellStyle name="Normal 407" xfId="87"/>
    <cellStyle name="Normal 408" xfId="264"/>
    <cellStyle name="Normal 409" xfId="323"/>
    <cellStyle name="Normal 41" xfId="476"/>
    <cellStyle name="Normal 410" xfId="260"/>
    <cellStyle name="Normal 411" xfId="263"/>
    <cellStyle name="Normal 412" xfId="484"/>
    <cellStyle name="Normal 413" xfId="478"/>
    <cellStyle name="Normal 414" xfId="479"/>
    <cellStyle name="Normal 415" xfId="483"/>
    <cellStyle name="Normal 416" xfId="86"/>
    <cellStyle name="Normal 417" xfId="11"/>
    <cellStyle name="Normal 418" xfId="410"/>
    <cellStyle name="Normal 419" xfId="399"/>
    <cellStyle name="Normal 42" xfId="470"/>
    <cellStyle name="Normal 420" xfId="498"/>
    <cellStyle name="Normal 421" xfId="140"/>
    <cellStyle name="Normal 422" xfId="499"/>
    <cellStyle name="Normal 423" xfId="139"/>
    <cellStyle name="Normal 424" xfId="285"/>
    <cellStyle name="Normal 425" xfId="432"/>
    <cellStyle name="Normal 426" xfId="421"/>
    <cellStyle name="Normal 427" xfId="281"/>
    <cellStyle name="Normal 428" xfId="284"/>
    <cellStyle name="Normal 429" xfId="32"/>
    <cellStyle name="Normal 43" xfId="480"/>
    <cellStyle name="Normal 430" xfId="159"/>
    <cellStyle name="Normal 431" xfId="453"/>
    <cellStyle name="Normal 432" xfId="311"/>
    <cellStyle name="Normal 433" xfId="158"/>
    <cellStyle name="Normal 434" xfId="452"/>
    <cellStyle name="Normal 435" xfId="552"/>
    <cellStyle name="Normal 436" xfId="451"/>
    <cellStyle name="Normal 437" xfId="326"/>
    <cellStyle name="Normal 438" xfId="450"/>
    <cellStyle name="Normal 439" xfId="565"/>
    <cellStyle name="Normal 44" xfId="477"/>
    <cellStyle name="Normal 440" xfId="457"/>
    <cellStyle name="Normal 441" xfId="456"/>
    <cellStyle name="Normal 442" xfId="27"/>
    <cellStyle name="Normal 443" xfId="155"/>
    <cellStyle name="Normal 444" xfId="455"/>
    <cellStyle name="Normal 445" xfId="30"/>
    <cellStyle name="Normal 446" xfId="454"/>
    <cellStyle name="Normal 447" xfId="15"/>
    <cellStyle name="Normal 448" xfId="41"/>
    <cellStyle name="Normal 449" xfId="13"/>
    <cellStyle name="Normal 45" xfId="481"/>
    <cellStyle name="Normal 450" xfId="257"/>
    <cellStyle name="Normal 451" xfId="255"/>
    <cellStyle name="Normal 452" xfId="449"/>
    <cellStyle name="Normal 453" xfId="339"/>
    <cellStyle name="Normal 454" xfId="99"/>
    <cellStyle name="Normal 455" xfId="167"/>
    <cellStyle name="Normal 456" xfId="269"/>
    <cellStyle name="Normal 457" xfId="459"/>
    <cellStyle name="Normal 458" xfId="465"/>
    <cellStyle name="Normal 459" xfId="466"/>
    <cellStyle name="Normal 46" xfId="447"/>
    <cellStyle name="Normal 460" xfId="256"/>
    <cellStyle name="Normal 461" xfId="258"/>
    <cellStyle name="Normal 462" xfId="259"/>
    <cellStyle name="Normal 463" xfId="137"/>
    <cellStyle name="Normal 464" xfId="136"/>
    <cellStyle name="Normal 465" xfId="133"/>
    <cellStyle name="Normal 466" xfId="293"/>
    <cellStyle name="Normal 467" xfId="316"/>
    <cellStyle name="Normal 468" xfId="77"/>
    <cellStyle name="Normal 469" xfId="76"/>
    <cellStyle name="Normal 47" xfId="448"/>
    <cellStyle name="Normal 470" xfId="72"/>
    <cellStyle name="Normal 471" xfId="321"/>
    <cellStyle name="Normal 472" xfId="471"/>
    <cellStyle name="Normal 473" xfId="474"/>
    <cellStyle name="Normal 474" xfId="475"/>
    <cellStyle name="Normal 475" xfId="35"/>
    <cellStyle name="Normal 476" xfId="275"/>
    <cellStyle name="Normal 477" xfId="274"/>
    <cellStyle name="Normal 478" xfId="7"/>
    <cellStyle name="Normal 479" xfId="337"/>
    <cellStyle name="Normal 48" xfId="47"/>
    <cellStyle name="Normal 480" xfId="5"/>
    <cellStyle name="Normal 481" xfId="126"/>
    <cellStyle name="Normal 482" xfId="577"/>
    <cellStyle name="Normal 483" xfId="490"/>
    <cellStyle name="Normal 484" xfId="117"/>
    <cellStyle name="Normal 485" xfId="340"/>
    <cellStyle name="Normal 486" xfId="194"/>
    <cellStyle name="Normal 487" xfId="252"/>
    <cellStyle name="Normal 488" xfId="232"/>
    <cellStyle name="Normal 489" xfId="506"/>
    <cellStyle name="Normal 49" xfId="64"/>
    <cellStyle name="Normal 490" xfId="507"/>
    <cellStyle name="Normal 491" xfId="231"/>
    <cellStyle name="Normal 492" xfId="230"/>
    <cellStyle name="Normal 493" xfId="148"/>
    <cellStyle name="Normal 494" xfId="132"/>
    <cellStyle name="Normal 495" xfId="267"/>
    <cellStyle name="Normal 496" xfId="152"/>
    <cellStyle name="Normal 497" xfId="270"/>
    <cellStyle name="Normal 498" xfId="272"/>
    <cellStyle name="Normal 499" xfId="273"/>
    <cellStyle name="Normal 5" xfId="79"/>
    <cellStyle name="Normal 50" xfId="315"/>
    <cellStyle name="Normal 500" xfId="192"/>
    <cellStyle name="Normal 501" xfId="265"/>
    <cellStyle name="Normal 502" xfId="161"/>
    <cellStyle name="Normal 503" xfId="165"/>
    <cellStyle name="Normal 504" xfId="164"/>
    <cellStyle name="Normal 505" xfId="19"/>
    <cellStyle name="Normal 506" xfId="21"/>
    <cellStyle name="Normal 507" xfId="23"/>
    <cellStyle name="Normal 508" xfId="310"/>
    <cellStyle name="Normal 509" xfId="547"/>
    <cellStyle name="Normal 51" xfId="70"/>
    <cellStyle name="Normal 510" xfId="548"/>
    <cellStyle name="Normal 511" xfId="43"/>
    <cellStyle name="Normal 512" xfId="210"/>
    <cellStyle name="Normal 513" xfId="235"/>
    <cellStyle name="Normal 514" xfId="327"/>
    <cellStyle name="Normal 515" xfId="556"/>
    <cellStyle name="Normal 516" xfId="197"/>
    <cellStyle name="Normal 517" xfId="162"/>
    <cellStyle name="Normal 518" xfId="203"/>
    <cellStyle name="Normal 519" xfId="201"/>
    <cellStyle name="Normal 52" xfId="69"/>
    <cellStyle name="Normal 520" xfId="516"/>
    <cellStyle name="Normal 521" xfId="266"/>
    <cellStyle name="Normal 522" xfId="510"/>
    <cellStyle name="Normal 523" xfId="520"/>
    <cellStyle name="Normal 524" xfId="517"/>
    <cellStyle name="Normal 525" xfId="521"/>
    <cellStyle name="Normal 526" xfId="157"/>
    <cellStyle name="Normal 527" xfId="533"/>
    <cellStyle name="Normal 528" xfId="204"/>
    <cellStyle name="Normal 529" xfId="560"/>
    <cellStyle name="Normal 53" xfId="8"/>
    <cellStyle name="Normal 530" xfId="336"/>
    <cellStyle name="Normal 531" xfId="37"/>
    <cellStyle name="Normal 532" xfId="335"/>
    <cellStyle name="Normal 533" xfId="338"/>
    <cellStyle name="Normal 534" xfId="566"/>
    <cellStyle name="Normal 535" xfId="576"/>
    <cellStyle name="Normal 536" xfId="110"/>
    <cellStyle name="Normal 537" xfId="243"/>
    <cellStyle name="Normal 538" xfId="125"/>
    <cellStyle name="Normal 539" xfId="121"/>
    <cellStyle name="Normal 54" xfId="39"/>
    <cellStyle name="Normal 540" xfId="129"/>
    <cellStyle name="Normal 541" xfId="128"/>
    <cellStyle name="Normal 542" xfId="120"/>
    <cellStyle name="Normal 543" xfId="324"/>
    <cellStyle name="Normal 544" xfId="487"/>
    <cellStyle name="Normal 545" xfId="488"/>
    <cellStyle name="Normal 546" xfId="536"/>
    <cellStyle name="Normal 547" xfId="534"/>
    <cellStyle name="Normal 548" xfId="118"/>
    <cellStyle name="Normal 549" xfId="542"/>
    <cellStyle name="Normal 55" xfId="127"/>
    <cellStyle name="Normal 550" xfId="539"/>
    <cellStyle name="Normal 551" xfId="544"/>
    <cellStyle name="Normal 552" xfId="543"/>
    <cellStyle name="Normal 553" xfId="567"/>
    <cellStyle name="Normal 554" xfId="105"/>
    <cellStyle name="Normal 555" xfId="212"/>
    <cellStyle name="Normal 556" xfId="213"/>
    <cellStyle name="Normal 557" xfId="558"/>
    <cellStyle name="Normal 558" xfId="559"/>
    <cellStyle name="Normal 559" xfId="233"/>
    <cellStyle name="Normal 56" xfId="239"/>
    <cellStyle name="Normal 560" xfId="134"/>
    <cellStyle name="Normal 561" xfId="551"/>
    <cellStyle name="Normal 562" xfId="553"/>
    <cellStyle name="Normal 563" xfId="555"/>
    <cellStyle name="Normal 564" xfId="205"/>
    <cellStyle name="Normal 565" xfId="303"/>
    <cellStyle name="Normal 566" xfId="206"/>
    <cellStyle name="Normal 567" xfId="207"/>
    <cellStyle name="Normal 568" xfId="550"/>
    <cellStyle name="Normal 569" xfId="144"/>
    <cellStyle name="Normal 57" xfId="234"/>
    <cellStyle name="Normal 570" xfId="502"/>
    <cellStyle name="Normal 571" xfId="503"/>
    <cellStyle name="Normal 572" xfId="570"/>
    <cellStyle name="Normal 573" xfId="571"/>
    <cellStyle name="Normal 574" xfId="131"/>
    <cellStyle name="Normal 575" xfId="331"/>
    <cellStyle name="Normal 576" xfId="572"/>
    <cellStyle name="Normal 577" xfId="573"/>
    <cellStyle name="Normal 578" xfId="288"/>
    <cellStyle name="Normal 579" xfId="289"/>
    <cellStyle name="Normal 58" xfId="34"/>
    <cellStyle name="Normal 580" xfId="94"/>
    <cellStyle name="Normal 581" xfId="50"/>
    <cellStyle name="Normal 582" xfId="160"/>
    <cellStyle name="Normal 583" xfId="29"/>
    <cellStyle name="Normal 59" xfId="191"/>
    <cellStyle name="Normal 6" xfId="322"/>
    <cellStyle name="Normal 60" xfId="109"/>
    <cellStyle name="Normal 61" xfId="178"/>
    <cellStyle name="Normal 62" xfId="193"/>
    <cellStyle name="Normal 63" xfId="135"/>
    <cellStyle name="Normal 64" xfId="46"/>
    <cellStyle name="Normal 65" xfId="48"/>
    <cellStyle name="Normal 66" xfId="68"/>
    <cellStyle name="Normal 67" xfId="81"/>
    <cellStyle name="Normal 68" xfId="116"/>
    <cellStyle name="Normal 69" xfId="320"/>
    <cellStyle name="Normal 7" xfId="25"/>
    <cellStyle name="Normal 70" xfId="112"/>
    <cellStyle name="Normal 71" xfId="113"/>
    <cellStyle name="Normal 72" xfId="182"/>
    <cellStyle name="Normal 73" xfId="44"/>
    <cellStyle name="Normal 74" xfId="522"/>
    <cellStyle name="Normal 75" xfId="527"/>
    <cellStyle name="Normal 76" xfId="526"/>
    <cellStyle name="Normal 77" xfId="297"/>
    <cellStyle name="Normal 78" xfId="531"/>
    <cellStyle name="Normal 79" xfId="217"/>
    <cellStyle name="Normal 8" xfId="268"/>
    <cellStyle name="Normal 80" xfId="530"/>
    <cellStyle name="Normal 81" xfId="218"/>
    <cellStyle name="Normal 82" xfId="219"/>
    <cellStyle name="Normal 83" xfId="532"/>
    <cellStyle name="Normal 84" xfId="220"/>
    <cellStyle name="Normal 85" xfId="214"/>
    <cellStyle name="Normal 86" xfId="181"/>
    <cellStyle name="Normal 87" xfId="225"/>
    <cellStyle name="Normal 88" xfId="222"/>
    <cellStyle name="Normal 89" xfId="74"/>
    <cellStyle name="Normal 9" xfId="163"/>
    <cellStyle name="Normal 90" xfId="563"/>
    <cellStyle name="Normal 91" xfId="226"/>
    <cellStyle name="Normal 92" xfId="184"/>
    <cellStyle name="Normal 93" xfId="333"/>
    <cellStyle name="Normal 94" xfId="187"/>
    <cellStyle name="Normal 95" xfId="334"/>
    <cellStyle name="Normal 96" xfId="185"/>
    <cellStyle name="Normal 97" xfId="186"/>
    <cellStyle name="Normal 98" xfId="278"/>
    <cellStyle name="Normal 99" xfId="43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"/>
  <sheetViews>
    <sheetView showGridLines="0" topLeftCell="A4" zoomScaleNormal="100" workbookViewId="0">
      <selection activeCell="H11" sqref="H11"/>
    </sheetView>
  </sheetViews>
  <sheetFormatPr defaultColWidth="10.7109375" defaultRowHeight="15"/>
  <cols>
    <col min="1" max="1" width="1.7109375" style="7" customWidth="1"/>
    <col min="2" max="5" width="8.7109375" style="7" customWidth="1"/>
    <col min="6" max="10" width="15.7109375" style="7" customWidth="1"/>
    <col min="11" max="12" width="18.7109375" style="7" customWidth="1"/>
    <col min="13" max="13" width="15.7109375" style="7" customWidth="1"/>
    <col min="14" max="14" width="18.7109375" style="7" customWidth="1"/>
    <col min="15" max="15" width="9.140625" style="7" customWidth="1"/>
    <col min="16" max="16" width="10.7109375" style="7" customWidth="1"/>
    <col min="17" max="16384" width="10.7109375" style="7"/>
  </cols>
  <sheetData>
    <row r="1" spans="1:14" s="1" customFormat="1" ht="49.5" customHeight="1">
      <c r="B1" s="99" t="s">
        <v>0</v>
      </c>
      <c r="C1" s="99"/>
      <c r="D1" s="99"/>
      <c r="E1" s="99"/>
    </row>
    <row r="2" spans="1:14" s="2" customFormat="1" ht="30" customHeight="1">
      <c r="B2" s="100" t="s">
        <v>1</v>
      </c>
      <c r="C2" s="100"/>
      <c r="D2" s="100"/>
      <c r="E2" s="100"/>
      <c r="F2" s="3" t="s">
        <v>2</v>
      </c>
    </row>
    <row r="3" spans="1:14" s="2" customFormat="1" ht="30" customHeight="1">
      <c r="B3" s="100" t="s">
        <v>3</v>
      </c>
      <c r="C3" s="100"/>
      <c r="D3" s="100"/>
      <c r="E3" s="100"/>
      <c r="F3" s="4" t="s">
        <v>4</v>
      </c>
      <c r="G3" s="4"/>
    </row>
    <row r="4" spans="1:14" s="2" customFormat="1" ht="30" customHeight="1">
      <c r="B4" s="100" t="s">
        <v>5</v>
      </c>
      <c r="C4" s="100"/>
      <c r="D4" s="100"/>
      <c r="E4" s="100"/>
      <c r="F4" s="5" t="s">
        <v>6</v>
      </c>
      <c r="G4" s="6">
        <v>2021</v>
      </c>
    </row>
    <row r="5" spans="1:14" s="2" customFormat="1" ht="49.5" customHeight="1">
      <c r="B5" s="101" t="s">
        <v>7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</row>
    <row r="6" spans="1:14" s="2" customFormat="1" ht="49.5" customHeight="1">
      <c r="B6" s="3" t="s">
        <v>8</v>
      </c>
    </row>
    <row r="7" spans="1:14" ht="30" customHeight="1">
      <c r="B7" s="95" t="s">
        <v>9</v>
      </c>
      <c r="C7" s="95"/>
      <c r="D7" s="95"/>
      <c r="E7" s="95"/>
      <c r="F7" s="95" t="s">
        <v>10</v>
      </c>
      <c r="G7" s="95"/>
      <c r="H7" s="95"/>
      <c r="I7" s="95"/>
      <c r="J7" s="95"/>
      <c r="K7" s="95" t="s">
        <v>11</v>
      </c>
      <c r="L7" s="95"/>
      <c r="M7" s="95"/>
      <c r="N7" s="95"/>
    </row>
    <row r="8" spans="1:14" ht="30" customHeight="1">
      <c r="B8" s="95"/>
      <c r="C8" s="95"/>
      <c r="D8" s="95"/>
      <c r="E8" s="95"/>
      <c r="F8" s="95" t="s">
        <v>12</v>
      </c>
      <c r="G8" s="95"/>
      <c r="H8" s="95"/>
      <c r="I8" s="95" t="s">
        <v>13</v>
      </c>
      <c r="J8" s="95" t="s">
        <v>14</v>
      </c>
      <c r="K8" s="95" t="s">
        <v>15</v>
      </c>
      <c r="L8" s="95" t="s">
        <v>16</v>
      </c>
      <c r="M8" s="95" t="s">
        <v>14</v>
      </c>
      <c r="N8" s="95" t="s">
        <v>17</v>
      </c>
    </row>
    <row r="9" spans="1:14" ht="30" customHeight="1">
      <c r="B9" s="95"/>
      <c r="C9" s="95"/>
      <c r="D9" s="95"/>
      <c r="E9" s="95"/>
      <c r="F9" s="8" t="s">
        <v>18</v>
      </c>
      <c r="G9" s="8" t="s">
        <v>19</v>
      </c>
      <c r="H9" s="8" t="s">
        <v>20</v>
      </c>
      <c r="I9" s="95"/>
      <c r="J9" s="95"/>
      <c r="K9" s="95"/>
      <c r="L9" s="95"/>
      <c r="M9" s="95"/>
      <c r="N9" s="95"/>
    </row>
    <row r="10" spans="1:14" ht="24.75" customHeight="1">
      <c r="A10" s="9"/>
      <c r="B10" s="10"/>
      <c r="C10" s="96" t="s">
        <v>21</v>
      </c>
      <c r="D10" s="11"/>
      <c r="E10" s="8">
        <v>13</v>
      </c>
      <c r="F10" s="12">
        <v>225</v>
      </c>
      <c r="G10" s="12">
        <v>0</v>
      </c>
      <c r="H10" s="12">
        <f t="shared" ref="H10:H22" si="0">F10+G10</f>
        <v>225</v>
      </c>
      <c r="I10" s="13"/>
      <c r="J10" s="14">
        <f t="shared" ref="J10:J22" si="1">H10+I10</f>
        <v>225</v>
      </c>
      <c r="K10" s="12">
        <v>107</v>
      </c>
      <c r="L10" s="12">
        <v>38</v>
      </c>
      <c r="M10" s="15">
        <f t="shared" ref="M10:M22" si="2">K10+L10</f>
        <v>145</v>
      </c>
      <c r="N10" s="12">
        <v>47</v>
      </c>
    </row>
    <row r="11" spans="1:14" ht="24.75" customHeight="1">
      <c r="A11" s="9"/>
      <c r="B11" s="16"/>
      <c r="C11" s="97"/>
      <c r="D11" s="11"/>
      <c r="E11" s="8">
        <v>12</v>
      </c>
      <c r="F11" s="12">
        <v>11</v>
      </c>
      <c r="G11" s="12">
        <v>0</v>
      </c>
      <c r="H11" s="12">
        <f t="shared" si="0"/>
        <v>11</v>
      </c>
      <c r="I11" s="13"/>
      <c r="J11" s="14">
        <f t="shared" si="1"/>
        <v>11</v>
      </c>
      <c r="K11" s="12">
        <v>0</v>
      </c>
      <c r="L11" s="12">
        <v>0</v>
      </c>
      <c r="M11" s="15">
        <f t="shared" si="2"/>
        <v>0</v>
      </c>
      <c r="N11" s="12">
        <v>0</v>
      </c>
    </row>
    <row r="12" spans="1:14" ht="24.75" customHeight="1">
      <c r="A12" s="9"/>
      <c r="B12" s="16" t="s">
        <v>22</v>
      </c>
      <c r="C12" s="98"/>
      <c r="D12" s="18" t="s">
        <v>23</v>
      </c>
      <c r="E12" s="8">
        <v>11</v>
      </c>
      <c r="F12" s="12">
        <v>14</v>
      </c>
      <c r="G12" s="12">
        <v>0</v>
      </c>
      <c r="H12" s="12">
        <f t="shared" si="0"/>
        <v>14</v>
      </c>
      <c r="I12" s="13"/>
      <c r="J12" s="14">
        <f t="shared" si="1"/>
        <v>14</v>
      </c>
      <c r="K12" s="12">
        <v>1</v>
      </c>
      <c r="L12" s="12">
        <v>0</v>
      </c>
      <c r="M12" s="15">
        <f t="shared" si="2"/>
        <v>1</v>
      </c>
      <c r="N12" s="12">
        <v>0</v>
      </c>
    </row>
    <row r="13" spans="1:14" ht="24.75" customHeight="1">
      <c r="A13" s="9"/>
      <c r="B13" s="16" t="s">
        <v>24</v>
      </c>
      <c r="C13" s="96" t="s">
        <v>25</v>
      </c>
      <c r="D13" s="18" t="s">
        <v>26</v>
      </c>
      <c r="E13" s="8">
        <v>10</v>
      </c>
      <c r="F13" s="12">
        <v>11</v>
      </c>
      <c r="G13" s="12">
        <v>0</v>
      </c>
      <c r="H13" s="12">
        <f t="shared" si="0"/>
        <v>11</v>
      </c>
      <c r="I13" s="13"/>
      <c r="J13" s="14">
        <f t="shared" si="1"/>
        <v>11</v>
      </c>
      <c r="K13" s="12">
        <v>1</v>
      </c>
      <c r="L13" s="12">
        <v>0</v>
      </c>
      <c r="M13" s="15">
        <f t="shared" si="2"/>
        <v>1</v>
      </c>
      <c r="N13" s="12">
        <v>0</v>
      </c>
    </row>
    <row r="14" spans="1:14" ht="24.75" customHeight="1">
      <c r="A14" s="9"/>
      <c r="B14" s="16" t="s">
        <v>22</v>
      </c>
      <c r="C14" s="97"/>
      <c r="D14" s="18" t="s">
        <v>27</v>
      </c>
      <c r="E14" s="8">
        <v>9</v>
      </c>
      <c r="F14" s="12">
        <v>7</v>
      </c>
      <c r="G14" s="12">
        <v>0</v>
      </c>
      <c r="H14" s="12">
        <f t="shared" si="0"/>
        <v>7</v>
      </c>
      <c r="I14" s="13"/>
      <c r="J14" s="14">
        <f t="shared" si="1"/>
        <v>7</v>
      </c>
      <c r="K14" s="12">
        <v>0</v>
      </c>
      <c r="L14" s="12">
        <v>0</v>
      </c>
      <c r="M14" s="15">
        <f t="shared" si="2"/>
        <v>0</v>
      </c>
      <c r="N14" s="12">
        <v>0</v>
      </c>
    </row>
    <row r="15" spans="1:14" ht="24.75" customHeight="1">
      <c r="A15" s="9"/>
      <c r="B15" s="16" t="s">
        <v>28</v>
      </c>
      <c r="C15" s="97"/>
      <c r="D15" s="18" t="s">
        <v>29</v>
      </c>
      <c r="E15" s="8">
        <v>8</v>
      </c>
      <c r="F15" s="12">
        <v>9</v>
      </c>
      <c r="G15" s="12">
        <v>0</v>
      </c>
      <c r="H15" s="12">
        <f t="shared" si="0"/>
        <v>9</v>
      </c>
      <c r="I15" s="13"/>
      <c r="J15" s="14">
        <f t="shared" si="1"/>
        <v>9</v>
      </c>
      <c r="K15" s="12">
        <v>0</v>
      </c>
      <c r="L15" s="12">
        <v>0</v>
      </c>
      <c r="M15" s="15">
        <f t="shared" si="2"/>
        <v>0</v>
      </c>
      <c r="N15" s="12">
        <v>0</v>
      </c>
    </row>
    <row r="16" spans="1:14" ht="24.75" customHeight="1">
      <c r="A16" s="9"/>
      <c r="B16" s="16" t="s">
        <v>30</v>
      </c>
      <c r="C16" s="97"/>
      <c r="D16" s="18" t="s">
        <v>31</v>
      </c>
      <c r="E16" s="8">
        <v>7</v>
      </c>
      <c r="F16" s="12">
        <v>11</v>
      </c>
      <c r="G16" s="12">
        <v>0</v>
      </c>
      <c r="H16" s="12">
        <f t="shared" si="0"/>
        <v>11</v>
      </c>
      <c r="I16" s="13"/>
      <c r="J16" s="14">
        <f t="shared" si="1"/>
        <v>11</v>
      </c>
      <c r="K16" s="12">
        <v>0</v>
      </c>
      <c r="L16" s="12">
        <v>0</v>
      </c>
      <c r="M16" s="15">
        <f t="shared" si="2"/>
        <v>0</v>
      </c>
      <c r="N16" s="12">
        <v>0</v>
      </c>
    </row>
    <row r="17" spans="1:14" ht="24.75" customHeight="1">
      <c r="A17" s="9"/>
      <c r="B17" s="16" t="s">
        <v>23</v>
      </c>
      <c r="C17" s="98"/>
      <c r="D17" s="18" t="s">
        <v>30</v>
      </c>
      <c r="E17" s="8">
        <v>6</v>
      </c>
      <c r="F17" s="12">
        <v>6</v>
      </c>
      <c r="G17" s="12">
        <v>0</v>
      </c>
      <c r="H17" s="12">
        <f t="shared" si="0"/>
        <v>6</v>
      </c>
      <c r="I17" s="13"/>
      <c r="J17" s="14">
        <f t="shared" si="1"/>
        <v>6</v>
      </c>
      <c r="K17" s="12">
        <v>0</v>
      </c>
      <c r="L17" s="12">
        <v>0</v>
      </c>
      <c r="M17" s="15">
        <f t="shared" si="2"/>
        <v>0</v>
      </c>
      <c r="N17" s="12">
        <v>0</v>
      </c>
    </row>
    <row r="18" spans="1:14" ht="24.75" customHeight="1">
      <c r="A18" s="9"/>
      <c r="B18" s="16" t="s">
        <v>32</v>
      </c>
      <c r="C18" s="96" t="s">
        <v>22</v>
      </c>
      <c r="D18" s="18" t="s">
        <v>33</v>
      </c>
      <c r="E18" s="8">
        <v>5</v>
      </c>
      <c r="F18" s="12">
        <v>94</v>
      </c>
      <c r="G18" s="12">
        <v>0</v>
      </c>
      <c r="H18" s="12">
        <f t="shared" si="0"/>
        <v>94</v>
      </c>
      <c r="I18" s="13"/>
      <c r="J18" s="14">
        <f t="shared" si="1"/>
        <v>94</v>
      </c>
      <c r="K18" s="12">
        <v>0</v>
      </c>
      <c r="L18" s="12">
        <v>0</v>
      </c>
      <c r="M18" s="15">
        <f t="shared" si="2"/>
        <v>0</v>
      </c>
      <c r="N18" s="12">
        <v>0</v>
      </c>
    </row>
    <row r="19" spans="1:14" ht="24.75" customHeight="1">
      <c r="A19" s="9"/>
      <c r="B19" s="16" t="s">
        <v>22</v>
      </c>
      <c r="C19" s="97"/>
      <c r="D19" s="18" t="s">
        <v>31</v>
      </c>
      <c r="E19" s="8">
        <v>4</v>
      </c>
      <c r="F19" s="12">
        <v>16</v>
      </c>
      <c r="G19" s="12">
        <v>0</v>
      </c>
      <c r="H19" s="12">
        <f t="shared" si="0"/>
        <v>16</v>
      </c>
      <c r="I19" s="13"/>
      <c r="J19" s="14">
        <f t="shared" si="1"/>
        <v>16</v>
      </c>
      <c r="K19" s="12">
        <v>0</v>
      </c>
      <c r="L19" s="12">
        <v>0</v>
      </c>
      <c r="M19" s="15">
        <f t="shared" si="2"/>
        <v>0</v>
      </c>
      <c r="N19" s="12">
        <v>0</v>
      </c>
    </row>
    <row r="20" spans="1:14" ht="24.75" customHeight="1">
      <c r="A20" s="9"/>
      <c r="B20" s="16"/>
      <c r="C20" s="97"/>
      <c r="D20" s="11"/>
      <c r="E20" s="8">
        <v>3</v>
      </c>
      <c r="F20" s="12">
        <v>0</v>
      </c>
      <c r="G20" s="12">
        <v>0</v>
      </c>
      <c r="H20" s="12">
        <f t="shared" si="0"/>
        <v>0</v>
      </c>
      <c r="I20" s="13"/>
      <c r="J20" s="14">
        <f t="shared" si="1"/>
        <v>0</v>
      </c>
      <c r="K20" s="12">
        <v>0</v>
      </c>
      <c r="L20" s="12">
        <v>0</v>
      </c>
      <c r="M20" s="15">
        <f t="shared" si="2"/>
        <v>0</v>
      </c>
      <c r="N20" s="12">
        <v>0</v>
      </c>
    </row>
    <row r="21" spans="1:14" ht="24.75" customHeight="1">
      <c r="A21" s="9"/>
      <c r="B21" s="16"/>
      <c r="C21" s="97"/>
      <c r="D21" s="11"/>
      <c r="E21" s="8">
        <v>2</v>
      </c>
      <c r="F21" s="12">
        <v>0</v>
      </c>
      <c r="G21" s="12">
        <v>3</v>
      </c>
      <c r="H21" s="12">
        <f t="shared" si="0"/>
        <v>3</v>
      </c>
      <c r="I21" s="13"/>
      <c r="J21" s="14">
        <f t="shared" si="1"/>
        <v>3</v>
      </c>
      <c r="K21" s="12">
        <v>0</v>
      </c>
      <c r="L21" s="12">
        <v>0</v>
      </c>
      <c r="M21" s="15">
        <f t="shared" si="2"/>
        <v>0</v>
      </c>
      <c r="N21" s="12">
        <v>0</v>
      </c>
    </row>
    <row r="22" spans="1:14" ht="24.75" customHeight="1">
      <c r="A22" s="9"/>
      <c r="B22" s="17"/>
      <c r="C22" s="98"/>
      <c r="D22" s="11"/>
      <c r="E22" s="10">
        <v>1</v>
      </c>
      <c r="F22" s="12">
        <v>0</v>
      </c>
      <c r="G22" s="12">
        <v>17</v>
      </c>
      <c r="H22" s="12">
        <f t="shared" si="0"/>
        <v>17</v>
      </c>
      <c r="I22" s="12">
        <v>5</v>
      </c>
      <c r="J22" s="14">
        <f t="shared" si="1"/>
        <v>22</v>
      </c>
      <c r="K22" s="12">
        <v>0</v>
      </c>
      <c r="L22" s="12">
        <v>0</v>
      </c>
      <c r="M22" s="15">
        <f t="shared" si="2"/>
        <v>0</v>
      </c>
      <c r="N22" s="12">
        <v>0</v>
      </c>
    </row>
    <row r="23" spans="1:14" s="19" customFormat="1" ht="24.75" customHeight="1">
      <c r="A23" s="20"/>
      <c r="B23" s="102" t="s">
        <v>34</v>
      </c>
      <c r="C23" s="103"/>
      <c r="D23" s="103"/>
      <c r="E23" s="103"/>
      <c r="F23" s="22">
        <f t="shared" ref="F23:N23" si="3">SUM(F10:F22)</f>
        <v>404</v>
      </c>
      <c r="G23" s="22">
        <f t="shared" si="3"/>
        <v>20</v>
      </c>
      <c r="H23" s="22">
        <f t="shared" si="3"/>
        <v>424</v>
      </c>
      <c r="I23" s="22">
        <f t="shared" si="3"/>
        <v>5</v>
      </c>
      <c r="J23" s="22">
        <f t="shared" si="3"/>
        <v>429</v>
      </c>
      <c r="K23" s="22">
        <f t="shared" si="3"/>
        <v>109</v>
      </c>
      <c r="L23" s="22">
        <f t="shared" si="3"/>
        <v>38</v>
      </c>
      <c r="M23" s="22">
        <f t="shared" si="3"/>
        <v>147</v>
      </c>
      <c r="N23" s="22">
        <f t="shared" si="3"/>
        <v>47</v>
      </c>
    </row>
    <row r="24" spans="1:14" ht="24.75" customHeight="1">
      <c r="A24" s="9"/>
      <c r="B24" s="16"/>
      <c r="C24" s="96" t="s">
        <v>21</v>
      </c>
      <c r="D24" s="18"/>
      <c r="E24" s="17">
        <v>13</v>
      </c>
      <c r="F24" s="12">
        <v>274</v>
      </c>
      <c r="G24" s="12">
        <v>0</v>
      </c>
      <c r="H24" s="12">
        <f t="shared" ref="H24:H36" si="4">F24+G24</f>
        <v>274</v>
      </c>
      <c r="I24" s="13"/>
      <c r="J24" s="14">
        <f t="shared" ref="J24:J36" si="5">H24+I24</f>
        <v>274</v>
      </c>
      <c r="K24" s="12">
        <v>67</v>
      </c>
      <c r="L24" s="12">
        <v>37</v>
      </c>
      <c r="M24" s="15">
        <f t="shared" ref="M24:M36" si="6">K24+L24</f>
        <v>104</v>
      </c>
      <c r="N24" s="12">
        <v>47</v>
      </c>
    </row>
    <row r="25" spans="1:14" ht="24.75" customHeight="1">
      <c r="A25" s="9"/>
      <c r="B25" s="16"/>
      <c r="C25" s="97"/>
      <c r="D25" s="18"/>
      <c r="E25" s="8">
        <v>12</v>
      </c>
      <c r="F25" s="12">
        <v>24</v>
      </c>
      <c r="G25" s="12">
        <v>0</v>
      </c>
      <c r="H25" s="12">
        <f t="shared" si="4"/>
        <v>24</v>
      </c>
      <c r="I25" s="13"/>
      <c r="J25" s="14">
        <f t="shared" si="5"/>
        <v>24</v>
      </c>
      <c r="K25" s="12">
        <v>0</v>
      </c>
      <c r="L25" s="12">
        <v>0</v>
      </c>
      <c r="M25" s="15">
        <f t="shared" si="6"/>
        <v>0</v>
      </c>
      <c r="N25" s="12">
        <v>0</v>
      </c>
    </row>
    <row r="26" spans="1:14" ht="24.75" customHeight="1">
      <c r="A26" s="9"/>
      <c r="B26" s="16" t="s">
        <v>32</v>
      </c>
      <c r="C26" s="98"/>
      <c r="D26" s="18"/>
      <c r="E26" s="8">
        <v>11</v>
      </c>
      <c r="F26" s="12">
        <v>16</v>
      </c>
      <c r="G26" s="12">
        <v>0</v>
      </c>
      <c r="H26" s="12">
        <f t="shared" si="4"/>
        <v>16</v>
      </c>
      <c r="I26" s="13"/>
      <c r="J26" s="14">
        <f t="shared" si="5"/>
        <v>16</v>
      </c>
      <c r="K26" s="12">
        <v>0</v>
      </c>
      <c r="L26" s="12">
        <v>1</v>
      </c>
      <c r="M26" s="15">
        <f t="shared" si="6"/>
        <v>1</v>
      </c>
      <c r="N26" s="12">
        <v>2</v>
      </c>
    </row>
    <row r="27" spans="1:14" ht="24.75" customHeight="1">
      <c r="A27" s="9"/>
      <c r="B27" s="16" t="s">
        <v>35</v>
      </c>
      <c r="C27" s="96" t="s">
        <v>25</v>
      </c>
      <c r="D27" s="18" t="s">
        <v>36</v>
      </c>
      <c r="E27" s="8">
        <v>10</v>
      </c>
      <c r="F27" s="12">
        <v>17</v>
      </c>
      <c r="G27" s="12">
        <v>0</v>
      </c>
      <c r="H27" s="12">
        <f t="shared" si="4"/>
        <v>17</v>
      </c>
      <c r="I27" s="13"/>
      <c r="J27" s="14">
        <f t="shared" si="5"/>
        <v>17</v>
      </c>
      <c r="K27" s="12">
        <v>0</v>
      </c>
      <c r="L27" s="12">
        <v>0</v>
      </c>
      <c r="M27" s="15">
        <f t="shared" si="6"/>
        <v>0</v>
      </c>
      <c r="N27" s="12">
        <v>0</v>
      </c>
    </row>
    <row r="28" spans="1:14" ht="24.75" customHeight="1">
      <c r="A28" s="9"/>
      <c r="B28" s="16" t="s">
        <v>21</v>
      </c>
      <c r="C28" s="97"/>
      <c r="D28" s="18" t="s">
        <v>35</v>
      </c>
      <c r="E28" s="8">
        <v>9</v>
      </c>
      <c r="F28" s="12">
        <v>16</v>
      </c>
      <c r="G28" s="12">
        <v>0</v>
      </c>
      <c r="H28" s="12">
        <f t="shared" si="4"/>
        <v>16</v>
      </c>
      <c r="I28" s="13"/>
      <c r="J28" s="14">
        <f t="shared" si="5"/>
        <v>16</v>
      </c>
      <c r="K28" s="12">
        <v>0</v>
      </c>
      <c r="L28" s="12">
        <v>1</v>
      </c>
      <c r="M28" s="15">
        <f t="shared" si="6"/>
        <v>1</v>
      </c>
      <c r="N28" s="12">
        <v>1</v>
      </c>
    </row>
    <row r="29" spans="1:14" ht="24.75" customHeight="1">
      <c r="A29" s="9"/>
      <c r="B29" s="16" t="s">
        <v>24</v>
      </c>
      <c r="C29" s="97"/>
      <c r="D29" s="18" t="s">
        <v>37</v>
      </c>
      <c r="E29" s="8">
        <v>8</v>
      </c>
      <c r="F29" s="12">
        <v>12</v>
      </c>
      <c r="G29" s="12">
        <v>0</v>
      </c>
      <c r="H29" s="12">
        <f t="shared" si="4"/>
        <v>12</v>
      </c>
      <c r="I29" s="13"/>
      <c r="J29" s="14">
        <f t="shared" si="5"/>
        <v>12</v>
      </c>
      <c r="K29" s="12">
        <v>0</v>
      </c>
      <c r="L29" s="12">
        <v>0</v>
      </c>
      <c r="M29" s="15">
        <f t="shared" si="6"/>
        <v>0</v>
      </c>
      <c r="N29" s="12">
        <v>0</v>
      </c>
    </row>
    <row r="30" spans="1:14" ht="24.75" customHeight="1">
      <c r="A30" s="9"/>
      <c r="B30" s="16" t="s">
        <v>30</v>
      </c>
      <c r="C30" s="97"/>
      <c r="D30" s="18" t="s">
        <v>30</v>
      </c>
      <c r="E30" s="8">
        <v>7</v>
      </c>
      <c r="F30" s="12">
        <v>13</v>
      </c>
      <c r="G30" s="12">
        <v>0</v>
      </c>
      <c r="H30" s="12">
        <f t="shared" si="4"/>
        <v>13</v>
      </c>
      <c r="I30" s="13"/>
      <c r="J30" s="14">
        <f t="shared" si="5"/>
        <v>13</v>
      </c>
      <c r="K30" s="12">
        <v>0</v>
      </c>
      <c r="L30" s="12">
        <v>0</v>
      </c>
      <c r="M30" s="15">
        <f t="shared" si="6"/>
        <v>0</v>
      </c>
      <c r="N30" s="12">
        <v>0</v>
      </c>
    </row>
    <row r="31" spans="1:14" ht="24.75" customHeight="1">
      <c r="A31" s="9"/>
      <c r="B31" s="16" t="s">
        <v>21</v>
      </c>
      <c r="C31" s="98"/>
      <c r="D31" s="18" t="s">
        <v>33</v>
      </c>
      <c r="E31" s="8">
        <v>6</v>
      </c>
      <c r="F31" s="12">
        <v>18</v>
      </c>
      <c r="G31" s="12">
        <v>0</v>
      </c>
      <c r="H31" s="12">
        <f t="shared" si="4"/>
        <v>18</v>
      </c>
      <c r="I31" s="13"/>
      <c r="J31" s="14">
        <f t="shared" si="5"/>
        <v>18</v>
      </c>
      <c r="K31" s="12">
        <v>0</v>
      </c>
      <c r="L31" s="12">
        <v>0</v>
      </c>
      <c r="M31" s="15">
        <f t="shared" si="6"/>
        <v>0</v>
      </c>
      <c r="N31" s="12">
        <v>0</v>
      </c>
    </row>
    <row r="32" spans="1:14" ht="24.75" customHeight="1">
      <c r="A32" s="9"/>
      <c r="B32" s="16" t="s">
        <v>33</v>
      </c>
      <c r="C32" s="96" t="s">
        <v>22</v>
      </c>
      <c r="D32" s="18"/>
      <c r="E32" s="8">
        <v>5</v>
      </c>
      <c r="F32" s="12">
        <v>28</v>
      </c>
      <c r="G32" s="12">
        <v>0</v>
      </c>
      <c r="H32" s="12">
        <f t="shared" si="4"/>
        <v>28</v>
      </c>
      <c r="I32" s="13"/>
      <c r="J32" s="14">
        <f t="shared" si="5"/>
        <v>28</v>
      </c>
      <c r="K32" s="12">
        <v>1</v>
      </c>
      <c r="L32" s="12">
        <v>0</v>
      </c>
      <c r="M32" s="15">
        <f t="shared" si="6"/>
        <v>1</v>
      </c>
      <c r="N32" s="12">
        <v>0</v>
      </c>
    </row>
    <row r="33" spans="1:14" ht="24.75" customHeight="1">
      <c r="A33" s="9"/>
      <c r="B33" s="16"/>
      <c r="C33" s="97"/>
      <c r="D33" s="18"/>
      <c r="E33" s="8">
        <v>4</v>
      </c>
      <c r="F33" s="12">
        <v>11</v>
      </c>
      <c r="G33" s="12">
        <v>0</v>
      </c>
      <c r="H33" s="12">
        <f t="shared" si="4"/>
        <v>11</v>
      </c>
      <c r="I33" s="13"/>
      <c r="J33" s="14">
        <f t="shared" si="5"/>
        <v>11</v>
      </c>
      <c r="K33" s="12">
        <v>0</v>
      </c>
      <c r="L33" s="12">
        <v>0</v>
      </c>
      <c r="M33" s="15">
        <f t="shared" si="6"/>
        <v>0</v>
      </c>
      <c r="N33" s="12">
        <v>0</v>
      </c>
    </row>
    <row r="34" spans="1:14" ht="24.75" customHeight="1">
      <c r="A34" s="9"/>
      <c r="B34" s="16"/>
      <c r="C34" s="97"/>
      <c r="D34" s="18"/>
      <c r="E34" s="8">
        <v>3</v>
      </c>
      <c r="F34" s="12">
        <v>0</v>
      </c>
      <c r="G34" s="12">
        <v>6</v>
      </c>
      <c r="H34" s="12">
        <f t="shared" si="4"/>
        <v>6</v>
      </c>
      <c r="I34" s="13"/>
      <c r="J34" s="14">
        <f t="shared" si="5"/>
        <v>6</v>
      </c>
      <c r="K34" s="12">
        <v>0</v>
      </c>
      <c r="L34" s="12">
        <v>0</v>
      </c>
      <c r="M34" s="15">
        <f t="shared" si="6"/>
        <v>0</v>
      </c>
      <c r="N34" s="12">
        <v>0</v>
      </c>
    </row>
    <row r="35" spans="1:14" ht="24.75" customHeight="1">
      <c r="A35" s="9"/>
      <c r="B35" s="16"/>
      <c r="C35" s="97"/>
      <c r="D35" s="18"/>
      <c r="E35" s="8">
        <v>2</v>
      </c>
      <c r="F35" s="12">
        <v>0</v>
      </c>
      <c r="G35" s="12">
        <v>6</v>
      </c>
      <c r="H35" s="12">
        <f t="shared" si="4"/>
        <v>6</v>
      </c>
      <c r="I35" s="13"/>
      <c r="J35" s="14">
        <f t="shared" si="5"/>
        <v>6</v>
      </c>
      <c r="K35" s="12">
        <v>0</v>
      </c>
      <c r="L35" s="12">
        <v>0</v>
      </c>
      <c r="M35" s="15">
        <f t="shared" si="6"/>
        <v>0</v>
      </c>
      <c r="N35" s="12">
        <v>0</v>
      </c>
    </row>
    <row r="36" spans="1:14" ht="24.75" customHeight="1">
      <c r="A36" s="9"/>
      <c r="B36" s="17"/>
      <c r="C36" s="98"/>
      <c r="D36" s="18"/>
      <c r="E36" s="10">
        <v>1</v>
      </c>
      <c r="F36" s="12">
        <v>0</v>
      </c>
      <c r="G36" s="12">
        <v>19</v>
      </c>
      <c r="H36" s="12">
        <f t="shared" si="4"/>
        <v>19</v>
      </c>
      <c r="I36" s="12">
        <v>8</v>
      </c>
      <c r="J36" s="14">
        <f t="shared" si="5"/>
        <v>27</v>
      </c>
      <c r="K36" s="12">
        <v>0</v>
      </c>
      <c r="L36" s="12">
        <v>0</v>
      </c>
      <c r="M36" s="15">
        <f t="shared" si="6"/>
        <v>0</v>
      </c>
      <c r="N36" s="12">
        <v>0</v>
      </c>
    </row>
    <row r="37" spans="1:14" s="19" customFormat="1" ht="24.75" customHeight="1">
      <c r="A37" s="20"/>
      <c r="B37" s="102" t="s">
        <v>38</v>
      </c>
      <c r="C37" s="103"/>
      <c r="D37" s="103"/>
      <c r="E37" s="103"/>
      <c r="F37" s="22">
        <f t="shared" ref="F37:N37" si="7">SUM(F24:F36)</f>
        <v>429</v>
      </c>
      <c r="G37" s="22">
        <f t="shared" si="7"/>
        <v>31</v>
      </c>
      <c r="H37" s="22">
        <f t="shared" si="7"/>
        <v>460</v>
      </c>
      <c r="I37" s="22">
        <f t="shared" si="7"/>
        <v>8</v>
      </c>
      <c r="J37" s="22">
        <f t="shared" si="7"/>
        <v>468</v>
      </c>
      <c r="K37" s="22">
        <f t="shared" si="7"/>
        <v>68</v>
      </c>
      <c r="L37" s="22">
        <f t="shared" si="7"/>
        <v>39</v>
      </c>
      <c r="M37" s="22">
        <f t="shared" si="7"/>
        <v>107</v>
      </c>
      <c r="N37" s="22">
        <f t="shared" si="7"/>
        <v>50</v>
      </c>
    </row>
    <row r="38" spans="1:14" ht="24.75" customHeight="1">
      <c r="A38" s="9"/>
      <c r="B38" s="10"/>
      <c r="C38" s="96" t="s">
        <v>21</v>
      </c>
      <c r="D38" s="23"/>
      <c r="E38" s="8">
        <v>13</v>
      </c>
      <c r="F38" s="12">
        <v>0</v>
      </c>
      <c r="G38" s="12">
        <v>0</v>
      </c>
      <c r="H38" s="12">
        <f t="shared" ref="H38:H50" si="8">F38+G38</f>
        <v>0</v>
      </c>
      <c r="I38" s="13"/>
      <c r="J38" s="14">
        <f t="shared" ref="J38:J50" si="9">H38+I38</f>
        <v>0</v>
      </c>
      <c r="K38" s="12">
        <v>1</v>
      </c>
      <c r="L38" s="12">
        <v>0</v>
      </c>
      <c r="M38" s="15">
        <f t="shared" ref="M38:M50" si="10">K38+L38</f>
        <v>1</v>
      </c>
      <c r="N38" s="12">
        <v>0</v>
      </c>
    </row>
    <row r="39" spans="1:14" ht="24.75" customHeight="1">
      <c r="A39" s="9"/>
      <c r="B39" s="16"/>
      <c r="C39" s="97"/>
      <c r="D39" s="18" t="s">
        <v>39</v>
      </c>
      <c r="E39" s="8">
        <v>12</v>
      </c>
      <c r="F39" s="12">
        <v>0</v>
      </c>
      <c r="G39" s="12">
        <v>0</v>
      </c>
      <c r="H39" s="12">
        <f t="shared" si="8"/>
        <v>0</v>
      </c>
      <c r="I39" s="13"/>
      <c r="J39" s="14">
        <f t="shared" si="9"/>
        <v>0</v>
      </c>
      <c r="K39" s="12">
        <v>0</v>
      </c>
      <c r="L39" s="12">
        <v>0</v>
      </c>
      <c r="M39" s="15">
        <f t="shared" si="10"/>
        <v>0</v>
      </c>
      <c r="N39" s="12">
        <v>0</v>
      </c>
    </row>
    <row r="40" spans="1:14" ht="24.75" customHeight="1">
      <c r="A40" s="9"/>
      <c r="B40" s="16" t="s">
        <v>22</v>
      </c>
      <c r="C40" s="98"/>
      <c r="D40" s="18" t="s">
        <v>26</v>
      </c>
      <c r="E40" s="8">
        <v>11</v>
      </c>
      <c r="F40" s="12">
        <v>0</v>
      </c>
      <c r="G40" s="12">
        <v>0</v>
      </c>
      <c r="H40" s="12">
        <f t="shared" si="8"/>
        <v>0</v>
      </c>
      <c r="I40" s="13"/>
      <c r="J40" s="14">
        <f t="shared" si="9"/>
        <v>0</v>
      </c>
      <c r="K40" s="12">
        <v>0</v>
      </c>
      <c r="L40" s="12">
        <v>0</v>
      </c>
      <c r="M40" s="15">
        <f t="shared" si="10"/>
        <v>0</v>
      </c>
      <c r="N40" s="12">
        <v>0</v>
      </c>
    </row>
    <row r="41" spans="1:14" ht="24.75" customHeight="1">
      <c r="A41" s="9"/>
      <c r="B41" s="16" t="s">
        <v>26</v>
      </c>
      <c r="C41" s="96" t="s">
        <v>25</v>
      </c>
      <c r="D41" s="18" t="s">
        <v>24</v>
      </c>
      <c r="E41" s="8">
        <v>10</v>
      </c>
      <c r="F41" s="12">
        <v>0</v>
      </c>
      <c r="G41" s="12">
        <v>0</v>
      </c>
      <c r="H41" s="12">
        <f t="shared" si="8"/>
        <v>0</v>
      </c>
      <c r="I41" s="13"/>
      <c r="J41" s="14">
        <f t="shared" si="9"/>
        <v>0</v>
      </c>
      <c r="K41" s="12">
        <v>0</v>
      </c>
      <c r="L41" s="12">
        <v>0</v>
      </c>
      <c r="M41" s="15">
        <f t="shared" si="10"/>
        <v>0</v>
      </c>
      <c r="N41" s="12">
        <v>0</v>
      </c>
    </row>
    <row r="42" spans="1:14" ht="24.75" customHeight="1">
      <c r="A42" s="9"/>
      <c r="B42" s="16" t="s">
        <v>40</v>
      </c>
      <c r="C42" s="97"/>
      <c r="D42" s="18" t="s">
        <v>37</v>
      </c>
      <c r="E42" s="8">
        <v>9</v>
      </c>
      <c r="F42" s="12">
        <v>0</v>
      </c>
      <c r="G42" s="12">
        <v>0</v>
      </c>
      <c r="H42" s="12">
        <f t="shared" si="8"/>
        <v>0</v>
      </c>
      <c r="I42" s="13"/>
      <c r="J42" s="14">
        <f t="shared" si="9"/>
        <v>0</v>
      </c>
      <c r="K42" s="12">
        <v>0</v>
      </c>
      <c r="L42" s="12">
        <v>0</v>
      </c>
      <c r="M42" s="15">
        <f t="shared" si="10"/>
        <v>0</v>
      </c>
      <c r="N42" s="12">
        <v>0</v>
      </c>
    </row>
    <row r="43" spans="1:14" ht="24.75" customHeight="1">
      <c r="A43" s="9"/>
      <c r="B43" s="16" t="s">
        <v>30</v>
      </c>
      <c r="C43" s="97"/>
      <c r="D43" s="18" t="s">
        <v>22</v>
      </c>
      <c r="E43" s="8">
        <v>8</v>
      </c>
      <c r="F43" s="12">
        <v>0</v>
      </c>
      <c r="G43" s="12">
        <v>0</v>
      </c>
      <c r="H43" s="12">
        <f t="shared" si="8"/>
        <v>0</v>
      </c>
      <c r="I43" s="13"/>
      <c r="J43" s="14">
        <f t="shared" si="9"/>
        <v>0</v>
      </c>
      <c r="K43" s="12">
        <v>0</v>
      </c>
      <c r="L43" s="12">
        <v>0</v>
      </c>
      <c r="M43" s="15">
        <f t="shared" si="10"/>
        <v>0</v>
      </c>
      <c r="N43" s="12">
        <v>0</v>
      </c>
    </row>
    <row r="44" spans="1:14" ht="24.75" customHeight="1">
      <c r="A44" s="9"/>
      <c r="B44" s="16" t="s">
        <v>28</v>
      </c>
      <c r="C44" s="97"/>
      <c r="D44" s="18" t="s">
        <v>36</v>
      </c>
      <c r="E44" s="8">
        <v>7</v>
      </c>
      <c r="F44" s="12">
        <v>0</v>
      </c>
      <c r="G44" s="12">
        <v>0</v>
      </c>
      <c r="H44" s="12">
        <f t="shared" si="8"/>
        <v>0</v>
      </c>
      <c r="I44" s="13"/>
      <c r="J44" s="14">
        <f t="shared" si="9"/>
        <v>0</v>
      </c>
      <c r="K44" s="12">
        <v>0</v>
      </c>
      <c r="L44" s="12">
        <v>0</v>
      </c>
      <c r="M44" s="15">
        <f t="shared" si="10"/>
        <v>0</v>
      </c>
      <c r="N44" s="12">
        <v>0</v>
      </c>
    </row>
    <row r="45" spans="1:14" ht="24.75" customHeight="1">
      <c r="A45" s="9"/>
      <c r="B45" s="16" t="s">
        <v>30</v>
      </c>
      <c r="C45" s="98"/>
      <c r="D45" s="18" t="s">
        <v>29</v>
      </c>
      <c r="E45" s="8">
        <v>6</v>
      </c>
      <c r="F45" s="12">
        <v>0</v>
      </c>
      <c r="G45" s="12">
        <v>0</v>
      </c>
      <c r="H45" s="12">
        <f t="shared" si="8"/>
        <v>0</v>
      </c>
      <c r="I45" s="13"/>
      <c r="J45" s="14">
        <f t="shared" si="9"/>
        <v>0</v>
      </c>
      <c r="K45" s="12">
        <v>0</v>
      </c>
      <c r="L45" s="12">
        <v>0</v>
      </c>
      <c r="M45" s="15">
        <f t="shared" si="10"/>
        <v>0</v>
      </c>
      <c r="N45" s="12">
        <v>0</v>
      </c>
    </row>
    <row r="46" spans="1:14" ht="24.75" customHeight="1">
      <c r="A46" s="9"/>
      <c r="B46" s="16" t="s">
        <v>22</v>
      </c>
      <c r="C46" s="96" t="s">
        <v>22</v>
      </c>
      <c r="D46" s="18" t="s">
        <v>24</v>
      </c>
      <c r="E46" s="8">
        <v>5</v>
      </c>
      <c r="F46" s="12">
        <v>0</v>
      </c>
      <c r="G46" s="12">
        <v>0</v>
      </c>
      <c r="H46" s="12">
        <f t="shared" si="8"/>
        <v>0</v>
      </c>
      <c r="I46" s="13"/>
      <c r="J46" s="14">
        <f t="shared" si="9"/>
        <v>0</v>
      </c>
      <c r="K46" s="12">
        <v>0</v>
      </c>
      <c r="L46" s="12">
        <v>0</v>
      </c>
      <c r="M46" s="15">
        <f t="shared" si="10"/>
        <v>0</v>
      </c>
      <c r="N46" s="12">
        <v>0</v>
      </c>
    </row>
    <row r="47" spans="1:14" ht="24.75" customHeight="1">
      <c r="A47" s="9"/>
      <c r="B47" s="16" t="s">
        <v>31</v>
      </c>
      <c r="C47" s="97"/>
      <c r="D47" s="18" t="s">
        <v>32</v>
      </c>
      <c r="E47" s="8">
        <v>4</v>
      </c>
      <c r="F47" s="12">
        <v>0</v>
      </c>
      <c r="G47" s="12">
        <v>0</v>
      </c>
      <c r="H47" s="12">
        <f t="shared" si="8"/>
        <v>0</v>
      </c>
      <c r="I47" s="13"/>
      <c r="J47" s="14">
        <f t="shared" si="9"/>
        <v>0</v>
      </c>
      <c r="K47" s="12">
        <v>0</v>
      </c>
      <c r="L47" s="12">
        <v>0</v>
      </c>
      <c r="M47" s="15">
        <f t="shared" si="10"/>
        <v>0</v>
      </c>
      <c r="N47" s="12">
        <v>0</v>
      </c>
    </row>
    <row r="48" spans="1:14" ht="24.75" customHeight="1">
      <c r="A48" s="9"/>
      <c r="B48" s="16"/>
      <c r="C48" s="97"/>
      <c r="D48" s="18" t="s">
        <v>22</v>
      </c>
      <c r="E48" s="8">
        <v>3</v>
      </c>
      <c r="F48" s="12">
        <v>0</v>
      </c>
      <c r="G48" s="12">
        <v>0</v>
      </c>
      <c r="H48" s="12">
        <f t="shared" si="8"/>
        <v>0</v>
      </c>
      <c r="I48" s="13"/>
      <c r="J48" s="14">
        <f t="shared" si="9"/>
        <v>0</v>
      </c>
      <c r="K48" s="12">
        <v>0</v>
      </c>
      <c r="L48" s="12">
        <v>0</v>
      </c>
      <c r="M48" s="15">
        <f t="shared" si="10"/>
        <v>0</v>
      </c>
      <c r="N48" s="12">
        <v>0</v>
      </c>
    </row>
    <row r="49" spans="1:14" ht="24.75" customHeight="1">
      <c r="A49" s="9"/>
      <c r="B49" s="16"/>
      <c r="C49" s="97"/>
      <c r="D49" s="18" t="s">
        <v>28</v>
      </c>
      <c r="E49" s="8">
        <v>2</v>
      </c>
      <c r="F49" s="12">
        <v>0</v>
      </c>
      <c r="G49" s="12">
        <v>0</v>
      </c>
      <c r="H49" s="12">
        <f t="shared" si="8"/>
        <v>0</v>
      </c>
      <c r="I49" s="13"/>
      <c r="J49" s="14">
        <f t="shared" si="9"/>
        <v>0</v>
      </c>
      <c r="K49" s="12">
        <v>0</v>
      </c>
      <c r="L49" s="12">
        <v>0</v>
      </c>
      <c r="M49" s="15">
        <f t="shared" si="10"/>
        <v>0</v>
      </c>
      <c r="N49" s="12">
        <v>0</v>
      </c>
    </row>
    <row r="50" spans="1:14" ht="24.75" customHeight="1">
      <c r="A50" s="9"/>
      <c r="B50" s="17"/>
      <c r="C50" s="98"/>
      <c r="D50" s="17"/>
      <c r="E50" s="10">
        <v>1</v>
      </c>
      <c r="F50" s="12">
        <v>0</v>
      </c>
      <c r="G50" s="12">
        <v>0</v>
      </c>
      <c r="H50" s="12">
        <f t="shared" si="8"/>
        <v>0</v>
      </c>
      <c r="I50" s="24">
        <v>0</v>
      </c>
      <c r="J50" s="14">
        <f t="shared" si="9"/>
        <v>0</v>
      </c>
      <c r="K50" s="12">
        <v>0</v>
      </c>
      <c r="L50" s="12">
        <v>0</v>
      </c>
      <c r="M50" s="15">
        <f t="shared" si="10"/>
        <v>0</v>
      </c>
      <c r="N50" s="12">
        <v>0</v>
      </c>
    </row>
    <row r="51" spans="1:14" s="19" customFormat="1" ht="24.75" customHeight="1">
      <c r="B51" s="102" t="s">
        <v>41</v>
      </c>
      <c r="C51" s="103"/>
      <c r="D51" s="103"/>
      <c r="E51" s="103"/>
      <c r="F51" s="22">
        <f t="shared" ref="F51:N51" si="11">SUM(F38:F50)</f>
        <v>0</v>
      </c>
      <c r="G51" s="22">
        <f t="shared" si="11"/>
        <v>0</v>
      </c>
      <c r="H51" s="22">
        <f t="shared" si="11"/>
        <v>0</v>
      </c>
      <c r="I51" s="22">
        <f t="shared" si="11"/>
        <v>0</v>
      </c>
      <c r="J51" s="22">
        <f t="shared" si="11"/>
        <v>0</v>
      </c>
      <c r="K51" s="22">
        <f t="shared" si="11"/>
        <v>1</v>
      </c>
      <c r="L51" s="22">
        <f t="shared" si="11"/>
        <v>0</v>
      </c>
      <c r="M51" s="22">
        <f t="shared" si="11"/>
        <v>1</v>
      </c>
      <c r="N51" s="22">
        <f t="shared" si="11"/>
        <v>0</v>
      </c>
    </row>
    <row r="52" spans="1:14" ht="24.75" customHeight="1">
      <c r="B52" s="104" t="s">
        <v>42</v>
      </c>
      <c r="C52" s="105"/>
      <c r="D52" s="105"/>
      <c r="E52" s="106"/>
      <c r="F52" s="25"/>
      <c r="G52" s="25"/>
      <c r="H52" s="12"/>
      <c r="I52" s="25"/>
      <c r="J52" s="14"/>
      <c r="K52" s="12">
        <v>1</v>
      </c>
      <c r="L52" s="12">
        <v>5</v>
      </c>
      <c r="M52" s="15">
        <f>K52+L52</f>
        <v>6</v>
      </c>
      <c r="N52" s="12">
        <v>5</v>
      </c>
    </row>
    <row r="53" spans="1:14" s="19" customFormat="1" ht="24.75" customHeight="1">
      <c r="B53" s="102" t="s">
        <v>43</v>
      </c>
      <c r="C53" s="103"/>
      <c r="D53" s="103"/>
      <c r="E53" s="103"/>
      <c r="F53" s="22">
        <f t="shared" ref="F53:N53" si="12">+F23+F37+F51+F52</f>
        <v>833</v>
      </c>
      <c r="G53" s="22">
        <f t="shared" si="12"/>
        <v>51</v>
      </c>
      <c r="H53" s="22">
        <f t="shared" si="12"/>
        <v>884</v>
      </c>
      <c r="I53" s="22">
        <f t="shared" si="12"/>
        <v>13</v>
      </c>
      <c r="J53" s="22">
        <f t="shared" si="12"/>
        <v>897</v>
      </c>
      <c r="K53" s="22">
        <f t="shared" si="12"/>
        <v>179</v>
      </c>
      <c r="L53" s="22">
        <f t="shared" si="12"/>
        <v>82</v>
      </c>
      <c r="M53" s="22">
        <f t="shared" si="12"/>
        <v>261</v>
      </c>
      <c r="N53" s="22">
        <f t="shared" si="12"/>
        <v>102</v>
      </c>
    </row>
    <row r="54" spans="1:14" ht="24.75" customHeight="1"/>
    <row r="55" spans="1:14" ht="24.75" customHeight="1"/>
  </sheetData>
  <mergeCells count="29">
    <mergeCell ref="B53:E53"/>
    <mergeCell ref="B37:E37"/>
    <mergeCell ref="C38:C40"/>
    <mergeCell ref="C41:C45"/>
    <mergeCell ref="C46:C50"/>
    <mergeCell ref="B51:E51"/>
    <mergeCell ref="B52:E52"/>
    <mergeCell ref="C32:C36"/>
    <mergeCell ref="J8:J9"/>
    <mergeCell ref="K8:K9"/>
    <mergeCell ref="L8:L9"/>
    <mergeCell ref="M8:M9"/>
    <mergeCell ref="C13:C17"/>
    <mergeCell ref="C18:C22"/>
    <mergeCell ref="B23:E23"/>
    <mergeCell ref="C24:C26"/>
    <mergeCell ref="C27:C31"/>
    <mergeCell ref="F8:H8"/>
    <mergeCell ref="I8:I9"/>
    <mergeCell ref="N8:N9"/>
    <mergeCell ref="C10:C12"/>
    <mergeCell ref="B1:E1"/>
    <mergeCell ref="B2:E2"/>
    <mergeCell ref="B3:E3"/>
    <mergeCell ref="B4:E4"/>
    <mergeCell ref="B5:N5"/>
    <mergeCell ref="B7:E9"/>
    <mergeCell ref="F7:J7"/>
    <mergeCell ref="K7:N7"/>
  </mergeCells>
  <dataValidations count="1">
    <dataValidation type="whole" operator="greaterThanOrEqual" allowBlank="1" showInputMessage="1" showErrorMessage="1" sqref="F10:G22 I36 K52:L52 K24:L36 I22 F24:G36 K10:L22 K38:L50 N52 F38:G50 N24:N36 N10:N22 N38:N50">
      <formula1>0</formula1>
    </dataValidation>
  </dataValidations>
  <printOptions horizontalCentered="1"/>
  <pageMargins left="0.39370078740157483" right="0.39370078740157483" top="0.78740157480314965" bottom="0.59055118110236227" header="0.19685039370078741" footer="0.19685039370078741"/>
  <pageSetup paperSize="9" scale="50" firstPageNumber="0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W35"/>
  <sheetViews>
    <sheetView showGridLines="0" workbookViewId="0">
      <selection activeCell="B20" sqref="B20"/>
    </sheetView>
  </sheetViews>
  <sheetFormatPr defaultColWidth="10.7109375" defaultRowHeight="15"/>
  <cols>
    <col min="1" max="1" width="1.7109375" style="35" customWidth="1"/>
    <col min="2" max="2" width="41.42578125" style="35" customWidth="1"/>
    <col min="3" max="8" width="25.7109375" style="35" customWidth="1"/>
    <col min="9" max="17" width="10.7109375" style="35" customWidth="1"/>
    <col min="18" max="21" width="10.7109375" style="26" customWidth="1"/>
    <col min="22" max="22" width="10.7109375" style="36" customWidth="1"/>
    <col min="23" max="24" width="10.7109375" style="26" customWidth="1"/>
    <col min="25" max="25" width="10.7109375" style="36" customWidth="1"/>
    <col min="26" max="30" width="10.7109375" style="26" customWidth="1"/>
    <col min="31" max="34" width="10.7109375" style="37" customWidth="1"/>
    <col min="35" max="35" width="10.7109375" style="26" customWidth="1"/>
    <col min="36" max="257" width="10.7109375" style="35" customWidth="1"/>
    <col min="258" max="259" width="10.7109375" style="38" customWidth="1"/>
    <col min="260" max="16384" width="10.7109375" style="38"/>
  </cols>
  <sheetData>
    <row r="1" spans="1:257" s="26" customFormat="1" ht="49.5" customHeight="1">
      <c r="A1" s="1"/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  <c r="GA1" s="27"/>
      <c r="GB1" s="27"/>
      <c r="GC1" s="27"/>
      <c r="GD1" s="27"/>
      <c r="GE1" s="27"/>
      <c r="GF1" s="27"/>
      <c r="GG1" s="27"/>
      <c r="GH1" s="27"/>
      <c r="GI1" s="27"/>
      <c r="GJ1" s="27"/>
      <c r="GK1" s="27"/>
      <c r="GL1" s="27"/>
      <c r="GM1" s="27"/>
      <c r="GN1" s="27"/>
      <c r="GO1" s="27"/>
      <c r="GP1" s="27"/>
      <c r="GQ1" s="27"/>
      <c r="GR1" s="27"/>
      <c r="GS1" s="27"/>
      <c r="GT1" s="27"/>
      <c r="GU1" s="27"/>
      <c r="GV1" s="27"/>
      <c r="GW1" s="27"/>
      <c r="GX1" s="27"/>
      <c r="GY1" s="27"/>
      <c r="GZ1" s="27"/>
      <c r="HA1" s="27"/>
      <c r="HB1" s="27"/>
      <c r="HC1" s="27"/>
      <c r="HD1" s="27"/>
      <c r="HE1" s="27"/>
      <c r="HF1" s="27"/>
      <c r="HG1" s="27"/>
      <c r="HH1" s="27"/>
      <c r="HI1" s="27"/>
      <c r="HJ1" s="27"/>
      <c r="HK1" s="27"/>
      <c r="HL1" s="27"/>
      <c r="HM1" s="27"/>
      <c r="HN1" s="27"/>
      <c r="HO1" s="27"/>
      <c r="HP1" s="27"/>
      <c r="HQ1" s="27"/>
      <c r="HR1" s="27"/>
      <c r="HS1" s="27"/>
      <c r="HT1" s="27"/>
      <c r="HU1" s="27"/>
      <c r="HV1" s="27"/>
      <c r="HW1" s="27"/>
      <c r="HX1" s="27"/>
      <c r="HY1" s="27"/>
      <c r="HZ1" s="27"/>
      <c r="IA1" s="27"/>
      <c r="IB1" s="27"/>
      <c r="IC1" s="27"/>
      <c r="ID1" s="27"/>
      <c r="IE1" s="27"/>
      <c r="IF1" s="27"/>
      <c r="IG1" s="27"/>
      <c r="IH1" s="27"/>
      <c r="II1" s="27"/>
      <c r="IJ1" s="27"/>
      <c r="IK1" s="27"/>
      <c r="IL1" s="27"/>
      <c r="IM1" s="27"/>
      <c r="IN1" s="27"/>
      <c r="IO1" s="27"/>
      <c r="IP1" s="27"/>
      <c r="IQ1" s="27"/>
      <c r="IR1" s="27"/>
      <c r="IS1" s="27"/>
      <c r="IT1" s="27"/>
      <c r="IU1" s="27"/>
      <c r="IV1" s="27"/>
      <c r="IW1" s="27"/>
    </row>
    <row r="2" spans="1:257" s="26" customFormat="1" ht="30" customHeight="1">
      <c r="A2" s="2"/>
      <c r="B2" s="2" t="s">
        <v>1</v>
      </c>
      <c r="C2" s="3" t="s">
        <v>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27"/>
      <c r="HB2" s="27"/>
      <c r="HC2" s="27"/>
      <c r="HD2" s="27"/>
      <c r="HE2" s="27"/>
      <c r="HF2" s="27"/>
      <c r="HG2" s="27"/>
      <c r="HH2" s="27"/>
      <c r="HI2" s="27"/>
      <c r="HJ2" s="27"/>
      <c r="HK2" s="27"/>
      <c r="HL2" s="27"/>
      <c r="HM2" s="27"/>
      <c r="HN2" s="27"/>
      <c r="HO2" s="27"/>
      <c r="HP2" s="27"/>
      <c r="HQ2" s="27"/>
      <c r="HR2" s="27"/>
      <c r="HS2" s="27"/>
      <c r="HT2" s="27"/>
      <c r="HU2" s="27"/>
      <c r="HV2" s="27"/>
      <c r="HW2" s="27"/>
      <c r="HX2" s="27"/>
      <c r="HY2" s="27"/>
      <c r="HZ2" s="27"/>
      <c r="IA2" s="27"/>
      <c r="IB2" s="27"/>
      <c r="IC2" s="27"/>
      <c r="ID2" s="27"/>
      <c r="IE2" s="27"/>
      <c r="IF2" s="27"/>
      <c r="IG2" s="27"/>
      <c r="IH2" s="27"/>
      <c r="II2" s="27"/>
      <c r="IJ2" s="27"/>
      <c r="IK2" s="27"/>
      <c r="IL2" s="27"/>
      <c r="IM2" s="27"/>
      <c r="IN2" s="27"/>
      <c r="IO2" s="27"/>
      <c r="IP2" s="27"/>
      <c r="IQ2" s="27"/>
      <c r="IR2" s="27"/>
      <c r="IS2" s="27"/>
      <c r="IT2" s="27"/>
      <c r="IU2" s="27"/>
      <c r="IV2" s="27"/>
      <c r="IW2" s="27"/>
    </row>
    <row r="3" spans="1:257" s="26" customFormat="1" ht="30" customHeight="1">
      <c r="A3" s="2"/>
      <c r="B3" s="2" t="s">
        <v>3</v>
      </c>
      <c r="C3" s="4" t="s">
        <v>4</v>
      </c>
      <c r="D3" s="4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  <c r="HN3" s="27"/>
      <c r="HO3" s="27"/>
      <c r="HP3" s="27"/>
      <c r="HQ3" s="27"/>
      <c r="HR3" s="27"/>
      <c r="HS3" s="27"/>
      <c r="HT3" s="27"/>
      <c r="HU3" s="27"/>
      <c r="HV3" s="27"/>
      <c r="HW3" s="27"/>
      <c r="HX3" s="27"/>
      <c r="HY3" s="27"/>
      <c r="HZ3" s="27"/>
      <c r="IA3" s="27"/>
      <c r="IB3" s="27"/>
      <c r="IC3" s="27"/>
      <c r="ID3" s="27"/>
      <c r="IE3" s="27"/>
      <c r="IF3" s="27"/>
      <c r="IG3" s="27"/>
      <c r="IH3" s="27"/>
      <c r="II3" s="27"/>
      <c r="IJ3" s="27"/>
      <c r="IK3" s="27"/>
      <c r="IL3" s="27"/>
      <c r="IM3" s="27"/>
      <c r="IN3" s="27"/>
      <c r="IO3" s="27"/>
      <c r="IP3" s="27"/>
      <c r="IQ3" s="27"/>
      <c r="IR3" s="27"/>
      <c r="IS3" s="27"/>
      <c r="IT3" s="27"/>
      <c r="IU3" s="27"/>
      <c r="IV3" s="27"/>
      <c r="IW3" s="27"/>
    </row>
    <row r="4" spans="1:257" s="26" customFormat="1" ht="30" customHeight="1">
      <c r="A4" s="2"/>
      <c r="B4" s="2" t="s">
        <v>5</v>
      </c>
      <c r="C4" s="5" t="s">
        <v>6</v>
      </c>
      <c r="D4" s="3">
        <v>2021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  <c r="IL4" s="27"/>
      <c r="IM4" s="27"/>
      <c r="IN4" s="27"/>
      <c r="IO4" s="27"/>
      <c r="IP4" s="27"/>
      <c r="IQ4" s="27"/>
      <c r="IR4" s="27"/>
      <c r="IS4" s="27"/>
      <c r="IT4" s="27"/>
      <c r="IU4" s="27"/>
      <c r="IV4" s="27"/>
      <c r="IW4" s="27"/>
    </row>
    <row r="5" spans="1:257" s="26" customFormat="1" ht="49.5" customHeight="1">
      <c r="A5" s="2"/>
      <c r="B5" s="101" t="s">
        <v>7</v>
      </c>
      <c r="C5" s="101"/>
      <c r="D5" s="101"/>
      <c r="E5" s="101"/>
      <c r="F5" s="101"/>
      <c r="G5" s="101"/>
      <c r="H5" s="101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  <c r="HZ5" s="27"/>
      <c r="IA5" s="27"/>
      <c r="IB5" s="27"/>
      <c r="IC5" s="27"/>
      <c r="ID5" s="27"/>
      <c r="IE5" s="27"/>
      <c r="IF5" s="27"/>
      <c r="IG5" s="27"/>
      <c r="IH5" s="27"/>
      <c r="II5" s="27"/>
      <c r="IJ5" s="27"/>
      <c r="IK5" s="27"/>
      <c r="IL5" s="27"/>
      <c r="IM5" s="27"/>
      <c r="IN5" s="27"/>
      <c r="IO5" s="27"/>
      <c r="IP5" s="27"/>
      <c r="IQ5" s="27"/>
      <c r="IR5" s="27"/>
      <c r="IS5" s="27"/>
      <c r="IT5" s="27"/>
      <c r="IU5" s="27"/>
      <c r="IV5" s="27"/>
      <c r="IW5" s="27"/>
    </row>
    <row r="6" spans="1:257" s="26" customFormat="1" ht="49.5" customHeight="1">
      <c r="A6" s="2"/>
      <c r="B6" s="3" t="s">
        <v>44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  <c r="IL6" s="27"/>
      <c r="IM6" s="27"/>
      <c r="IN6" s="27"/>
      <c r="IO6" s="27"/>
      <c r="IP6" s="27"/>
      <c r="IQ6" s="27"/>
      <c r="IR6" s="27"/>
      <c r="IS6" s="27"/>
      <c r="IT6" s="27"/>
      <c r="IU6" s="27"/>
      <c r="IV6" s="27"/>
      <c r="IW6" s="27"/>
    </row>
    <row r="7" spans="1:257" s="26" customFormat="1" ht="34.5" customHeight="1">
      <c r="A7" s="7"/>
      <c r="B7" s="109" t="s">
        <v>45</v>
      </c>
      <c r="C7" s="109" t="s">
        <v>12</v>
      </c>
      <c r="D7" s="109"/>
      <c r="E7" s="109"/>
      <c r="F7" s="109"/>
      <c r="G7" s="109" t="s">
        <v>13</v>
      </c>
      <c r="H7" s="109" t="s">
        <v>14</v>
      </c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  <c r="IS7" s="27"/>
      <c r="IT7" s="27"/>
      <c r="IU7" s="27"/>
      <c r="IV7" s="27"/>
      <c r="IW7" s="27"/>
    </row>
    <row r="8" spans="1:257" s="26" customFormat="1" ht="30" customHeight="1">
      <c r="A8" s="7"/>
      <c r="B8" s="109"/>
      <c r="C8" s="109" t="s">
        <v>46</v>
      </c>
      <c r="D8" s="109"/>
      <c r="E8" s="109"/>
      <c r="F8" s="109" t="s">
        <v>47</v>
      </c>
      <c r="G8" s="109"/>
      <c r="H8" s="10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  <c r="IN8" s="27"/>
      <c r="IO8" s="27"/>
      <c r="IP8" s="27"/>
      <c r="IQ8" s="27"/>
      <c r="IR8" s="27"/>
      <c r="IS8" s="27"/>
      <c r="IT8" s="27"/>
      <c r="IU8" s="27"/>
      <c r="IV8" s="27"/>
      <c r="IW8" s="27"/>
    </row>
    <row r="9" spans="1:257" s="26" customFormat="1" ht="19.5" customHeight="1">
      <c r="A9" s="7"/>
      <c r="B9" s="109"/>
      <c r="C9" s="109" t="s">
        <v>48</v>
      </c>
      <c r="D9" s="109" t="s">
        <v>49</v>
      </c>
      <c r="E9" s="109" t="s">
        <v>20</v>
      </c>
      <c r="F9" s="109"/>
      <c r="G9" s="109"/>
      <c r="H9" s="109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/>
      <c r="IM9" s="27"/>
      <c r="IN9" s="27"/>
      <c r="IO9" s="27"/>
      <c r="IP9" s="27"/>
      <c r="IQ9" s="27"/>
      <c r="IR9" s="27"/>
      <c r="IS9" s="27"/>
      <c r="IT9" s="27"/>
      <c r="IU9" s="27"/>
      <c r="IV9" s="27"/>
      <c r="IW9" s="27"/>
    </row>
    <row r="10" spans="1:257" s="26" customFormat="1" ht="19.5" customHeight="1">
      <c r="A10" s="7"/>
      <c r="B10" s="109"/>
      <c r="C10" s="109"/>
      <c r="D10" s="109"/>
      <c r="E10" s="109"/>
      <c r="F10" s="109"/>
      <c r="G10" s="109"/>
      <c r="H10" s="109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  <c r="IA10" s="27"/>
      <c r="IB10" s="27"/>
      <c r="IC10" s="27"/>
      <c r="ID10" s="27"/>
      <c r="IE10" s="27"/>
      <c r="IF10" s="27"/>
      <c r="IG10" s="27"/>
      <c r="IH10" s="27"/>
      <c r="II10" s="27"/>
      <c r="IJ10" s="27"/>
      <c r="IK10" s="27"/>
      <c r="IL10" s="27"/>
      <c r="IM10" s="27"/>
      <c r="IN10" s="27"/>
      <c r="IO10" s="27"/>
      <c r="IP10" s="27"/>
      <c r="IQ10" s="27"/>
      <c r="IR10" s="27"/>
      <c r="IS10" s="27"/>
      <c r="IT10" s="27"/>
      <c r="IU10" s="27"/>
      <c r="IV10" s="27"/>
      <c r="IW10" s="27"/>
    </row>
    <row r="11" spans="1:257" s="26" customFormat="1" ht="19.5" customHeight="1">
      <c r="A11" s="7"/>
      <c r="B11" s="109"/>
      <c r="C11" s="109"/>
      <c r="D11" s="109"/>
      <c r="E11" s="109"/>
      <c r="F11" s="109"/>
      <c r="G11" s="109"/>
      <c r="H11" s="109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/>
      <c r="IM11" s="27"/>
      <c r="IN11" s="27"/>
      <c r="IO11" s="27"/>
      <c r="IP11" s="27"/>
      <c r="IQ11" s="27"/>
      <c r="IR11" s="27"/>
      <c r="IS11" s="27"/>
      <c r="IT11" s="27"/>
      <c r="IU11" s="27"/>
      <c r="IV11" s="27"/>
      <c r="IW11" s="27"/>
    </row>
    <row r="12" spans="1:257" s="26" customFormat="1" ht="24.75" customHeight="1">
      <c r="A12" s="7"/>
      <c r="B12" s="110" t="s">
        <v>50</v>
      </c>
      <c r="C12" s="110"/>
      <c r="D12" s="110"/>
      <c r="E12" s="110"/>
      <c r="F12" s="110"/>
      <c r="G12" s="110"/>
      <c r="H12" s="110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27"/>
      <c r="IF12" s="27"/>
      <c r="IG12" s="27"/>
      <c r="IH12" s="27"/>
      <c r="II12" s="27"/>
      <c r="IJ12" s="27"/>
      <c r="IK12" s="27"/>
      <c r="IL12" s="27"/>
      <c r="IM12" s="27"/>
      <c r="IN12" s="27"/>
      <c r="IO12" s="27"/>
      <c r="IP12" s="27"/>
      <c r="IQ12" s="27"/>
      <c r="IR12" s="27"/>
      <c r="IS12" s="27"/>
      <c r="IT12" s="27"/>
      <c r="IU12" s="27"/>
      <c r="IV12" s="27"/>
      <c r="IW12" s="27"/>
    </row>
    <row r="13" spans="1:257" s="26" customFormat="1" ht="24.75" customHeight="1">
      <c r="A13" s="7"/>
      <c r="B13" s="29" t="s">
        <v>51</v>
      </c>
      <c r="C13" s="12">
        <v>1</v>
      </c>
      <c r="D13" s="12">
        <v>0</v>
      </c>
      <c r="E13" s="12">
        <f>C13+D13</f>
        <v>1</v>
      </c>
      <c r="F13" s="12">
        <v>1</v>
      </c>
      <c r="G13" s="12">
        <v>0</v>
      </c>
      <c r="H13" s="15">
        <f>E13+F13+G13</f>
        <v>2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  <c r="II13" s="27"/>
      <c r="IJ13" s="27"/>
      <c r="IK13" s="27"/>
      <c r="IL13" s="27"/>
      <c r="IM13" s="27"/>
      <c r="IN13" s="27"/>
      <c r="IO13" s="27"/>
      <c r="IP13" s="27"/>
      <c r="IQ13" s="27"/>
      <c r="IR13" s="27"/>
      <c r="IS13" s="27"/>
      <c r="IT13" s="27"/>
      <c r="IU13" s="27"/>
      <c r="IV13" s="27"/>
      <c r="IW13" s="27"/>
    </row>
    <row r="14" spans="1:257" s="26" customFormat="1" ht="24.75" customHeight="1">
      <c r="A14" s="7"/>
      <c r="B14" s="29" t="s">
        <v>52</v>
      </c>
      <c r="C14" s="12">
        <v>30</v>
      </c>
      <c r="D14" s="12">
        <v>0</v>
      </c>
      <c r="E14" s="12">
        <f>C14+D14</f>
        <v>30</v>
      </c>
      <c r="F14" s="12">
        <v>4</v>
      </c>
      <c r="G14" s="12">
        <v>1</v>
      </c>
      <c r="H14" s="15">
        <f>E14+F14+G14</f>
        <v>35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  <c r="II14" s="27"/>
      <c r="IJ14" s="27"/>
      <c r="IK14" s="27"/>
      <c r="IL14" s="27"/>
      <c r="IM14" s="27"/>
      <c r="IN14" s="27"/>
      <c r="IO14" s="27"/>
      <c r="IP14" s="27"/>
      <c r="IQ14" s="27"/>
      <c r="IR14" s="27"/>
      <c r="IS14" s="27"/>
      <c r="IT14" s="27"/>
      <c r="IU14" s="27"/>
      <c r="IV14" s="27"/>
      <c r="IW14" s="27"/>
    </row>
    <row r="15" spans="1:257" s="26" customFormat="1" ht="24.75" customHeight="1">
      <c r="A15" s="7"/>
      <c r="B15" s="29" t="s">
        <v>53</v>
      </c>
      <c r="C15" s="12">
        <v>47</v>
      </c>
      <c r="D15" s="12">
        <v>0</v>
      </c>
      <c r="E15" s="12">
        <f>C15+D15</f>
        <v>47</v>
      </c>
      <c r="F15" s="12">
        <v>4</v>
      </c>
      <c r="G15" s="12">
        <v>0</v>
      </c>
      <c r="H15" s="15">
        <f>E15+F15+G15</f>
        <v>51</v>
      </c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/>
      <c r="IM15" s="27"/>
      <c r="IN15" s="27"/>
      <c r="IO15" s="27"/>
      <c r="IP15" s="27"/>
      <c r="IQ15" s="27"/>
      <c r="IR15" s="27"/>
      <c r="IS15" s="27"/>
      <c r="IT15" s="27"/>
      <c r="IU15" s="27"/>
      <c r="IV15" s="27"/>
      <c r="IW15" s="27"/>
    </row>
    <row r="16" spans="1:257" s="26" customFormat="1" ht="24.75" customHeight="1">
      <c r="A16" s="7"/>
      <c r="B16" s="29" t="s">
        <v>54</v>
      </c>
      <c r="C16" s="12">
        <v>28</v>
      </c>
      <c r="D16" s="12">
        <v>0</v>
      </c>
      <c r="E16" s="12">
        <f>C16+D16</f>
        <v>28</v>
      </c>
      <c r="F16" s="12">
        <v>8</v>
      </c>
      <c r="G16" s="12">
        <v>1</v>
      </c>
      <c r="H16" s="15">
        <f>E16+F16+G16</f>
        <v>37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  <c r="IF16" s="27"/>
      <c r="IG16" s="27"/>
      <c r="IH16" s="27"/>
      <c r="II16" s="27"/>
      <c r="IJ16" s="27"/>
      <c r="IK16" s="27"/>
      <c r="IL16" s="27"/>
      <c r="IM16" s="27"/>
      <c r="IN16" s="27"/>
      <c r="IO16" s="27"/>
      <c r="IP16" s="27"/>
      <c r="IQ16" s="27"/>
      <c r="IR16" s="27"/>
      <c r="IS16" s="27"/>
      <c r="IT16" s="27"/>
      <c r="IU16" s="27"/>
      <c r="IV16" s="27"/>
      <c r="IW16" s="27"/>
    </row>
    <row r="17" spans="1:257" s="26" customFormat="1" ht="24.75" customHeight="1">
      <c r="A17" s="7"/>
      <c r="B17" s="30" t="s">
        <v>55</v>
      </c>
      <c r="C17" s="15">
        <f t="shared" ref="C17:H17" si="0">SUM(C13:C16)</f>
        <v>106</v>
      </c>
      <c r="D17" s="15">
        <f t="shared" si="0"/>
        <v>0</v>
      </c>
      <c r="E17" s="15">
        <f t="shared" si="0"/>
        <v>106</v>
      </c>
      <c r="F17" s="15">
        <f t="shared" si="0"/>
        <v>17</v>
      </c>
      <c r="G17" s="15">
        <f t="shared" si="0"/>
        <v>2</v>
      </c>
      <c r="H17" s="15">
        <f t="shared" si="0"/>
        <v>125</v>
      </c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27"/>
      <c r="IF17" s="27"/>
      <c r="IG17" s="27"/>
      <c r="IH17" s="27"/>
      <c r="II17" s="27"/>
      <c r="IJ17" s="27"/>
      <c r="IK17" s="27"/>
      <c r="IL17" s="27"/>
      <c r="IM17" s="27"/>
      <c r="IN17" s="27"/>
      <c r="IO17" s="27"/>
      <c r="IP17" s="27"/>
      <c r="IQ17" s="27"/>
      <c r="IR17" s="27"/>
      <c r="IS17" s="27"/>
      <c r="IT17" s="27"/>
      <c r="IU17" s="27"/>
      <c r="IV17" s="27"/>
      <c r="IW17" s="27"/>
    </row>
    <row r="18" spans="1:257" s="26" customFormat="1" ht="24.75" customHeight="1">
      <c r="A18" s="7"/>
      <c r="B18" s="107" t="s">
        <v>56</v>
      </c>
      <c r="C18" s="107"/>
      <c r="D18" s="107"/>
      <c r="E18" s="107"/>
      <c r="F18" s="107"/>
      <c r="G18" s="107"/>
      <c r="H18" s="10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27"/>
      <c r="IF18" s="27"/>
      <c r="IG18" s="27"/>
      <c r="IH18" s="27"/>
      <c r="II18" s="27"/>
      <c r="IJ18" s="27"/>
      <c r="IK18" s="27"/>
      <c r="IL18" s="27"/>
      <c r="IM18" s="27"/>
      <c r="IN18" s="27"/>
      <c r="IO18" s="27"/>
      <c r="IP18" s="27"/>
      <c r="IQ18" s="27"/>
      <c r="IR18" s="27"/>
      <c r="IS18" s="27"/>
      <c r="IT18" s="27"/>
      <c r="IU18" s="27"/>
      <c r="IV18" s="27"/>
      <c r="IW18" s="27"/>
    </row>
    <row r="19" spans="1:257" s="26" customFormat="1" ht="24.75" customHeight="1">
      <c r="A19" s="7"/>
      <c r="B19" s="29" t="s">
        <v>57</v>
      </c>
      <c r="C19" s="12">
        <v>202</v>
      </c>
      <c r="D19" s="12">
        <v>0</v>
      </c>
      <c r="E19" s="12">
        <f t="shared" ref="E19:E25" si="1">C19+D19</f>
        <v>202</v>
      </c>
      <c r="F19" s="24">
        <v>0</v>
      </c>
      <c r="G19" s="12">
        <v>3</v>
      </c>
      <c r="H19" s="15">
        <f t="shared" ref="H19:H25" si="2">E19+G19</f>
        <v>205</v>
      </c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27"/>
      <c r="IF19" s="27"/>
      <c r="IG19" s="27"/>
      <c r="IH19" s="27"/>
      <c r="II19" s="27"/>
      <c r="IJ19" s="27"/>
      <c r="IK19" s="27"/>
      <c r="IL19" s="27"/>
      <c r="IM19" s="27"/>
      <c r="IN19" s="27"/>
      <c r="IO19" s="27"/>
      <c r="IP19" s="27"/>
      <c r="IQ19" s="27"/>
      <c r="IR19" s="27"/>
      <c r="IS19" s="27"/>
      <c r="IT19" s="27"/>
      <c r="IU19" s="27"/>
      <c r="IV19" s="27"/>
      <c r="IW19" s="27"/>
    </row>
    <row r="20" spans="1:257" s="26" customFormat="1" ht="24.75" customHeight="1">
      <c r="A20" s="7"/>
      <c r="B20" s="29" t="s">
        <v>58</v>
      </c>
      <c r="C20" s="12">
        <v>36</v>
      </c>
      <c r="D20" s="12">
        <v>0</v>
      </c>
      <c r="E20" s="12">
        <f t="shared" si="1"/>
        <v>36</v>
      </c>
      <c r="F20" s="24">
        <v>0</v>
      </c>
      <c r="G20" s="12">
        <v>0</v>
      </c>
      <c r="H20" s="15">
        <f t="shared" si="2"/>
        <v>36</v>
      </c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27"/>
      <c r="IF20" s="27"/>
      <c r="IG20" s="27"/>
      <c r="IH20" s="27"/>
      <c r="II20" s="27"/>
      <c r="IJ20" s="27"/>
      <c r="IK20" s="27"/>
      <c r="IL20" s="27"/>
      <c r="IM20" s="27"/>
      <c r="IN20" s="27"/>
      <c r="IO20" s="27"/>
      <c r="IP20" s="27"/>
      <c r="IQ20" s="27"/>
      <c r="IR20" s="27"/>
      <c r="IS20" s="27"/>
      <c r="IT20" s="27"/>
      <c r="IU20" s="27"/>
      <c r="IV20" s="27"/>
      <c r="IW20" s="27"/>
    </row>
    <row r="21" spans="1:257" s="26" customFormat="1" ht="24.75" customHeight="1">
      <c r="A21" s="7"/>
      <c r="B21" s="29" t="s">
        <v>59</v>
      </c>
      <c r="C21" s="12">
        <v>138</v>
      </c>
      <c r="D21" s="12">
        <v>0</v>
      </c>
      <c r="E21" s="12">
        <f t="shared" si="1"/>
        <v>138</v>
      </c>
      <c r="F21" s="24">
        <v>0</v>
      </c>
      <c r="G21" s="12">
        <v>1</v>
      </c>
      <c r="H21" s="15">
        <f t="shared" si="2"/>
        <v>139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27"/>
      <c r="IF21" s="27"/>
      <c r="IG21" s="27"/>
      <c r="IH21" s="27"/>
      <c r="II21" s="27"/>
      <c r="IJ21" s="27"/>
      <c r="IK21" s="27"/>
      <c r="IL21" s="27"/>
      <c r="IM21" s="27"/>
      <c r="IN21" s="27"/>
      <c r="IO21" s="27"/>
      <c r="IP21" s="27"/>
      <c r="IQ21" s="27"/>
      <c r="IR21" s="27"/>
      <c r="IS21" s="27"/>
      <c r="IT21" s="27"/>
      <c r="IU21" s="27"/>
      <c r="IV21" s="27"/>
      <c r="IW21" s="27"/>
    </row>
    <row r="22" spans="1:257" s="26" customFormat="1" ht="24.75" customHeight="1">
      <c r="A22" s="7"/>
      <c r="B22" s="29" t="s">
        <v>60</v>
      </c>
      <c r="C22" s="12">
        <v>87</v>
      </c>
      <c r="D22" s="12">
        <v>0</v>
      </c>
      <c r="E22" s="12">
        <f t="shared" si="1"/>
        <v>87</v>
      </c>
      <c r="F22" s="24">
        <v>0</v>
      </c>
      <c r="G22" s="12">
        <v>2</v>
      </c>
      <c r="H22" s="15">
        <f t="shared" si="2"/>
        <v>89</v>
      </c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  <c r="IA22" s="27"/>
      <c r="IB22" s="27"/>
      <c r="IC22" s="27"/>
      <c r="ID22" s="27"/>
      <c r="IE22" s="27"/>
      <c r="IF22" s="27"/>
      <c r="IG22" s="27"/>
      <c r="IH22" s="27"/>
      <c r="II22" s="27"/>
      <c r="IJ22" s="27"/>
      <c r="IK22" s="27"/>
      <c r="IL22" s="27"/>
      <c r="IM22" s="27"/>
      <c r="IN22" s="27"/>
      <c r="IO22" s="27"/>
      <c r="IP22" s="27"/>
      <c r="IQ22" s="27"/>
      <c r="IR22" s="27"/>
      <c r="IS22" s="27"/>
      <c r="IT22" s="27"/>
      <c r="IU22" s="27"/>
      <c r="IV22" s="27"/>
      <c r="IW22" s="27"/>
    </row>
    <row r="23" spans="1:257" s="26" customFormat="1" ht="24.75" customHeight="1">
      <c r="A23" s="7"/>
      <c r="B23" s="29" t="s">
        <v>61</v>
      </c>
      <c r="C23" s="12">
        <v>72</v>
      </c>
      <c r="D23" s="12">
        <v>0</v>
      </c>
      <c r="E23" s="12">
        <f t="shared" si="1"/>
        <v>72</v>
      </c>
      <c r="F23" s="24">
        <v>0</v>
      </c>
      <c r="G23" s="12">
        <v>0</v>
      </c>
      <c r="H23" s="15">
        <f t="shared" si="2"/>
        <v>72</v>
      </c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27"/>
      <c r="IF23" s="27"/>
      <c r="IG23" s="27"/>
      <c r="IH23" s="27"/>
      <c r="II23" s="27"/>
      <c r="IJ23" s="27"/>
      <c r="IK23" s="27"/>
      <c r="IL23" s="27"/>
      <c r="IM23" s="27"/>
      <c r="IN23" s="27"/>
      <c r="IO23" s="27"/>
      <c r="IP23" s="27"/>
      <c r="IQ23" s="27"/>
      <c r="IR23" s="27"/>
      <c r="IS23" s="27"/>
      <c r="IT23" s="27"/>
      <c r="IU23" s="27"/>
      <c r="IV23" s="27"/>
      <c r="IW23" s="27"/>
    </row>
    <row r="24" spans="1:257" s="26" customFormat="1" ht="24.75" customHeight="1">
      <c r="A24" s="7"/>
      <c r="B24" s="29" t="s">
        <v>62</v>
      </c>
      <c r="C24" s="12">
        <v>73</v>
      </c>
      <c r="D24" s="12">
        <v>0</v>
      </c>
      <c r="E24" s="12">
        <f t="shared" si="1"/>
        <v>73</v>
      </c>
      <c r="F24" s="24">
        <v>0</v>
      </c>
      <c r="G24" s="12">
        <v>5</v>
      </c>
      <c r="H24" s="15">
        <f t="shared" si="2"/>
        <v>78</v>
      </c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/>
      <c r="HM24" s="27"/>
      <c r="HN24" s="27"/>
      <c r="HO24" s="27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7"/>
      <c r="IA24" s="27"/>
      <c r="IB24" s="27"/>
      <c r="IC24" s="27"/>
      <c r="ID24" s="27"/>
      <c r="IE24" s="27"/>
      <c r="IF24" s="27"/>
      <c r="IG24" s="27"/>
      <c r="IH24" s="27"/>
      <c r="II24" s="27"/>
      <c r="IJ24" s="27"/>
      <c r="IK24" s="27"/>
      <c r="IL24" s="27"/>
      <c r="IM24" s="27"/>
      <c r="IN24" s="27"/>
      <c r="IO24" s="27"/>
      <c r="IP24" s="27"/>
      <c r="IQ24" s="27"/>
      <c r="IR24" s="27"/>
      <c r="IS24" s="27"/>
      <c r="IT24" s="27"/>
      <c r="IU24" s="27"/>
      <c r="IV24" s="27"/>
      <c r="IW24" s="27"/>
    </row>
    <row r="25" spans="1:257" s="26" customFormat="1" ht="24.75" customHeight="1">
      <c r="A25" s="7"/>
      <c r="B25" s="29" t="s">
        <v>63</v>
      </c>
      <c r="C25" s="12">
        <v>0</v>
      </c>
      <c r="D25" s="12">
        <v>0</v>
      </c>
      <c r="E25" s="12">
        <f t="shared" si="1"/>
        <v>0</v>
      </c>
      <c r="F25" s="24">
        <v>0</v>
      </c>
      <c r="G25" s="12">
        <v>0</v>
      </c>
      <c r="H25" s="15">
        <f t="shared" si="2"/>
        <v>0</v>
      </c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/>
      <c r="HM25" s="27"/>
      <c r="HN25" s="27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  <c r="IA25" s="27"/>
      <c r="IB25" s="27"/>
      <c r="IC25" s="27"/>
      <c r="ID25" s="27"/>
      <c r="IE25" s="27"/>
      <c r="IF25" s="27"/>
      <c r="IG25" s="27"/>
      <c r="IH25" s="27"/>
      <c r="II25" s="27"/>
      <c r="IJ25" s="27"/>
      <c r="IK25" s="27"/>
      <c r="IL25" s="27"/>
      <c r="IM25" s="27"/>
      <c r="IN25" s="27"/>
      <c r="IO25" s="27"/>
      <c r="IP25" s="27"/>
      <c r="IQ25" s="27"/>
      <c r="IR25" s="27"/>
      <c r="IS25" s="27"/>
      <c r="IT25" s="27"/>
      <c r="IU25" s="27"/>
      <c r="IV25" s="27"/>
      <c r="IW25" s="27"/>
    </row>
    <row r="26" spans="1:257" s="26" customFormat="1" ht="24.75" customHeight="1">
      <c r="A26" s="7"/>
      <c r="B26" s="30" t="s">
        <v>64</v>
      </c>
      <c r="C26" s="15">
        <f t="shared" ref="C26:H26" si="3">SUM(C19:C25)</f>
        <v>608</v>
      </c>
      <c r="D26" s="15">
        <f t="shared" si="3"/>
        <v>0</v>
      </c>
      <c r="E26" s="15">
        <f t="shared" si="3"/>
        <v>608</v>
      </c>
      <c r="F26" s="15">
        <f t="shared" si="3"/>
        <v>0</v>
      </c>
      <c r="G26" s="15">
        <f t="shared" si="3"/>
        <v>11</v>
      </c>
      <c r="H26" s="15">
        <f t="shared" si="3"/>
        <v>619</v>
      </c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7"/>
      <c r="HB26" s="27"/>
      <c r="HC26" s="27"/>
      <c r="HD26" s="27"/>
      <c r="HE26" s="27"/>
      <c r="HF26" s="27"/>
      <c r="HG26" s="27"/>
      <c r="HH26" s="27"/>
      <c r="HI26" s="27"/>
      <c r="HJ26" s="27"/>
      <c r="HK26" s="27"/>
      <c r="HL26" s="27"/>
      <c r="HM26" s="27"/>
      <c r="HN26" s="27"/>
      <c r="HO26" s="27"/>
      <c r="HP26" s="27"/>
      <c r="HQ26" s="27"/>
      <c r="HR26" s="27"/>
      <c r="HS26" s="27"/>
      <c r="HT26" s="27"/>
      <c r="HU26" s="27"/>
      <c r="HV26" s="27"/>
      <c r="HW26" s="27"/>
      <c r="HX26" s="27"/>
      <c r="HY26" s="27"/>
      <c r="HZ26" s="27"/>
      <c r="IA26" s="27"/>
      <c r="IB26" s="27"/>
      <c r="IC26" s="27"/>
      <c r="ID26" s="27"/>
      <c r="IE26" s="27"/>
      <c r="IF26" s="27"/>
      <c r="IG26" s="27"/>
      <c r="IH26" s="27"/>
      <c r="II26" s="27"/>
      <c r="IJ26" s="27"/>
      <c r="IK26" s="27"/>
      <c r="IL26" s="27"/>
      <c r="IM26" s="27"/>
      <c r="IN26" s="27"/>
      <c r="IO26" s="27"/>
      <c r="IP26" s="27"/>
      <c r="IQ26" s="27"/>
      <c r="IR26" s="27"/>
      <c r="IS26" s="27"/>
      <c r="IT26" s="27"/>
      <c r="IU26" s="27"/>
      <c r="IV26" s="27"/>
      <c r="IW26" s="27"/>
    </row>
    <row r="27" spans="1:257" s="26" customFormat="1" ht="24.75" customHeight="1">
      <c r="A27" s="7"/>
      <c r="B27" s="31" t="s">
        <v>14</v>
      </c>
      <c r="C27" s="22">
        <f t="shared" ref="C27:H27" si="4">C17+C26</f>
        <v>714</v>
      </c>
      <c r="D27" s="22">
        <f t="shared" si="4"/>
        <v>0</v>
      </c>
      <c r="E27" s="22">
        <f t="shared" si="4"/>
        <v>714</v>
      </c>
      <c r="F27" s="22">
        <f t="shared" si="4"/>
        <v>17</v>
      </c>
      <c r="G27" s="22">
        <f t="shared" si="4"/>
        <v>13</v>
      </c>
      <c r="H27" s="22">
        <f t="shared" si="4"/>
        <v>744</v>
      </c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7"/>
      <c r="HI27" s="27"/>
      <c r="HJ27" s="27"/>
      <c r="HK27" s="27"/>
      <c r="HL27" s="27"/>
      <c r="HM27" s="27"/>
      <c r="HN27" s="27"/>
      <c r="HO27" s="27"/>
      <c r="HP27" s="27"/>
      <c r="HQ27" s="27"/>
      <c r="HR27" s="27"/>
      <c r="HS27" s="27"/>
      <c r="HT27" s="27"/>
      <c r="HU27" s="27"/>
      <c r="HV27" s="27"/>
      <c r="HW27" s="27"/>
      <c r="HX27" s="27"/>
      <c r="HY27" s="27"/>
      <c r="HZ27" s="27"/>
      <c r="IA27" s="27"/>
      <c r="IB27" s="27"/>
      <c r="IC27" s="27"/>
      <c r="ID27" s="27"/>
      <c r="IE27" s="27"/>
      <c r="IF27" s="27"/>
      <c r="IG27" s="27"/>
      <c r="IH27" s="27"/>
      <c r="II27" s="27"/>
      <c r="IJ27" s="27"/>
      <c r="IK27" s="27"/>
      <c r="IL27" s="27"/>
      <c r="IM27" s="27"/>
      <c r="IN27" s="27"/>
      <c r="IO27" s="27"/>
      <c r="IP27" s="27"/>
      <c r="IQ27" s="27"/>
      <c r="IR27" s="27"/>
      <c r="IS27" s="27"/>
      <c r="IT27" s="27"/>
      <c r="IU27" s="27"/>
      <c r="IV27" s="27"/>
      <c r="IW27" s="27"/>
    </row>
    <row r="28" spans="1:257" s="26" customFormat="1" hidden="1">
      <c r="A28" s="7"/>
      <c r="B28" s="32"/>
      <c r="C28" s="32"/>
      <c r="D28" s="32"/>
      <c r="E28" s="32"/>
      <c r="F28" s="32"/>
      <c r="G28" s="32"/>
      <c r="H28" s="32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27"/>
      <c r="GC28" s="27"/>
      <c r="GD28" s="27"/>
      <c r="GE28" s="27"/>
      <c r="GF28" s="27"/>
      <c r="GG28" s="27"/>
      <c r="GH28" s="27"/>
      <c r="GI28" s="27"/>
      <c r="GJ28" s="27"/>
      <c r="GK28" s="27"/>
      <c r="GL28" s="27"/>
      <c r="GM28" s="27"/>
      <c r="GN28" s="27"/>
      <c r="GO28" s="27"/>
      <c r="GP28" s="27"/>
      <c r="GQ28" s="27"/>
      <c r="GR28" s="27"/>
      <c r="GS28" s="27"/>
      <c r="GT28" s="27"/>
      <c r="GU28" s="27"/>
      <c r="GV28" s="27"/>
      <c r="GW28" s="27"/>
      <c r="GX28" s="27"/>
      <c r="GY28" s="27"/>
      <c r="GZ28" s="27"/>
      <c r="HA28" s="27"/>
      <c r="HB28" s="27"/>
      <c r="HC28" s="27"/>
      <c r="HD28" s="27"/>
      <c r="HE28" s="27"/>
      <c r="HF28" s="27"/>
      <c r="HG28" s="27"/>
      <c r="HH28" s="27"/>
      <c r="HI28" s="27"/>
      <c r="HJ28" s="27"/>
      <c r="HK28" s="27"/>
      <c r="HL28" s="27"/>
      <c r="HM28" s="27"/>
      <c r="HN28" s="27"/>
      <c r="HO28" s="27"/>
      <c r="HP28" s="27"/>
      <c r="HQ28" s="27"/>
      <c r="HR28" s="27"/>
      <c r="HS28" s="27"/>
      <c r="HT28" s="27"/>
      <c r="HU28" s="27"/>
      <c r="HV28" s="27"/>
      <c r="HW28" s="27"/>
      <c r="HX28" s="27"/>
      <c r="HY28" s="27"/>
      <c r="HZ28" s="27"/>
      <c r="IA28" s="27"/>
      <c r="IB28" s="27"/>
      <c r="IC28" s="27"/>
      <c r="ID28" s="27"/>
      <c r="IE28" s="27"/>
      <c r="IF28" s="27"/>
      <c r="IG28" s="27"/>
      <c r="IH28" s="27"/>
      <c r="II28" s="27"/>
      <c r="IJ28" s="27"/>
      <c r="IK28" s="27"/>
      <c r="IL28" s="27"/>
      <c r="IM28" s="27"/>
      <c r="IN28" s="27"/>
      <c r="IO28" s="27"/>
      <c r="IP28" s="27"/>
      <c r="IQ28" s="27"/>
      <c r="IR28" s="27"/>
      <c r="IS28" s="27"/>
      <c r="IT28" s="27"/>
      <c r="IU28" s="27"/>
      <c r="IV28" s="27"/>
      <c r="IW28" s="27"/>
    </row>
    <row r="29" spans="1:257" s="26" customFormat="1" ht="19.5" customHeight="1">
      <c r="A29" s="7"/>
      <c r="B29" s="33"/>
      <c r="C29" s="33"/>
      <c r="D29" s="33"/>
      <c r="E29" s="33"/>
      <c r="F29" s="33"/>
      <c r="G29" s="33"/>
      <c r="H29" s="33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/>
      <c r="GK29" s="27"/>
      <c r="GL29" s="27"/>
      <c r="GM29" s="27"/>
      <c r="GN29" s="27"/>
      <c r="GO29" s="27"/>
      <c r="GP29" s="27"/>
      <c r="GQ29" s="27"/>
      <c r="GR29" s="27"/>
      <c r="GS29" s="27"/>
      <c r="GT29" s="27"/>
      <c r="GU29" s="27"/>
      <c r="GV29" s="27"/>
      <c r="GW29" s="27"/>
      <c r="GX29" s="27"/>
      <c r="GY29" s="27"/>
      <c r="GZ29" s="27"/>
      <c r="HA29" s="27"/>
      <c r="HB29" s="27"/>
      <c r="HC29" s="27"/>
      <c r="HD29" s="27"/>
      <c r="HE29" s="27"/>
      <c r="HF29" s="27"/>
      <c r="HG29" s="27"/>
      <c r="HH29" s="27"/>
      <c r="HI29" s="27"/>
      <c r="HJ29" s="27"/>
      <c r="HK29" s="27"/>
      <c r="HL29" s="27"/>
      <c r="HM29" s="27"/>
      <c r="HN29" s="27"/>
      <c r="HO29" s="27"/>
      <c r="HP29" s="27"/>
      <c r="HQ29" s="27"/>
      <c r="HR29" s="27"/>
      <c r="HS29" s="27"/>
      <c r="HT29" s="27"/>
      <c r="HU29" s="27"/>
      <c r="HV29" s="27"/>
      <c r="HW29" s="27"/>
      <c r="HX29" s="27"/>
      <c r="HY29" s="27"/>
      <c r="HZ29" s="27"/>
      <c r="IA29" s="27"/>
      <c r="IB29" s="27"/>
      <c r="IC29" s="27"/>
      <c r="ID29" s="27"/>
      <c r="IE29" s="27"/>
      <c r="IF29" s="27"/>
      <c r="IG29" s="27"/>
      <c r="IH29" s="27"/>
      <c r="II29" s="27"/>
      <c r="IJ29" s="27"/>
      <c r="IK29" s="27"/>
      <c r="IL29" s="27"/>
      <c r="IM29" s="27"/>
      <c r="IN29" s="27"/>
      <c r="IO29" s="27"/>
      <c r="IP29" s="27"/>
      <c r="IQ29" s="27"/>
      <c r="IR29" s="27"/>
      <c r="IS29" s="27"/>
      <c r="IT29" s="27"/>
      <c r="IU29" s="27"/>
      <c r="IV29" s="27"/>
      <c r="IW29" s="27"/>
    </row>
    <row r="30" spans="1:257" s="26" customFormat="1" ht="19.5" customHeight="1">
      <c r="A30" s="7"/>
      <c r="B30" s="19" t="s">
        <v>65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27"/>
      <c r="GH30" s="27"/>
      <c r="GI30" s="27"/>
      <c r="GJ30" s="27"/>
      <c r="GK30" s="27"/>
      <c r="GL30" s="27"/>
      <c r="GM30" s="27"/>
      <c r="GN30" s="27"/>
      <c r="GO30" s="27"/>
      <c r="GP30" s="27"/>
      <c r="GQ30" s="27"/>
      <c r="GR30" s="27"/>
      <c r="GS30" s="27"/>
      <c r="GT30" s="27"/>
      <c r="GU30" s="27"/>
      <c r="GV30" s="27"/>
      <c r="GW30" s="27"/>
      <c r="GX30" s="27"/>
      <c r="GY30" s="27"/>
      <c r="GZ30" s="27"/>
      <c r="HA30" s="27"/>
      <c r="HB30" s="27"/>
      <c r="HC30" s="27"/>
      <c r="HD30" s="27"/>
      <c r="HE30" s="27"/>
      <c r="HF30" s="27"/>
      <c r="HG30" s="27"/>
      <c r="HH30" s="27"/>
      <c r="HI30" s="27"/>
      <c r="HJ30" s="27"/>
      <c r="HK30" s="27"/>
      <c r="HL30" s="27"/>
      <c r="HM30" s="27"/>
      <c r="HN30" s="27"/>
      <c r="HO30" s="27"/>
      <c r="HP30" s="27"/>
      <c r="HQ30" s="27"/>
      <c r="HR30" s="27"/>
      <c r="HS30" s="27"/>
      <c r="HT30" s="27"/>
      <c r="HU30" s="27"/>
      <c r="HV30" s="27"/>
      <c r="HW30" s="27"/>
      <c r="HX30" s="27"/>
      <c r="HY30" s="27"/>
      <c r="HZ30" s="27"/>
      <c r="IA30" s="27"/>
      <c r="IB30" s="27"/>
      <c r="IC30" s="27"/>
      <c r="ID30" s="27"/>
      <c r="IE30" s="27"/>
      <c r="IF30" s="27"/>
      <c r="IG30" s="27"/>
      <c r="IH30" s="27"/>
      <c r="II30" s="27"/>
      <c r="IJ30" s="27"/>
      <c r="IK30" s="27"/>
      <c r="IL30" s="27"/>
      <c r="IM30" s="27"/>
      <c r="IN30" s="27"/>
      <c r="IO30" s="27"/>
      <c r="IP30" s="27"/>
      <c r="IQ30" s="27"/>
      <c r="IR30" s="27"/>
      <c r="IS30" s="27"/>
      <c r="IT30" s="27"/>
      <c r="IU30" s="27"/>
      <c r="IV30" s="27"/>
      <c r="IW30" s="27"/>
    </row>
    <row r="31" spans="1:257" s="26" customFormat="1" ht="45.75" customHeight="1">
      <c r="A31" s="7"/>
      <c r="B31" s="108" t="s">
        <v>66</v>
      </c>
      <c r="C31" s="108"/>
      <c r="D31" s="108"/>
      <c r="E31" s="108"/>
      <c r="F31" s="108"/>
      <c r="G31" s="108"/>
      <c r="H31" s="108"/>
      <c r="I31" s="34"/>
      <c r="J31" s="34"/>
      <c r="K31" s="34"/>
      <c r="L31" s="34"/>
      <c r="M31" s="7"/>
      <c r="N31" s="7"/>
      <c r="O31" s="7"/>
      <c r="P31" s="7"/>
      <c r="Q31" s="7"/>
      <c r="R31" s="7"/>
      <c r="S31" s="7"/>
      <c r="T31" s="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27"/>
      <c r="GG31" s="27"/>
      <c r="GH31" s="27"/>
      <c r="GI31" s="27"/>
      <c r="GJ31" s="27"/>
      <c r="GK31" s="27"/>
      <c r="GL31" s="27"/>
      <c r="GM31" s="27"/>
      <c r="GN31" s="27"/>
      <c r="GO31" s="27"/>
      <c r="GP31" s="27"/>
      <c r="GQ31" s="27"/>
      <c r="GR31" s="27"/>
      <c r="GS31" s="27"/>
      <c r="GT31" s="27"/>
      <c r="GU31" s="27"/>
      <c r="GV31" s="27"/>
      <c r="GW31" s="27"/>
      <c r="GX31" s="27"/>
      <c r="GY31" s="27"/>
      <c r="GZ31" s="27"/>
      <c r="HA31" s="27"/>
      <c r="HB31" s="27"/>
      <c r="HC31" s="27"/>
      <c r="HD31" s="27"/>
      <c r="HE31" s="27"/>
      <c r="HF31" s="27"/>
      <c r="HG31" s="27"/>
      <c r="HH31" s="27"/>
      <c r="HI31" s="27"/>
      <c r="HJ31" s="27"/>
      <c r="HK31" s="27"/>
      <c r="HL31" s="27"/>
      <c r="HM31" s="27"/>
      <c r="HN31" s="27"/>
      <c r="HO31" s="27"/>
      <c r="HP31" s="27"/>
      <c r="HQ31" s="27"/>
      <c r="HR31" s="27"/>
      <c r="HS31" s="27"/>
      <c r="HT31" s="27"/>
      <c r="HU31" s="27"/>
      <c r="HV31" s="27"/>
      <c r="HW31" s="27"/>
      <c r="HX31" s="27"/>
      <c r="HY31" s="27"/>
      <c r="HZ31" s="27"/>
      <c r="IA31" s="27"/>
      <c r="IB31" s="27"/>
      <c r="IC31" s="27"/>
      <c r="ID31" s="27"/>
      <c r="IE31" s="27"/>
      <c r="IF31" s="27"/>
      <c r="IG31" s="27"/>
      <c r="IH31" s="27"/>
      <c r="II31" s="27"/>
      <c r="IJ31" s="27"/>
      <c r="IK31" s="27"/>
      <c r="IL31" s="27"/>
      <c r="IM31" s="27"/>
      <c r="IN31" s="27"/>
      <c r="IO31" s="27"/>
      <c r="IP31" s="27"/>
      <c r="IQ31" s="27"/>
      <c r="IR31" s="27"/>
      <c r="IS31" s="27"/>
      <c r="IT31" s="27"/>
      <c r="IU31" s="27"/>
      <c r="IV31" s="27"/>
      <c r="IW31" s="27"/>
    </row>
    <row r="32" spans="1:257" s="26" customFormat="1" ht="19.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27"/>
      <c r="FI32" s="27"/>
      <c r="FJ32" s="27"/>
      <c r="FK32" s="27"/>
      <c r="FL32" s="27"/>
      <c r="FM32" s="27"/>
      <c r="FN32" s="27"/>
      <c r="FO32" s="27"/>
      <c r="FP32" s="27"/>
      <c r="FQ32" s="27"/>
      <c r="FR32" s="27"/>
      <c r="FS32" s="27"/>
      <c r="FT32" s="27"/>
      <c r="FU32" s="27"/>
      <c r="FV32" s="27"/>
      <c r="FW32" s="27"/>
      <c r="FX32" s="27"/>
      <c r="FY32" s="27"/>
      <c r="FZ32" s="27"/>
      <c r="GA32" s="27"/>
      <c r="GB32" s="27"/>
      <c r="GC32" s="27"/>
      <c r="GD32" s="27"/>
      <c r="GE32" s="27"/>
      <c r="GF32" s="27"/>
      <c r="GG32" s="27"/>
      <c r="GH32" s="27"/>
      <c r="GI32" s="27"/>
      <c r="GJ32" s="27"/>
      <c r="GK32" s="27"/>
      <c r="GL32" s="27"/>
      <c r="GM32" s="27"/>
      <c r="GN32" s="27"/>
      <c r="GO32" s="27"/>
      <c r="GP32" s="27"/>
      <c r="GQ32" s="27"/>
      <c r="GR32" s="27"/>
      <c r="GS32" s="27"/>
      <c r="GT32" s="27"/>
      <c r="GU32" s="27"/>
      <c r="GV32" s="27"/>
      <c r="GW32" s="27"/>
      <c r="GX32" s="27"/>
      <c r="GY32" s="27"/>
      <c r="GZ32" s="27"/>
      <c r="HA32" s="27"/>
      <c r="HB32" s="27"/>
      <c r="HC32" s="27"/>
      <c r="HD32" s="27"/>
      <c r="HE32" s="27"/>
      <c r="HF32" s="27"/>
      <c r="HG32" s="27"/>
      <c r="HH32" s="27"/>
      <c r="HI32" s="27"/>
      <c r="HJ32" s="27"/>
      <c r="HK32" s="27"/>
      <c r="HL32" s="27"/>
      <c r="HM32" s="27"/>
      <c r="HN32" s="27"/>
      <c r="HO32" s="27"/>
      <c r="HP32" s="27"/>
      <c r="HQ32" s="27"/>
      <c r="HR32" s="27"/>
      <c r="HS32" s="27"/>
      <c r="HT32" s="27"/>
      <c r="HU32" s="27"/>
      <c r="HV32" s="27"/>
      <c r="HW32" s="27"/>
      <c r="HX32" s="27"/>
      <c r="HY32" s="27"/>
      <c r="HZ32" s="27"/>
      <c r="IA32" s="27"/>
      <c r="IB32" s="27"/>
      <c r="IC32" s="27"/>
      <c r="ID32" s="27"/>
      <c r="IE32" s="27"/>
      <c r="IF32" s="27"/>
      <c r="IG32" s="27"/>
      <c r="IH32" s="27"/>
      <c r="II32" s="27"/>
      <c r="IJ32" s="27"/>
      <c r="IK32" s="27"/>
      <c r="IL32" s="27"/>
      <c r="IM32" s="27"/>
      <c r="IN32" s="27"/>
      <c r="IO32" s="27"/>
      <c r="IP32" s="27"/>
      <c r="IQ32" s="27"/>
      <c r="IR32" s="27"/>
      <c r="IS32" s="27"/>
      <c r="IT32" s="27"/>
      <c r="IU32" s="27"/>
      <c r="IV32" s="27"/>
      <c r="IW32" s="27"/>
    </row>
    <row r="33" spans="1:257" s="26" customFormat="1" ht="19.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7"/>
      <c r="GB33" s="27"/>
      <c r="GC33" s="27"/>
      <c r="GD33" s="27"/>
      <c r="GE33" s="27"/>
      <c r="GF33" s="27"/>
      <c r="GG33" s="27"/>
      <c r="GH33" s="27"/>
      <c r="GI33" s="27"/>
      <c r="GJ33" s="27"/>
      <c r="GK33" s="27"/>
      <c r="GL33" s="27"/>
      <c r="GM33" s="27"/>
      <c r="GN33" s="27"/>
      <c r="GO33" s="27"/>
      <c r="GP33" s="27"/>
      <c r="GQ33" s="27"/>
      <c r="GR33" s="27"/>
      <c r="GS33" s="27"/>
      <c r="GT33" s="27"/>
      <c r="GU33" s="27"/>
      <c r="GV33" s="27"/>
      <c r="GW33" s="27"/>
      <c r="GX33" s="27"/>
      <c r="GY33" s="27"/>
      <c r="GZ33" s="27"/>
      <c r="HA33" s="27"/>
      <c r="HB33" s="27"/>
      <c r="HC33" s="27"/>
      <c r="HD33" s="27"/>
      <c r="HE33" s="27"/>
      <c r="HF33" s="27"/>
      <c r="HG33" s="27"/>
      <c r="HH33" s="27"/>
      <c r="HI33" s="27"/>
      <c r="HJ33" s="27"/>
      <c r="HK33" s="27"/>
      <c r="HL33" s="27"/>
      <c r="HM33" s="27"/>
      <c r="HN33" s="27"/>
      <c r="HO33" s="27"/>
      <c r="HP33" s="27"/>
      <c r="HQ33" s="27"/>
      <c r="HR33" s="27"/>
      <c r="HS33" s="27"/>
      <c r="HT33" s="27"/>
      <c r="HU33" s="27"/>
      <c r="HV33" s="27"/>
      <c r="HW33" s="27"/>
      <c r="HX33" s="27"/>
      <c r="HY33" s="27"/>
      <c r="HZ33" s="27"/>
      <c r="IA33" s="27"/>
      <c r="IB33" s="27"/>
      <c r="IC33" s="27"/>
      <c r="ID33" s="27"/>
      <c r="IE33" s="27"/>
      <c r="IF33" s="27"/>
      <c r="IG33" s="27"/>
      <c r="IH33" s="27"/>
      <c r="II33" s="27"/>
      <c r="IJ33" s="27"/>
      <c r="IK33" s="27"/>
      <c r="IL33" s="27"/>
      <c r="IM33" s="27"/>
      <c r="IN33" s="27"/>
      <c r="IO33" s="27"/>
      <c r="IP33" s="27"/>
      <c r="IQ33" s="27"/>
      <c r="IR33" s="27"/>
      <c r="IS33" s="27"/>
      <c r="IT33" s="27"/>
      <c r="IU33" s="27"/>
      <c r="IV33" s="27"/>
      <c r="IW33" s="27"/>
    </row>
    <row r="34" spans="1:257" s="26" customFormat="1" ht="19.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27"/>
      <c r="FD34" s="27"/>
      <c r="FE34" s="27"/>
      <c r="FF34" s="27"/>
      <c r="FG34" s="27"/>
      <c r="FH34" s="27"/>
      <c r="FI34" s="27"/>
      <c r="FJ34" s="27"/>
      <c r="FK34" s="27"/>
      <c r="FL34" s="27"/>
      <c r="FM34" s="27"/>
      <c r="FN34" s="27"/>
      <c r="FO34" s="27"/>
      <c r="FP34" s="27"/>
      <c r="FQ34" s="27"/>
      <c r="FR34" s="27"/>
      <c r="FS34" s="27"/>
      <c r="FT34" s="27"/>
      <c r="FU34" s="27"/>
      <c r="FV34" s="27"/>
      <c r="FW34" s="27"/>
      <c r="FX34" s="27"/>
      <c r="FY34" s="27"/>
      <c r="FZ34" s="27"/>
      <c r="GA34" s="27"/>
      <c r="GB34" s="27"/>
      <c r="GC34" s="27"/>
      <c r="GD34" s="27"/>
      <c r="GE34" s="27"/>
      <c r="GF34" s="27"/>
      <c r="GG34" s="27"/>
      <c r="GH34" s="27"/>
      <c r="GI34" s="27"/>
      <c r="GJ34" s="27"/>
      <c r="GK34" s="27"/>
      <c r="GL34" s="27"/>
      <c r="GM34" s="27"/>
      <c r="GN34" s="27"/>
      <c r="GO34" s="27"/>
      <c r="GP34" s="27"/>
      <c r="GQ34" s="27"/>
      <c r="GR34" s="27"/>
      <c r="GS34" s="27"/>
      <c r="GT34" s="27"/>
      <c r="GU34" s="27"/>
      <c r="GV34" s="27"/>
      <c r="GW34" s="27"/>
      <c r="GX34" s="27"/>
      <c r="GY34" s="27"/>
      <c r="GZ34" s="27"/>
      <c r="HA34" s="27"/>
      <c r="HB34" s="27"/>
      <c r="HC34" s="27"/>
      <c r="HD34" s="27"/>
      <c r="HE34" s="27"/>
      <c r="HF34" s="27"/>
      <c r="HG34" s="27"/>
      <c r="HH34" s="27"/>
      <c r="HI34" s="27"/>
      <c r="HJ34" s="27"/>
      <c r="HK34" s="27"/>
      <c r="HL34" s="27"/>
      <c r="HM34" s="27"/>
      <c r="HN34" s="27"/>
      <c r="HO34" s="27"/>
      <c r="HP34" s="27"/>
      <c r="HQ34" s="27"/>
      <c r="HR34" s="27"/>
      <c r="HS34" s="27"/>
      <c r="HT34" s="27"/>
      <c r="HU34" s="27"/>
      <c r="HV34" s="27"/>
      <c r="HW34" s="27"/>
      <c r="HX34" s="27"/>
      <c r="HY34" s="27"/>
      <c r="HZ34" s="27"/>
      <c r="IA34" s="27"/>
      <c r="IB34" s="27"/>
      <c r="IC34" s="27"/>
      <c r="ID34" s="27"/>
      <c r="IE34" s="27"/>
      <c r="IF34" s="27"/>
      <c r="IG34" s="27"/>
      <c r="IH34" s="27"/>
      <c r="II34" s="27"/>
      <c r="IJ34" s="27"/>
      <c r="IK34" s="27"/>
      <c r="IL34" s="27"/>
      <c r="IM34" s="27"/>
      <c r="IN34" s="27"/>
      <c r="IO34" s="27"/>
      <c r="IP34" s="27"/>
      <c r="IQ34" s="27"/>
      <c r="IR34" s="27"/>
      <c r="IS34" s="27"/>
      <c r="IT34" s="27"/>
      <c r="IU34" s="27"/>
      <c r="IV34" s="27"/>
      <c r="IW34" s="27"/>
    </row>
    <row r="35" spans="1:257" s="26" customFormat="1" ht="19.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  <c r="GZ35" s="27"/>
      <c r="HA35" s="27"/>
      <c r="HB35" s="27"/>
      <c r="HC35" s="27"/>
      <c r="HD35" s="27"/>
      <c r="HE35" s="27"/>
      <c r="HF35" s="27"/>
      <c r="HG35" s="27"/>
      <c r="HH35" s="27"/>
      <c r="HI35" s="27"/>
      <c r="HJ35" s="27"/>
      <c r="HK35" s="27"/>
      <c r="HL35" s="27"/>
      <c r="HM35" s="27"/>
      <c r="HN35" s="27"/>
      <c r="HO35" s="27"/>
      <c r="HP35" s="27"/>
      <c r="HQ35" s="27"/>
      <c r="HR35" s="27"/>
      <c r="HS35" s="27"/>
      <c r="HT35" s="27"/>
      <c r="HU35" s="27"/>
      <c r="HV35" s="27"/>
      <c r="HW35" s="27"/>
      <c r="HX35" s="27"/>
      <c r="HY35" s="27"/>
      <c r="HZ35" s="27"/>
      <c r="IA35" s="27"/>
      <c r="IB35" s="27"/>
      <c r="IC35" s="27"/>
      <c r="ID35" s="27"/>
      <c r="IE35" s="27"/>
      <c r="IF35" s="27"/>
      <c r="IG35" s="27"/>
      <c r="IH35" s="27"/>
      <c r="II35" s="27"/>
      <c r="IJ35" s="27"/>
      <c r="IK35" s="27"/>
      <c r="IL35" s="27"/>
      <c r="IM35" s="27"/>
      <c r="IN35" s="27"/>
      <c r="IO35" s="27"/>
      <c r="IP35" s="27"/>
      <c r="IQ35" s="27"/>
      <c r="IR35" s="27"/>
      <c r="IS35" s="27"/>
      <c r="IT35" s="27"/>
      <c r="IU35" s="27"/>
      <c r="IV35" s="27"/>
      <c r="IW35" s="27"/>
    </row>
  </sheetData>
  <mergeCells count="13">
    <mergeCell ref="B18:H18"/>
    <mergeCell ref="B31:H31"/>
    <mergeCell ref="B5:H5"/>
    <mergeCell ref="B7:B11"/>
    <mergeCell ref="C7:F7"/>
    <mergeCell ref="G7:G11"/>
    <mergeCell ref="H7:H11"/>
    <mergeCell ref="C8:E8"/>
    <mergeCell ref="F8:F11"/>
    <mergeCell ref="C9:C11"/>
    <mergeCell ref="D9:D11"/>
    <mergeCell ref="E9:E11"/>
    <mergeCell ref="B12:H12"/>
  </mergeCells>
  <dataValidations count="1">
    <dataValidation type="whole" operator="greaterThanOrEqual" allowBlank="1" showInputMessage="1" showErrorMessage="1" sqref="F13:G16 G19:G25 C13:D16 C19:D25">
      <formula1>0</formula1>
    </dataValidation>
  </dataValidations>
  <printOptions horizontalCentered="1"/>
  <pageMargins left="0.39370078740157483" right="0.39370078740157483" top="0.78740157480314965" bottom="0.59055118110236227" header="0.19685039370078741" footer="0.19685039370078741"/>
  <pageSetup paperSize="9" scale="55" firstPageNumber="0" fitToWidth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IL45"/>
  <sheetViews>
    <sheetView showGridLines="0" workbookViewId="0">
      <selection activeCell="E3" sqref="E3"/>
    </sheetView>
  </sheetViews>
  <sheetFormatPr defaultColWidth="10.7109375" defaultRowHeight="15.75"/>
  <cols>
    <col min="1" max="1" width="3.42578125" style="7" customWidth="1"/>
    <col min="2" max="2" width="40.7109375" style="7" customWidth="1"/>
    <col min="3" max="11" width="20.7109375" style="7" customWidth="1"/>
    <col min="12" max="12" width="20.7109375" style="19" customWidth="1"/>
    <col min="13" max="13" width="10.28515625" style="7" customWidth="1"/>
    <col min="14" max="246" width="10.7109375" style="7" customWidth="1"/>
    <col min="247" max="247" width="10.7109375" style="51" customWidth="1"/>
    <col min="248" max="16384" width="10.7109375" style="51"/>
  </cols>
  <sheetData>
    <row r="1" spans="1:246" s="39" customFormat="1" ht="49.5" customHeight="1">
      <c r="A1" s="1"/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  <c r="GA1" s="27"/>
      <c r="GB1" s="27"/>
      <c r="GC1" s="27"/>
      <c r="GD1" s="27"/>
      <c r="GE1" s="27"/>
      <c r="GF1" s="27"/>
      <c r="GG1" s="27"/>
      <c r="GH1" s="27"/>
      <c r="GI1" s="27"/>
      <c r="GJ1" s="27"/>
      <c r="GK1" s="27"/>
      <c r="GL1" s="27"/>
      <c r="GM1" s="27"/>
      <c r="GN1" s="27"/>
      <c r="GO1" s="27"/>
      <c r="GP1" s="27"/>
      <c r="GQ1" s="27"/>
      <c r="GR1" s="27"/>
      <c r="GS1" s="27"/>
      <c r="GT1" s="27"/>
      <c r="GU1" s="27"/>
      <c r="GV1" s="27"/>
      <c r="GW1" s="27"/>
      <c r="GX1" s="27"/>
      <c r="GY1" s="27"/>
      <c r="GZ1" s="27"/>
      <c r="HA1" s="27"/>
      <c r="HB1" s="27"/>
      <c r="HC1" s="27"/>
      <c r="HD1" s="27"/>
      <c r="HE1" s="27"/>
      <c r="HF1" s="27"/>
      <c r="HG1" s="27"/>
      <c r="HH1" s="27"/>
      <c r="HI1" s="27"/>
      <c r="HJ1" s="27"/>
      <c r="HK1" s="27"/>
      <c r="HL1" s="27"/>
      <c r="HM1" s="27"/>
      <c r="HN1" s="27"/>
      <c r="HO1" s="27"/>
      <c r="HP1" s="27"/>
      <c r="HQ1" s="27"/>
      <c r="HR1" s="27"/>
      <c r="HS1" s="27"/>
      <c r="HT1" s="27"/>
      <c r="HU1" s="27"/>
      <c r="HV1" s="27"/>
      <c r="HW1" s="27"/>
      <c r="HX1" s="27"/>
      <c r="HY1" s="27"/>
      <c r="HZ1" s="27"/>
      <c r="IA1" s="27"/>
      <c r="IB1" s="27"/>
      <c r="IC1" s="27"/>
      <c r="ID1" s="27"/>
      <c r="IE1" s="27"/>
      <c r="IF1" s="27"/>
      <c r="IG1" s="27"/>
      <c r="IH1" s="27"/>
      <c r="II1" s="27"/>
      <c r="IJ1" s="27"/>
      <c r="IK1" s="27"/>
      <c r="IL1" s="27"/>
    </row>
    <row r="2" spans="1:246" s="40" customFormat="1" ht="30" customHeight="1">
      <c r="A2" s="2"/>
      <c r="B2" s="2" t="s">
        <v>1</v>
      </c>
      <c r="C2" s="3" t="s">
        <v>2</v>
      </c>
      <c r="E2" s="2"/>
      <c r="F2" s="2"/>
      <c r="G2" s="2"/>
      <c r="H2" s="2"/>
      <c r="I2" s="2"/>
      <c r="J2" s="2"/>
      <c r="K2" s="2"/>
      <c r="L2" s="3"/>
      <c r="M2" s="2"/>
      <c r="N2" s="2"/>
      <c r="O2" s="2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27"/>
      <c r="HB2" s="27"/>
      <c r="HC2" s="27"/>
      <c r="HD2" s="27"/>
      <c r="HE2" s="27"/>
      <c r="HF2" s="27"/>
      <c r="HG2" s="27"/>
      <c r="HH2" s="27"/>
      <c r="HI2" s="27"/>
      <c r="HJ2" s="27"/>
      <c r="HK2" s="27"/>
      <c r="HL2" s="27"/>
      <c r="HM2" s="27"/>
      <c r="HN2" s="27"/>
      <c r="HO2" s="27"/>
      <c r="HP2" s="27"/>
      <c r="HQ2" s="27"/>
      <c r="HR2" s="27"/>
      <c r="HS2" s="27"/>
      <c r="HT2" s="27"/>
      <c r="HU2" s="27"/>
      <c r="HV2" s="27"/>
      <c r="HW2" s="27"/>
      <c r="HX2" s="27"/>
      <c r="HY2" s="27"/>
      <c r="HZ2" s="27"/>
      <c r="IA2" s="27"/>
      <c r="IB2" s="27"/>
      <c r="IC2" s="27"/>
      <c r="ID2" s="27"/>
      <c r="IE2" s="27"/>
      <c r="IF2" s="27"/>
      <c r="IG2" s="27"/>
      <c r="IH2" s="27"/>
      <c r="II2" s="27"/>
      <c r="IJ2" s="27"/>
      <c r="IK2" s="27"/>
      <c r="IL2" s="27"/>
    </row>
    <row r="3" spans="1:246" s="40" customFormat="1" ht="30" customHeight="1">
      <c r="A3" s="2"/>
      <c r="B3" s="2" t="s">
        <v>3</v>
      </c>
      <c r="C3" s="4" t="s">
        <v>4</v>
      </c>
      <c r="E3" s="4"/>
      <c r="F3" s="2"/>
      <c r="G3" s="3"/>
      <c r="H3" s="3"/>
      <c r="I3" s="3"/>
      <c r="J3" s="3"/>
      <c r="K3" s="3"/>
      <c r="L3" s="3"/>
      <c r="M3" s="2"/>
      <c r="N3" s="2"/>
      <c r="O3" s="2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  <c r="HN3" s="27"/>
      <c r="HO3" s="27"/>
      <c r="HP3" s="27"/>
      <c r="HQ3" s="27"/>
      <c r="HR3" s="27"/>
      <c r="HS3" s="27"/>
      <c r="HT3" s="27"/>
      <c r="HU3" s="27"/>
      <c r="HV3" s="27"/>
      <c r="HW3" s="27"/>
      <c r="HX3" s="27"/>
      <c r="HY3" s="27"/>
      <c r="HZ3" s="27"/>
      <c r="IA3" s="27"/>
      <c r="IB3" s="27"/>
      <c r="IC3" s="27"/>
      <c r="ID3" s="27"/>
      <c r="IE3" s="27"/>
      <c r="IF3" s="27"/>
      <c r="IG3" s="27"/>
      <c r="IH3" s="27"/>
      <c r="II3" s="27"/>
      <c r="IJ3" s="27"/>
      <c r="IK3" s="27"/>
      <c r="IL3" s="27"/>
    </row>
    <row r="4" spans="1:246" s="40" customFormat="1" ht="30" customHeight="1">
      <c r="A4" s="2"/>
      <c r="B4" s="2" t="s">
        <v>5</v>
      </c>
      <c r="C4" s="5" t="s">
        <v>6</v>
      </c>
      <c r="D4" s="6">
        <v>2021</v>
      </c>
      <c r="F4" s="2"/>
      <c r="G4" s="3"/>
      <c r="H4" s="3"/>
      <c r="I4" s="3"/>
      <c r="J4" s="3"/>
      <c r="K4" s="3"/>
      <c r="L4" s="3"/>
      <c r="M4" s="2"/>
      <c r="N4" s="2"/>
      <c r="O4" s="2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  <c r="IL4" s="27"/>
    </row>
    <row r="5" spans="1:246" s="40" customFormat="1" ht="19.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3"/>
      <c r="M5" s="2"/>
      <c r="N5" s="2"/>
      <c r="O5" s="2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  <c r="HZ5" s="27"/>
      <c r="IA5" s="27"/>
      <c r="IB5" s="27"/>
      <c r="IC5" s="27"/>
      <c r="ID5" s="27"/>
      <c r="IE5" s="27"/>
      <c r="IF5" s="27"/>
      <c r="IG5" s="27"/>
      <c r="IH5" s="27"/>
      <c r="II5" s="27"/>
      <c r="IJ5" s="27"/>
      <c r="IK5" s="27"/>
      <c r="IL5" s="27"/>
    </row>
    <row r="6" spans="1:246" s="40" customFormat="1" ht="49.5" customHeight="1">
      <c r="A6" s="2"/>
      <c r="B6" s="101" t="s">
        <v>7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2"/>
      <c r="N6" s="2"/>
      <c r="O6" s="2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  <c r="IL6" s="27"/>
    </row>
    <row r="7" spans="1:246" s="40" customFormat="1" ht="49.5" customHeight="1">
      <c r="A7" s="2"/>
      <c r="B7" s="3" t="s">
        <v>67</v>
      </c>
      <c r="C7" s="2"/>
      <c r="D7" s="2"/>
      <c r="E7" s="2"/>
      <c r="F7" s="2"/>
      <c r="G7" s="2"/>
      <c r="H7" s="2"/>
      <c r="I7" s="2"/>
      <c r="J7" s="2"/>
      <c r="K7" s="2"/>
      <c r="L7" s="3"/>
      <c r="M7" s="2"/>
      <c r="N7" s="2"/>
      <c r="O7" s="2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</row>
    <row r="8" spans="1:246" ht="39.75" customHeight="1">
      <c r="B8" s="114" t="s">
        <v>68</v>
      </c>
      <c r="C8" s="114" t="s">
        <v>69</v>
      </c>
      <c r="D8" s="114"/>
      <c r="E8" s="114"/>
      <c r="F8" s="114"/>
      <c r="G8" s="114"/>
      <c r="H8" s="114"/>
      <c r="I8" s="114"/>
      <c r="J8" s="114" t="s">
        <v>70</v>
      </c>
      <c r="K8" s="114" t="s">
        <v>13</v>
      </c>
      <c r="L8" s="114" t="s">
        <v>14</v>
      </c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</row>
    <row r="9" spans="1:246" ht="39.75" customHeight="1">
      <c r="B9" s="114"/>
      <c r="C9" s="114" t="s">
        <v>71</v>
      </c>
      <c r="D9" s="114"/>
      <c r="E9" s="114"/>
      <c r="F9" s="114"/>
      <c r="G9" s="114" t="s">
        <v>72</v>
      </c>
      <c r="H9" s="114"/>
      <c r="I9" s="114"/>
      <c r="J9" s="114"/>
      <c r="K9" s="114"/>
      <c r="L9" s="114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/>
    </row>
    <row r="10" spans="1:246" ht="49.5" customHeight="1">
      <c r="B10" s="114"/>
      <c r="C10" s="41" t="s">
        <v>73</v>
      </c>
      <c r="D10" s="41" t="s">
        <v>74</v>
      </c>
      <c r="E10" s="41" t="s">
        <v>75</v>
      </c>
      <c r="F10" s="41" t="s">
        <v>76</v>
      </c>
      <c r="G10" s="41" t="s">
        <v>77</v>
      </c>
      <c r="H10" s="41" t="s">
        <v>75</v>
      </c>
      <c r="I10" s="41" t="s">
        <v>76</v>
      </c>
      <c r="J10" s="114"/>
      <c r="K10" s="114"/>
      <c r="L10" s="114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  <c r="IA10" s="27"/>
      <c r="IB10" s="27"/>
      <c r="IC10" s="27"/>
      <c r="ID10" s="27"/>
      <c r="IE10" s="27"/>
      <c r="IF10" s="27"/>
      <c r="IG10" s="27"/>
      <c r="IH10" s="27"/>
      <c r="II10" s="27"/>
      <c r="IJ10" s="27"/>
      <c r="IK10" s="27"/>
      <c r="IL10" s="27"/>
    </row>
    <row r="11" spans="1:246" ht="24.75" customHeight="1">
      <c r="B11" s="111" t="s">
        <v>50</v>
      </c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/>
    </row>
    <row r="12" spans="1:246" ht="24.75" customHeight="1">
      <c r="B12" s="42" t="s">
        <v>51</v>
      </c>
      <c r="C12" s="43">
        <v>1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1</v>
      </c>
      <c r="K12" s="43">
        <v>0</v>
      </c>
      <c r="L12" s="44">
        <f>SUM(C12:K12)</f>
        <v>2</v>
      </c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27"/>
      <c r="IF12" s="27"/>
      <c r="IG12" s="27"/>
      <c r="IH12" s="27"/>
      <c r="II12" s="27"/>
      <c r="IJ12" s="27"/>
      <c r="IK12" s="27"/>
      <c r="IL12" s="27"/>
    </row>
    <row r="13" spans="1:246" ht="24.75" customHeight="1">
      <c r="B13" s="42" t="s">
        <v>52</v>
      </c>
      <c r="C13" s="45">
        <v>19</v>
      </c>
      <c r="D13" s="43">
        <v>9</v>
      </c>
      <c r="E13" s="43">
        <v>2</v>
      </c>
      <c r="F13" s="43">
        <v>0</v>
      </c>
      <c r="G13" s="43">
        <v>0</v>
      </c>
      <c r="H13" s="43">
        <v>0</v>
      </c>
      <c r="I13" s="43">
        <v>0</v>
      </c>
      <c r="J13" s="43">
        <v>4</v>
      </c>
      <c r="K13" s="43">
        <v>1</v>
      </c>
      <c r="L13" s="44">
        <f>SUM(C13:K13)</f>
        <v>35</v>
      </c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  <c r="II13" s="27"/>
      <c r="IJ13" s="27"/>
      <c r="IK13" s="27"/>
      <c r="IL13" s="27"/>
    </row>
    <row r="14" spans="1:246" ht="24.75" customHeight="1">
      <c r="B14" s="42" t="s">
        <v>53</v>
      </c>
      <c r="C14" s="43">
        <v>40</v>
      </c>
      <c r="D14" s="43">
        <v>5</v>
      </c>
      <c r="E14" s="43">
        <v>1</v>
      </c>
      <c r="F14" s="43">
        <v>0</v>
      </c>
      <c r="G14" s="43">
        <v>1</v>
      </c>
      <c r="H14" s="43">
        <v>0</v>
      </c>
      <c r="I14" s="43">
        <v>0</v>
      </c>
      <c r="J14" s="43">
        <v>4</v>
      </c>
      <c r="K14" s="43">
        <v>0</v>
      </c>
      <c r="L14" s="44">
        <f>SUM(C14:K14)</f>
        <v>51</v>
      </c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  <c r="II14" s="27"/>
      <c r="IJ14" s="27"/>
      <c r="IK14" s="27"/>
      <c r="IL14" s="27"/>
    </row>
    <row r="15" spans="1:246" ht="24.75" customHeight="1">
      <c r="B15" s="42" t="s">
        <v>54</v>
      </c>
      <c r="C15" s="43">
        <v>23</v>
      </c>
      <c r="D15" s="43">
        <v>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8</v>
      </c>
      <c r="K15" s="43">
        <v>1</v>
      </c>
      <c r="L15" s="44">
        <f>SUM(C15:K15)</f>
        <v>37</v>
      </c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/>
    </row>
    <row r="16" spans="1:246" ht="24.75" customHeight="1">
      <c r="B16" s="46" t="s">
        <v>78</v>
      </c>
      <c r="C16" s="44">
        <f t="shared" ref="C16:K16" si="0">SUM(C12:C15)</f>
        <v>83</v>
      </c>
      <c r="D16" s="44">
        <f t="shared" si="0"/>
        <v>19</v>
      </c>
      <c r="E16" s="44">
        <f t="shared" si="0"/>
        <v>3</v>
      </c>
      <c r="F16" s="44">
        <f t="shared" si="0"/>
        <v>0</v>
      </c>
      <c r="G16" s="44">
        <f t="shared" si="0"/>
        <v>1</v>
      </c>
      <c r="H16" s="44">
        <f t="shared" si="0"/>
        <v>0</v>
      </c>
      <c r="I16" s="44">
        <f t="shared" si="0"/>
        <v>0</v>
      </c>
      <c r="J16" s="44">
        <f t="shared" si="0"/>
        <v>17</v>
      </c>
      <c r="K16" s="44">
        <f t="shared" si="0"/>
        <v>2</v>
      </c>
      <c r="L16" s="44">
        <f>SUM(C16:K16)</f>
        <v>125</v>
      </c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  <c r="IF16" s="27"/>
      <c r="IG16" s="27"/>
      <c r="IH16" s="27"/>
      <c r="II16" s="27"/>
      <c r="IJ16" s="27"/>
      <c r="IK16" s="27"/>
      <c r="IL16" s="27"/>
    </row>
    <row r="17" spans="2:246" ht="24.75" customHeight="1">
      <c r="B17" s="112" t="s">
        <v>56</v>
      </c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27"/>
      <c r="IF17" s="27"/>
      <c r="IG17" s="27"/>
      <c r="IH17" s="27"/>
      <c r="II17" s="27"/>
      <c r="IJ17" s="27"/>
      <c r="IK17" s="27"/>
      <c r="IL17" s="27"/>
    </row>
    <row r="18" spans="2:246" ht="24.75" customHeight="1">
      <c r="B18" s="42" t="s">
        <v>57</v>
      </c>
      <c r="C18" s="43">
        <v>183</v>
      </c>
      <c r="D18" s="43">
        <v>13</v>
      </c>
      <c r="E18" s="43">
        <v>3</v>
      </c>
      <c r="F18" s="43">
        <v>0</v>
      </c>
      <c r="G18" s="43">
        <v>3</v>
      </c>
      <c r="H18" s="43">
        <v>0</v>
      </c>
      <c r="I18" s="43">
        <v>0</v>
      </c>
      <c r="J18" s="47">
        <v>0</v>
      </c>
      <c r="K18" s="43">
        <v>3</v>
      </c>
      <c r="L18" s="44">
        <f t="shared" ref="L18:L26" si="1">SUM(C18:K18)</f>
        <v>205</v>
      </c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27"/>
      <c r="IF18" s="27"/>
      <c r="IG18" s="27"/>
      <c r="IH18" s="27"/>
      <c r="II18" s="27"/>
      <c r="IJ18" s="27"/>
      <c r="IK18" s="27"/>
      <c r="IL18" s="27"/>
    </row>
    <row r="19" spans="2:246" ht="24.75" customHeight="1">
      <c r="B19" s="42" t="s">
        <v>58</v>
      </c>
      <c r="C19" s="43">
        <v>31</v>
      </c>
      <c r="D19" s="43">
        <v>5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7">
        <v>0</v>
      </c>
      <c r="K19" s="43">
        <v>0</v>
      </c>
      <c r="L19" s="44">
        <f t="shared" si="1"/>
        <v>36</v>
      </c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27"/>
      <c r="IF19" s="27"/>
      <c r="IG19" s="27"/>
      <c r="IH19" s="27"/>
      <c r="II19" s="27"/>
      <c r="IJ19" s="27"/>
      <c r="IK19" s="27"/>
      <c r="IL19" s="27"/>
    </row>
    <row r="20" spans="2:246" ht="24.75" customHeight="1">
      <c r="B20" s="42" t="s">
        <v>59</v>
      </c>
      <c r="C20" s="43">
        <v>125</v>
      </c>
      <c r="D20" s="43">
        <v>11</v>
      </c>
      <c r="E20" s="43">
        <v>1</v>
      </c>
      <c r="F20" s="43">
        <v>0</v>
      </c>
      <c r="G20" s="43">
        <v>0</v>
      </c>
      <c r="H20" s="43">
        <v>1</v>
      </c>
      <c r="I20" s="43">
        <v>0</v>
      </c>
      <c r="J20" s="47">
        <v>0</v>
      </c>
      <c r="K20" s="43">
        <v>1</v>
      </c>
      <c r="L20" s="44">
        <f t="shared" si="1"/>
        <v>139</v>
      </c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27"/>
      <c r="IF20" s="27"/>
      <c r="IG20" s="27"/>
      <c r="IH20" s="27"/>
      <c r="II20" s="27"/>
      <c r="IJ20" s="27"/>
      <c r="IK20" s="27"/>
      <c r="IL20" s="27"/>
    </row>
    <row r="21" spans="2:246" ht="24.75" customHeight="1">
      <c r="B21" s="42" t="s">
        <v>60</v>
      </c>
      <c r="C21" s="43">
        <v>81</v>
      </c>
      <c r="D21" s="43">
        <v>6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7">
        <v>0</v>
      </c>
      <c r="K21" s="43">
        <v>2</v>
      </c>
      <c r="L21" s="44">
        <f t="shared" si="1"/>
        <v>89</v>
      </c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27"/>
      <c r="IF21" s="27"/>
      <c r="IG21" s="27"/>
      <c r="IH21" s="27"/>
      <c r="II21" s="27"/>
      <c r="IJ21" s="27"/>
      <c r="IK21" s="27"/>
      <c r="IL21" s="27"/>
    </row>
    <row r="22" spans="2:246" ht="24.75" customHeight="1">
      <c r="B22" s="42" t="s">
        <v>61</v>
      </c>
      <c r="C22" s="43">
        <v>69</v>
      </c>
      <c r="D22" s="43">
        <v>2</v>
      </c>
      <c r="E22" s="43">
        <v>0</v>
      </c>
      <c r="F22" s="43">
        <v>0</v>
      </c>
      <c r="G22" s="43">
        <v>1</v>
      </c>
      <c r="H22" s="43">
        <v>0</v>
      </c>
      <c r="I22" s="43">
        <v>0</v>
      </c>
      <c r="J22" s="47">
        <v>0</v>
      </c>
      <c r="K22" s="43">
        <v>0</v>
      </c>
      <c r="L22" s="44">
        <f t="shared" si="1"/>
        <v>72</v>
      </c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  <c r="IA22" s="27"/>
      <c r="IB22" s="27"/>
      <c r="IC22" s="27"/>
      <c r="ID22" s="27"/>
      <c r="IE22" s="27"/>
      <c r="IF22" s="27"/>
      <c r="IG22" s="27"/>
      <c r="IH22" s="27"/>
      <c r="II22" s="27"/>
      <c r="IJ22" s="27"/>
      <c r="IK22" s="27"/>
      <c r="IL22" s="27"/>
    </row>
    <row r="23" spans="2:246" ht="24.75" customHeight="1">
      <c r="B23" s="42" t="s">
        <v>62</v>
      </c>
      <c r="C23" s="43">
        <v>64</v>
      </c>
      <c r="D23" s="43">
        <v>4</v>
      </c>
      <c r="E23" s="43">
        <v>1</v>
      </c>
      <c r="F23" s="43">
        <v>2</v>
      </c>
      <c r="G23" s="43">
        <v>2</v>
      </c>
      <c r="H23" s="43">
        <v>0</v>
      </c>
      <c r="I23" s="43">
        <v>0</v>
      </c>
      <c r="J23" s="47">
        <v>0</v>
      </c>
      <c r="K23" s="43">
        <v>5</v>
      </c>
      <c r="L23" s="44">
        <f t="shared" si="1"/>
        <v>78</v>
      </c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27"/>
      <c r="IF23" s="27"/>
      <c r="IG23" s="27"/>
      <c r="IH23" s="27"/>
      <c r="II23" s="27"/>
      <c r="IJ23" s="27"/>
      <c r="IK23" s="27"/>
      <c r="IL23" s="27"/>
    </row>
    <row r="24" spans="2:246" ht="24.75" customHeight="1">
      <c r="B24" s="48" t="s">
        <v>79</v>
      </c>
      <c r="C24" s="43">
        <v>0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7">
        <v>0</v>
      </c>
      <c r="K24" s="43">
        <v>0</v>
      </c>
      <c r="L24" s="44">
        <f t="shared" si="1"/>
        <v>0</v>
      </c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/>
      <c r="HM24" s="27"/>
      <c r="HN24" s="27"/>
      <c r="HO24" s="27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7"/>
      <c r="IA24" s="27"/>
      <c r="IB24" s="27"/>
      <c r="IC24" s="27"/>
      <c r="ID24" s="27"/>
      <c r="IE24" s="27"/>
      <c r="IF24" s="27"/>
      <c r="IG24" s="27"/>
      <c r="IH24" s="27"/>
      <c r="II24" s="27"/>
      <c r="IJ24" s="27"/>
      <c r="IK24" s="27"/>
      <c r="IL24" s="27"/>
    </row>
    <row r="25" spans="2:246" ht="24.75" customHeight="1">
      <c r="B25" s="46" t="s">
        <v>80</v>
      </c>
      <c r="C25" s="44">
        <f t="shared" ref="C25:K25" si="2">SUM(C18:C24)</f>
        <v>553</v>
      </c>
      <c r="D25" s="44">
        <f t="shared" si="2"/>
        <v>41</v>
      </c>
      <c r="E25" s="44">
        <f t="shared" si="2"/>
        <v>5</v>
      </c>
      <c r="F25" s="44">
        <f t="shared" si="2"/>
        <v>2</v>
      </c>
      <c r="G25" s="44">
        <f t="shared" si="2"/>
        <v>6</v>
      </c>
      <c r="H25" s="44">
        <f t="shared" si="2"/>
        <v>1</v>
      </c>
      <c r="I25" s="44">
        <f t="shared" si="2"/>
        <v>0</v>
      </c>
      <c r="J25" s="44">
        <f t="shared" si="2"/>
        <v>0</v>
      </c>
      <c r="K25" s="44">
        <f t="shared" si="2"/>
        <v>11</v>
      </c>
      <c r="L25" s="44">
        <f t="shared" si="1"/>
        <v>619</v>
      </c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/>
      <c r="HM25" s="27"/>
      <c r="HN25" s="27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  <c r="IA25" s="27"/>
      <c r="IB25" s="27"/>
      <c r="IC25" s="27"/>
      <c r="ID25" s="27"/>
      <c r="IE25" s="27"/>
      <c r="IF25" s="27"/>
      <c r="IG25" s="27"/>
      <c r="IH25" s="27"/>
      <c r="II25" s="27"/>
      <c r="IJ25" s="27"/>
      <c r="IK25" s="27"/>
      <c r="IL25" s="27"/>
    </row>
    <row r="26" spans="2:246" ht="24.75" customHeight="1">
      <c r="B26" s="49" t="s">
        <v>14</v>
      </c>
      <c r="C26" s="50">
        <f t="shared" ref="C26:K26" si="3">C16+C25</f>
        <v>636</v>
      </c>
      <c r="D26" s="50">
        <f t="shared" si="3"/>
        <v>60</v>
      </c>
      <c r="E26" s="50">
        <f t="shared" si="3"/>
        <v>8</v>
      </c>
      <c r="F26" s="50">
        <f t="shared" si="3"/>
        <v>2</v>
      </c>
      <c r="G26" s="50">
        <f t="shared" si="3"/>
        <v>7</v>
      </c>
      <c r="H26" s="50">
        <f t="shared" si="3"/>
        <v>1</v>
      </c>
      <c r="I26" s="50">
        <f t="shared" si="3"/>
        <v>0</v>
      </c>
      <c r="J26" s="50">
        <f t="shared" si="3"/>
        <v>17</v>
      </c>
      <c r="K26" s="50">
        <f t="shared" si="3"/>
        <v>13</v>
      </c>
      <c r="L26" s="50">
        <f t="shared" si="1"/>
        <v>744</v>
      </c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7"/>
      <c r="HB26" s="27"/>
      <c r="HC26" s="27"/>
      <c r="HD26" s="27"/>
      <c r="HE26" s="27"/>
      <c r="HF26" s="27"/>
      <c r="HG26" s="27"/>
      <c r="HH26" s="27"/>
      <c r="HI26" s="27"/>
      <c r="HJ26" s="27"/>
      <c r="HK26" s="27"/>
      <c r="HL26" s="27"/>
      <c r="HM26" s="27"/>
      <c r="HN26" s="27"/>
      <c r="HO26" s="27"/>
      <c r="HP26" s="27"/>
      <c r="HQ26" s="27"/>
      <c r="HR26" s="27"/>
      <c r="HS26" s="27"/>
      <c r="HT26" s="27"/>
      <c r="HU26" s="27"/>
      <c r="HV26" s="27"/>
      <c r="HW26" s="27"/>
      <c r="HX26" s="27"/>
      <c r="HY26" s="27"/>
      <c r="HZ26" s="27"/>
      <c r="IA26" s="27"/>
      <c r="IB26" s="27"/>
      <c r="IC26" s="27"/>
      <c r="ID26" s="27"/>
      <c r="IE26" s="27"/>
      <c r="IF26" s="27"/>
      <c r="IG26" s="27"/>
      <c r="IH26" s="27"/>
      <c r="II26" s="27"/>
      <c r="IJ26" s="27"/>
      <c r="IK26" s="27"/>
      <c r="IL26" s="27"/>
    </row>
    <row r="27" spans="2:246" ht="19.5" customHeight="1"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7"/>
      <c r="HI27" s="27"/>
      <c r="HJ27" s="27"/>
      <c r="HK27" s="27"/>
      <c r="HL27" s="27"/>
      <c r="HM27" s="27"/>
      <c r="HN27" s="27"/>
      <c r="HO27" s="27"/>
      <c r="HP27" s="27"/>
      <c r="HQ27" s="27"/>
      <c r="HR27" s="27"/>
      <c r="HS27" s="27"/>
      <c r="HT27" s="27"/>
      <c r="HU27" s="27"/>
      <c r="HV27" s="27"/>
      <c r="HW27" s="27"/>
      <c r="HX27" s="27"/>
      <c r="HY27" s="27"/>
      <c r="HZ27" s="27"/>
      <c r="IA27" s="27"/>
      <c r="IB27" s="27"/>
      <c r="IC27" s="27"/>
      <c r="ID27" s="27"/>
      <c r="IE27" s="27"/>
      <c r="IF27" s="27"/>
      <c r="IG27" s="27"/>
      <c r="IH27" s="27"/>
      <c r="II27" s="27"/>
      <c r="IJ27" s="27"/>
      <c r="IK27" s="27"/>
      <c r="IL27" s="27"/>
    </row>
    <row r="28" spans="2:246" ht="24.75" customHeight="1">
      <c r="B28" s="19" t="s">
        <v>65</v>
      </c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27"/>
      <c r="GC28" s="27"/>
      <c r="GD28" s="27"/>
      <c r="GE28" s="27"/>
      <c r="GF28" s="27"/>
      <c r="GG28" s="27"/>
      <c r="GH28" s="27"/>
      <c r="GI28" s="27"/>
      <c r="GJ28" s="27"/>
      <c r="GK28" s="27"/>
      <c r="GL28" s="27"/>
      <c r="GM28" s="27"/>
      <c r="GN28" s="27"/>
      <c r="GO28" s="27"/>
      <c r="GP28" s="27"/>
      <c r="GQ28" s="27"/>
      <c r="GR28" s="27"/>
      <c r="GS28" s="27"/>
      <c r="GT28" s="27"/>
      <c r="GU28" s="27"/>
      <c r="GV28" s="27"/>
      <c r="GW28" s="27"/>
      <c r="GX28" s="27"/>
      <c r="GY28" s="27"/>
      <c r="GZ28" s="27"/>
      <c r="HA28" s="27"/>
      <c r="HB28" s="27"/>
      <c r="HC28" s="27"/>
      <c r="HD28" s="27"/>
      <c r="HE28" s="27"/>
      <c r="HF28" s="27"/>
      <c r="HG28" s="27"/>
      <c r="HH28" s="27"/>
      <c r="HI28" s="27"/>
      <c r="HJ28" s="27"/>
      <c r="HK28" s="27"/>
      <c r="HL28" s="27"/>
      <c r="HM28" s="27"/>
      <c r="HN28" s="27"/>
      <c r="HO28" s="27"/>
      <c r="HP28" s="27"/>
      <c r="HQ28" s="27"/>
      <c r="HR28" s="27"/>
      <c r="HS28" s="27"/>
      <c r="HT28" s="27"/>
      <c r="HU28" s="27"/>
      <c r="HV28" s="27"/>
      <c r="HW28" s="27"/>
      <c r="HX28" s="27"/>
      <c r="HY28" s="27"/>
      <c r="HZ28" s="27"/>
      <c r="IA28" s="27"/>
      <c r="IB28" s="27"/>
      <c r="IC28" s="27"/>
      <c r="ID28" s="27"/>
      <c r="IE28" s="27"/>
      <c r="IF28" s="27"/>
      <c r="IG28" s="27"/>
      <c r="IH28" s="27"/>
      <c r="II28" s="27"/>
      <c r="IJ28" s="27"/>
      <c r="IK28" s="27"/>
      <c r="IL28" s="27"/>
    </row>
    <row r="29" spans="2:246" ht="30" customHeight="1">
      <c r="B29" s="113" t="s">
        <v>66</v>
      </c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/>
      <c r="GK29" s="27"/>
      <c r="GL29" s="27"/>
      <c r="GM29" s="27"/>
      <c r="GN29" s="27"/>
      <c r="GO29" s="27"/>
      <c r="GP29" s="27"/>
      <c r="GQ29" s="27"/>
      <c r="GR29" s="27"/>
      <c r="GS29" s="27"/>
      <c r="GT29" s="27"/>
      <c r="GU29" s="27"/>
      <c r="GV29" s="27"/>
      <c r="GW29" s="27"/>
      <c r="GX29" s="27"/>
      <c r="GY29" s="27"/>
      <c r="GZ29" s="27"/>
      <c r="HA29" s="27"/>
      <c r="HB29" s="27"/>
      <c r="HC29" s="27"/>
      <c r="HD29" s="27"/>
      <c r="HE29" s="27"/>
      <c r="HF29" s="27"/>
      <c r="HG29" s="27"/>
      <c r="HH29" s="27"/>
      <c r="HI29" s="27"/>
      <c r="HJ29" s="27"/>
      <c r="HK29" s="27"/>
      <c r="HL29" s="27"/>
      <c r="HM29" s="27"/>
      <c r="HN29" s="27"/>
      <c r="HO29" s="27"/>
      <c r="HP29" s="27"/>
      <c r="HQ29" s="27"/>
      <c r="HR29" s="27"/>
      <c r="HS29" s="27"/>
      <c r="HT29" s="27"/>
      <c r="HU29" s="27"/>
      <c r="HV29" s="27"/>
      <c r="HW29" s="27"/>
      <c r="HX29" s="27"/>
      <c r="HY29" s="27"/>
      <c r="HZ29" s="27"/>
      <c r="IA29" s="27"/>
      <c r="IB29" s="27"/>
      <c r="IC29" s="27"/>
      <c r="ID29" s="27"/>
      <c r="IE29" s="27"/>
      <c r="IF29" s="27"/>
      <c r="IG29" s="27"/>
      <c r="IH29" s="27"/>
      <c r="II29" s="27"/>
      <c r="IJ29" s="27"/>
      <c r="IK29" s="27"/>
      <c r="IL29" s="27"/>
    </row>
    <row r="30" spans="2:246" ht="19.5" customHeight="1"/>
    <row r="31" spans="2:246" ht="19.5" customHeight="1"/>
    <row r="32" spans="2:246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</sheetData>
  <mergeCells count="11">
    <mergeCell ref="B11:L11"/>
    <mergeCell ref="B17:L17"/>
    <mergeCell ref="B29:L29"/>
    <mergeCell ref="B6:L6"/>
    <mergeCell ref="B8:B10"/>
    <mergeCell ref="C8:I8"/>
    <mergeCell ref="J8:J10"/>
    <mergeCell ref="K8:K10"/>
    <mergeCell ref="L8:L10"/>
    <mergeCell ref="C9:F9"/>
    <mergeCell ref="G9:I9"/>
  </mergeCells>
  <dataValidations count="1">
    <dataValidation type="whole" operator="greaterThanOrEqual" allowBlank="1" showInputMessage="1" showErrorMessage="1" sqref="C12:K15 K18:K24 C18:I24">
      <formula1>0</formula1>
    </dataValidation>
  </dataValidations>
  <printOptions horizontalCentered="1"/>
  <pageMargins left="0.39370078740157483" right="0.39370078740157483" top="0.78740157480314965" bottom="0.78740157480314965" header="0.19685039370078741" footer="0.19685039370078741"/>
  <pageSetup paperSize="9" scale="55" firstPageNumber="0" fitToWidth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H55"/>
  <sheetViews>
    <sheetView showGridLines="0" workbookViewId="0">
      <selection activeCell="G3" sqref="G3"/>
    </sheetView>
  </sheetViews>
  <sheetFormatPr defaultColWidth="10.7109375" defaultRowHeight="15.75"/>
  <cols>
    <col min="1" max="1" width="2.5703125" style="7" customWidth="1"/>
    <col min="2" max="4" width="12.7109375" style="7" customWidth="1"/>
    <col min="5" max="7" width="30.7109375" style="7" customWidth="1"/>
    <col min="8" max="8" width="30.7109375" style="19" customWidth="1"/>
    <col min="9" max="21" width="10.7109375" style="7" customWidth="1"/>
    <col min="22" max="16384" width="10.7109375" style="7"/>
  </cols>
  <sheetData>
    <row r="1" spans="1:8" s="1" customFormat="1" ht="49.5" customHeight="1">
      <c r="B1" s="1" t="s">
        <v>0</v>
      </c>
    </row>
    <row r="2" spans="1:8" s="2" customFormat="1" ht="30" customHeight="1">
      <c r="B2" s="2" t="s">
        <v>1</v>
      </c>
      <c r="E2" s="3" t="s">
        <v>2</v>
      </c>
      <c r="H2" s="3"/>
    </row>
    <row r="3" spans="1:8" s="2" customFormat="1" ht="30" customHeight="1">
      <c r="B3" s="2" t="s">
        <v>3</v>
      </c>
      <c r="E3" s="4" t="s">
        <v>4</v>
      </c>
      <c r="F3" s="4"/>
      <c r="H3" s="3"/>
    </row>
    <row r="4" spans="1:8" s="2" customFormat="1" ht="30" customHeight="1">
      <c r="B4" s="2" t="s">
        <v>5</v>
      </c>
      <c r="E4" s="5" t="s">
        <v>6</v>
      </c>
      <c r="F4" s="6">
        <v>2021</v>
      </c>
      <c r="H4" s="3"/>
    </row>
    <row r="5" spans="1:8" s="2" customFormat="1" ht="19.5" customHeight="1">
      <c r="B5" s="52"/>
      <c r="H5" s="3"/>
    </row>
    <row r="6" spans="1:8" s="2" customFormat="1" ht="49.5" customHeight="1">
      <c r="B6" s="101" t="s">
        <v>7</v>
      </c>
      <c r="C6" s="101"/>
      <c r="D6" s="101"/>
      <c r="E6" s="101"/>
      <c r="F6" s="101"/>
      <c r="G6" s="101"/>
      <c r="H6" s="101"/>
    </row>
    <row r="7" spans="1:8" s="2" customFormat="1" ht="49.5" customHeight="1">
      <c r="B7" s="3" t="s">
        <v>81</v>
      </c>
      <c r="H7" s="3"/>
    </row>
    <row r="8" spans="1:8" ht="39.75" customHeight="1">
      <c r="B8" s="95" t="s">
        <v>82</v>
      </c>
      <c r="C8" s="95"/>
      <c r="D8" s="95"/>
      <c r="E8" s="95" t="s">
        <v>83</v>
      </c>
      <c r="F8" s="95"/>
      <c r="G8" s="95"/>
      <c r="H8" s="95"/>
    </row>
    <row r="9" spans="1:8" ht="39.75" customHeight="1">
      <c r="B9" s="95"/>
      <c r="C9" s="95"/>
      <c r="D9" s="95"/>
      <c r="E9" s="8" t="s">
        <v>84</v>
      </c>
      <c r="F9" s="8" t="s">
        <v>85</v>
      </c>
      <c r="G9" s="8" t="s">
        <v>86</v>
      </c>
      <c r="H9" s="28" t="s">
        <v>14</v>
      </c>
    </row>
    <row r="10" spans="1:8" ht="24.75" customHeight="1">
      <c r="A10" s="9"/>
      <c r="B10" s="10"/>
      <c r="C10" s="18"/>
      <c r="D10" s="8">
        <v>13</v>
      </c>
      <c r="E10" s="53">
        <v>187</v>
      </c>
      <c r="F10" s="53">
        <v>35</v>
      </c>
      <c r="G10" s="53">
        <v>3</v>
      </c>
      <c r="H10" s="54">
        <f t="shared" ref="H10:H37" si="0">SUM(E10:G10)</f>
        <v>225</v>
      </c>
    </row>
    <row r="11" spans="1:8" ht="24.75" customHeight="1">
      <c r="A11" s="9"/>
      <c r="B11" s="16"/>
      <c r="C11" s="18" t="s">
        <v>21</v>
      </c>
      <c r="D11" s="8">
        <v>12</v>
      </c>
      <c r="E11" s="53">
        <v>3</v>
      </c>
      <c r="F11" s="53">
        <v>8</v>
      </c>
      <c r="G11" s="53" t="s">
        <v>87</v>
      </c>
      <c r="H11" s="54">
        <f t="shared" si="0"/>
        <v>11</v>
      </c>
    </row>
    <row r="12" spans="1:8" ht="24.75" customHeight="1">
      <c r="A12" s="9"/>
      <c r="B12" s="16" t="s">
        <v>22</v>
      </c>
      <c r="C12" s="18"/>
      <c r="D12" s="8">
        <v>11</v>
      </c>
      <c r="E12" s="53">
        <v>7</v>
      </c>
      <c r="F12" s="53">
        <v>7</v>
      </c>
      <c r="G12" s="53" t="s">
        <v>87</v>
      </c>
      <c r="H12" s="54">
        <f t="shared" si="0"/>
        <v>14</v>
      </c>
    </row>
    <row r="13" spans="1:8" ht="24.75" customHeight="1">
      <c r="A13" s="9"/>
      <c r="B13" s="16" t="s">
        <v>24</v>
      </c>
      <c r="C13" s="55"/>
      <c r="D13" s="8">
        <v>10</v>
      </c>
      <c r="E13" s="53">
        <v>7</v>
      </c>
      <c r="F13" s="53">
        <v>4</v>
      </c>
      <c r="G13" s="53" t="s">
        <v>87</v>
      </c>
      <c r="H13" s="54">
        <f t="shared" si="0"/>
        <v>11</v>
      </c>
    </row>
    <row r="14" spans="1:8" ht="24.75" customHeight="1">
      <c r="A14" s="9"/>
      <c r="B14" s="16" t="s">
        <v>22</v>
      </c>
      <c r="C14" s="18"/>
      <c r="D14" s="8">
        <v>9</v>
      </c>
      <c r="E14" s="53">
        <v>5</v>
      </c>
      <c r="F14" s="53">
        <v>2</v>
      </c>
      <c r="G14" s="53" t="s">
        <v>87</v>
      </c>
      <c r="H14" s="54">
        <f t="shared" si="0"/>
        <v>7</v>
      </c>
    </row>
    <row r="15" spans="1:8" ht="24.75" customHeight="1">
      <c r="A15" s="9"/>
      <c r="B15" s="16" t="s">
        <v>28</v>
      </c>
      <c r="C15" s="18" t="s">
        <v>25</v>
      </c>
      <c r="D15" s="8">
        <v>8</v>
      </c>
      <c r="E15" s="53">
        <v>9</v>
      </c>
      <c r="F15" s="53">
        <v>0</v>
      </c>
      <c r="G15" s="53" t="s">
        <v>87</v>
      </c>
      <c r="H15" s="54">
        <f t="shared" si="0"/>
        <v>9</v>
      </c>
    </row>
    <row r="16" spans="1:8" ht="24.75" customHeight="1">
      <c r="A16" s="9"/>
      <c r="B16" s="16" t="s">
        <v>30</v>
      </c>
      <c r="C16" s="18"/>
      <c r="D16" s="8">
        <v>7</v>
      </c>
      <c r="E16" s="53">
        <v>8</v>
      </c>
      <c r="F16" s="53">
        <v>1</v>
      </c>
      <c r="G16" s="53">
        <v>2</v>
      </c>
      <c r="H16" s="54">
        <f t="shared" si="0"/>
        <v>11</v>
      </c>
    </row>
    <row r="17" spans="1:8" ht="24.75" customHeight="1">
      <c r="A17" s="9"/>
      <c r="B17" s="16" t="s">
        <v>23</v>
      </c>
      <c r="C17" s="18"/>
      <c r="D17" s="8">
        <v>6</v>
      </c>
      <c r="E17" s="53">
        <v>6</v>
      </c>
      <c r="F17" s="53">
        <v>0</v>
      </c>
      <c r="G17" s="53" t="s">
        <v>87</v>
      </c>
      <c r="H17" s="54">
        <f t="shared" si="0"/>
        <v>6</v>
      </c>
    </row>
    <row r="18" spans="1:8" ht="24.75" customHeight="1">
      <c r="A18" s="9"/>
      <c r="B18" s="16" t="s">
        <v>32</v>
      </c>
      <c r="C18" s="55"/>
      <c r="D18" s="8">
        <v>5</v>
      </c>
      <c r="E18" s="53">
        <v>94</v>
      </c>
      <c r="F18" s="53">
        <v>0</v>
      </c>
      <c r="G18" s="53" t="s">
        <v>87</v>
      </c>
      <c r="H18" s="54">
        <f t="shared" si="0"/>
        <v>94</v>
      </c>
    </row>
    <row r="19" spans="1:8" ht="24.75" customHeight="1">
      <c r="A19" s="9"/>
      <c r="B19" s="16" t="s">
        <v>22</v>
      </c>
      <c r="C19" s="18"/>
      <c r="D19" s="8">
        <v>4</v>
      </c>
      <c r="E19" s="53">
        <v>9</v>
      </c>
      <c r="F19" s="53">
        <v>7</v>
      </c>
      <c r="G19" s="53" t="s">
        <v>87</v>
      </c>
      <c r="H19" s="54">
        <f t="shared" si="0"/>
        <v>16</v>
      </c>
    </row>
    <row r="20" spans="1:8" ht="24.75" customHeight="1">
      <c r="A20" s="9"/>
      <c r="B20" s="16"/>
      <c r="C20" s="18" t="s">
        <v>22</v>
      </c>
      <c r="D20" s="8">
        <v>3</v>
      </c>
      <c r="E20" s="53">
        <v>0</v>
      </c>
      <c r="F20" s="53">
        <v>0</v>
      </c>
      <c r="G20" s="53">
        <v>0</v>
      </c>
      <c r="H20" s="54">
        <f t="shared" si="0"/>
        <v>0</v>
      </c>
    </row>
    <row r="21" spans="1:8" ht="24.75" customHeight="1">
      <c r="A21" s="9"/>
      <c r="B21" s="16"/>
      <c r="C21" s="18"/>
      <c r="D21" s="8">
        <v>2</v>
      </c>
      <c r="E21" s="53">
        <v>3</v>
      </c>
      <c r="F21" s="53">
        <v>0</v>
      </c>
      <c r="G21" s="53" t="s">
        <v>87</v>
      </c>
      <c r="H21" s="54">
        <f t="shared" si="0"/>
        <v>3</v>
      </c>
    </row>
    <row r="22" spans="1:8" ht="24.75" customHeight="1">
      <c r="A22" s="9"/>
      <c r="B22" s="17"/>
      <c r="C22" s="56"/>
      <c r="D22" s="10">
        <v>1</v>
      </c>
      <c r="E22" s="53">
        <v>17</v>
      </c>
      <c r="F22" s="53">
        <v>0</v>
      </c>
      <c r="G22" s="53" t="s">
        <v>87</v>
      </c>
      <c r="H22" s="54">
        <f t="shared" si="0"/>
        <v>17</v>
      </c>
    </row>
    <row r="23" spans="1:8" ht="24.75" customHeight="1">
      <c r="A23" s="9"/>
      <c r="B23" s="102" t="s">
        <v>34</v>
      </c>
      <c r="C23" s="103"/>
      <c r="D23" s="115"/>
      <c r="E23" s="57">
        <f>SUM(E10:E22)</f>
        <v>355</v>
      </c>
      <c r="F23" s="57">
        <f>SUM(F10:F22)</f>
        <v>64</v>
      </c>
      <c r="G23" s="57">
        <f>SUM(G10:G22)</f>
        <v>5</v>
      </c>
      <c r="H23" s="57">
        <f t="shared" si="0"/>
        <v>424</v>
      </c>
    </row>
    <row r="24" spans="1:8" ht="24.75" customHeight="1">
      <c r="A24" s="9"/>
      <c r="B24" s="10"/>
      <c r="C24" s="55"/>
      <c r="D24" s="8">
        <v>13</v>
      </c>
      <c r="E24" s="53">
        <v>247</v>
      </c>
      <c r="F24" s="53">
        <v>27</v>
      </c>
      <c r="G24" s="53" t="s">
        <v>87</v>
      </c>
      <c r="H24" s="54">
        <f t="shared" si="0"/>
        <v>274</v>
      </c>
    </row>
    <row r="25" spans="1:8" ht="24.75" customHeight="1">
      <c r="A25" s="9"/>
      <c r="B25" s="16"/>
      <c r="C25" s="18" t="s">
        <v>21</v>
      </c>
      <c r="D25" s="8">
        <v>12</v>
      </c>
      <c r="E25" s="53">
        <v>19</v>
      </c>
      <c r="F25" s="53">
        <v>5</v>
      </c>
      <c r="G25" s="53" t="s">
        <v>87</v>
      </c>
      <c r="H25" s="54">
        <f t="shared" si="0"/>
        <v>24</v>
      </c>
    </row>
    <row r="26" spans="1:8" ht="24.75" customHeight="1">
      <c r="A26" s="9"/>
      <c r="B26" s="16" t="s">
        <v>32</v>
      </c>
      <c r="C26" s="18"/>
      <c r="D26" s="8">
        <v>11</v>
      </c>
      <c r="E26" s="53">
        <v>14</v>
      </c>
      <c r="F26" s="53">
        <v>2</v>
      </c>
      <c r="G26" s="53" t="s">
        <v>87</v>
      </c>
      <c r="H26" s="54">
        <f t="shared" si="0"/>
        <v>16</v>
      </c>
    </row>
    <row r="27" spans="1:8" ht="24.75" customHeight="1">
      <c r="A27" s="9"/>
      <c r="B27" s="16" t="s">
        <v>35</v>
      </c>
      <c r="C27" s="55"/>
      <c r="D27" s="8">
        <v>10</v>
      </c>
      <c r="E27" s="53">
        <v>11</v>
      </c>
      <c r="F27" s="53">
        <v>6</v>
      </c>
      <c r="G27" s="53" t="s">
        <v>87</v>
      </c>
      <c r="H27" s="54">
        <f t="shared" si="0"/>
        <v>17</v>
      </c>
    </row>
    <row r="28" spans="1:8" ht="24.75" customHeight="1">
      <c r="A28" s="9"/>
      <c r="B28" s="16" t="s">
        <v>21</v>
      </c>
      <c r="C28" s="18"/>
      <c r="D28" s="8">
        <v>9</v>
      </c>
      <c r="E28" s="53">
        <v>12</v>
      </c>
      <c r="F28" s="53">
        <v>4</v>
      </c>
      <c r="G28" s="53" t="s">
        <v>87</v>
      </c>
      <c r="H28" s="54">
        <f t="shared" si="0"/>
        <v>16</v>
      </c>
    </row>
    <row r="29" spans="1:8" ht="24.75" customHeight="1">
      <c r="A29" s="9"/>
      <c r="B29" s="16" t="s">
        <v>24</v>
      </c>
      <c r="C29" s="18" t="s">
        <v>25</v>
      </c>
      <c r="D29" s="8">
        <v>8</v>
      </c>
      <c r="E29" s="53">
        <v>10</v>
      </c>
      <c r="F29" s="53">
        <v>2</v>
      </c>
      <c r="G29" s="53" t="s">
        <v>87</v>
      </c>
      <c r="H29" s="54">
        <f t="shared" si="0"/>
        <v>12</v>
      </c>
    </row>
    <row r="30" spans="1:8" ht="24.75" customHeight="1">
      <c r="A30" s="9"/>
      <c r="B30" s="16" t="s">
        <v>30</v>
      </c>
      <c r="C30" s="18"/>
      <c r="D30" s="8">
        <v>7</v>
      </c>
      <c r="E30" s="53">
        <v>10</v>
      </c>
      <c r="F30" s="53">
        <v>3</v>
      </c>
      <c r="G30" s="53" t="s">
        <v>87</v>
      </c>
      <c r="H30" s="54">
        <f t="shared" si="0"/>
        <v>13</v>
      </c>
    </row>
    <row r="31" spans="1:8" ht="24.75" customHeight="1">
      <c r="A31" s="9"/>
      <c r="B31" s="16" t="s">
        <v>21</v>
      </c>
      <c r="C31" s="18"/>
      <c r="D31" s="8">
        <v>6</v>
      </c>
      <c r="E31" s="53">
        <v>16</v>
      </c>
      <c r="F31" s="53">
        <v>2</v>
      </c>
      <c r="G31" s="53" t="s">
        <v>87</v>
      </c>
      <c r="H31" s="54">
        <f t="shared" si="0"/>
        <v>18</v>
      </c>
    </row>
    <row r="32" spans="1:8" ht="24.75" customHeight="1">
      <c r="A32" s="9"/>
      <c r="B32" s="16" t="s">
        <v>33</v>
      </c>
      <c r="C32" s="55"/>
      <c r="D32" s="8">
        <v>5</v>
      </c>
      <c r="E32" s="53">
        <v>26</v>
      </c>
      <c r="F32" s="53">
        <v>2</v>
      </c>
      <c r="G32" s="53" t="s">
        <v>87</v>
      </c>
      <c r="H32" s="54">
        <f t="shared" si="0"/>
        <v>28</v>
      </c>
    </row>
    <row r="33" spans="1:8" ht="24.75" customHeight="1">
      <c r="A33" s="9"/>
      <c r="B33" s="16"/>
      <c r="C33" s="18"/>
      <c r="D33" s="8">
        <v>4</v>
      </c>
      <c r="E33" s="53">
        <v>8</v>
      </c>
      <c r="F33" s="53">
        <v>3</v>
      </c>
      <c r="G33" s="53" t="s">
        <v>87</v>
      </c>
      <c r="H33" s="54">
        <f t="shared" si="0"/>
        <v>11</v>
      </c>
    </row>
    <row r="34" spans="1:8" ht="24.75" customHeight="1">
      <c r="A34" s="9"/>
      <c r="B34" s="16"/>
      <c r="C34" s="18" t="s">
        <v>22</v>
      </c>
      <c r="D34" s="8">
        <v>3</v>
      </c>
      <c r="E34" s="53">
        <v>6</v>
      </c>
      <c r="F34" s="53">
        <v>0</v>
      </c>
      <c r="G34" s="53" t="s">
        <v>87</v>
      </c>
      <c r="H34" s="54">
        <f t="shared" si="0"/>
        <v>6</v>
      </c>
    </row>
    <row r="35" spans="1:8" ht="24.75" customHeight="1">
      <c r="A35" s="9"/>
      <c r="B35" s="16"/>
      <c r="C35" s="18"/>
      <c r="D35" s="8">
        <v>2</v>
      </c>
      <c r="E35" s="53">
        <v>5</v>
      </c>
      <c r="F35" s="53">
        <v>1</v>
      </c>
      <c r="G35" s="53" t="s">
        <v>87</v>
      </c>
      <c r="H35" s="54">
        <f t="shared" si="0"/>
        <v>6</v>
      </c>
    </row>
    <row r="36" spans="1:8" ht="24.75" customHeight="1">
      <c r="A36" s="9"/>
      <c r="B36" s="17"/>
      <c r="C36" s="56"/>
      <c r="D36" s="10">
        <v>1</v>
      </c>
      <c r="E36" s="53">
        <v>19</v>
      </c>
      <c r="F36" s="53">
        <v>0</v>
      </c>
      <c r="G36" s="53" t="s">
        <v>87</v>
      </c>
      <c r="H36" s="54">
        <f t="shared" si="0"/>
        <v>19</v>
      </c>
    </row>
    <row r="37" spans="1:8" ht="24.75" customHeight="1">
      <c r="A37" s="9"/>
      <c r="B37" s="102" t="s">
        <v>38</v>
      </c>
      <c r="C37" s="103"/>
      <c r="D37" s="115"/>
      <c r="E37" s="57">
        <f>SUM(E24:E36)</f>
        <v>403</v>
      </c>
      <c r="F37" s="57">
        <f>SUM(F24:F36)</f>
        <v>57</v>
      </c>
      <c r="G37" s="57">
        <f>SUM(G24:G36)</f>
        <v>0</v>
      </c>
      <c r="H37" s="57">
        <f t="shared" si="0"/>
        <v>460</v>
      </c>
    </row>
    <row r="38" spans="1:8" ht="24.75" customHeight="1">
      <c r="A38" s="9"/>
      <c r="B38" s="10"/>
      <c r="C38" s="10"/>
      <c r="D38" s="8">
        <v>13</v>
      </c>
      <c r="E38" s="53">
        <v>0</v>
      </c>
      <c r="F38" s="53">
        <v>0</v>
      </c>
      <c r="G38" s="53">
        <v>0</v>
      </c>
      <c r="H38" s="54">
        <v>0</v>
      </c>
    </row>
    <row r="39" spans="1:8" ht="24.75" customHeight="1">
      <c r="A39" s="9"/>
      <c r="B39" s="16"/>
      <c r="C39" s="18" t="s">
        <v>21</v>
      </c>
      <c r="D39" s="8">
        <v>12</v>
      </c>
      <c r="E39" s="53">
        <v>0</v>
      </c>
      <c r="F39" s="53">
        <v>0</v>
      </c>
      <c r="G39" s="53">
        <v>0</v>
      </c>
      <c r="H39" s="54">
        <f t="shared" ref="H39:H51" si="1">SUM(E39:G39)</f>
        <v>0</v>
      </c>
    </row>
    <row r="40" spans="1:8" ht="24.75" customHeight="1">
      <c r="A40" s="9"/>
      <c r="B40" s="16" t="s">
        <v>22</v>
      </c>
      <c r="C40" s="17"/>
      <c r="D40" s="8">
        <v>11</v>
      </c>
      <c r="E40" s="53">
        <v>0</v>
      </c>
      <c r="F40" s="53">
        <v>0</v>
      </c>
      <c r="G40" s="53">
        <v>0</v>
      </c>
      <c r="H40" s="54">
        <f t="shared" si="1"/>
        <v>0</v>
      </c>
    </row>
    <row r="41" spans="1:8" ht="24.75" customHeight="1">
      <c r="A41" s="9"/>
      <c r="B41" s="16" t="s">
        <v>26</v>
      </c>
      <c r="C41" s="18"/>
      <c r="D41" s="8">
        <v>10</v>
      </c>
      <c r="E41" s="53">
        <v>0</v>
      </c>
      <c r="F41" s="53">
        <v>0</v>
      </c>
      <c r="G41" s="53">
        <v>0</v>
      </c>
      <c r="H41" s="54">
        <f t="shared" si="1"/>
        <v>0</v>
      </c>
    </row>
    <row r="42" spans="1:8" ht="24.75" customHeight="1">
      <c r="A42" s="9"/>
      <c r="B42" s="16" t="s">
        <v>40</v>
      </c>
      <c r="C42" s="18"/>
      <c r="D42" s="8">
        <v>9</v>
      </c>
      <c r="E42" s="53">
        <v>0</v>
      </c>
      <c r="F42" s="53">
        <v>0</v>
      </c>
      <c r="G42" s="53">
        <v>0</v>
      </c>
      <c r="H42" s="54">
        <f t="shared" si="1"/>
        <v>0</v>
      </c>
    </row>
    <row r="43" spans="1:8" ht="24.75" customHeight="1">
      <c r="A43" s="9"/>
      <c r="B43" s="16" t="s">
        <v>30</v>
      </c>
      <c r="C43" s="18" t="s">
        <v>25</v>
      </c>
      <c r="D43" s="8">
        <v>8</v>
      </c>
      <c r="E43" s="53">
        <v>0</v>
      </c>
      <c r="F43" s="53">
        <v>0</v>
      </c>
      <c r="G43" s="53">
        <v>0</v>
      </c>
      <c r="H43" s="54">
        <f t="shared" si="1"/>
        <v>0</v>
      </c>
    </row>
    <row r="44" spans="1:8" ht="24.75" customHeight="1">
      <c r="A44" s="9"/>
      <c r="B44" s="16" t="s">
        <v>28</v>
      </c>
      <c r="C44" s="18"/>
      <c r="D44" s="8">
        <v>7</v>
      </c>
      <c r="E44" s="53">
        <v>0</v>
      </c>
      <c r="F44" s="53">
        <v>0</v>
      </c>
      <c r="G44" s="53">
        <v>0</v>
      </c>
      <c r="H44" s="54">
        <f t="shared" si="1"/>
        <v>0</v>
      </c>
    </row>
    <row r="45" spans="1:8" ht="24.75" customHeight="1">
      <c r="A45" s="9"/>
      <c r="B45" s="16" t="s">
        <v>30</v>
      </c>
      <c r="C45" s="18"/>
      <c r="D45" s="8">
        <v>6</v>
      </c>
      <c r="E45" s="53">
        <v>0</v>
      </c>
      <c r="F45" s="53">
        <v>0</v>
      </c>
      <c r="G45" s="53">
        <v>0</v>
      </c>
      <c r="H45" s="54">
        <f t="shared" si="1"/>
        <v>0</v>
      </c>
    </row>
    <row r="46" spans="1:8" ht="24.75" customHeight="1">
      <c r="A46" s="9"/>
      <c r="B46" s="16" t="s">
        <v>22</v>
      </c>
      <c r="C46" s="10"/>
      <c r="D46" s="8">
        <v>5</v>
      </c>
      <c r="E46" s="53">
        <v>0</v>
      </c>
      <c r="F46" s="53">
        <v>0</v>
      </c>
      <c r="G46" s="53">
        <v>0</v>
      </c>
      <c r="H46" s="54">
        <f t="shared" si="1"/>
        <v>0</v>
      </c>
    </row>
    <row r="47" spans="1:8" ht="24.75" customHeight="1">
      <c r="A47" s="9"/>
      <c r="B47" s="16" t="s">
        <v>31</v>
      </c>
      <c r="C47" s="18"/>
      <c r="D47" s="8">
        <v>4</v>
      </c>
      <c r="E47" s="53">
        <v>0</v>
      </c>
      <c r="F47" s="53">
        <v>0</v>
      </c>
      <c r="G47" s="53">
        <v>0</v>
      </c>
      <c r="H47" s="54">
        <f t="shared" si="1"/>
        <v>0</v>
      </c>
    </row>
    <row r="48" spans="1:8" ht="24.75" customHeight="1">
      <c r="A48" s="9"/>
      <c r="B48" s="16"/>
      <c r="C48" s="18" t="s">
        <v>22</v>
      </c>
      <c r="D48" s="8">
        <v>3</v>
      </c>
      <c r="E48" s="53">
        <v>0</v>
      </c>
      <c r="F48" s="53">
        <v>0</v>
      </c>
      <c r="G48" s="53">
        <v>0</v>
      </c>
      <c r="H48" s="54">
        <f t="shared" si="1"/>
        <v>0</v>
      </c>
    </row>
    <row r="49" spans="1:8" ht="24.75" customHeight="1">
      <c r="A49" s="9"/>
      <c r="B49" s="16"/>
      <c r="C49" s="18"/>
      <c r="D49" s="8">
        <v>2</v>
      </c>
      <c r="E49" s="53">
        <v>0</v>
      </c>
      <c r="F49" s="53">
        <v>0</v>
      </c>
      <c r="G49" s="53">
        <v>0</v>
      </c>
      <c r="H49" s="54">
        <f t="shared" si="1"/>
        <v>0</v>
      </c>
    </row>
    <row r="50" spans="1:8" ht="24.75" customHeight="1">
      <c r="A50" s="9"/>
      <c r="B50" s="17"/>
      <c r="C50" s="18"/>
      <c r="D50" s="10">
        <v>1</v>
      </c>
      <c r="E50" s="53">
        <v>0</v>
      </c>
      <c r="F50" s="53">
        <v>0</v>
      </c>
      <c r="G50" s="53">
        <v>0</v>
      </c>
      <c r="H50" s="54">
        <f t="shared" si="1"/>
        <v>0</v>
      </c>
    </row>
    <row r="51" spans="1:8" ht="24.75" customHeight="1">
      <c r="B51" s="109" t="s">
        <v>41</v>
      </c>
      <c r="C51" s="109"/>
      <c r="D51" s="109"/>
      <c r="E51" s="57">
        <f>SUM(E38:E50)</f>
        <v>0</v>
      </c>
      <c r="F51" s="57">
        <f>SUM(F38:F50)</f>
        <v>0</v>
      </c>
      <c r="G51" s="57">
        <f>SUM(G38:G50)</f>
        <v>0</v>
      </c>
      <c r="H51" s="57">
        <f t="shared" si="1"/>
        <v>0</v>
      </c>
    </row>
    <row r="52" spans="1:8" ht="24.75" customHeight="1">
      <c r="B52" s="109" t="s">
        <v>55</v>
      </c>
      <c r="C52" s="109"/>
      <c r="D52" s="109"/>
      <c r="E52" s="57">
        <f>E23+E37+E51</f>
        <v>758</v>
      </c>
      <c r="F52" s="57">
        <f>F23+F37+F51</f>
        <v>121</v>
      </c>
      <c r="G52" s="57">
        <f>G23+G37+G51</f>
        <v>5</v>
      </c>
      <c r="H52" s="57">
        <f>H51+H37+H23</f>
        <v>884</v>
      </c>
    </row>
    <row r="53" spans="1:8" ht="19.5" customHeight="1">
      <c r="B53" s="58"/>
      <c r="C53" s="58"/>
      <c r="D53" s="58"/>
      <c r="E53" s="59"/>
      <c r="F53" s="59"/>
      <c r="G53" s="59"/>
      <c r="H53" s="59"/>
    </row>
    <row r="54" spans="1:8" ht="19.5" customHeight="1"/>
    <row r="55" spans="1:8" ht="19.5" customHeight="1"/>
  </sheetData>
  <mergeCells count="7">
    <mergeCell ref="B52:D52"/>
    <mergeCell ref="B6:H6"/>
    <mergeCell ref="B8:D9"/>
    <mergeCell ref="E8:H8"/>
    <mergeCell ref="B23:D23"/>
    <mergeCell ref="B37:D37"/>
    <mergeCell ref="B51:D51"/>
  </mergeCells>
  <dataValidations count="2">
    <dataValidation type="list" allowBlank="1" showInputMessage="1" showErrorMessage="1" sqref="H3">
      <formula1>#REF!</formula1>
    </dataValidation>
    <dataValidation type="whole" operator="greaterThanOrEqual" allowBlank="1" showInputMessage="1" showErrorMessage="1" errorTitle="Informação inválida" error="O campo aceita apenas números inteiros maiores ou iguais a 0(zero)" sqref="E10:G22 H38 E38:G50 E24:G36">
      <formula1>0</formula1>
    </dataValidation>
  </dataValidations>
  <printOptions horizontalCentered="1"/>
  <pageMargins left="0.39370078740157483" right="0.39370078740157483" top="0.39370078740157483" bottom="0.39370078740157483" header="0.19685039370078741" footer="0.19685039370078741"/>
  <pageSetup paperSize="9" scale="55" firstPageNumber="0" fitToWidth="0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HZ55"/>
  <sheetViews>
    <sheetView showGridLines="0" tabSelected="1" workbookViewId="0">
      <selection activeCell="E3" sqref="E3"/>
    </sheetView>
  </sheetViews>
  <sheetFormatPr defaultColWidth="10.7109375" defaultRowHeight="12"/>
  <cols>
    <col min="1" max="1" width="1.7109375" style="66" customWidth="1"/>
    <col min="2" max="2" width="35.7109375" style="66" customWidth="1"/>
    <col min="3" max="4" width="25.7109375" style="66" customWidth="1"/>
    <col min="5" max="5" width="60.7109375" style="66" customWidth="1"/>
    <col min="6" max="6" width="25.7109375" style="66" customWidth="1"/>
    <col min="7" max="11" width="10.7109375" style="66" customWidth="1"/>
    <col min="12" max="16384" width="10.7109375" style="66"/>
  </cols>
  <sheetData>
    <row r="1" spans="1:234" ht="49.5" customHeight="1">
      <c r="A1" s="1"/>
      <c r="B1" s="1" t="s">
        <v>0</v>
      </c>
      <c r="C1" s="1"/>
      <c r="D1" s="1"/>
      <c r="E1" s="1"/>
      <c r="F1" s="1"/>
      <c r="G1" s="1"/>
      <c r="H1" s="1"/>
      <c r="I1" s="1"/>
      <c r="J1" s="1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  <c r="GA1" s="27"/>
      <c r="GB1" s="27"/>
      <c r="GC1" s="27"/>
      <c r="GD1" s="27"/>
      <c r="GE1" s="27"/>
      <c r="GF1" s="27"/>
      <c r="GG1" s="27"/>
      <c r="GH1" s="27"/>
      <c r="GI1" s="27"/>
      <c r="GJ1" s="27"/>
      <c r="GK1" s="27"/>
      <c r="GL1" s="27"/>
      <c r="GM1" s="27"/>
      <c r="GN1" s="27"/>
      <c r="GO1" s="27"/>
      <c r="GP1" s="27"/>
      <c r="GQ1" s="27"/>
      <c r="GR1" s="27"/>
      <c r="GS1" s="27"/>
      <c r="GT1" s="27"/>
      <c r="GU1" s="27"/>
      <c r="GV1" s="27"/>
      <c r="GW1" s="27"/>
      <c r="GX1" s="27"/>
      <c r="GY1" s="27"/>
      <c r="GZ1" s="27"/>
      <c r="HA1" s="27"/>
      <c r="HB1" s="27"/>
      <c r="HC1" s="27"/>
      <c r="HD1" s="27"/>
      <c r="HE1" s="27"/>
      <c r="HF1" s="27"/>
      <c r="HG1" s="27"/>
      <c r="HH1" s="27"/>
      <c r="HI1" s="27"/>
      <c r="HJ1" s="27"/>
      <c r="HK1" s="27"/>
      <c r="HL1" s="27"/>
      <c r="HM1" s="27"/>
      <c r="HN1" s="27"/>
      <c r="HO1" s="27"/>
      <c r="HP1" s="27"/>
      <c r="HQ1" s="27"/>
      <c r="HR1" s="27"/>
      <c r="HS1" s="27"/>
      <c r="HT1" s="27"/>
      <c r="HU1" s="27"/>
      <c r="HV1" s="27"/>
      <c r="HW1" s="27"/>
      <c r="HX1" s="27"/>
      <c r="HY1" s="27"/>
      <c r="HZ1" s="27"/>
    </row>
    <row r="2" spans="1:234" ht="30" customHeight="1">
      <c r="A2" s="2"/>
      <c r="B2" s="2" t="s">
        <v>1</v>
      </c>
      <c r="C2" s="3" t="s">
        <v>2</v>
      </c>
      <c r="D2" s="2"/>
      <c r="E2" s="2"/>
      <c r="F2" s="2"/>
      <c r="G2" s="2"/>
      <c r="H2" s="2"/>
      <c r="I2" s="2"/>
      <c r="J2" s="2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27"/>
      <c r="HB2" s="27"/>
      <c r="HC2" s="27"/>
      <c r="HD2" s="27"/>
      <c r="HE2" s="27"/>
      <c r="HF2" s="27"/>
      <c r="HG2" s="27"/>
      <c r="HH2" s="27"/>
      <c r="HI2" s="27"/>
      <c r="HJ2" s="27"/>
      <c r="HK2" s="27"/>
      <c r="HL2" s="27"/>
      <c r="HM2" s="27"/>
      <c r="HN2" s="27"/>
      <c r="HO2" s="27"/>
      <c r="HP2" s="27"/>
      <c r="HQ2" s="27"/>
      <c r="HR2" s="27"/>
      <c r="HS2" s="27"/>
      <c r="HT2" s="27"/>
      <c r="HU2" s="27"/>
      <c r="HV2" s="27"/>
      <c r="HW2" s="27"/>
      <c r="HX2" s="27"/>
      <c r="HY2" s="27"/>
      <c r="HZ2" s="27"/>
    </row>
    <row r="3" spans="1:234" ht="30" customHeight="1">
      <c r="A3" s="2"/>
      <c r="B3" s="2" t="s">
        <v>3</v>
      </c>
      <c r="C3" s="4" t="s">
        <v>4</v>
      </c>
      <c r="D3" s="4"/>
      <c r="E3" s="2"/>
      <c r="F3" s="2"/>
      <c r="G3" s="2"/>
      <c r="H3" s="2"/>
      <c r="I3" s="2"/>
      <c r="J3" s="2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  <c r="HN3" s="27"/>
      <c r="HO3" s="27"/>
      <c r="HP3" s="27"/>
      <c r="HQ3" s="27"/>
      <c r="HR3" s="27"/>
      <c r="HS3" s="27"/>
      <c r="HT3" s="27"/>
      <c r="HU3" s="27"/>
      <c r="HV3" s="27"/>
      <c r="HW3" s="27"/>
      <c r="HX3" s="27"/>
      <c r="HY3" s="27"/>
      <c r="HZ3" s="27"/>
    </row>
    <row r="4" spans="1:234" ht="30" customHeight="1">
      <c r="A4" s="2"/>
      <c r="B4" s="2" t="s">
        <v>5</v>
      </c>
      <c r="C4" s="5" t="s">
        <v>6</v>
      </c>
      <c r="D4" s="3">
        <v>2021</v>
      </c>
      <c r="E4" s="2"/>
      <c r="F4" s="2"/>
      <c r="G4" s="2"/>
      <c r="H4" s="2"/>
      <c r="I4" s="2"/>
      <c r="J4" s="2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</row>
    <row r="5" spans="1:234" ht="49.5" customHeight="1">
      <c r="A5" s="2"/>
      <c r="B5" s="101" t="s">
        <v>7</v>
      </c>
      <c r="C5" s="101"/>
      <c r="D5" s="101"/>
      <c r="E5" s="101"/>
      <c r="F5" s="101"/>
      <c r="G5" s="2"/>
      <c r="H5" s="2"/>
      <c r="I5" s="2"/>
      <c r="J5" s="2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  <c r="HZ5" s="27"/>
    </row>
    <row r="6" spans="1:234" ht="39.75" customHeight="1">
      <c r="A6" s="2"/>
      <c r="B6" s="3" t="s">
        <v>88</v>
      </c>
      <c r="C6" s="3"/>
      <c r="D6" s="2"/>
      <c r="E6" s="2"/>
      <c r="F6" s="2"/>
      <c r="G6" s="2"/>
      <c r="H6" s="2"/>
      <c r="I6" s="2"/>
      <c r="J6" s="2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</row>
    <row r="7" spans="1:234" ht="30" customHeight="1">
      <c r="A7" s="7"/>
      <c r="B7" s="102" t="s">
        <v>89</v>
      </c>
      <c r="C7" s="103"/>
      <c r="D7" s="115"/>
      <c r="E7" s="21" t="s">
        <v>90</v>
      </c>
      <c r="F7" s="28" t="s">
        <v>91</v>
      </c>
      <c r="G7" s="7"/>
      <c r="H7" s="7"/>
      <c r="I7" s="7"/>
      <c r="J7" s="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</row>
    <row r="8" spans="1:234" ht="24.75" customHeight="1">
      <c r="A8" s="7"/>
      <c r="B8" s="117" t="s">
        <v>92</v>
      </c>
      <c r="C8" s="118"/>
      <c r="D8" s="119"/>
      <c r="E8" s="60" t="s">
        <v>93</v>
      </c>
      <c r="F8" s="61">
        <v>5</v>
      </c>
      <c r="G8" s="7"/>
      <c r="H8" s="7"/>
      <c r="I8" s="7"/>
      <c r="J8" s="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</row>
    <row r="9" spans="1:234" ht="24.75" customHeight="1">
      <c r="A9" s="7"/>
      <c r="B9" s="120"/>
      <c r="C9" s="121"/>
      <c r="D9" s="122"/>
      <c r="E9" s="60" t="s">
        <v>94</v>
      </c>
      <c r="F9" s="61">
        <v>5</v>
      </c>
      <c r="G9" s="7"/>
      <c r="H9" s="7"/>
      <c r="I9" s="7"/>
      <c r="J9" s="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</row>
    <row r="10" spans="1:234" ht="24.75" customHeight="1">
      <c r="A10" s="7"/>
      <c r="B10" s="123" t="s">
        <v>95</v>
      </c>
      <c r="C10" s="124"/>
      <c r="D10" s="125"/>
      <c r="E10" s="62" t="s">
        <v>96</v>
      </c>
      <c r="F10" s="61">
        <v>0</v>
      </c>
      <c r="G10" s="7"/>
      <c r="H10" s="7"/>
      <c r="I10" s="7"/>
      <c r="J10" s="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</row>
    <row r="11" spans="1:234" ht="24.75" customHeight="1">
      <c r="A11" s="7"/>
      <c r="B11" s="126"/>
      <c r="C11" s="127"/>
      <c r="D11" s="128"/>
      <c r="E11" s="62" t="s">
        <v>97</v>
      </c>
      <c r="F11" s="61">
        <v>0</v>
      </c>
      <c r="G11" s="7"/>
      <c r="H11" s="7"/>
      <c r="I11" s="7"/>
      <c r="J11" s="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</row>
    <row r="12" spans="1:234" ht="24.75" customHeight="1">
      <c r="A12" s="7"/>
      <c r="B12" s="129"/>
      <c r="C12" s="130"/>
      <c r="D12" s="131"/>
      <c r="E12" s="62" t="s">
        <v>98</v>
      </c>
      <c r="F12" s="61">
        <v>0</v>
      </c>
      <c r="G12" s="63"/>
      <c r="H12" s="63"/>
      <c r="I12" s="63"/>
      <c r="J12" s="63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</row>
    <row r="13" spans="1:234" ht="24.75" customHeight="1">
      <c r="A13" s="7"/>
      <c r="B13" s="123" t="s">
        <v>99</v>
      </c>
      <c r="C13" s="124"/>
      <c r="D13" s="125"/>
      <c r="E13" s="62" t="s">
        <v>96</v>
      </c>
      <c r="F13" s="61">
        <v>0</v>
      </c>
      <c r="G13" s="63"/>
      <c r="H13" s="63"/>
      <c r="I13" s="63"/>
      <c r="J13" s="63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</row>
    <row r="14" spans="1:234" ht="24.75" customHeight="1">
      <c r="A14" s="7"/>
      <c r="B14" s="126"/>
      <c r="C14" s="127"/>
      <c r="D14" s="128"/>
      <c r="E14" s="62" t="s">
        <v>97</v>
      </c>
      <c r="F14" s="61">
        <v>0</v>
      </c>
      <c r="G14" s="63"/>
      <c r="H14" s="63"/>
      <c r="I14" s="63"/>
      <c r="J14" s="63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</row>
    <row r="15" spans="1:234" ht="24.75" customHeight="1">
      <c r="A15" s="7"/>
      <c r="B15" s="126"/>
      <c r="C15" s="127"/>
      <c r="D15" s="128"/>
      <c r="E15" s="62" t="s">
        <v>98</v>
      </c>
      <c r="F15" s="61">
        <v>0</v>
      </c>
      <c r="G15" s="63"/>
      <c r="H15" s="63"/>
      <c r="I15" s="63"/>
      <c r="J15" s="63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</row>
    <row r="16" spans="1:234" ht="24.75" customHeight="1">
      <c r="A16" s="7"/>
      <c r="B16" s="129"/>
      <c r="C16" s="130"/>
      <c r="D16" s="131"/>
      <c r="E16" s="62" t="s">
        <v>100</v>
      </c>
      <c r="F16" s="61">
        <v>4</v>
      </c>
      <c r="G16" s="7"/>
      <c r="H16" s="7"/>
      <c r="I16" s="7"/>
      <c r="J16" s="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</row>
    <row r="17" spans="1:234" ht="24.75" customHeight="1">
      <c r="A17" s="7"/>
      <c r="B17" s="132" t="s">
        <v>101</v>
      </c>
      <c r="C17" s="132"/>
      <c r="D17" s="132"/>
      <c r="E17" s="62" t="s">
        <v>100</v>
      </c>
      <c r="F17" s="61">
        <v>0</v>
      </c>
      <c r="G17" s="7"/>
      <c r="H17" s="7"/>
      <c r="I17" s="7"/>
      <c r="J17" s="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</row>
    <row r="18" spans="1:234" ht="24.75" customHeight="1">
      <c r="A18" s="7"/>
      <c r="B18" s="132" t="s">
        <v>102</v>
      </c>
      <c r="C18" s="132"/>
      <c r="D18" s="132"/>
      <c r="E18" s="62" t="s">
        <v>100</v>
      </c>
      <c r="F18" s="61">
        <v>0</v>
      </c>
      <c r="G18" s="7"/>
      <c r="H18" s="7"/>
      <c r="I18" s="7"/>
      <c r="J18" s="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</row>
    <row r="19" spans="1:234" ht="24.75" customHeight="1">
      <c r="A19" s="7"/>
      <c r="B19" s="117" t="s">
        <v>103</v>
      </c>
      <c r="C19" s="124"/>
      <c r="D19" s="125"/>
      <c r="E19" s="62" t="s">
        <v>96</v>
      </c>
      <c r="F19" s="61">
        <v>0</v>
      </c>
      <c r="G19" s="7"/>
      <c r="H19" s="7"/>
      <c r="I19" s="7"/>
      <c r="J19" s="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</row>
    <row r="20" spans="1:234" ht="24.75" customHeight="1">
      <c r="A20" s="7"/>
      <c r="B20" s="126"/>
      <c r="C20" s="127"/>
      <c r="D20" s="128"/>
      <c r="E20" s="62" t="s">
        <v>104</v>
      </c>
      <c r="F20" s="61">
        <v>0</v>
      </c>
      <c r="G20" s="7"/>
      <c r="H20" s="7"/>
      <c r="I20" s="7"/>
      <c r="J20" s="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</row>
    <row r="21" spans="1:234" ht="24.75" customHeight="1">
      <c r="A21" s="7"/>
      <c r="B21" s="126"/>
      <c r="C21" s="127"/>
      <c r="D21" s="128"/>
      <c r="E21" s="62" t="s">
        <v>105</v>
      </c>
      <c r="F21" s="61">
        <v>0</v>
      </c>
      <c r="G21" s="7"/>
      <c r="H21" s="7"/>
      <c r="I21" s="7"/>
      <c r="J21" s="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</row>
    <row r="22" spans="1:234" ht="24.75" customHeight="1">
      <c r="A22" s="7"/>
      <c r="B22" s="126"/>
      <c r="C22" s="127"/>
      <c r="D22" s="128"/>
      <c r="E22" s="62" t="s">
        <v>106</v>
      </c>
      <c r="F22" s="61">
        <v>0</v>
      </c>
      <c r="G22" s="7"/>
      <c r="H22" s="7"/>
      <c r="I22" s="7"/>
      <c r="J22" s="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</row>
    <row r="23" spans="1:234" ht="24.75" customHeight="1">
      <c r="A23" s="7"/>
      <c r="B23" s="126"/>
      <c r="C23" s="127"/>
      <c r="D23" s="128"/>
      <c r="E23" s="62" t="s">
        <v>98</v>
      </c>
      <c r="F23" s="61">
        <v>0</v>
      </c>
      <c r="G23" s="7"/>
      <c r="H23" s="7"/>
      <c r="I23" s="7"/>
      <c r="J23" s="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</row>
    <row r="24" spans="1:234" ht="24.75" customHeight="1">
      <c r="A24" s="7"/>
      <c r="B24" s="126"/>
      <c r="C24" s="127"/>
      <c r="D24" s="128"/>
      <c r="E24" s="62" t="s">
        <v>100</v>
      </c>
      <c r="F24" s="61">
        <v>7</v>
      </c>
      <c r="G24" s="7"/>
      <c r="H24" s="7"/>
      <c r="I24" s="7"/>
      <c r="J24" s="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/>
      <c r="HM24" s="27"/>
      <c r="HN24" s="27"/>
      <c r="HO24" s="27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7"/>
    </row>
    <row r="25" spans="1:234" ht="24.75" customHeight="1">
      <c r="A25" s="7"/>
      <c r="B25" s="129"/>
      <c r="C25" s="130"/>
      <c r="D25" s="131"/>
      <c r="E25" s="62" t="s">
        <v>107</v>
      </c>
      <c r="F25" s="61">
        <v>0</v>
      </c>
      <c r="G25" s="7"/>
      <c r="H25" s="7"/>
      <c r="I25" s="7"/>
      <c r="J25" s="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/>
      <c r="HM25" s="27"/>
      <c r="HN25" s="27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</row>
    <row r="26" spans="1:234" ht="24.75" customHeight="1">
      <c r="A26" s="7"/>
      <c r="B26" s="117" t="s">
        <v>108</v>
      </c>
      <c r="C26" s="118"/>
      <c r="D26" s="119"/>
      <c r="E26" s="62" t="s">
        <v>105</v>
      </c>
      <c r="F26" s="61">
        <v>0</v>
      </c>
      <c r="G26" s="7"/>
      <c r="H26" s="7"/>
      <c r="I26" s="7"/>
      <c r="J26" s="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7"/>
      <c r="HB26" s="27"/>
      <c r="HC26" s="27"/>
      <c r="HD26" s="27"/>
      <c r="HE26" s="27"/>
      <c r="HF26" s="27"/>
      <c r="HG26" s="27"/>
      <c r="HH26" s="27"/>
      <c r="HI26" s="27"/>
      <c r="HJ26" s="27"/>
      <c r="HK26" s="27"/>
      <c r="HL26" s="27"/>
      <c r="HM26" s="27"/>
      <c r="HN26" s="27"/>
      <c r="HO26" s="27"/>
      <c r="HP26" s="27"/>
      <c r="HQ26" s="27"/>
      <c r="HR26" s="27"/>
      <c r="HS26" s="27"/>
      <c r="HT26" s="27"/>
      <c r="HU26" s="27"/>
      <c r="HV26" s="27"/>
      <c r="HW26" s="27"/>
      <c r="HX26" s="27"/>
      <c r="HY26" s="27"/>
      <c r="HZ26" s="27"/>
    </row>
    <row r="27" spans="1:234" ht="24.75" customHeight="1">
      <c r="A27" s="7"/>
      <c r="B27" s="133"/>
      <c r="C27" s="134"/>
      <c r="D27" s="135"/>
      <c r="E27" s="62" t="s">
        <v>106</v>
      </c>
      <c r="F27" s="61">
        <v>0</v>
      </c>
      <c r="G27" s="7"/>
      <c r="H27" s="7"/>
      <c r="I27" s="7"/>
      <c r="J27" s="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7"/>
      <c r="HI27" s="27"/>
      <c r="HJ27" s="27"/>
      <c r="HK27" s="27"/>
      <c r="HL27" s="27"/>
      <c r="HM27" s="27"/>
      <c r="HN27" s="27"/>
      <c r="HO27" s="27"/>
      <c r="HP27" s="27"/>
      <c r="HQ27" s="27"/>
      <c r="HR27" s="27"/>
      <c r="HS27" s="27"/>
      <c r="HT27" s="27"/>
      <c r="HU27" s="27"/>
      <c r="HV27" s="27"/>
      <c r="HW27" s="27"/>
      <c r="HX27" s="27"/>
      <c r="HY27" s="27"/>
      <c r="HZ27" s="27"/>
    </row>
    <row r="28" spans="1:234" ht="24.75" customHeight="1">
      <c r="A28" s="7"/>
      <c r="B28" s="133"/>
      <c r="C28" s="134"/>
      <c r="D28" s="135"/>
      <c r="E28" s="62" t="s">
        <v>98</v>
      </c>
      <c r="F28" s="61">
        <v>0</v>
      </c>
      <c r="G28" s="7"/>
      <c r="H28" s="7"/>
      <c r="I28" s="7"/>
      <c r="J28" s="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27"/>
      <c r="GC28" s="27"/>
      <c r="GD28" s="27"/>
      <c r="GE28" s="27"/>
      <c r="GF28" s="27"/>
      <c r="GG28" s="27"/>
      <c r="GH28" s="27"/>
      <c r="GI28" s="27"/>
      <c r="GJ28" s="27"/>
      <c r="GK28" s="27"/>
      <c r="GL28" s="27"/>
      <c r="GM28" s="27"/>
      <c r="GN28" s="27"/>
      <c r="GO28" s="27"/>
      <c r="GP28" s="27"/>
      <c r="GQ28" s="27"/>
      <c r="GR28" s="27"/>
      <c r="GS28" s="27"/>
      <c r="GT28" s="27"/>
      <c r="GU28" s="27"/>
      <c r="GV28" s="27"/>
      <c r="GW28" s="27"/>
      <c r="GX28" s="27"/>
      <c r="GY28" s="27"/>
      <c r="GZ28" s="27"/>
      <c r="HA28" s="27"/>
      <c r="HB28" s="27"/>
      <c r="HC28" s="27"/>
      <c r="HD28" s="27"/>
      <c r="HE28" s="27"/>
      <c r="HF28" s="27"/>
      <c r="HG28" s="27"/>
      <c r="HH28" s="27"/>
      <c r="HI28" s="27"/>
      <c r="HJ28" s="27"/>
      <c r="HK28" s="27"/>
      <c r="HL28" s="27"/>
      <c r="HM28" s="27"/>
      <c r="HN28" s="27"/>
      <c r="HO28" s="27"/>
      <c r="HP28" s="27"/>
      <c r="HQ28" s="27"/>
      <c r="HR28" s="27"/>
      <c r="HS28" s="27"/>
      <c r="HT28" s="27"/>
      <c r="HU28" s="27"/>
      <c r="HV28" s="27"/>
      <c r="HW28" s="27"/>
      <c r="HX28" s="27"/>
      <c r="HY28" s="27"/>
      <c r="HZ28" s="27"/>
    </row>
    <row r="29" spans="1:234" ht="24.75" customHeight="1">
      <c r="A29" s="7"/>
      <c r="B29" s="133"/>
      <c r="C29" s="134"/>
      <c r="D29" s="135"/>
      <c r="E29" s="62" t="s">
        <v>100</v>
      </c>
      <c r="F29" s="61">
        <v>0</v>
      </c>
      <c r="G29" s="7"/>
      <c r="H29" s="7"/>
      <c r="I29" s="7"/>
      <c r="J29" s="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/>
      <c r="GK29" s="27"/>
      <c r="GL29" s="27"/>
      <c r="GM29" s="27"/>
      <c r="GN29" s="27"/>
      <c r="GO29" s="27"/>
      <c r="GP29" s="27"/>
      <c r="GQ29" s="27"/>
      <c r="GR29" s="27"/>
      <c r="GS29" s="27"/>
      <c r="GT29" s="27"/>
      <c r="GU29" s="27"/>
      <c r="GV29" s="27"/>
      <c r="GW29" s="27"/>
      <c r="GX29" s="27"/>
      <c r="GY29" s="27"/>
      <c r="GZ29" s="27"/>
      <c r="HA29" s="27"/>
      <c r="HB29" s="27"/>
      <c r="HC29" s="27"/>
      <c r="HD29" s="27"/>
      <c r="HE29" s="27"/>
      <c r="HF29" s="27"/>
      <c r="HG29" s="27"/>
      <c r="HH29" s="27"/>
      <c r="HI29" s="27"/>
      <c r="HJ29" s="27"/>
      <c r="HK29" s="27"/>
      <c r="HL29" s="27"/>
      <c r="HM29" s="27"/>
      <c r="HN29" s="27"/>
      <c r="HO29" s="27"/>
      <c r="HP29" s="27"/>
      <c r="HQ29" s="27"/>
      <c r="HR29" s="27"/>
      <c r="HS29" s="27"/>
      <c r="HT29" s="27"/>
      <c r="HU29" s="27"/>
      <c r="HV29" s="27"/>
      <c r="HW29" s="27"/>
      <c r="HX29" s="27"/>
      <c r="HY29" s="27"/>
      <c r="HZ29" s="27"/>
    </row>
    <row r="30" spans="1:234" ht="24.75" customHeight="1">
      <c r="A30" s="7"/>
      <c r="B30" s="133"/>
      <c r="C30" s="134"/>
      <c r="D30" s="135"/>
      <c r="E30" s="62" t="s">
        <v>107</v>
      </c>
      <c r="F30" s="61">
        <v>0</v>
      </c>
      <c r="G30" s="7"/>
      <c r="H30" s="7"/>
      <c r="I30" s="7"/>
      <c r="J30" s="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27"/>
      <c r="GH30" s="27"/>
      <c r="GI30" s="27"/>
      <c r="GJ30" s="27"/>
      <c r="GK30" s="27"/>
      <c r="GL30" s="27"/>
      <c r="GM30" s="27"/>
      <c r="GN30" s="27"/>
      <c r="GO30" s="27"/>
      <c r="GP30" s="27"/>
      <c r="GQ30" s="27"/>
      <c r="GR30" s="27"/>
      <c r="GS30" s="27"/>
      <c r="GT30" s="27"/>
      <c r="GU30" s="27"/>
      <c r="GV30" s="27"/>
      <c r="GW30" s="27"/>
      <c r="GX30" s="27"/>
      <c r="GY30" s="27"/>
      <c r="GZ30" s="27"/>
      <c r="HA30" s="27"/>
      <c r="HB30" s="27"/>
      <c r="HC30" s="27"/>
      <c r="HD30" s="27"/>
      <c r="HE30" s="27"/>
      <c r="HF30" s="27"/>
      <c r="HG30" s="27"/>
      <c r="HH30" s="27"/>
      <c r="HI30" s="27"/>
      <c r="HJ30" s="27"/>
      <c r="HK30" s="27"/>
      <c r="HL30" s="27"/>
      <c r="HM30" s="27"/>
      <c r="HN30" s="27"/>
      <c r="HO30" s="27"/>
      <c r="HP30" s="27"/>
      <c r="HQ30" s="27"/>
      <c r="HR30" s="27"/>
      <c r="HS30" s="27"/>
      <c r="HT30" s="27"/>
      <c r="HU30" s="27"/>
      <c r="HV30" s="27"/>
      <c r="HW30" s="27"/>
      <c r="HX30" s="27"/>
      <c r="HY30" s="27"/>
      <c r="HZ30" s="27"/>
    </row>
    <row r="31" spans="1:234" ht="24.75" customHeight="1">
      <c r="A31" s="7"/>
      <c r="B31" s="109" t="s">
        <v>109</v>
      </c>
      <c r="C31" s="109"/>
      <c r="D31" s="109"/>
      <c r="E31" s="109"/>
      <c r="F31" s="64">
        <f>SUM(F8:F30)</f>
        <v>21</v>
      </c>
      <c r="G31" s="7"/>
      <c r="H31" s="7"/>
      <c r="I31" s="7"/>
      <c r="J31" s="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27"/>
      <c r="GG31" s="27"/>
      <c r="GH31" s="27"/>
      <c r="GI31" s="27"/>
      <c r="GJ31" s="27"/>
      <c r="GK31" s="27"/>
      <c r="GL31" s="27"/>
      <c r="GM31" s="27"/>
      <c r="GN31" s="27"/>
      <c r="GO31" s="27"/>
      <c r="GP31" s="27"/>
      <c r="GQ31" s="27"/>
      <c r="GR31" s="27"/>
      <c r="GS31" s="27"/>
      <c r="GT31" s="27"/>
      <c r="GU31" s="27"/>
      <c r="GV31" s="27"/>
      <c r="GW31" s="27"/>
      <c r="GX31" s="27"/>
      <c r="GY31" s="27"/>
      <c r="GZ31" s="27"/>
      <c r="HA31" s="27"/>
      <c r="HB31" s="27"/>
      <c r="HC31" s="27"/>
      <c r="HD31" s="27"/>
      <c r="HE31" s="27"/>
      <c r="HF31" s="27"/>
      <c r="HG31" s="27"/>
      <c r="HH31" s="27"/>
      <c r="HI31" s="27"/>
      <c r="HJ31" s="27"/>
      <c r="HK31" s="27"/>
      <c r="HL31" s="27"/>
      <c r="HM31" s="27"/>
      <c r="HN31" s="27"/>
      <c r="HO31" s="27"/>
      <c r="HP31" s="27"/>
      <c r="HQ31" s="27"/>
      <c r="HR31" s="27"/>
      <c r="HS31" s="27"/>
      <c r="HT31" s="27"/>
      <c r="HU31" s="27"/>
      <c r="HV31" s="27"/>
      <c r="HW31" s="27"/>
      <c r="HX31" s="27"/>
      <c r="HY31" s="27"/>
      <c r="HZ31" s="27"/>
    </row>
    <row r="32" spans="1:234" ht="24.75" customHeight="1">
      <c r="A32" s="7"/>
      <c r="B32" s="58"/>
      <c r="C32" s="58"/>
      <c r="D32" s="58"/>
      <c r="E32" s="58"/>
      <c r="F32" s="65"/>
      <c r="G32" s="7"/>
      <c r="H32" s="7"/>
      <c r="I32" s="7"/>
      <c r="J32" s="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27"/>
      <c r="FI32" s="27"/>
      <c r="FJ32" s="27"/>
      <c r="FK32" s="27"/>
      <c r="FL32" s="27"/>
      <c r="FM32" s="27"/>
      <c r="FN32" s="27"/>
      <c r="FO32" s="27"/>
      <c r="FP32" s="27"/>
      <c r="FQ32" s="27"/>
      <c r="FR32" s="27"/>
      <c r="FS32" s="27"/>
      <c r="FT32" s="27"/>
      <c r="FU32" s="27"/>
      <c r="FV32" s="27"/>
      <c r="FW32" s="27"/>
      <c r="FX32" s="27"/>
      <c r="FY32" s="27"/>
      <c r="FZ32" s="27"/>
      <c r="GA32" s="27"/>
      <c r="GB32" s="27"/>
      <c r="GC32" s="27"/>
      <c r="GD32" s="27"/>
      <c r="GE32" s="27"/>
      <c r="GF32" s="27"/>
      <c r="GG32" s="27"/>
      <c r="GH32" s="27"/>
      <c r="GI32" s="27"/>
      <c r="GJ32" s="27"/>
      <c r="GK32" s="27"/>
      <c r="GL32" s="27"/>
      <c r="GM32" s="27"/>
      <c r="GN32" s="27"/>
      <c r="GO32" s="27"/>
      <c r="GP32" s="27"/>
      <c r="GQ32" s="27"/>
      <c r="GR32" s="27"/>
      <c r="GS32" s="27"/>
      <c r="GT32" s="27"/>
      <c r="GU32" s="27"/>
      <c r="GV32" s="27"/>
      <c r="GW32" s="27"/>
      <c r="GX32" s="27"/>
      <c r="GY32" s="27"/>
      <c r="GZ32" s="27"/>
      <c r="HA32" s="27"/>
      <c r="HB32" s="27"/>
      <c r="HC32" s="27"/>
      <c r="HD32" s="27"/>
      <c r="HE32" s="27"/>
      <c r="HF32" s="27"/>
      <c r="HG32" s="27"/>
      <c r="HH32" s="27"/>
      <c r="HI32" s="27"/>
      <c r="HJ32" s="27"/>
      <c r="HK32" s="27"/>
      <c r="HL32" s="27"/>
      <c r="HM32" s="27"/>
      <c r="HN32" s="27"/>
      <c r="HO32" s="27"/>
      <c r="HP32" s="27"/>
      <c r="HQ32" s="27"/>
      <c r="HR32" s="27"/>
      <c r="HS32" s="27"/>
      <c r="HT32" s="27"/>
      <c r="HU32" s="27"/>
      <c r="HV32" s="27"/>
      <c r="HW32" s="27"/>
      <c r="HX32" s="27"/>
      <c r="HY32" s="27"/>
      <c r="HZ32" s="27"/>
    </row>
    <row r="33" spans="1:234" ht="39.75" customHeight="1">
      <c r="A33" s="2"/>
      <c r="B33" s="116" t="s">
        <v>110</v>
      </c>
      <c r="C33" s="116"/>
      <c r="D33" s="116"/>
      <c r="E33" s="116"/>
      <c r="F33" s="116"/>
      <c r="G33" s="2"/>
      <c r="H33" s="2"/>
      <c r="I33" s="2"/>
      <c r="J33" s="2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7"/>
      <c r="GB33" s="27"/>
      <c r="GC33" s="27"/>
      <c r="GD33" s="27"/>
      <c r="GE33" s="27"/>
      <c r="GF33" s="27"/>
      <c r="GG33" s="27"/>
      <c r="GH33" s="27"/>
      <c r="GI33" s="27"/>
      <c r="GJ33" s="27"/>
      <c r="GK33" s="27"/>
      <c r="GL33" s="27"/>
      <c r="GM33" s="27"/>
      <c r="GN33" s="27"/>
      <c r="GO33" s="27"/>
      <c r="GP33" s="27"/>
      <c r="GQ33" s="27"/>
      <c r="GR33" s="27"/>
      <c r="GS33" s="27"/>
      <c r="GT33" s="27"/>
      <c r="GU33" s="27"/>
      <c r="GV33" s="27"/>
      <c r="GW33" s="27"/>
      <c r="GX33" s="27"/>
      <c r="GY33" s="27"/>
      <c r="GZ33" s="27"/>
      <c r="HA33" s="27"/>
      <c r="HB33" s="27"/>
      <c r="HC33" s="27"/>
      <c r="HD33" s="27"/>
      <c r="HE33" s="27"/>
      <c r="HF33" s="27"/>
      <c r="HG33" s="27"/>
      <c r="HH33" s="27"/>
      <c r="HI33" s="27"/>
      <c r="HJ33" s="27"/>
      <c r="HK33" s="27"/>
      <c r="HL33" s="27"/>
      <c r="HM33" s="27"/>
      <c r="HN33" s="27"/>
      <c r="HO33" s="27"/>
      <c r="HP33" s="27"/>
      <c r="HQ33" s="27"/>
      <c r="HR33" s="27"/>
      <c r="HS33" s="27"/>
      <c r="HT33" s="27"/>
      <c r="HU33" s="27"/>
      <c r="HV33" s="27"/>
      <c r="HW33" s="27"/>
      <c r="HX33" s="27"/>
      <c r="HY33" s="27"/>
      <c r="HZ33" s="27"/>
    </row>
    <row r="34" spans="1:234" ht="24.75" customHeight="1">
      <c r="A34" s="7"/>
      <c r="B34" s="109" t="s">
        <v>89</v>
      </c>
      <c r="C34" s="109"/>
      <c r="D34" s="109"/>
      <c r="E34" s="21" t="s">
        <v>90</v>
      </c>
      <c r="F34" s="28" t="s">
        <v>91</v>
      </c>
      <c r="G34" s="7"/>
      <c r="H34" s="7"/>
      <c r="I34" s="7"/>
      <c r="J34" s="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27"/>
      <c r="FD34" s="27"/>
      <c r="FE34" s="27"/>
      <c r="FF34" s="27"/>
      <c r="FG34" s="27"/>
      <c r="FH34" s="27"/>
      <c r="FI34" s="27"/>
      <c r="FJ34" s="27"/>
      <c r="FK34" s="27"/>
      <c r="FL34" s="27"/>
      <c r="FM34" s="27"/>
      <c r="FN34" s="27"/>
      <c r="FO34" s="27"/>
      <c r="FP34" s="27"/>
      <c r="FQ34" s="27"/>
      <c r="FR34" s="27"/>
      <c r="FS34" s="27"/>
      <c r="FT34" s="27"/>
      <c r="FU34" s="27"/>
      <c r="FV34" s="27"/>
      <c r="FW34" s="27"/>
      <c r="FX34" s="27"/>
      <c r="FY34" s="27"/>
      <c r="FZ34" s="27"/>
      <c r="GA34" s="27"/>
      <c r="GB34" s="27"/>
      <c r="GC34" s="27"/>
      <c r="GD34" s="27"/>
      <c r="GE34" s="27"/>
      <c r="GF34" s="27"/>
      <c r="GG34" s="27"/>
      <c r="GH34" s="27"/>
      <c r="GI34" s="27"/>
      <c r="GJ34" s="27"/>
      <c r="GK34" s="27"/>
      <c r="GL34" s="27"/>
      <c r="GM34" s="27"/>
      <c r="GN34" s="27"/>
      <c r="GO34" s="27"/>
      <c r="GP34" s="27"/>
      <c r="GQ34" s="27"/>
      <c r="GR34" s="27"/>
      <c r="GS34" s="27"/>
      <c r="GT34" s="27"/>
      <c r="GU34" s="27"/>
      <c r="GV34" s="27"/>
      <c r="GW34" s="27"/>
      <c r="GX34" s="27"/>
      <c r="GY34" s="27"/>
      <c r="GZ34" s="27"/>
      <c r="HA34" s="27"/>
      <c r="HB34" s="27"/>
      <c r="HC34" s="27"/>
      <c r="HD34" s="27"/>
      <c r="HE34" s="27"/>
      <c r="HF34" s="27"/>
      <c r="HG34" s="27"/>
      <c r="HH34" s="27"/>
      <c r="HI34" s="27"/>
      <c r="HJ34" s="27"/>
      <c r="HK34" s="27"/>
      <c r="HL34" s="27"/>
      <c r="HM34" s="27"/>
      <c r="HN34" s="27"/>
      <c r="HO34" s="27"/>
      <c r="HP34" s="27"/>
      <c r="HQ34" s="27"/>
      <c r="HR34" s="27"/>
      <c r="HS34" s="27"/>
      <c r="HT34" s="27"/>
      <c r="HU34" s="27"/>
      <c r="HV34" s="27"/>
      <c r="HW34" s="27"/>
      <c r="HX34" s="27"/>
      <c r="HY34" s="27"/>
      <c r="HZ34" s="27"/>
    </row>
    <row r="35" spans="1:234" ht="24.75" customHeight="1">
      <c r="A35" s="7"/>
      <c r="B35" s="117" t="s">
        <v>111</v>
      </c>
      <c r="C35" s="124"/>
      <c r="D35" s="125"/>
      <c r="E35" s="60" t="s">
        <v>93</v>
      </c>
      <c r="F35" s="61">
        <v>2</v>
      </c>
      <c r="G35" s="7"/>
      <c r="H35" s="7"/>
      <c r="I35" s="7"/>
      <c r="J35" s="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  <c r="GZ35" s="27"/>
      <c r="HA35" s="27"/>
      <c r="HB35" s="27"/>
      <c r="HC35" s="27"/>
      <c r="HD35" s="27"/>
      <c r="HE35" s="27"/>
      <c r="HF35" s="27"/>
      <c r="HG35" s="27"/>
      <c r="HH35" s="27"/>
      <c r="HI35" s="27"/>
      <c r="HJ35" s="27"/>
      <c r="HK35" s="27"/>
      <c r="HL35" s="27"/>
      <c r="HM35" s="27"/>
      <c r="HN35" s="27"/>
      <c r="HO35" s="27"/>
      <c r="HP35" s="27"/>
      <c r="HQ35" s="27"/>
      <c r="HR35" s="27"/>
      <c r="HS35" s="27"/>
      <c r="HT35" s="27"/>
      <c r="HU35" s="27"/>
      <c r="HV35" s="27"/>
      <c r="HW35" s="27"/>
      <c r="HX35" s="27"/>
      <c r="HY35" s="27"/>
      <c r="HZ35" s="27"/>
    </row>
    <row r="36" spans="1:234" ht="24.75" customHeight="1">
      <c r="A36" s="7"/>
      <c r="B36" s="126"/>
      <c r="C36" s="127"/>
      <c r="D36" s="128"/>
      <c r="E36" s="60" t="s">
        <v>94</v>
      </c>
      <c r="F36" s="61">
        <v>2</v>
      </c>
      <c r="G36" s="7"/>
      <c r="H36" s="7"/>
      <c r="I36" s="7"/>
      <c r="J36" s="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  <c r="GA36" s="27"/>
      <c r="GB36" s="27"/>
      <c r="GC36" s="27"/>
      <c r="GD36" s="27"/>
      <c r="GE36" s="27"/>
      <c r="GF36" s="27"/>
      <c r="GG36" s="27"/>
      <c r="GH36" s="27"/>
      <c r="GI36" s="27"/>
      <c r="GJ36" s="27"/>
      <c r="GK36" s="27"/>
      <c r="GL36" s="27"/>
      <c r="GM36" s="27"/>
      <c r="GN36" s="27"/>
      <c r="GO36" s="27"/>
      <c r="GP36" s="27"/>
      <c r="GQ36" s="27"/>
      <c r="GR36" s="27"/>
      <c r="GS36" s="27"/>
      <c r="GT36" s="27"/>
      <c r="GU36" s="27"/>
      <c r="GV36" s="27"/>
      <c r="GW36" s="27"/>
      <c r="GX36" s="27"/>
      <c r="GY36" s="27"/>
      <c r="GZ36" s="27"/>
      <c r="HA36" s="27"/>
      <c r="HB36" s="27"/>
      <c r="HC36" s="27"/>
      <c r="HD36" s="27"/>
      <c r="HE36" s="27"/>
      <c r="HF36" s="27"/>
      <c r="HG36" s="27"/>
      <c r="HH36" s="27"/>
      <c r="HI36" s="27"/>
      <c r="HJ36" s="27"/>
      <c r="HK36" s="27"/>
      <c r="HL36" s="27"/>
      <c r="HM36" s="27"/>
      <c r="HN36" s="27"/>
      <c r="HO36" s="27"/>
      <c r="HP36" s="27"/>
      <c r="HQ36" s="27"/>
      <c r="HR36" s="27"/>
      <c r="HS36" s="27"/>
      <c r="HT36" s="27"/>
      <c r="HU36" s="27"/>
      <c r="HV36" s="27"/>
      <c r="HW36" s="27"/>
      <c r="HX36" s="27"/>
      <c r="HY36" s="27"/>
      <c r="HZ36" s="27"/>
    </row>
    <row r="37" spans="1:234" ht="24.75" customHeight="1">
      <c r="A37" s="7"/>
      <c r="B37" s="126"/>
      <c r="C37" s="127"/>
      <c r="D37" s="128"/>
      <c r="E37" s="62" t="s">
        <v>96</v>
      </c>
      <c r="F37" s="61">
        <v>0</v>
      </c>
      <c r="G37" s="7"/>
      <c r="H37" s="7"/>
      <c r="I37" s="7"/>
      <c r="J37" s="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  <c r="GP37" s="27"/>
      <c r="GQ37" s="27"/>
      <c r="GR37" s="27"/>
      <c r="GS37" s="27"/>
      <c r="GT37" s="27"/>
      <c r="GU37" s="27"/>
      <c r="GV37" s="27"/>
      <c r="GW37" s="27"/>
      <c r="GX37" s="27"/>
      <c r="GY37" s="27"/>
      <c r="GZ37" s="27"/>
      <c r="HA37" s="27"/>
      <c r="HB37" s="27"/>
      <c r="HC37" s="27"/>
      <c r="HD37" s="27"/>
      <c r="HE37" s="27"/>
      <c r="HF37" s="27"/>
      <c r="HG37" s="27"/>
      <c r="HH37" s="27"/>
      <c r="HI37" s="27"/>
      <c r="HJ37" s="27"/>
      <c r="HK37" s="27"/>
      <c r="HL37" s="27"/>
      <c r="HM37" s="27"/>
      <c r="HN37" s="27"/>
      <c r="HO37" s="27"/>
      <c r="HP37" s="27"/>
      <c r="HQ37" s="27"/>
      <c r="HR37" s="27"/>
      <c r="HS37" s="27"/>
      <c r="HT37" s="27"/>
      <c r="HU37" s="27"/>
      <c r="HV37" s="27"/>
      <c r="HW37" s="27"/>
      <c r="HX37" s="27"/>
      <c r="HY37" s="27"/>
      <c r="HZ37" s="27"/>
    </row>
    <row r="38" spans="1:234" ht="24.75" customHeight="1">
      <c r="A38" s="7"/>
      <c r="B38" s="126"/>
      <c r="C38" s="127"/>
      <c r="D38" s="128"/>
      <c r="E38" s="62" t="s">
        <v>97</v>
      </c>
      <c r="F38" s="61">
        <v>0</v>
      </c>
      <c r="G38" s="7"/>
      <c r="H38" s="7"/>
      <c r="I38" s="7"/>
      <c r="J38" s="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27"/>
      <c r="GH38" s="27"/>
      <c r="GI38" s="27"/>
      <c r="GJ38" s="27"/>
      <c r="GK38" s="27"/>
      <c r="GL38" s="27"/>
      <c r="GM38" s="27"/>
      <c r="GN38" s="27"/>
      <c r="GO38" s="27"/>
      <c r="GP38" s="27"/>
      <c r="GQ38" s="27"/>
      <c r="GR38" s="27"/>
      <c r="GS38" s="27"/>
      <c r="GT38" s="27"/>
      <c r="GU38" s="27"/>
      <c r="GV38" s="27"/>
      <c r="GW38" s="27"/>
      <c r="GX38" s="27"/>
      <c r="GY38" s="27"/>
      <c r="GZ38" s="27"/>
      <c r="HA38" s="27"/>
      <c r="HB38" s="27"/>
      <c r="HC38" s="27"/>
      <c r="HD38" s="27"/>
      <c r="HE38" s="27"/>
      <c r="HF38" s="27"/>
      <c r="HG38" s="27"/>
      <c r="HH38" s="27"/>
      <c r="HI38" s="27"/>
      <c r="HJ38" s="27"/>
      <c r="HK38" s="27"/>
      <c r="HL38" s="27"/>
      <c r="HM38" s="27"/>
      <c r="HN38" s="27"/>
      <c r="HO38" s="27"/>
      <c r="HP38" s="27"/>
      <c r="HQ38" s="27"/>
      <c r="HR38" s="27"/>
      <c r="HS38" s="27"/>
      <c r="HT38" s="27"/>
      <c r="HU38" s="27"/>
      <c r="HV38" s="27"/>
      <c r="HW38" s="27"/>
      <c r="HX38" s="27"/>
      <c r="HY38" s="27"/>
      <c r="HZ38" s="27"/>
    </row>
    <row r="39" spans="1:234" ht="24.75" customHeight="1">
      <c r="A39" s="7"/>
      <c r="B39" s="129"/>
      <c r="C39" s="130"/>
      <c r="D39" s="131"/>
      <c r="E39" s="62" t="s">
        <v>98</v>
      </c>
      <c r="F39" s="61">
        <v>0</v>
      </c>
      <c r="G39" s="7"/>
      <c r="H39" s="7"/>
      <c r="I39" s="7"/>
      <c r="J39" s="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27"/>
      <c r="GH39" s="27"/>
      <c r="GI39" s="27"/>
      <c r="GJ39" s="27"/>
      <c r="GK39" s="27"/>
      <c r="GL39" s="27"/>
      <c r="GM39" s="27"/>
      <c r="GN39" s="27"/>
      <c r="GO39" s="27"/>
      <c r="GP39" s="27"/>
      <c r="GQ39" s="27"/>
      <c r="GR39" s="27"/>
      <c r="GS39" s="27"/>
      <c r="GT39" s="27"/>
      <c r="GU39" s="27"/>
      <c r="GV39" s="27"/>
      <c r="GW39" s="27"/>
      <c r="GX39" s="27"/>
      <c r="GY39" s="27"/>
      <c r="GZ39" s="27"/>
      <c r="HA39" s="27"/>
      <c r="HB39" s="27"/>
      <c r="HC39" s="27"/>
      <c r="HD39" s="27"/>
      <c r="HE39" s="27"/>
      <c r="HF39" s="27"/>
      <c r="HG39" s="27"/>
      <c r="HH39" s="27"/>
      <c r="HI39" s="27"/>
      <c r="HJ39" s="27"/>
      <c r="HK39" s="27"/>
      <c r="HL39" s="27"/>
      <c r="HM39" s="27"/>
      <c r="HN39" s="27"/>
      <c r="HO39" s="27"/>
      <c r="HP39" s="27"/>
      <c r="HQ39" s="27"/>
      <c r="HR39" s="27"/>
      <c r="HS39" s="27"/>
      <c r="HT39" s="27"/>
      <c r="HU39" s="27"/>
      <c r="HV39" s="27"/>
      <c r="HW39" s="27"/>
      <c r="HX39" s="27"/>
      <c r="HY39" s="27"/>
      <c r="HZ39" s="27"/>
    </row>
    <row r="40" spans="1:234" ht="24.75" customHeight="1">
      <c r="A40" s="7"/>
      <c r="B40" s="117" t="s">
        <v>112</v>
      </c>
      <c r="C40" s="124"/>
      <c r="D40" s="125"/>
      <c r="E40" s="62" t="s">
        <v>113</v>
      </c>
      <c r="F40" s="61">
        <v>1</v>
      </c>
      <c r="G40" s="7"/>
      <c r="H40" s="7"/>
      <c r="I40" s="7"/>
      <c r="J40" s="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7"/>
      <c r="FF40" s="27"/>
      <c r="FG40" s="27"/>
      <c r="FH40" s="27"/>
      <c r="FI40" s="27"/>
      <c r="FJ40" s="27"/>
      <c r="FK40" s="27"/>
      <c r="FL40" s="27"/>
      <c r="FM40" s="27"/>
      <c r="FN40" s="27"/>
      <c r="FO40" s="27"/>
      <c r="FP40" s="27"/>
      <c r="FQ40" s="27"/>
      <c r="FR40" s="27"/>
      <c r="FS40" s="27"/>
      <c r="FT40" s="27"/>
      <c r="FU40" s="27"/>
      <c r="FV40" s="27"/>
      <c r="FW40" s="27"/>
      <c r="FX40" s="27"/>
      <c r="FY40" s="27"/>
      <c r="FZ40" s="27"/>
      <c r="GA40" s="27"/>
      <c r="GB40" s="27"/>
      <c r="GC40" s="27"/>
      <c r="GD40" s="27"/>
      <c r="GE40" s="27"/>
      <c r="GF40" s="27"/>
      <c r="GG40" s="27"/>
      <c r="GH40" s="27"/>
      <c r="GI40" s="27"/>
      <c r="GJ40" s="27"/>
      <c r="GK40" s="27"/>
      <c r="GL40" s="27"/>
      <c r="GM40" s="27"/>
      <c r="GN40" s="27"/>
      <c r="GO40" s="27"/>
      <c r="GP40" s="27"/>
      <c r="GQ40" s="27"/>
      <c r="GR40" s="27"/>
      <c r="GS40" s="27"/>
      <c r="GT40" s="27"/>
      <c r="GU40" s="27"/>
      <c r="GV40" s="27"/>
      <c r="GW40" s="27"/>
      <c r="GX40" s="27"/>
      <c r="GY40" s="27"/>
      <c r="GZ40" s="27"/>
      <c r="HA40" s="27"/>
      <c r="HB40" s="27"/>
      <c r="HC40" s="27"/>
      <c r="HD40" s="27"/>
      <c r="HE40" s="27"/>
      <c r="HF40" s="27"/>
      <c r="HG40" s="27"/>
      <c r="HH40" s="27"/>
      <c r="HI40" s="27"/>
      <c r="HJ40" s="27"/>
      <c r="HK40" s="27"/>
      <c r="HL40" s="27"/>
      <c r="HM40" s="27"/>
      <c r="HN40" s="27"/>
      <c r="HO40" s="27"/>
      <c r="HP40" s="27"/>
      <c r="HQ40" s="27"/>
      <c r="HR40" s="27"/>
      <c r="HS40" s="27"/>
      <c r="HT40" s="27"/>
      <c r="HU40" s="27"/>
      <c r="HV40" s="27"/>
      <c r="HW40" s="27"/>
      <c r="HX40" s="27"/>
      <c r="HY40" s="27"/>
      <c r="HZ40" s="27"/>
    </row>
    <row r="41" spans="1:234" ht="24.75" customHeight="1">
      <c r="A41" s="7"/>
      <c r="B41" s="133"/>
      <c r="C41" s="127"/>
      <c r="D41" s="128"/>
      <c r="E41" s="62" t="s">
        <v>114</v>
      </c>
      <c r="F41" s="61">
        <v>1</v>
      </c>
      <c r="G41" s="7"/>
      <c r="H41" s="7"/>
      <c r="I41" s="7"/>
      <c r="J41" s="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27"/>
      <c r="GQ41" s="27"/>
      <c r="GR41" s="27"/>
      <c r="GS41" s="27"/>
      <c r="GT41" s="27"/>
      <c r="GU41" s="27"/>
      <c r="GV41" s="27"/>
      <c r="GW41" s="27"/>
      <c r="GX41" s="27"/>
      <c r="GY41" s="27"/>
      <c r="GZ41" s="27"/>
      <c r="HA41" s="27"/>
      <c r="HB41" s="27"/>
      <c r="HC41" s="27"/>
      <c r="HD41" s="27"/>
      <c r="HE41" s="27"/>
      <c r="HF41" s="27"/>
      <c r="HG41" s="27"/>
      <c r="HH41" s="27"/>
      <c r="HI41" s="27"/>
      <c r="HJ41" s="27"/>
      <c r="HK41" s="27"/>
      <c r="HL41" s="27"/>
      <c r="HM41" s="27"/>
      <c r="HN41" s="27"/>
      <c r="HO41" s="27"/>
      <c r="HP41" s="27"/>
      <c r="HQ41" s="27"/>
      <c r="HR41" s="27"/>
      <c r="HS41" s="27"/>
      <c r="HT41" s="27"/>
      <c r="HU41" s="27"/>
      <c r="HV41" s="27"/>
      <c r="HW41" s="27"/>
      <c r="HX41" s="27"/>
      <c r="HY41" s="27"/>
      <c r="HZ41" s="27"/>
    </row>
    <row r="42" spans="1:234" ht="24.75" customHeight="1">
      <c r="A42" s="7"/>
      <c r="B42" s="129"/>
      <c r="C42" s="130"/>
      <c r="D42" s="131"/>
      <c r="E42" s="62" t="s">
        <v>115</v>
      </c>
      <c r="F42" s="61">
        <v>0</v>
      </c>
      <c r="G42" s="7"/>
      <c r="H42" s="7"/>
      <c r="I42" s="7"/>
      <c r="J42" s="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27"/>
      <c r="GQ42" s="27"/>
      <c r="GR42" s="27"/>
      <c r="GS42" s="27"/>
      <c r="GT42" s="27"/>
      <c r="GU42" s="27"/>
      <c r="GV42" s="27"/>
      <c r="GW42" s="27"/>
      <c r="GX42" s="27"/>
      <c r="GY42" s="27"/>
      <c r="GZ42" s="27"/>
      <c r="HA42" s="27"/>
      <c r="HB42" s="27"/>
      <c r="HC42" s="27"/>
      <c r="HD42" s="27"/>
      <c r="HE42" s="27"/>
      <c r="HF42" s="27"/>
      <c r="HG42" s="27"/>
      <c r="HH42" s="27"/>
      <c r="HI42" s="27"/>
      <c r="HJ42" s="27"/>
      <c r="HK42" s="27"/>
      <c r="HL42" s="27"/>
      <c r="HM42" s="27"/>
      <c r="HN42" s="27"/>
      <c r="HO42" s="27"/>
      <c r="HP42" s="27"/>
      <c r="HQ42" s="27"/>
      <c r="HR42" s="27"/>
      <c r="HS42" s="27"/>
      <c r="HT42" s="27"/>
      <c r="HU42" s="27"/>
      <c r="HV42" s="27"/>
      <c r="HW42" s="27"/>
      <c r="HX42" s="27"/>
      <c r="HY42" s="27"/>
      <c r="HZ42" s="27"/>
    </row>
    <row r="43" spans="1:234" ht="24.75" customHeight="1">
      <c r="A43" s="7"/>
      <c r="B43" s="117" t="s">
        <v>116</v>
      </c>
      <c r="C43" s="124"/>
      <c r="D43" s="125"/>
      <c r="E43" s="62" t="s">
        <v>117</v>
      </c>
      <c r="F43" s="61">
        <v>0</v>
      </c>
      <c r="G43" s="7"/>
      <c r="H43" s="7"/>
      <c r="I43" s="7"/>
      <c r="J43" s="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7"/>
      <c r="DY43" s="27"/>
      <c r="DZ43" s="27"/>
      <c r="EA43" s="27"/>
      <c r="EB43" s="27"/>
      <c r="EC43" s="27"/>
      <c r="ED43" s="27"/>
      <c r="EE43" s="27"/>
      <c r="EF43" s="27"/>
      <c r="EG43" s="27"/>
      <c r="EH43" s="27"/>
      <c r="EI43" s="27"/>
      <c r="EJ43" s="27"/>
      <c r="EK43" s="27"/>
      <c r="EL43" s="27"/>
      <c r="EM43" s="27"/>
      <c r="EN43" s="27"/>
      <c r="EO43" s="27"/>
      <c r="EP43" s="27"/>
      <c r="EQ43" s="27"/>
      <c r="ER43" s="27"/>
      <c r="ES43" s="27"/>
      <c r="ET43" s="27"/>
      <c r="EU43" s="27"/>
      <c r="EV43" s="27"/>
      <c r="EW43" s="27"/>
      <c r="EX43" s="27"/>
      <c r="EY43" s="27"/>
      <c r="EZ43" s="27"/>
      <c r="FA43" s="27"/>
      <c r="FB43" s="27"/>
      <c r="FC43" s="27"/>
      <c r="FD43" s="27"/>
      <c r="FE43" s="27"/>
      <c r="FF43" s="27"/>
      <c r="FG43" s="27"/>
      <c r="FH43" s="27"/>
      <c r="FI43" s="27"/>
      <c r="FJ43" s="27"/>
      <c r="FK43" s="27"/>
      <c r="FL43" s="27"/>
      <c r="FM43" s="27"/>
      <c r="FN43" s="27"/>
      <c r="FO43" s="27"/>
      <c r="FP43" s="27"/>
      <c r="FQ43" s="27"/>
      <c r="FR43" s="27"/>
      <c r="FS43" s="27"/>
      <c r="FT43" s="27"/>
      <c r="FU43" s="27"/>
      <c r="FV43" s="27"/>
      <c r="FW43" s="27"/>
      <c r="FX43" s="27"/>
      <c r="FY43" s="27"/>
      <c r="FZ43" s="27"/>
      <c r="GA43" s="27"/>
      <c r="GB43" s="27"/>
      <c r="GC43" s="27"/>
      <c r="GD43" s="27"/>
      <c r="GE43" s="27"/>
      <c r="GF43" s="27"/>
      <c r="GG43" s="27"/>
      <c r="GH43" s="27"/>
      <c r="GI43" s="27"/>
      <c r="GJ43" s="27"/>
      <c r="GK43" s="27"/>
      <c r="GL43" s="27"/>
      <c r="GM43" s="27"/>
      <c r="GN43" s="27"/>
      <c r="GO43" s="27"/>
      <c r="GP43" s="27"/>
      <c r="GQ43" s="27"/>
      <c r="GR43" s="27"/>
      <c r="GS43" s="27"/>
      <c r="GT43" s="27"/>
      <c r="GU43" s="27"/>
      <c r="GV43" s="27"/>
      <c r="GW43" s="27"/>
      <c r="GX43" s="27"/>
      <c r="GY43" s="27"/>
      <c r="GZ43" s="27"/>
      <c r="HA43" s="27"/>
      <c r="HB43" s="27"/>
      <c r="HC43" s="27"/>
      <c r="HD43" s="27"/>
      <c r="HE43" s="27"/>
      <c r="HF43" s="27"/>
      <c r="HG43" s="27"/>
      <c r="HH43" s="27"/>
      <c r="HI43" s="27"/>
      <c r="HJ43" s="27"/>
      <c r="HK43" s="27"/>
      <c r="HL43" s="27"/>
      <c r="HM43" s="27"/>
      <c r="HN43" s="27"/>
      <c r="HO43" s="27"/>
      <c r="HP43" s="27"/>
      <c r="HQ43" s="27"/>
      <c r="HR43" s="27"/>
      <c r="HS43" s="27"/>
      <c r="HT43" s="27"/>
      <c r="HU43" s="27"/>
      <c r="HV43" s="27"/>
      <c r="HW43" s="27"/>
      <c r="HX43" s="27"/>
      <c r="HY43" s="27"/>
      <c r="HZ43" s="27"/>
    </row>
    <row r="44" spans="1:234" ht="24.75" customHeight="1">
      <c r="A44" s="7"/>
      <c r="B44" s="133"/>
      <c r="C44" s="127"/>
      <c r="D44" s="128"/>
      <c r="E44" s="62" t="s">
        <v>118</v>
      </c>
      <c r="F44" s="61">
        <v>0</v>
      </c>
      <c r="G44" s="7"/>
      <c r="H44" s="7"/>
      <c r="I44" s="7"/>
      <c r="J44" s="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7"/>
      <c r="DH44" s="27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/>
      <c r="DT44" s="27"/>
      <c r="DU44" s="27"/>
      <c r="DV44" s="27"/>
      <c r="DW44" s="27"/>
      <c r="DX44" s="27"/>
      <c r="DY44" s="27"/>
      <c r="DZ44" s="27"/>
      <c r="EA44" s="27"/>
      <c r="EB44" s="27"/>
      <c r="EC44" s="27"/>
      <c r="ED44" s="27"/>
      <c r="EE44" s="27"/>
      <c r="EF44" s="27"/>
      <c r="EG44" s="27"/>
      <c r="EH44" s="27"/>
      <c r="EI44" s="27"/>
      <c r="EJ44" s="27"/>
      <c r="EK44" s="27"/>
      <c r="EL44" s="27"/>
      <c r="EM44" s="27"/>
      <c r="EN44" s="27"/>
      <c r="EO44" s="27"/>
      <c r="EP44" s="27"/>
      <c r="EQ44" s="27"/>
      <c r="ER44" s="27"/>
      <c r="ES44" s="27"/>
      <c r="ET44" s="27"/>
      <c r="EU44" s="27"/>
      <c r="EV44" s="27"/>
      <c r="EW44" s="27"/>
      <c r="EX44" s="27"/>
      <c r="EY44" s="27"/>
      <c r="EZ44" s="27"/>
      <c r="FA44" s="27"/>
      <c r="FB44" s="27"/>
      <c r="FC44" s="27"/>
      <c r="FD44" s="27"/>
      <c r="FE44" s="27"/>
      <c r="FF44" s="27"/>
      <c r="FG44" s="27"/>
      <c r="FH44" s="27"/>
      <c r="FI44" s="27"/>
      <c r="FJ44" s="27"/>
      <c r="FK44" s="27"/>
      <c r="FL44" s="27"/>
      <c r="FM44" s="27"/>
      <c r="FN44" s="27"/>
      <c r="FO44" s="27"/>
      <c r="FP44" s="27"/>
      <c r="FQ44" s="27"/>
      <c r="FR44" s="27"/>
      <c r="FS44" s="27"/>
      <c r="FT44" s="27"/>
      <c r="FU44" s="27"/>
      <c r="FV44" s="27"/>
      <c r="FW44" s="27"/>
      <c r="FX44" s="27"/>
      <c r="FY44" s="27"/>
      <c r="FZ44" s="27"/>
      <c r="GA44" s="27"/>
      <c r="GB44" s="27"/>
      <c r="GC44" s="27"/>
      <c r="GD44" s="27"/>
      <c r="GE44" s="27"/>
      <c r="GF44" s="27"/>
      <c r="GG44" s="27"/>
      <c r="GH44" s="27"/>
      <c r="GI44" s="27"/>
      <c r="GJ44" s="27"/>
      <c r="GK44" s="27"/>
      <c r="GL44" s="27"/>
      <c r="GM44" s="27"/>
      <c r="GN44" s="27"/>
      <c r="GO44" s="27"/>
      <c r="GP44" s="27"/>
      <c r="GQ44" s="27"/>
      <c r="GR44" s="27"/>
      <c r="GS44" s="27"/>
      <c r="GT44" s="27"/>
      <c r="GU44" s="27"/>
      <c r="GV44" s="27"/>
      <c r="GW44" s="27"/>
      <c r="GX44" s="27"/>
      <c r="GY44" s="27"/>
      <c r="GZ44" s="27"/>
      <c r="HA44" s="27"/>
      <c r="HB44" s="27"/>
      <c r="HC44" s="27"/>
      <c r="HD44" s="27"/>
      <c r="HE44" s="27"/>
      <c r="HF44" s="27"/>
      <c r="HG44" s="27"/>
      <c r="HH44" s="27"/>
      <c r="HI44" s="27"/>
      <c r="HJ44" s="27"/>
      <c r="HK44" s="27"/>
      <c r="HL44" s="27"/>
      <c r="HM44" s="27"/>
      <c r="HN44" s="27"/>
      <c r="HO44" s="27"/>
      <c r="HP44" s="27"/>
      <c r="HQ44" s="27"/>
      <c r="HR44" s="27"/>
      <c r="HS44" s="27"/>
      <c r="HT44" s="27"/>
      <c r="HU44" s="27"/>
      <c r="HV44" s="27"/>
      <c r="HW44" s="27"/>
      <c r="HX44" s="27"/>
      <c r="HY44" s="27"/>
      <c r="HZ44" s="27"/>
    </row>
    <row r="45" spans="1:234" ht="24.75" customHeight="1">
      <c r="A45" s="7"/>
      <c r="B45" s="129"/>
      <c r="C45" s="130"/>
      <c r="D45" s="131"/>
      <c r="E45" s="62" t="s">
        <v>119</v>
      </c>
      <c r="F45" s="61">
        <v>0</v>
      </c>
      <c r="G45" s="7"/>
      <c r="H45" s="7"/>
      <c r="I45" s="7"/>
      <c r="J45" s="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  <c r="DT45" s="27"/>
      <c r="DU45" s="27"/>
      <c r="DV45" s="27"/>
      <c r="DW45" s="27"/>
      <c r="DX45" s="27"/>
      <c r="DY45" s="27"/>
      <c r="DZ45" s="27"/>
      <c r="EA45" s="27"/>
      <c r="EB45" s="27"/>
      <c r="EC45" s="27"/>
      <c r="ED45" s="27"/>
      <c r="EE45" s="27"/>
      <c r="EF45" s="27"/>
      <c r="EG45" s="27"/>
      <c r="EH45" s="27"/>
      <c r="EI45" s="27"/>
      <c r="EJ45" s="27"/>
      <c r="EK45" s="27"/>
      <c r="EL45" s="27"/>
      <c r="EM45" s="27"/>
      <c r="EN45" s="27"/>
      <c r="EO45" s="27"/>
      <c r="EP45" s="27"/>
      <c r="EQ45" s="27"/>
      <c r="ER45" s="27"/>
      <c r="ES45" s="27"/>
      <c r="ET45" s="27"/>
      <c r="EU45" s="27"/>
      <c r="EV45" s="27"/>
      <c r="EW45" s="27"/>
      <c r="EX45" s="27"/>
      <c r="EY45" s="27"/>
      <c r="EZ45" s="27"/>
      <c r="FA45" s="27"/>
      <c r="FB45" s="27"/>
      <c r="FC45" s="27"/>
      <c r="FD45" s="27"/>
      <c r="FE45" s="27"/>
      <c r="FF45" s="27"/>
      <c r="FG45" s="27"/>
      <c r="FH45" s="27"/>
      <c r="FI45" s="27"/>
      <c r="FJ45" s="27"/>
      <c r="FK45" s="27"/>
      <c r="FL45" s="27"/>
      <c r="FM45" s="27"/>
      <c r="FN45" s="27"/>
      <c r="FO45" s="27"/>
      <c r="FP45" s="27"/>
      <c r="FQ45" s="27"/>
      <c r="FR45" s="27"/>
      <c r="FS45" s="27"/>
      <c r="FT45" s="27"/>
      <c r="FU45" s="27"/>
      <c r="FV45" s="27"/>
      <c r="FW45" s="27"/>
      <c r="FX45" s="27"/>
      <c r="FY45" s="27"/>
      <c r="FZ45" s="27"/>
      <c r="GA45" s="27"/>
      <c r="GB45" s="27"/>
      <c r="GC45" s="27"/>
      <c r="GD45" s="27"/>
      <c r="GE45" s="27"/>
      <c r="GF45" s="27"/>
      <c r="GG45" s="27"/>
      <c r="GH45" s="27"/>
      <c r="GI45" s="27"/>
      <c r="GJ45" s="27"/>
      <c r="GK45" s="27"/>
      <c r="GL45" s="27"/>
      <c r="GM45" s="27"/>
      <c r="GN45" s="27"/>
      <c r="GO45" s="27"/>
      <c r="GP45" s="27"/>
      <c r="GQ45" s="27"/>
      <c r="GR45" s="27"/>
      <c r="GS45" s="27"/>
      <c r="GT45" s="27"/>
      <c r="GU45" s="27"/>
      <c r="GV45" s="27"/>
      <c r="GW45" s="27"/>
      <c r="GX45" s="27"/>
      <c r="GY45" s="27"/>
      <c r="GZ45" s="27"/>
      <c r="HA45" s="27"/>
      <c r="HB45" s="27"/>
      <c r="HC45" s="27"/>
      <c r="HD45" s="27"/>
      <c r="HE45" s="27"/>
      <c r="HF45" s="27"/>
      <c r="HG45" s="27"/>
      <c r="HH45" s="27"/>
      <c r="HI45" s="27"/>
      <c r="HJ45" s="27"/>
      <c r="HK45" s="27"/>
      <c r="HL45" s="27"/>
      <c r="HM45" s="27"/>
      <c r="HN45" s="27"/>
      <c r="HO45" s="27"/>
      <c r="HP45" s="27"/>
      <c r="HQ45" s="27"/>
      <c r="HR45" s="27"/>
      <c r="HS45" s="27"/>
      <c r="HT45" s="27"/>
      <c r="HU45" s="27"/>
      <c r="HV45" s="27"/>
      <c r="HW45" s="27"/>
      <c r="HX45" s="27"/>
      <c r="HY45" s="27"/>
      <c r="HZ45" s="27"/>
    </row>
    <row r="46" spans="1:234" ht="24.75" customHeight="1">
      <c r="A46" s="7"/>
      <c r="B46" s="117" t="s">
        <v>120</v>
      </c>
      <c r="C46" s="124"/>
      <c r="D46" s="125"/>
      <c r="E46" s="62" t="s">
        <v>121</v>
      </c>
      <c r="F46" s="61">
        <v>0</v>
      </c>
      <c r="G46" s="7"/>
      <c r="H46" s="7"/>
      <c r="I46" s="7"/>
      <c r="J46" s="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27"/>
      <c r="ED46" s="27"/>
      <c r="EE46" s="27"/>
      <c r="EF46" s="27"/>
      <c r="EG46" s="27"/>
      <c r="EH46" s="27"/>
      <c r="EI46" s="27"/>
      <c r="EJ46" s="27"/>
      <c r="EK46" s="27"/>
      <c r="EL46" s="27"/>
      <c r="EM46" s="27"/>
      <c r="EN46" s="27"/>
      <c r="EO46" s="27"/>
      <c r="EP46" s="27"/>
      <c r="EQ46" s="27"/>
      <c r="ER46" s="27"/>
      <c r="ES46" s="27"/>
      <c r="ET46" s="27"/>
      <c r="EU46" s="27"/>
      <c r="EV46" s="27"/>
      <c r="EW46" s="27"/>
      <c r="EX46" s="27"/>
      <c r="EY46" s="27"/>
      <c r="EZ46" s="27"/>
      <c r="FA46" s="27"/>
      <c r="FB46" s="27"/>
      <c r="FC46" s="27"/>
      <c r="FD46" s="27"/>
      <c r="FE46" s="27"/>
      <c r="FF46" s="27"/>
      <c r="FG46" s="27"/>
      <c r="FH46" s="27"/>
      <c r="FI46" s="27"/>
      <c r="FJ46" s="27"/>
      <c r="FK46" s="27"/>
      <c r="FL46" s="27"/>
      <c r="FM46" s="27"/>
      <c r="FN46" s="27"/>
      <c r="FO46" s="27"/>
      <c r="FP46" s="27"/>
      <c r="FQ46" s="27"/>
      <c r="FR46" s="27"/>
      <c r="FS46" s="27"/>
      <c r="FT46" s="27"/>
      <c r="FU46" s="27"/>
      <c r="FV46" s="27"/>
      <c r="FW46" s="27"/>
      <c r="FX46" s="27"/>
      <c r="FY46" s="27"/>
      <c r="FZ46" s="27"/>
      <c r="GA46" s="27"/>
      <c r="GB46" s="27"/>
      <c r="GC46" s="27"/>
      <c r="GD46" s="27"/>
      <c r="GE46" s="27"/>
      <c r="GF46" s="27"/>
      <c r="GG46" s="27"/>
      <c r="GH46" s="27"/>
      <c r="GI46" s="27"/>
      <c r="GJ46" s="27"/>
      <c r="GK46" s="27"/>
      <c r="GL46" s="27"/>
      <c r="GM46" s="27"/>
      <c r="GN46" s="27"/>
      <c r="GO46" s="27"/>
      <c r="GP46" s="27"/>
      <c r="GQ46" s="27"/>
      <c r="GR46" s="27"/>
      <c r="GS46" s="27"/>
      <c r="GT46" s="27"/>
      <c r="GU46" s="27"/>
      <c r="GV46" s="27"/>
      <c r="GW46" s="27"/>
      <c r="GX46" s="27"/>
      <c r="GY46" s="27"/>
      <c r="GZ46" s="27"/>
      <c r="HA46" s="27"/>
      <c r="HB46" s="27"/>
      <c r="HC46" s="27"/>
      <c r="HD46" s="27"/>
      <c r="HE46" s="27"/>
      <c r="HF46" s="27"/>
      <c r="HG46" s="27"/>
      <c r="HH46" s="27"/>
      <c r="HI46" s="27"/>
      <c r="HJ46" s="27"/>
      <c r="HK46" s="27"/>
      <c r="HL46" s="27"/>
      <c r="HM46" s="27"/>
      <c r="HN46" s="27"/>
      <c r="HO46" s="27"/>
      <c r="HP46" s="27"/>
      <c r="HQ46" s="27"/>
      <c r="HR46" s="27"/>
      <c r="HS46" s="27"/>
      <c r="HT46" s="27"/>
      <c r="HU46" s="27"/>
      <c r="HV46" s="27"/>
      <c r="HW46" s="27"/>
      <c r="HX46" s="27"/>
      <c r="HY46" s="27"/>
      <c r="HZ46" s="27"/>
    </row>
    <row r="47" spans="1:234" ht="24.75" customHeight="1">
      <c r="A47" s="7"/>
      <c r="B47" s="129"/>
      <c r="C47" s="130"/>
      <c r="D47" s="131"/>
      <c r="E47" s="62" t="s">
        <v>122</v>
      </c>
      <c r="F47" s="61">
        <v>0</v>
      </c>
      <c r="G47" s="7"/>
      <c r="H47" s="7"/>
      <c r="I47" s="7"/>
      <c r="J47" s="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27"/>
      <c r="DX47" s="27"/>
      <c r="DY47" s="27"/>
      <c r="DZ47" s="27"/>
      <c r="EA47" s="27"/>
      <c r="EB47" s="27"/>
      <c r="EC47" s="27"/>
      <c r="ED47" s="27"/>
      <c r="EE47" s="27"/>
      <c r="EF47" s="27"/>
      <c r="EG47" s="27"/>
      <c r="EH47" s="27"/>
      <c r="EI47" s="27"/>
      <c r="EJ47" s="27"/>
      <c r="EK47" s="27"/>
      <c r="EL47" s="27"/>
      <c r="EM47" s="27"/>
      <c r="EN47" s="27"/>
      <c r="EO47" s="27"/>
      <c r="EP47" s="27"/>
      <c r="EQ47" s="27"/>
      <c r="ER47" s="27"/>
      <c r="ES47" s="27"/>
      <c r="ET47" s="27"/>
      <c r="EU47" s="27"/>
      <c r="EV47" s="27"/>
      <c r="EW47" s="27"/>
      <c r="EX47" s="27"/>
      <c r="EY47" s="27"/>
      <c r="EZ47" s="27"/>
      <c r="FA47" s="27"/>
      <c r="FB47" s="27"/>
      <c r="FC47" s="27"/>
      <c r="FD47" s="27"/>
      <c r="FE47" s="27"/>
      <c r="FF47" s="27"/>
      <c r="FG47" s="27"/>
      <c r="FH47" s="27"/>
      <c r="FI47" s="27"/>
      <c r="FJ47" s="27"/>
      <c r="FK47" s="27"/>
      <c r="FL47" s="27"/>
      <c r="FM47" s="27"/>
      <c r="FN47" s="27"/>
      <c r="FO47" s="27"/>
      <c r="FP47" s="27"/>
      <c r="FQ47" s="27"/>
      <c r="FR47" s="27"/>
      <c r="FS47" s="27"/>
      <c r="FT47" s="27"/>
      <c r="FU47" s="27"/>
      <c r="FV47" s="27"/>
      <c r="FW47" s="27"/>
      <c r="FX47" s="27"/>
      <c r="FY47" s="27"/>
      <c r="FZ47" s="27"/>
      <c r="GA47" s="27"/>
      <c r="GB47" s="27"/>
      <c r="GC47" s="27"/>
      <c r="GD47" s="27"/>
      <c r="GE47" s="27"/>
      <c r="GF47" s="27"/>
      <c r="GG47" s="27"/>
      <c r="GH47" s="27"/>
      <c r="GI47" s="27"/>
      <c r="GJ47" s="27"/>
      <c r="GK47" s="27"/>
      <c r="GL47" s="27"/>
      <c r="GM47" s="27"/>
      <c r="GN47" s="27"/>
      <c r="GO47" s="27"/>
      <c r="GP47" s="27"/>
      <c r="GQ47" s="27"/>
      <c r="GR47" s="27"/>
      <c r="GS47" s="27"/>
      <c r="GT47" s="27"/>
      <c r="GU47" s="27"/>
      <c r="GV47" s="27"/>
      <c r="GW47" s="27"/>
      <c r="GX47" s="27"/>
      <c r="GY47" s="27"/>
      <c r="GZ47" s="27"/>
      <c r="HA47" s="27"/>
      <c r="HB47" s="27"/>
      <c r="HC47" s="27"/>
      <c r="HD47" s="27"/>
      <c r="HE47" s="27"/>
      <c r="HF47" s="27"/>
      <c r="HG47" s="27"/>
      <c r="HH47" s="27"/>
      <c r="HI47" s="27"/>
      <c r="HJ47" s="27"/>
      <c r="HK47" s="27"/>
      <c r="HL47" s="27"/>
      <c r="HM47" s="27"/>
      <c r="HN47" s="27"/>
      <c r="HO47" s="27"/>
      <c r="HP47" s="27"/>
      <c r="HQ47" s="27"/>
      <c r="HR47" s="27"/>
      <c r="HS47" s="27"/>
      <c r="HT47" s="27"/>
      <c r="HU47" s="27"/>
      <c r="HV47" s="27"/>
      <c r="HW47" s="27"/>
      <c r="HX47" s="27"/>
      <c r="HY47" s="27"/>
      <c r="HZ47" s="27"/>
    </row>
    <row r="48" spans="1:234" ht="24.75" customHeight="1">
      <c r="A48" s="7"/>
      <c r="B48" s="109" t="s">
        <v>123</v>
      </c>
      <c r="C48" s="109"/>
      <c r="D48" s="109"/>
      <c r="E48" s="109"/>
      <c r="F48" s="64">
        <f>SUM(F35:F47)</f>
        <v>6</v>
      </c>
      <c r="G48" s="7"/>
      <c r="H48" s="7"/>
      <c r="I48" s="7"/>
      <c r="J48" s="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27"/>
      <c r="DV48" s="27"/>
      <c r="DW48" s="27"/>
      <c r="DX48" s="27"/>
      <c r="DY48" s="27"/>
      <c r="DZ48" s="27"/>
      <c r="EA48" s="27"/>
      <c r="EB48" s="27"/>
      <c r="EC48" s="27"/>
      <c r="ED48" s="27"/>
      <c r="EE48" s="27"/>
      <c r="EF48" s="27"/>
      <c r="EG48" s="27"/>
      <c r="EH48" s="27"/>
      <c r="EI48" s="27"/>
      <c r="EJ48" s="27"/>
      <c r="EK48" s="27"/>
      <c r="EL48" s="27"/>
      <c r="EM48" s="27"/>
      <c r="EN48" s="27"/>
      <c r="EO48" s="27"/>
      <c r="EP48" s="27"/>
      <c r="EQ48" s="27"/>
      <c r="ER48" s="27"/>
      <c r="ES48" s="27"/>
      <c r="ET48" s="27"/>
      <c r="EU48" s="27"/>
      <c r="EV48" s="27"/>
      <c r="EW48" s="27"/>
      <c r="EX48" s="27"/>
      <c r="EY48" s="27"/>
      <c r="EZ48" s="27"/>
      <c r="FA48" s="27"/>
      <c r="FB48" s="27"/>
      <c r="FC48" s="27"/>
      <c r="FD48" s="27"/>
      <c r="FE48" s="27"/>
      <c r="FF48" s="27"/>
      <c r="FG48" s="27"/>
      <c r="FH48" s="27"/>
      <c r="FI48" s="27"/>
      <c r="FJ48" s="27"/>
      <c r="FK48" s="27"/>
      <c r="FL48" s="27"/>
      <c r="FM48" s="27"/>
      <c r="FN48" s="27"/>
      <c r="FO48" s="27"/>
      <c r="FP48" s="27"/>
      <c r="FQ48" s="27"/>
      <c r="FR48" s="27"/>
      <c r="FS48" s="27"/>
      <c r="FT48" s="27"/>
      <c r="FU48" s="27"/>
      <c r="FV48" s="27"/>
      <c r="FW48" s="27"/>
      <c r="FX48" s="27"/>
      <c r="FY48" s="27"/>
      <c r="FZ48" s="27"/>
      <c r="GA48" s="27"/>
      <c r="GB48" s="27"/>
      <c r="GC48" s="27"/>
      <c r="GD48" s="27"/>
      <c r="GE48" s="27"/>
      <c r="GF48" s="27"/>
      <c r="GG48" s="27"/>
      <c r="GH48" s="27"/>
      <c r="GI48" s="27"/>
      <c r="GJ48" s="27"/>
      <c r="GK48" s="27"/>
      <c r="GL48" s="27"/>
      <c r="GM48" s="27"/>
      <c r="GN48" s="27"/>
      <c r="GO48" s="27"/>
      <c r="GP48" s="27"/>
      <c r="GQ48" s="27"/>
      <c r="GR48" s="27"/>
      <c r="GS48" s="27"/>
      <c r="GT48" s="27"/>
      <c r="GU48" s="27"/>
      <c r="GV48" s="27"/>
      <c r="GW48" s="27"/>
      <c r="GX48" s="27"/>
      <c r="GY48" s="27"/>
      <c r="GZ48" s="27"/>
      <c r="HA48" s="27"/>
      <c r="HB48" s="27"/>
      <c r="HC48" s="27"/>
      <c r="HD48" s="27"/>
      <c r="HE48" s="27"/>
      <c r="HF48" s="27"/>
      <c r="HG48" s="27"/>
      <c r="HH48" s="27"/>
      <c r="HI48" s="27"/>
      <c r="HJ48" s="27"/>
      <c r="HK48" s="27"/>
      <c r="HL48" s="27"/>
      <c r="HM48" s="27"/>
      <c r="HN48" s="27"/>
      <c r="HO48" s="27"/>
      <c r="HP48" s="27"/>
      <c r="HQ48" s="27"/>
      <c r="HR48" s="27"/>
      <c r="HS48" s="27"/>
      <c r="HT48" s="27"/>
      <c r="HU48" s="27"/>
      <c r="HV48" s="27"/>
      <c r="HW48" s="27"/>
      <c r="HX48" s="27"/>
      <c r="HY48" s="27"/>
      <c r="HZ48" s="27"/>
    </row>
    <row r="49" spans="1:234" ht="24.75" customHeight="1">
      <c r="A49" s="7"/>
      <c r="B49" s="109" t="s">
        <v>124</v>
      </c>
      <c r="C49" s="109"/>
      <c r="D49" s="109"/>
      <c r="E49" s="109"/>
      <c r="F49" s="64">
        <f>F48+F31</f>
        <v>27</v>
      </c>
      <c r="G49" s="7"/>
      <c r="H49" s="7"/>
      <c r="I49" s="7"/>
      <c r="J49" s="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7"/>
      <c r="DV49" s="27"/>
      <c r="DW49" s="27"/>
      <c r="DX49" s="27"/>
      <c r="DY49" s="27"/>
      <c r="DZ49" s="27"/>
      <c r="EA49" s="27"/>
      <c r="EB49" s="27"/>
      <c r="EC49" s="27"/>
      <c r="ED49" s="27"/>
      <c r="EE49" s="27"/>
      <c r="EF49" s="27"/>
      <c r="EG49" s="27"/>
      <c r="EH49" s="27"/>
      <c r="EI49" s="27"/>
      <c r="EJ49" s="27"/>
      <c r="EK49" s="27"/>
      <c r="EL49" s="27"/>
      <c r="EM49" s="27"/>
      <c r="EN49" s="27"/>
      <c r="EO49" s="27"/>
      <c r="EP49" s="27"/>
      <c r="EQ49" s="27"/>
      <c r="ER49" s="27"/>
      <c r="ES49" s="27"/>
      <c r="ET49" s="27"/>
      <c r="EU49" s="27"/>
      <c r="EV49" s="27"/>
      <c r="EW49" s="27"/>
      <c r="EX49" s="27"/>
      <c r="EY49" s="27"/>
      <c r="EZ49" s="27"/>
      <c r="FA49" s="27"/>
      <c r="FB49" s="27"/>
      <c r="FC49" s="27"/>
      <c r="FD49" s="27"/>
      <c r="FE49" s="27"/>
      <c r="FF49" s="27"/>
      <c r="FG49" s="27"/>
      <c r="FH49" s="27"/>
      <c r="FI49" s="27"/>
      <c r="FJ49" s="27"/>
      <c r="FK49" s="27"/>
      <c r="FL49" s="27"/>
      <c r="FM49" s="27"/>
      <c r="FN49" s="27"/>
      <c r="FO49" s="27"/>
      <c r="FP49" s="27"/>
      <c r="FQ49" s="27"/>
      <c r="FR49" s="27"/>
      <c r="FS49" s="27"/>
      <c r="FT49" s="27"/>
      <c r="FU49" s="27"/>
      <c r="FV49" s="27"/>
      <c r="FW49" s="27"/>
      <c r="FX49" s="27"/>
      <c r="FY49" s="27"/>
      <c r="FZ49" s="27"/>
      <c r="GA49" s="27"/>
      <c r="GB49" s="27"/>
      <c r="GC49" s="27"/>
      <c r="GD49" s="27"/>
      <c r="GE49" s="27"/>
      <c r="GF49" s="27"/>
      <c r="GG49" s="27"/>
      <c r="GH49" s="27"/>
      <c r="GI49" s="27"/>
      <c r="GJ49" s="27"/>
      <c r="GK49" s="27"/>
      <c r="GL49" s="27"/>
      <c r="GM49" s="27"/>
      <c r="GN49" s="27"/>
      <c r="GO49" s="27"/>
      <c r="GP49" s="27"/>
      <c r="GQ49" s="27"/>
      <c r="GR49" s="27"/>
      <c r="GS49" s="27"/>
      <c r="GT49" s="27"/>
      <c r="GU49" s="27"/>
      <c r="GV49" s="27"/>
      <c r="GW49" s="27"/>
      <c r="GX49" s="27"/>
      <c r="GY49" s="27"/>
      <c r="GZ49" s="27"/>
      <c r="HA49" s="27"/>
      <c r="HB49" s="27"/>
      <c r="HC49" s="27"/>
      <c r="HD49" s="27"/>
      <c r="HE49" s="27"/>
      <c r="HF49" s="27"/>
      <c r="HG49" s="27"/>
      <c r="HH49" s="27"/>
      <c r="HI49" s="27"/>
      <c r="HJ49" s="27"/>
      <c r="HK49" s="27"/>
      <c r="HL49" s="27"/>
      <c r="HM49" s="27"/>
      <c r="HN49" s="27"/>
      <c r="HO49" s="27"/>
      <c r="HP49" s="27"/>
      <c r="HQ49" s="27"/>
      <c r="HR49" s="27"/>
      <c r="HS49" s="27"/>
      <c r="HT49" s="27"/>
      <c r="HU49" s="27"/>
      <c r="HV49" s="27"/>
      <c r="HW49" s="27"/>
      <c r="HX49" s="27"/>
      <c r="HY49" s="27"/>
      <c r="HZ49" s="27"/>
    </row>
    <row r="50" spans="1:234" ht="24.75" customHeight="1">
      <c r="A50" s="7"/>
      <c r="B50" s="19" t="s">
        <v>125</v>
      </c>
      <c r="C50" s="7"/>
      <c r="D50" s="7"/>
      <c r="E50" s="7"/>
      <c r="F50" s="7"/>
      <c r="G50" s="7"/>
      <c r="H50" s="7"/>
      <c r="I50" s="7"/>
      <c r="J50" s="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7"/>
      <c r="CT50" s="27"/>
      <c r="CU50" s="27"/>
      <c r="CV50" s="27"/>
      <c r="CW50" s="27"/>
      <c r="CX50" s="27"/>
      <c r="CY50" s="27"/>
      <c r="CZ50" s="27"/>
      <c r="DA50" s="27"/>
      <c r="DB50" s="27"/>
      <c r="DC50" s="27"/>
      <c r="DD50" s="27"/>
      <c r="DE50" s="27"/>
      <c r="DF50" s="27"/>
      <c r="DG50" s="27"/>
      <c r="DH50" s="27"/>
      <c r="DI50" s="27"/>
      <c r="DJ50" s="27"/>
      <c r="DK50" s="27"/>
      <c r="DL50" s="27"/>
      <c r="DM50" s="27"/>
      <c r="DN50" s="27"/>
      <c r="DO50" s="27"/>
      <c r="DP50" s="27"/>
      <c r="DQ50" s="27"/>
      <c r="DR50" s="27"/>
      <c r="DS50" s="27"/>
      <c r="DT50" s="27"/>
      <c r="DU50" s="27"/>
      <c r="DV50" s="27"/>
      <c r="DW50" s="27"/>
      <c r="DX50" s="27"/>
      <c r="DY50" s="27"/>
      <c r="DZ50" s="27"/>
      <c r="EA50" s="27"/>
      <c r="EB50" s="27"/>
      <c r="EC50" s="27"/>
      <c r="ED50" s="27"/>
      <c r="EE50" s="27"/>
      <c r="EF50" s="27"/>
      <c r="EG50" s="27"/>
      <c r="EH50" s="27"/>
      <c r="EI50" s="27"/>
      <c r="EJ50" s="27"/>
      <c r="EK50" s="27"/>
      <c r="EL50" s="27"/>
      <c r="EM50" s="27"/>
      <c r="EN50" s="27"/>
      <c r="EO50" s="27"/>
      <c r="EP50" s="27"/>
      <c r="EQ50" s="27"/>
      <c r="ER50" s="27"/>
      <c r="ES50" s="27"/>
      <c r="ET50" s="27"/>
      <c r="EU50" s="27"/>
      <c r="EV50" s="27"/>
      <c r="EW50" s="27"/>
      <c r="EX50" s="27"/>
      <c r="EY50" s="27"/>
      <c r="EZ50" s="27"/>
      <c r="FA50" s="27"/>
      <c r="FB50" s="27"/>
      <c r="FC50" s="27"/>
      <c r="FD50" s="27"/>
      <c r="FE50" s="27"/>
      <c r="FF50" s="27"/>
      <c r="FG50" s="27"/>
      <c r="FH50" s="27"/>
      <c r="FI50" s="27"/>
      <c r="FJ50" s="27"/>
      <c r="FK50" s="27"/>
      <c r="FL50" s="27"/>
      <c r="FM50" s="27"/>
      <c r="FN50" s="27"/>
      <c r="FO50" s="27"/>
      <c r="FP50" s="27"/>
      <c r="FQ50" s="27"/>
      <c r="FR50" s="27"/>
      <c r="FS50" s="27"/>
      <c r="FT50" s="27"/>
      <c r="FU50" s="27"/>
      <c r="FV50" s="27"/>
      <c r="FW50" s="27"/>
      <c r="FX50" s="27"/>
      <c r="FY50" s="27"/>
      <c r="FZ50" s="27"/>
      <c r="GA50" s="27"/>
      <c r="GB50" s="27"/>
      <c r="GC50" s="27"/>
      <c r="GD50" s="27"/>
      <c r="GE50" s="27"/>
      <c r="GF50" s="27"/>
      <c r="GG50" s="27"/>
      <c r="GH50" s="27"/>
      <c r="GI50" s="27"/>
      <c r="GJ50" s="27"/>
      <c r="GK50" s="27"/>
      <c r="GL50" s="27"/>
      <c r="GM50" s="27"/>
      <c r="GN50" s="27"/>
      <c r="GO50" s="27"/>
      <c r="GP50" s="27"/>
      <c r="GQ50" s="27"/>
      <c r="GR50" s="27"/>
      <c r="GS50" s="27"/>
      <c r="GT50" s="27"/>
      <c r="GU50" s="27"/>
      <c r="GV50" s="27"/>
      <c r="GW50" s="27"/>
      <c r="GX50" s="27"/>
      <c r="GY50" s="27"/>
      <c r="GZ50" s="27"/>
      <c r="HA50" s="27"/>
      <c r="HB50" s="27"/>
      <c r="HC50" s="27"/>
      <c r="HD50" s="27"/>
      <c r="HE50" s="27"/>
      <c r="HF50" s="27"/>
      <c r="HG50" s="27"/>
      <c r="HH50" s="27"/>
      <c r="HI50" s="27"/>
      <c r="HJ50" s="27"/>
      <c r="HK50" s="27"/>
      <c r="HL50" s="27"/>
      <c r="HM50" s="27"/>
      <c r="HN50" s="27"/>
      <c r="HO50" s="27"/>
      <c r="HP50" s="27"/>
      <c r="HQ50" s="27"/>
      <c r="HR50" s="27"/>
      <c r="HS50" s="27"/>
      <c r="HT50" s="27"/>
      <c r="HU50" s="27"/>
      <c r="HV50" s="27"/>
      <c r="HW50" s="27"/>
      <c r="HX50" s="27"/>
      <c r="HY50" s="27"/>
      <c r="HZ50" s="27"/>
    </row>
    <row r="51" spans="1:234" ht="33.75" customHeight="1">
      <c r="A51" s="7"/>
      <c r="B51" s="136" t="s">
        <v>126</v>
      </c>
      <c r="C51" s="136"/>
      <c r="D51" s="136"/>
      <c r="E51" s="136"/>
      <c r="F51" s="136"/>
      <c r="G51" s="7"/>
      <c r="H51" s="7"/>
      <c r="I51" s="7"/>
      <c r="J51" s="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27"/>
      <c r="CU51" s="27"/>
      <c r="CV51" s="27"/>
      <c r="CW51" s="27"/>
      <c r="CX51" s="27"/>
      <c r="CY51" s="27"/>
      <c r="CZ51" s="27"/>
      <c r="DA51" s="27"/>
      <c r="DB51" s="27"/>
      <c r="DC51" s="27"/>
      <c r="DD51" s="27"/>
      <c r="DE51" s="27"/>
      <c r="DF51" s="27"/>
      <c r="DG51" s="27"/>
      <c r="DH51" s="27"/>
      <c r="DI51" s="27"/>
      <c r="DJ51" s="27"/>
      <c r="DK51" s="27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27"/>
      <c r="EB51" s="27"/>
      <c r="EC51" s="27"/>
      <c r="ED51" s="27"/>
      <c r="EE51" s="27"/>
      <c r="EF51" s="27"/>
      <c r="EG51" s="27"/>
      <c r="EH51" s="27"/>
      <c r="EI51" s="27"/>
      <c r="EJ51" s="27"/>
      <c r="EK51" s="27"/>
      <c r="EL51" s="27"/>
      <c r="EM51" s="27"/>
      <c r="EN51" s="27"/>
      <c r="EO51" s="27"/>
      <c r="EP51" s="27"/>
      <c r="EQ51" s="27"/>
      <c r="ER51" s="27"/>
      <c r="ES51" s="27"/>
      <c r="ET51" s="27"/>
      <c r="EU51" s="27"/>
      <c r="EV51" s="27"/>
      <c r="EW51" s="27"/>
      <c r="EX51" s="27"/>
      <c r="EY51" s="27"/>
      <c r="EZ51" s="27"/>
      <c r="FA51" s="27"/>
      <c r="FB51" s="27"/>
      <c r="FC51" s="27"/>
      <c r="FD51" s="27"/>
      <c r="FE51" s="27"/>
      <c r="FF51" s="27"/>
      <c r="FG51" s="27"/>
      <c r="FH51" s="27"/>
      <c r="FI51" s="27"/>
      <c r="FJ51" s="27"/>
      <c r="FK51" s="27"/>
      <c r="FL51" s="27"/>
      <c r="FM51" s="27"/>
      <c r="FN51" s="27"/>
      <c r="FO51" s="27"/>
      <c r="FP51" s="27"/>
      <c r="FQ51" s="27"/>
      <c r="FR51" s="27"/>
      <c r="FS51" s="27"/>
      <c r="FT51" s="27"/>
      <c r="FU51" s="27"/>
      <c r="FV51" s="27"/>
      <c r="FW51" s="27"/>
      <c r="FX51" s="27"/>
      <c r="FY51" s="27"/>
      <c r="FZ51" s="27"/>
      <c r="GA51" s="27"/>
      <c r="GB51" s="27"/>
      <c r="GC51" s="27"/>
      <c r="GD51" s="27"/>
      <c r="GE51" s="27"/>
      <c r="GF51" s="27"/>
      <c r="GG51" s="27"/>
      <c r="GH51" s="27"/>
      <c r="GI51" s="27"/>
      <c r="GJ51" s="27"/>
      <c r="GK51" s="27"/>
      <c r="GL51" s="27"/>
      <c r="GM51" s="27"/>
      <c r="GN51" s="27"/>
      <c r="GO51" s="27"/>
      <c r="GP51" s="27"/>
      <c r="GQ51" s="27"/>
      <c r="GR51" s="27"/>
      <c r="GS51" s="27"/>
      <c r="GT51" s="27"/>
      <c r="GU51" s="27"/>
      <c r="GV51" s="27"/>
      <c r="GW51" s="27"/>
      <c r="GX51" s="27"/>
      <c r="GY51" s="27"/>
      <c r="GZ51" s="27"/>
      <c r="HA51" s="27"/>
      <c r="HB51" s="27"/>
      <c r="HC51" s="27"/>
      <c r="HD51" s="27"/>
      <c r="HE51" s="27"/>
      <c r="HF51" s="27"/>
      <c r="HG51" s="27"/>
      <c r="HH51" s="27"/>
      <c r="HI51" s="27"/>
      <c r="HJ51" s="27"/>
      <c r="HK51" s="27"/>
      <c r="HL51" s="27"/>
      <c r="HM51" s="27"/>
      <c r="HN51" s="27"/>
      <c r="HO51" s="27"/>
      <c r="HP51" s="27"/>
      <c r="HQ51" s="27"/>
      <c r="HR51" s="27"/>
      <c r="HS51" s="27"/>
      <c r="HT51" s="27"/>
      <c r="HU51" s="27"/>
      <c r="HV51" s="27"/>
      <c r="HW51" s="27"/>
      <c r="HX51" s="27"/>
      <c r="HY51" s="27"/>
      <c r="HZ51" s="27"/>
    </row>
    <row r="52" spans="1:234" ht="19.5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  <c r="CA52" s="27"/>
      <c r="CB52" s="27"/>
      <c r="CC52" s="27"/>
      <c r="CD52" s="27"/>
      <c r="CE52" s="27"/>
      <c r="CF52" s="27"/>
      <c r="CG52" s="27"/>
      <c r="CH52" s="27"/>
      <c r="CI52" s="27"/>
      <c r="CJ52" s="27"/>
      <c r="CK52" s="27"/>
      <c r="CL52" s="27"/>
      <c r="CM52" s="27"/>
      <c r="CN52" s="27"/>
      <c r="CO52" s="27"/>
      <c r="CP52" s="27"/>
      <c r="CQ52" s="27"/>
      <c r="CR52" s="27"/>
      <c r="CS52" s="27"/>
      <c r="CT52" s="27"/>
      <c r="CU52" s="27"/>
      <c r="CV52" s="27"/>
      <c r="CW52" s="27"/>
      <c r="CX52" s="27"/>
      <c r="CY52" s="27"/>
      <c r="CZ52" s="27"/>
      <c r="DA52" s="27"/>
      <c r="DB52" s="27"/>
      <c r="DC52" s="27"/>
      <c r="DD52" s="27"/>
      <c r="DE52" s="27"/>
      <c r="DF52" s="27"/>
      <c r="DG52" s="27"/>
      <c r="DH52" s="27"/>
      <c r="DI52" s="27"/>
      <c r="DJ52" s="27"/>
      <c r="DK52" s="27"/>
      <c r="DL52" s="27"/>
      <c r="DM52" s="27"/>
      <c r="DN52" s="27"/>
      <c r="DO52" s="27"/>
      <c r="DP52" s="27"/>
      <c r="DQ52" s="27"/>
      <c r="DR52" s="27"/>
      <c r="DS52" s="27"/>
      <c r="DT52" s="27"/>
      <c r="DU52" s="27"/>
      <c r="DV52" s="27"/>
      <c r="DW52" s="27"/>
      <c r="DX52" s="27"/>
      <c r="DY52" s="27"/>
      <c r="DZ52" s="27"/>
      <c r="EA52" s="27"/>
      <c r="EB52" s="27"/>
      <c r="EC52" s="27"/>
      <c r="ED52" s="27"/>
      <c r="EE52" s="27"/>
      <c r="EF52" s="27"/>
      <c r="EG52" s="27"/>
      <c r="EH52" s="27"/>
      <c r="EI52" s="27"/>
      <c r="EJ52" s="27"/>
      <c r="EK52" s="27"/>
      <c r="EL52" s="27"/>
      <c r="EM52" s="27"/>
      <c r="EN52" s="27"/>
      <c r="EO52" s="27"/>
      <c r="EP52" s="27"/>
      <c r="EQ52" s="27"/>
      <c r="ER52" s="27"/>
      <c r="ES52" s="27"/>
      <c r="ET52" s="27"/>
      <c r="EU52" s="27"/>
      <c r="EV52" s="27"/>
      <c r="EW52" s="27"/>
      <c r="EX52" s="27"/>
      <c r="EY52" s="27"/>
      <c r="EZ52" s="27"/>
      <c r="FA52" s="27"/>
      <c r="FB52" s="27"/>
      <c r="FC52" s="27"/>
      <c r="FD52" s="27"/>
      <c r="FE52" s="27"/>
      <c r="FF52" s="27"/>
      <c r="FG52" s="27"/>
      <c r="FH52" s="27"/>
      <c r="FI52" s="27"/>
      <c r="FJ52" s="27"/>
      <c r="FK52" s="27"/>
      <c r="FL52" s="27"/>
      <c r="FM52" s="27"/>
      <c r="FN52" s="27"/>
      <c r="FO52" s="27"/>
      <c r="FP52" s="27"/>
      <c r="FQ52" s="27"/>
      <c r="FR52" s="27"/>
      <c r="FS52" s="27"/>
      <c r="FT52" s="27"/>
      <c r="FU52" s="27"/>
      <c r="FV52" s="27"/>
      <c r="FW52" s="27"/>
      <c r="FX52" s="27"/>
      <c r="FY52" s="27"/>
      <c r="FZ52" s="27"/>
      <c r="GA52" s="27"/>
      <c r="GB52" s="27"/>
      <c r="GC52" s="27"/>
      <c r="GD52" s="27"/>
      <c r="GE52" s="27"/>
      <c r="GF52" s="27"/>
      <c r="GG52" s="27"/>
      <c r="GH52" s="27"/>
      <c r="GI52" s="27"/>
      <c r="GJ52" s="27"/>
      <c r="GK52" s="27"/>
      <c r="GL52" s="27"/>
      <c r="GM52" s="27"/>
      <c r="GN52" s="27"/>
      <c r="GO52" s="27"/>
      <c r="GP52" s="27"/>
      <c r="GQ52" s="27"/>
      <c r="GR52" s="27"/>
      <c r="GS52" s="27"/>
      <c r="GT52" s="27"/>
      <c r="GU52" s="27"/>
      <c r="GV52" s="27"/>
      <c r="GW52" s="27"/>
      <c r="GX52" s="27"/>
      <c r="GY52" s="27"/>
      <c r="GZ52" s="27"/>
      <c r="HA52" s="27"/>
      <c r="HB52" s="27"/>
      <c r="HC52" s="27"/>
      <c r="HD52" s="27"/>
      <c r="HE52" s="27"/>
      <c r="HF52" s="27"/>
      <c r="HG52" s="27"/>
      <c r="HH52" s="27"/>
      <c r="HI52" s="27"/>
      <c r="HJ52" s="27"/>
      <c r="HK52" s="27"/>
      <c r="HL52" s="27"/>
      <c r="HM52" s="27"/>
      <c r="HN52" s="27"/>
      <c r="HO52" s="27"/>
      <c r="HP52" s="27"/>
      <c r="HQ52" s="27"/>
      <c r="HR52" s="27"/>
      <c r="HS52" s="27"/>
      <c r="HT52" s="27"/>
      <c r="HU52" s="27"/>
      <c r="HV52" s="27"/>
      <c r="HW52" s="27"/>
      <c r="HX52" s="27"/>
      <c r="HY52" s="27"/>
      <c r="HZ52" s="27"/>
    </row>
    <row r="53" spans="1:234" ht="19.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 s="27"/>
      <c r="CV53" s="27"/>
      <c r="CW53" s="27"/>
      <c r="CX53" s="27"/>
      <c r="CY53" s="27"/>
      <c r="CZ53" s="27"/>
      <c r="DA53" s="27"/>
      <c r="DB53" s="27"/>
      <c r="DC53" s="27"/>
      <c r="DD53" s="27"/>
      <c r="DE53" s="27"/>
      <c r="DF53" s="27"/>
      <c r="DG53" s="27"/>
      <c r="DH53" s="27"/>
      <c r="DI53" s="27"/>
      <c r="DJ53" s="27"/>
      <c r="DK53" s="27"/>
      <c r="DL53" s="27"/>
      <c r="DM53" s="27"/>
      <c r="DN53" s="27"/>
      <c r="DO53" s="27"/>
      <c r="DP53" s="27"/>
      <c r="DQ53" s="27"/>
      <c r="DR53" s="27"/>
      <c r="DS53" s="27"/>
      <c r="DT53" s="27"/>
      <c r="DU53" s="27"/>
      <c r="DV53" s="27"/>
      <c r="DW53" s="27"/>
      <c r="DX53" s="27"/>
      <c r="DY53" s="27"/>
      <c r="DZ53" s="27"/>
      <c r="EA53" s="27"/>
      <c r="EB53" s="27"/>
      <c r="EC53" s="27"/>
      <c r="ED53" s="27"/>
      <c r="EE53" s="27"/>
      <c r="EF53" s="27"/>
      <c r="EG53" s="27"/>
      <c r="EH53" s="27"/>
      <c r="EI53" s="27"/>
      <c r="EJ53" s="27"/>
      <c r="EK53" s="27"/>
      <c r="EL53" s="27"/>
      <c r="EM53" s="27"/>
      <c r="EN53" s="27"/>
      <c r="EO53" s="27"/>
      <c r="EP53" s="27"/>
      <c r="EQ53" s="27"/>
      <c r="ER53" s="27"/>
      <c r="ES53" s="27"/>
      <c r="ET53" s="27"/>
      <c r="EU53" s="27"/>
      <c r="EV53" s="27"/>
      <c r="EW53" s="27"/>
      <c r="EX53" s="27"/>
      <c r="EY53" s="27"/>
      <c r="EZ53" s="27"/>
      <c r="FA53" s="27"/>
      <c r="FB53" s="27"/>
      <c r="FC53" s="27"/>
      <c r="FD53" s="27"/>
      <c r="FE53" s="27"/>
      <c r="FF53" s="27"/>
      <c r="FG53" s="27"/>
      <c r="FH53" s="27"/>
      <c r="FI53" s="27"/>
      <c r="FJ53" s="27"/>
      <c r="FK53" s="27"/>
      <c r="FL53" s="27"/>
      <c r="FM53" s="27"/>
      <c r="FN53" s="27"/>
      <c r="FO53" s="27"/>
      <c r="FP53" s="27"/>
      <c r="FQ53" s="27"/>
      <c r="FR53" s="27"/>
      <c r="FS53" s="27"/>
      <c r="FT53" s="27"/>
      <c r="FU53" s="27"/>
      <c r="FV53" s="27"/>
      <c r="FW53" s="27"/>
      <c r="FX53" s="27"/>
      <c r="FY53" s="27"/>
      <c r="FZ53" s="27"/>
      <c r="GA53" s="27"/>
      <c r="GB53" s="27"/>
      <c r="GC53" s="27"/>
      <c r="GD53" s="27"/>
      <c r="GE53" s="27"/>
      <c r="GF53" s="27"/>
      <c r="GG53" s="27"/>
      <c r="GH53" s="27"/>
      <c r="GI53" s="27"/>
      <c r="GJ53" s="27"/>
      <c r="GK53" s="27"/>
      <c r="GL53" s="27"/>
      <c r="GM53" s="27"/>
      <c r="GN53" s="27"/>
      <c r="GO53" s="27"/>
      <c r="GP53" s="27"/>
      <c r="GQ53" s="27"/>
      <c r="GR53" s="27"/>
      <c r="GS53" s="27"/>
      <c r="GT53" s="27"/>
      <c r="GU53" s="27"/>
      <c r="GV53" s="27"/>
      <c r="GW53" s="27"/>
      <c r="GX53" s="27"/>
      <c r="GY53" s="27"/>
      <c r="GZ53" s="27"/>
      <c r="HA53" s="27"/>
      <c r="HB53" s="27"/>
      <c r="HC53" s="27"/>
      <c r="HD53" s="27"/>
      <c r="HE53" s="27"/>
      <c r="HF53" s="27"/>
      <c r="HG53" s="27"/>
      <c r="HH53" s="27"/>
      <c r="HI53" s="27"/>
      <c r="HJ53" s="27"/>
      <c r="HK53" s="27"/>
      <c r="HL53" s="27"/>
      <c r="HM53" s="27"/>
      <c r="HN53" s="27"/>
      <c r="HO53" s="27"/>
      <c r="HP53" s="27"/>
      <c r="HQ53" s="27"/>
      <c r="HR53" s="27"/>
      <c r="HS53" s="27"/>
      <c r="HT53" s="27"/>
      <c r="HU53" s="27"/>
      <c r="HV53" s="27"/>
      <c r="HW53" s="27"/>
      <c r="HX53" s="27"/>
      <c r="HY53" s="27"/>
      <c r="HZ53" s="27"/>
    </row>
    <row r="54" spans="1:234" ht="19.5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27"/>
      <c r="CU54" s="27"/>
      <c r="CV54" s="27"/>
      <c r="CW54" s="27"/>
      <c r="CX54" s="27"/>
      <c r="CY54" s="27"/>
      <c r="CZ54" s="27"/>
      <c r="DA54" s="27"/>
      <c r="DB54" s="27"/>
      <c r="DC54" s="27"/>
      <c r="DD54" s="27"/>
      <c r="DE54" s="27"/>
      <c r="DF54" s="27"/>
      <c r="DG54" s="27"/>
      <c r="DH54" s="27"/>
      <c r="DI54" s="27"/>
      <c r="DJ54" s="27"/>
      <c r="DK54" s="27"/>
      <c r="DL54" s="27"/>
      <c r="DM54" s="27"/>
      <c r="DN54" s="27"/>
      <c r="DO54" s="27"/>
      <c r="DP54" s="27"/>
      <c r="DQ54" s="27"/>
      <c r="DR54" s="27"/>
      <c r="DS54" s="27"/>
      <c r="DT54" s="27"/>
      <c r="DU54" s="27"/>
      <c r="DV54" s="27"/>
      <c r="DW54" s="27"/>
      <c r="DX54" s="27"/>
      <c r="DY54" s="27"/>
      <c r="DZ54" s="27"/>
      <c r="EA54" s="27"/>
      <c r="EB54" s="27"/>
      <c r="EC54" s="27"/>
      <c r="ED54" s="27"/>
      <c r="EE54" s="27"/>
      <c r="EF54" s="27"/>
      <c r="EG54" s="27"/>
      <c r="EH54" s="27"/>
      <c r="EI54" s="27"/>
      <c r="EJ54" s="27"/>
      <c r="EK54" s="27"/>
      <c r="EL54" s="27"/>
      <c r="EM54" s="27"/>
      <c r="EN54" s="27"/>
      <c r="EO54" s="27"/>
      <c r="EP54" s="27"/>
      <c r="EQ54" s="27"/>
      <c r="ER54" s="27"/>
      <c r="ES54" s="27"/>
      <c r="ET54" s="27"/>
      <c r="EU54" s="27"/>
      <c r="EV54" s="27"/>
      <c r="EW54" s="27"/>
      <c r="EX54" s="27"/>
      <c r="EY54" s="27"/>
      <c r="EZ54" s="27"/>
      <c r="FA54" s="27"/>
      <c r="FB54" s="27"/>
      <c r="FC54" s="27"/>
      <c r="FD54" s="27"/>
      <c r="FE54" s="27"/>
      <c r="FF54" s="27"/>
      <c r="FG54" s="27"/>
      <c r="FH54" s="27"/>
      <c r="FI54" s="27"/>
      <c r="FJ54" s="27"/>
      <c r="FK54" s="27"/>
      <c r="FL54" s="27"/>
      <c r="FM54" s="27"/>
      <c r="FN54" s="27"/>
      <c r="FO54" s="27"/>
      <c r="FP54" s="27"/>
      <c r="FQ54" s="27"/>
      <c r="FR54" s="27"/>
      <c r="FS54" s="27"/>
      <c r="FT54" s="27"/>
      <c r="FU54" s="27"/>
      <c r="FV54" s="27"/>
      <c r="FW54" s="27"/>
      <c r="FX54" s="27"/>
      <c r="FY54" s="27"/>
      <c r="FZ54" s="27"/>
      <c r="GA54" s="27"/>
      <c r="GB54" s="27"/>
      <c r="GC54" s="27"/>
      <c r="GD54" s="27"/>
      <c r="GE54" s="27"/>
      <c r="GF54" s="27"/>
      <c r="GG54" s="27"/>
      <c r="GH54" s="27"/>
      <c r="GI54" s="27"/>
      <c r="GJ54" s="27"/>
      <c r="GK54" s="27"/>
      <c r="GL54" s="27"/>
      <c r="GM54" s="27"/>
      <c r="GN54" s="27"/>
      <c r="GO54" s="27"/>
      <c r="GP54" s="27"/>
      <c r="GQ54" s="27"/>
      <c r="GR54" s="27"/>
      <c r="GS54" s="27"/>
      <c r="GT54" s="27"/>
      <c r="GU54" s="27"/>
      <c r="GV54" s="27"/>
      <c r="GW54" s="27"/>
      <c r="GX54" s="27"/>
      <c r="GY54" s="27"/>
      <c r="GZ54" s="27"/>
      <c r="HA54" s="27"/>
      <c r="HB54" s="27"/>
      <c r="HC54" s="27"/>
      <c r="HD54" s="27"/>
      <c r="HE54" s="27"/>
      <c r="HF54" s="27"/>
      <c r="HG54" s="27"/>
      <c r="HH54" s="27"/>
      <c r="HI54" s="27"/>
      <c r="HJ54" s="27"/>
      <c r="HK54" s="27"/>
      <c r="HL54" s="27"/>
      <c r="HM54" s="27"/>
      <c r="HN54" s="27"/>
      <c r="HO54" s="27"/>
      <c r="HP54" s="27"/>
      <c r="HQ54" s="27"/>
      <c r="HR54" s="27"/>
      <c r="HS54" s="27"/>
      <c r="HT54" s="27"/>
      <c r="HU54" s="27"/>
      <c r="HV54" s="27"/>
      <c r="HW54" s="27"/>
      <c r="HX54" s="27"/>
      <c r="HY54" s="27"/>
      <c r="HZ54" s="27"/>
    </row>
    <row r="55" spans="1:234" ht="19.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27"/>
      <c r="CN55" s="27"/>
      <c r="CO55" s="27"/>
      <c r="CP55" s="27"/>
      <c r="CQ55" s="27"/>
      <c r="CR55" s="27"/>
      <c r="CS55" s="27"/>
      <c r="CT55" s="27"/>
      <c r="CU55" s="27"/>
      <c r="CV55" s="27"/>
      <c r="CW55" s="27"/>
      <c r="CX55" s="27"/>
      <c r="CY55" s="27"/>
      <c r="CZ55" s="27"/>
      <c r="DA55" s="27"/>
      <c r="DB55" s="27"/>
      <c r="DC55" s="27"/>
      <c r="DD55" s="27"/>
      <c r="DE55" s="27"/>
      <c r="DF55" s="27"/>
      <c r="DG55" s="27"/>
      <c r="DH55" s="27"/>
      <c r="DI55" s="27"/>
      <c r="DJ55" s="27"/>
      <c r="DK55" s="27"/>
      <c r="DL55" s="27"/>
      <c r="DM55" s="27"/>
      <c r="DN55" s="27"/>
      <c r="DO55" s="27"/>
      <c r="DP55" s="27"/>
      <c r="DQ55" s="27"/>
      <c r="DR55" s="27"/>
      <c r="DS55" s="27"/>
      <c r="DT55" s="27"/>
      <c r="DU55" s="27"/>
      <c r="DV55" s="27"/>
      <c r="DW55" s="27"/>
      <c r="DX55" s="27"/>
      <c r="DY55" s="27"/>
      <c r="DZ55" s="27"/>
      <c r="EA55" s="27"/>
      <c r="EB55" s="27"/>
      <c r="EC55" s="27"/>
      <c r="ED55" s="27"/>
      <c r="EE55" s="27"/>
      <c r="EF55" s="27"/>
      <c r="EG55" s="27"/>
      <c r="EH55" s="27"/>
      <c r="EI55" s="27"/>
      <c r="EJ55" s="27"/>
      <c r="EK55" s="27"/>
      <c r="EL55" s="27"/>
      <c r="EM55" s="27"/>
      <c r="EN55" s="27"/>
      <c r="EO55" s="27"/>
      <c r="EP55" s="27"/>
      <c r="EQ55" s="27"/>
      <c r="ER55" s="27"/>
      <c r="ES55" s="27"/>
      <c r="ET55" s="27"/>
      <c r="EU55" s="27"/>
      <c r="EV55" s="27"/>
      <c r="EW55" s="27"/>
      <c r="EX55" s="27"/>
      <c r="EY55" s="27"/>
      <c r="EZ55" s="27"/>
      <c r="FA55" s="27"/>
      <c r="FB55" s="27"/>
      <c r="FC55" s="27"/>
      <c r="FD55" s="27"/>
      <c r="FE55" s="27"/>
      <c r="FF55" s="27"/>
      <c r="FG55" s="27"/>
      <c r="FH55" s="27"/>
      <c r="FI55" s="27"/>
      <c r="FJ55" s="27"/>
      <c r="FK55" s="27"/>
      <c r="FL55" s="27"/>
      <c r="FM55" s="27"/>
      <c r="FN55" s="27"/>
      <c r="FO55" s="27"/>
      <c r="FP55" s="27"/>
      <c r="FQ55" s="27"/>
      <c r="FR55" s="27"/>
      <c r="FS55" s="27"/>
      <c r="FT55" s="27"/>
      <c r="FU55" s="27"/>
      <c r="FV55" s="27"/>
      <c r="FW55" s="27"/>
      <c r="FX55" s="27"/>
      <c r="FY55" s="27"/>
      <c r="FZ55" s="27"/>
      <c r="GA55" s="27"/>
      <c r="GB55" s="27"/>
      <c r="GC55" s="27"/>
      <c r="GD55" s="27"/>
      <c r="GE55" s="27"/>
      <c r="GF55" s="27"/>
      <c r="GG55" s="27"/>
      <c r="GH55" s="27"/>
      <c r="GI55" s="27"/>
      <c r="GJ55" s="27"/>
      <c r="GK55" s="27"/>
      <c r="GL55" s="27"/>
      <c r="GM55" s="27"/>
      <c r="GN55" s="27"/>
      <c r="GO55" s="27"/>
      <c r="GP55" s="27"/>
      <c r="GQ55" s="27"/>
      <c r="GR55" s="27"/>
      <c r="GS55" s="27"/>
      <c r="GT55" s="27"/>
      <c r="GU55" s="27"/>
      <c r="GV55" s="27"/>
      <c r="GW55" s="27"/>
      <c r="GX55" s="27"/>
      <c r="GY55" s="27"/>
      <c r="GZ55" s="27"/>
      <c r="HA55" s="27"/>
      <c r="HB55" s="27"/>
      <c r="HC55" s="27"/>
      <c r="HD55" s="27"/>
      <c r="HE55" s="27"/>
      <c r="HF55" s="27"/>
      <c r="HG55" s="27"/>
      <c r="HH55" s="27"/>
      <c r="HI55" s="27"/>
      <c r="HJ55" s="27"/>
      <c r="HK55" s="27"/>
      <c r="HL55" s="27"/>
      <c r="HM55" s="27"/>
      <c r="HN55" s="27"/>
      <c r="HO55" s="27"/>
      <c r="HP55" s="27"/>
      <c r="HQ55" s="27"/>
      <c r="HR55" s="27"/>
      <c r="HS55" s="27"/>
      <c r="HT55" s="27"/>
      <c r="HU55" s="27"/>
      <c r="HV55" s="27"/>
      <c r="HW55" s="27"/>
      <c r="HX55" s="27"/>
      <c r="HY55" s="27"/>
      <c r="HZ55" s="27"/>
    </row>
  </sheetData>
  <mergeCells count="19">
    <mergeCell ref="B51:F51"/>
    <mergeCell ref="B35:D39"/>
    <mergeCell ref="B40:D42"/>
    <mergeCell ref="B43:D45"/>
    <mergeCell ref="B46:D47"/>
    <mergeCell ref="B48:E48"/>
    <mergeCell ref="B49:E49"/>
    <mergeCell ref="B31:E31"/>
    <mergeCell ref="B33:F33"/>
    <mergeCell ref="B34:D34"/>
    <mergeCell ref="B5:F5"/>
    <mergeCell ref="B7:D7"/>
    <mergeCell ref="B8:D9"/>
    <mergeCell ref="B10:D12"/>
    <mergeCell ref="B13:D16"/>
    <mergeCell ref="B17:D17"/>
    <mergeCell ref="B18:D18"/>
    <mergeCell ref="B19:D25"/>
    <mergeCell ref="B26:D30"/>
  </mergeCells>
  <dataValidations count="1">
    <dataValidation type="whole" operator="greaterThanOrEqual" allowBlank="1" showInputMessage="1" showErrorMessage="1" sqref="F35:F47">
      <formula1>0</formula1>
    </dataValidation>
  </dataValidations>
  <printOptions horizontalCentered="1"/>
  <pageMargins left="0.39370078740157483" right="0.39370078740157483" top="0.78740157480314965" bottom="0.59055118110236227" header="0.19685039370078741" footer="0.19685039370078741"/>
  <pageSetup paperSize="9" scale="55" firstPageNumber="0" fitToWidth="0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O40"/>
  <sheetViews>
    <sheetView showGridLines="0" topLeftCell="A7" workbookViewId="0"/>
  </sheetViews>
  <sheetFormatPr defaultColWidth="10.7109375" defaultRowHeight="15"/>
  <cols>
    <col min="1" max="1" width="2.5703125" style="7" customWidth="1"/>
    <col min="2" max="2" width="40.7109375" style="7" customWidth="1"/>
    <col min="3" max="3" width="35.7109375" style="7" customWidth="1"/>
    <col min="4" max="10" width="20.7109375" style="7" customWidth="1"/>
    <col min="11" max="15" width="9.140625" style="7" customWidth="1"/>
    <col min="16" max="16" width="10.7109375" style="7" customWidth="1"/>
    <col min="17" max="16384" width="10.7109375" style="7"/>
  </cols>
  <sheetData>
    <row r="1" spans="1:15" s="67" customFormat="1" ht="49.5" customHeight="1">
      <c r="A1" s="68"/>
      <c r="B1" s="69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</row>
    <row r="2" spans="1:15" s="2" customFormat="1" ht="30" customHeight="1">
      <c r="A2" s="70"/>
      <c r="B2" s="70" t="s">
        <v>1</v>
      </c>
      <c r="C2" s="71" t="s">
        <v>2</v>
      </c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</row>
    <row r="3" spans="1:15" s="2" customFormat="1" ht="30" customHeight="1">
      <c r="A3" s="70"/>
      <c r="B3" s="70" t="s">
        <v>3</v>
      </c>
      <c r="C3" s="72" t="s">
        <v>4</v>
      </c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</row>
    <row r="4" spans="1:15" s="2" customFormat="1" ht="30" customHeight="1">
      <c r="A4" s="70"/>
      <c r="B4" s="70" t="s">
        <v>5</v>
      </c>
      <c r="C4" s="73" t="s">
        <v>6</v>
      </c>
      <c r="D4" s="74" t="s">
        <v>127</v>
      </c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</row>
    <row r="5" spans="1:15" s="40" customFormat="1" ht="39.75" customHeight="1">
      <c r="A5" s="75"/>
      <c r="B5" s="146" t="s">
        <v>7</v>
      </c>
      <c r="C5" s="146"/>
      <c r="D5" s="146"/>
      <c r="E5" s="146"/>
      <c r="F5" s="146"/>
      <c r="G5" s="146"/>
      <c r="H5" s="146"/>
      <c r="I5" s="146"/>
      <c r="J5" s="146"/>
      <c r="K5" s="75"/>
      <c r="L5" s="75"/>
      <c r="M5" s="75"/>
      <c r="N5" s="75"/>
      <c r="O5" s="75"/>
    </row>
    <row r="6" spans="1:15" s="2" customFormat="1" ht="19.5" customHeight="1">
      <c r="A6" s="70"/>
      <c r="B6" s="76"/>
      <c r="C6" s="76"/>
      <c r="D6" s="76"/>
      <c r="E6" s="76"/>
      <c r="F6" s="76"/>
      <c r="G6" s="76"/>
      <c r="H6" s="76"/>
      <c r="I6" s="76"/>
      <c r="J6" s="76"/>
      <c r="K6" s="70"/>
      <c r="L6" s="70"/>
      <c r="M6" s="70"/>
      <c r="N6" s="70"/>
      <c r="O6" s="70"/>
    </row>
    <row r="7" spans="1:15" s="2" customFormat="1" ht="39.75" customHeight="1">
      <c r="A7" s="70"/>
      <c r="B7" s="71" t="s">
        <v>128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</row>
    <row r="8" spans="1:15" ht="39.75" customHeight="1">
      <c r="A8" s="77"/>
      <c r="B8" s="144" t="s">
        <v>129</v>
      </c>
      <c r="C8" s="137"/>
      <c r="D8" s="137" t="s">
        <v>91</v>
      </c>
      <c r="E8" s="137"/>
      <c r="F8" s="137"/>
      <c r="G8" s="137"/>
      <c r="H8" s="137"/>
      <c r="I8" s="137"/>
      <c r="J8" s="138"/>
      <c r="K8" s="77"/>
      <c r="L8" s="77"/>
      <c r="M8" s="77"/>
      <c r="N8" s="77"/>
      <c r="O8" s="77"/>
    </row>
    <row r="9" spans="1:15" ht="30" customHeight="1">
      <c r="A9" s="77"/>
      <c r="B9" s="144" t="s">
        <v>130</v>
      </c>
      <c r="C9" s="137" t="s">
        <v>131</v>
      </c>
      <c r="D9" s="137" t="s">
        <v>132</v>
      </c>
      <c r="E9" s="137" t="s">
        <v>133</v>
      </c>
      <c r="F9" s="137" t="s">
        <v>134</v>
      </c>
      <c r="G9" s="137" t="s">
        <v>135</v>
      </c>
      <c r="H9" s="137" t="s">
        <v>136</v>
      </c>
      <c r="I9" s="137"/>
      <c r="J9" s="138"/>
      <c r="K9" s="77"/>
      <c r="L9" s="77"/>
      <c r="M9" s="77"/>
      <c r="N9" s="77"/>
      <c r="O9" s="77"/>
    </row>
    <row r="10" spans="1:15" ht="30" customHeight="1">
      <c r="A10" s="77"/>
      <c r="B10" s="144"/>
      <c r="C10" s="137"/>
      <c r="D10" s="137"/>
      <c r="E10" s="137"/>
      <c r="F10" s="137"/>
      <c r="G10" s="137"/>
      <c r="H10" s="78" t="s">
        <v>137</v>
      </c>
      <c r="I10" s="78" t="s">
        <v>138</v>
      </c>
      <c r="J10" s="79" t="s">
        <v>14</v>
      </c>
      <c r="K10" s="77"/>
      <c r="L10" s="77"/>
      <c r="M10" s="77"/>
      <c r="N10" s="77"/>
      <c r="O10" s="77"/>
    </row>
    <row r="11" spans="1:15" ht="34.5" customHeight="1">
      <c r="A11" s="77"/>
      <c r="B11" s="80" t="s">
        <v>139</v>
      </c>
      <c r="C11" s="80" t="s">
        <v>4</v>
      </c>
      <c r="D11" s="81">
        <v>903</v>
      </c>
      <c r="E11" s="82">
        <v>200</v>
      </c>
      <c r="F11" s="83">
        <v>4</v>
      </c>
      <c r="G11" s="84">
        <v>0</v>
      </c>
      <c r="H11" s="85">
        <v>1195</v>
      </c>
      <c r="I11" s="86">
        <v>1984</v>
      </c>
      <c r="J11" s="87">
        <f>H11+I11</f>
        <v>3179</v>
      </c>
      <c r="K11" s="77"/>
      <c r="L11" s="77"/>
      <c r="M11" s="77"/>
      <c r="N11" s="77"/>
      <c r="O11" s="77"/>
    </row>
    <row r="12" spans="1:15" ht="34.5" customHeight="1">
      <c r="A12" s="77"/>
      <c r="B12" s="139" t="s">
        <v>14</v>
      </c>
      <c r="C12" s="144"/>
      <c r="D12" s="88">
        <f t="shared" ref="D12:J12" si="0">SUM(D11:D11)</f>
        <v>903</v>
      </c>
      <c r="E12" s="88">
        <f t="shared" si="0"/>
        <v>200</v>
      </c>
      <c r="F12" s="88">
        <f t="shared" si="0"/>
        <v>4</v>
      </c>
      <c r="G12" s="88">
        <f t="shared" si="0"/>
        <v>0</v>
      </c>
      <c r="H12" s="88">
        <f t="shared" si="0"/>
        <v>1195</v>
      </c>
      <c r="I12" s="88">
        <f t="shared" si="0"/>
        <v>1984</v>
      </c>
      <c r="J12" s="89">
        <f t="shared" si="0"/>
        <v>3179</v>
      </c>
      <c r="K12" s="77"/>
      <c r="L12" s="77"/>
      <c r="M12" s="77"/>
      <c r="N12" s="77"/>
      <c r="O12" s="77"/>
    </row>
    <row r="13" spans="1:15" ht="30" customHeight="1">
      <c r="A13" s="77"/>
      <c r="B13" s="147"/>
      <c r="C13" s="147"/>
      <c r="D13" s="147"/>
      <c r="E13" s="147"/>
      <c r="F13" s="147"/>
      <c r="G13" s="147"/>
      <c r="H13" s="147"/>
      <c r="I13" s="147"/>
      <c r="J13" s="147"/>
      <c r="K13" s="77"/>
      <c r="L13" s="77"/>
      <c r="M13" s="77"/>
      <c r="N13" s="77"/>
      <c r="O13" s="77"/>
    </row>
    <row r="14" spans="1:15" ht="30" customHeight="1">
      <c r="A14" s="77"/>
      <c r="B14" s="148" t="s">
        <v>140</v>
      </c>
      <c r="C14" s="148"/>
      <c r="D14" s="148"/>
      <c r="E14" s="148"/>
      <c r="F14" s="148"/>
      <c r="G14" s="148"/>
      <c r="H14" s="148"/>
      <c r="I14" s="148"/>
      <c r="J14" s="148"/>
      <c r="K14" s="77"/>
      <c r="L14" s="77"/>
      <c r="M14" s="77"/>
      <c r="N14" s="77"/>
      <c r="O14" s="77"/>
    </row>
    <row r="15" spans="1:15" ht="39.75" customHeight="1">
      <c r="A15" s="77"/>
      <c r="B15" s="139" t="s">
        <v>141</v>
      </c>
      <c r="C15" s="144"/>
      <c r="D15" s="78" t="s">
        <v>142</v>
      </c>
      <c r="E15" s="138" t="s">
        <v>143</v>
      </c>
      <c r="F15" s="139"/>
      <c r="G15" s="139"/>
      <c r="H15" s="139"/>
      <c r="I15" s="139"/>
      <c r="J15" s="139"/>
      <c r="K15" s="77"/>
      <c r="L15" s="77"/>
      <c r="M15" s="77"/>
      <c r="N15" s="77"/>
      <c r="O15" s="77"/>
    </row>
    <row r="16" spans="1:15" ht="34.5" customHeight="1">
      <c r="A16" s="77"/>
      <c r="B16" s="140" t="s">
        <v>144</v>
      </c>
      <c r="C16" s="141"/>
      <c r="D16" s="90">
        <v>910.08</v>
      </c>
      <c r="E16" s="142" t="s">
        <v>145</v>
      </c>
      <c r="F16" s="143"/>
      <c r="G16" s="143"/>
      <c r="H16" s="143"/>
      <c r="I16" s="143"/>
      <c r="J16" s="143"/>
      <c r="K16" s="77"/>
      <c r="L16" s="77"/>
      <c r="M16" s="77"/>
      <c r="N16" s="77"/>
      <c r="O16" s="77"/>
    </row>
    <row r="17" spans="1:15" ht="34.5" customHeight="1">
      <c r="A17" s="77"/>
      <c r="B17" s="140" t="s">
        <v>146</v>
      </c>
      <c r="C17" s="141"/>
      <c r="D17" s="90">
        <v>719.62</v>
      </c>
      <c r="E17" s="142" t="s">
        <v>147</v>
      </c>
      <c r="F17" s="143"/>
      <c r="G17" s="143"/>
      <c r="H17" s="143"/>
      <c r="I17" s="143"/>
      <c r="J17" s="143"/>
      <c r="K17" s="77"/>
      <c r="L17" s="77"/>
      <c r="M17" s="77"/>
      <c r="N17" s="77"/>
      <c r="O17" s="77"/>
    </row>
    <row r="18" spans="1:15" ht="34.5" customHeight="1">
      <c r="A18" s="77"/>
      <c r="B18" s="140" t="s">
        <v>148</v>
      </c>
      <c r="C18" s="141"/>
      <c r="D18" s="90"/>
      <c r="E18" s="145" t="s">
        <v>149</v>
      </c>
      <c r="F18" s="140"/>
      <c r="G18" s="140"/>
      <c r="H18" s="140"/>
      <c r="I18" s="140"/>
      <c r="J18" s="140"/>
      <c r="K18" s="77"/>
      <c r="L18" s="77"/>
      <c r="M18" s="77"/>
      <c r="N18" s="77"/>
      <c r="O18" s="77"/>
    </row>
    <row r="19" spans="1:15" ht="34.5" customHeight="1">
      <c r="A19" s="77"/>
      <c r="B19" s="140" t="s">
        <v>150</v>
      </c>
      <c r="C19" s="141"/>
      <c r="D19" s="91" t="s">
        <v>151</v>
      </c>
      <c r="E19" s="142" t="s">
        <v>152</v>
      </c>
      <c r="F19" s="143"/>
      <c r="G19" s="143"/>
      <c r="H19" s="143"/>
      <c r="I19" s="143"/>
      <c r="J19" s="143"/>
      <c r="K19" s="77"/>
      <c r="L19" s="77"/>
      <c r="M19" s="77"/>
      <c r="N19" s="77"/>
      <c r="O19" s="77"/>
    </row>
    <row r="20" spans="1:15" ht="34.5" customHeight="1">
      <c r="A20" s="77"/>
      <c r="B20" s="140" t="s">
        <v>153</v>
      </c>
      <c r="C20" s="141"/>
      <c r="D20" s="90">
        <f>IF(C11="TSE",441.88,249.4)</f>
        <v>441.88</v>
      </c>
      <c r="E20" s="145" t="s">
        <v>154</v>
      </c>
      <c r="F20" s="140"/>
      <c r="G20" s="140"/>
      <c r="H20" s="140"/>
      <c r="I20" s="140"/>
      <c r="J20" s="140"/>
      <c r="K20" s="77"/>
      <c r="L20" s="77"/>
      <c r="M20" s="77"/>
      <c r="N20" s="77"/>
      <c r="O20" s="77"/>
    </row>
    <row r="21" spans="1:15" ht="15" customHeight="1">
      <c r="A21" s="77"/>
      <c r="B21" s="92"/>
      <c r="C21" s="92"/>
      <c r="D21" s="92"/>
      <c r="E21" s="93"/>
      <c r="F21" s="93"/>
      <c r="G21" s="93"/>
      <c r="H21" s="93"/>
      <c r="I21" s="93"/>
      <c r="J21" s="93"/>
      <c r="K21" s="77"/>
      <c r="L21" s="77"/>
      <c r="M21" s="77"/>
      <c r="N21" s="77"/>
      <c r="O21" s="77"/>
    </row>
    <row r="22" spans="1:15" ht="15" customHeight="1">
      <c r="A22" s="77"/>
      <c r="B22" s="136"/>
      <c r="C22" s="136"/>
      <c r="D22" s="136"/>
      <c r="E22" s="136"/>
      <c r="F22" s="136"/>
      <c r="G22" s="136"/>
      <c r="H22" s="136"/>
      <c r="I22" s="136"/>
      <c r="J22" s="136"/>
      <c r="K22" s="77"/>
      <c r="L22" s="77"/>
      <c r="M22" s="77"/>
      <c r="N22" s="77"/>
      <c r="O22" s="77"/>
    </row>
    <row r="23" spans="1:15" ht="15" customHeight="1">
      <c r="A23" s="77"/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</row>
    <row r="24" spans="1:15" ht="15" customHeight="1">
      <c r="A24" s="77"/>
      <c r="B24" s="77"/>
      <c r="C24" s="77"/>
      <c r="D24" s="77"/>
      <c r="E24" s="77"/>
      <c r="F24" s="77"/>
      <c r="G24" s="77"/>
      <c r="H24" s="94"/>
      <c r="I24" s="77"/>
      <c r="J24" s="77"/>
      <c r="K24" s="77"/>
      <c r="L24" s="77"/>
      <c r="M24" s="77"/>
      <c r="N24" s="77"/>
      <c r="O24" s="77"/>
    </row>
    <row r="25" spans="1:15" ht="15" customHeight="1">
      <c r="A25" s="77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</row>
    <row r="26" spans="1:15" ht="15" customHeight="1">
      <c r="A26" s="77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</row>
    <row r="27" spans="1:15" ht="15" customHeight="1">
      <c r="A27" s="77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</row>
    <row r="28" spans="1:15" ht="15" customHeight="1">
      <c r="A28" s="77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</row>
    <row r="29" spans="1:15" ht="15" customHeight="1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</row>
    <row r="30" spans="1:15" ht="15" customHeight="1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</row>
    <row r="31" spans="1:15" ht="15" customHeight="1">
      <c r="A31" s="77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</row>
    <row r="32" spans="1:15" ht="15" customHeight="1">
      <c r="A32" s="77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</row>
    <row r="33" spans="1:15" ht="15" customHeight="1">
      <c r="A33" s="77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</row>
    <row r="34" spans="1:15" ht="15" customHeight="1">
      <c r="A34" s="77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</row>
    <row r="35" spans="1:15" ht="15" customHeight="1">
      <c r="A35" s="77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</row>
    <row r="36" spans="1:15" ht="15" customHeight="1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</row>
    <row r="37" spans="1:15" ht="15" customHeight="1">
      <c r="A37" s="77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</row>
    <row r="38" spans="1:15" ht="15" customHeight="1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</row>
    <row r="39" spans="1:15" ht="15" customHeight="1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</row>
    <row r="40" spans="1:15" ht="15" customHeight="1">
      <c r="A40" s="77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</row>
  </sheetData>
  <mergeCells count="26">
    <mergeCell ref="B5:J5"/>
    <mergeCell ref="E17:J17"/>
    <mergeCell ref="B18:C18"/>
    <mergeCell ref="E18:J18"/>
    <mergeCell ref="E16:J16"/>
    <mergeCell ref="B12:C12"/>
    <mergeCell ref="B13:J13"/>
    <mergeCell ref="B14:J14"/>
    <mergeCell ref="B8:C8"/>
    <mergeCell ref="B9:B10"/>
    <mergeCell ref="C9:C10"/>
    <mergeCell ref="B22:J22"/>
    <mergeCell ref="D8:J8"/>
    <mergeCell ref="D9:D10"/>
    <mergeCell ref="E9:E10"/>
    <mergeCell ref="F9:F10"/>
    <mergeCell ref="G9:G10"/>
    <mergeCell ref="H9:J9"/>
    <mergeCell ref="E15:J15"/>
    <mergeCell ref="B16:C16"/>
    <mergeCell ref="B19:C19"/>
    <mergeCell ref="E19:J19"/>
    <mergeCell ref="B15:C15"/>
    <mergeCell ref="B20:C20"/>
    <mergeCell ref="E20:J20"/>
    <mergeCell ref="B17:C17"/>
  </mergeCells>
  <dataValidations count="1">
    <dataValidation type="whole" operator="greaterThanOrEqual" allowBlank="1" showInputMessage="1" showErrorMessage="1" sqref="D11:F11 H11:I11">
      <formula1>0</formula1>
    </dataValidation>
  </dataValidations>
  <printOptions horizontalCentered="1"/>
  <pageMargins left="0.39370078740157483" right="0.39370078740157483" top="0.59055118110236227" bottom="0.39370078740157483" header="0.19685039370078741" footer="0.19685039370078741"/>
  <pageSetup paperSize="9" scale="60" firstPageNumber="0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ANEXO IV-A</vt:lpstr>
      <vt:lpstr>ANEXO IV-B</vt:lpstr>
      <vt:lpstr>ANEXO IV-C</vt:lpstr>
      <vt:lpstr>ANEXO IV-D</vt:lpstr>
      <vt:lpstr>ANEXO-IV-G</vt:lpstr>
      <vt:lpstr>Anexo IV-H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rafael.cardoso</cp:lastModifiedBy>
  <dcterms:created xsi:type="dcterms:W3CDTF">2022-01-14T18:45:55Z</dcterms:created>
  <dcterms:modified xsi:type="dcterms:W3CDTF">2022-01-14T22:14:11Z</dcterms:modified>
</cp:coreProperties>
</file>