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28920" yWindow="-120" windowWidth="29040" windowHeight="15720"/>
  </bookViews>
  <sheets>
    <sheet name="Distribuição FEFC" sheetId="1" r:id="rId1"/>
    <sheet name="Folha6" sheetId="17" state="hidden" r:id="rId2"/>
  </sheets>
  <definedNames>
    <definedName name="_xlnm._FilterDatabase" localSheetId="0" hidden="1">'Distribuição FEFC'!$A$1:$G$1</definedName>
    <definedName name="VOTO">#REF!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/>
  <c r="D31"/>
  <c r="E31"/>
  <c r="F31"/>
  <c r="G31"/>
  <c r="B31"/>
</calcChain>
</file>

<file path=xl/sharedStrings.xml><?xml version="1.0" encoding="utf-8"?>
<sst xmlns="http://schemas.openxmlformats.org/spreadsheetml/2006/main" count="52" uniqueCount="44">
  <si>
    <t>TOTAL</t>
  </si>
  <si>
    <t>AGIR</t>
  </si>
  <si>
    <t>AVANTE</t>
  </si>
  <si>
    <t>CIDADANIA</t>
  </si>
  <si>
    <t>DC</t>
  </si>
  <si>
    <t>MDB</t>
  </si>
  <si>
    <t>MOBILIZA</t>
  </si>
  <si>
    <t>NOVO</t>
  </si>
  <si>
    <t>PC do B</t>
  </si>
  <si>
    <t>PCB</t>
  </si>
  <si>
    <t>PCO</t>
  </si>
  <si>
    <t>PDT</t>
  </si>
  <si>
    <t>PL</t>
  </si>
  <si>
    <t>PMB</t>
  </si>
  <si>
    <t>PP</t>
  </si>
  <si>
    <t>PRTB</t>
  </si>
  <si>
    <t>PSB</t>
  </si>
  <si>
    <t>PSD</t>
  </si>
  <si>
    <t>PSDB</t>
  </si>
  <si>
    <t>PSOL</t>
  </si>
  <si>
    <t>PSTU</t>
  </si>
  <si>
    <t>PT</t>
  </si>
  <si>
    <t>PV</t>
  </si>
  <si>
    <t>REDE</t>
  </si>
  <si>
    <t>REPUBLICANOS</t>
  </si>
  <si>
    <t>UNIÃO</t>
  </si>
  <si>
    <t>UP</t>
  </si>
  <si>
    <t>PSC</t>
  </si>
  <si>
    <t>Total</t>
  </si>
  <si>
    <t xml:space="preserve">Sigla do partido </t>
  </si>
  <si>
    <t>Cota 35% - Votos câmara dos deputados</t>
  </si>
  <si>
    <t>Cota 2% - Partidos registrados no TSE</t>
  </si>
  <si>
    <t>Cota 48% - Bancada Câmara dos deputados (incorporações e fusões)</t>
  </si>
  <si>
    <t>Cota 15% - Bancada Senado</t>
  </si>
  <si>
    <t>% sobre o total do FEFC</t>
  </si>
  <si>
    <t>PRD¹</t>
  </si>
  <si>
    <t>¹ Fusão do Partido Trabalhista Brasileiro (PTB) e Patriota (PATRIOTA) criando o Partido Renovação Democrática (PRD)</t>
  </si>
  <si>
    <t>SOLIDARIEDADE²</t>
  </si>
  <si>
    <t>² Incorporação do Partido Republicano da Ordem Social (PROS) pelo SOLIDARIEDADE</t>
  </si>
  <si>
    <t>PODE³</t>
  </si>
  <si>
    <t>³ Incorporação do Partido Social Cristão (PSC) pelo Podemos (PODE)</t>
  </si>
  <si>
    <t>Rótulos de Linha</t>
  </si>
  <si>
    <t>Total Geral</t>
  </si>
  <si>
    <t>Contagem de SG_PARTIDO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</si>
</sst>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0" fontId="0" fillId="0" borderId="0" xfId="2" applyNumberFormat="1" applyFont="1"/>
    <xf numFmtId="44" fontId="2" fillId="2" borderId="1" xfId="1" applyFont="1" applyFill="1" applyBorder="1" applyAlignment="1">
      <alignment horizontal="center" wrapText="1"/>
    </xf>
    <xf numFmtId="44" fontId="0" fillId="0" borderId="1" xfId="1" applyFont="1" applyBorder="1"/>
    <xf numFmtId="10" fontId="0" fillId="0" borderId="1" xfId="2" applyNumberFormat="1" applyFont="1" applyBorder="1"/>
    <xf numFmtId="0" fontId="0" fillId="0" borderId="0" xfId="0" applyAlignment="1">
      <alignment horizontal="left"/>
    </xf>
    <xf numFmtId="10" fontId="2" fillId="2" borderId="1" xfId="2" applyNumberFormat="1" applyFont="1" applyFill="1" applyBorder="1" applyAlignment="1">
      <alignment horizontal="center" wrapText="1"/>
    </xf>
    <xf numFmtId="0" fontId="0" fillId="0" borderId="0" xfId="0" applyNumberFormat="1"/>
    <xf numFmtId="0" fontId="3" fillId="2" borderId="1" xfId="0" applyFont="1" applyFill="1" applyBorder="1" applyAlignment="1">
      <alignment horizontal="center" wrapText="1"/>
    </xf>
    <xf numFmtId="44" fontId="3" fillId="2" borderId="1" xfId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fernanda.colidio/Downloads/Calculo_FEFC_2024_14_06_2024_divulga&#231;&#227;o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los Henrique Pinheiro Gonçalves" refreshedDate="45459.395196412035" createdVersion="8" refreshedVersion="8" minRefreshableVersion="3" recordCount="27">
  <cacheSource type="worksheet">
    <worksheetSource ref="AC1:AC28" sheet="Senadores 2022" r:id="rId2"/>
  </cacheSource>
  <cacheFields count="1">
    <cacheField name="SG_PARTIDO" numFmtId="0">
      <sharedItems count="9">
        <s v="PL"/>
        <s v="PSC"/>
        <s v="PP"/>
        <s v="UNIÃO"/>
        <s v="PSB"/>
        <s v="PSD"/>
        <s v="PT"/>
        <s v="REPUBLICANOS"/>
        <s v="MDB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x v="0"/>
  </r>
  <r>
    <x v="0"/>
  </r>
  <r>
    <x v="1"/>
  </r>
  <r>
    <x v="2"/>
  </r>
  <r>
    <x v="3"/>
  </r>
  <r>
    <x v="2"/>
  </r>
  <r>
    <x v="0"/>
  </r>
  <r>
    <x v="4"/>
  </r>
  <r>
    <x v="3"/>
  </r>
  <r>
    <x v="3"/>
  </r>
  <r>
    <x v="5"/>
  </r>
  <r>
    <x v="6"/>
  </r>
  <r>
    <x v="0"/>
  </r>
  <r>
    <x v="2"/>
  </r>
  <r>
    <x v="7"/>
  </r>
  <r>
    <x v="5"/>
  </r>
  <r>
    <x v="0"/>
  </r>
  <r>
    <x v="0"/>
  </r>
  <r>
    <x v="3"/>
  </r>
  <r>
    <x v="3"/>
  </r>
  <r>
    <x v="7"/>
  </r>
  <r>
    <x v="6"/>
  </r>
  <r>
    <x v="0"/>
  </r>
  <r>
    <x v="6"/>
  </r>
  <r>
    <x v="6"/>
  </r>
  <r>
    <x v="0"/>
  </r>
  <r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3" firstHeaderRow="1" firstDataRow="1" firstDataCol="1"/>
  <pivotFields count="1">
    <pivotField axis="axisRow" dataField="1" showAll="0">
      <items count="10">
        <item x="8"/>
        <item x="0"/>
        <item x="2"/>
        <item x="4"/>
        <item x="1"/>
        <item x="5"/>
        <item x="6"/>
        <item x="7"/>
        <item x="3"/>
        <item t="default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ntagem de SG_PARTID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F18" sqref="F18"/>
    </sheetView>
  </sheetViews>
  <sheetFormatPr defaultColWidth="15.42578125" defaultRowHeight="15"/>
  <cols>
    <col min="2" max="2" width="18.5703125" bestFit="1" customWidth="1"/>
    <col min="3" max="3" width="21.5703125" bestFit="1" customWidth="1"/>
    <col min="4" max="4" width="21" customWidth="1"/>
    <col min="5" max="5" width="19.7109375" bestFit="1" customWidth="1"/>
    <col min="6" max="6" width="21.5703125" bestFit="1" customWidth="1"/>
    <col min="7" max="7" width="10" style="3" customWidth="1"/>
  </cols>
  <sheetData>
    <row r="1" spans="1:7" s="12" customFormat="1" ht="39" customHeight="1">
      <c r="A1" s="10" t="s">
        <v>29</v>
      </c>
      <c r="B1" s="11" t="s">
        <v>31</v>
      </c>
      <c r="C1" s="11" t="s">
        <v>30</v>
      </c>
      <c r="D1" s="11" t="s">
        <v>32</v>
      </c>
      <c r="E1" s="11" t="s">
        <v>33</v>
      </c>
      <c r="F1" s="11" t="s">
        <v>0</v>
      </c>
      <c r="G1" s="11" t="s">
        <v>34</v>
      </c>
    </row>
    <row r="2" spans="1:7">
      <c r="A2" s="1" t="s">
        <v>1</v>
      </c>
      <c r="B2" s="5">
        <v>3421737.777241379</v>
      </c>
      <c r="C2" s="5">
        <v>0</v>
      </c>
      <c r="D2" s="5">
        <v>0</v>
      </c>
      <c r="E2" s="5">
        <v>0</v>
      </c>
      <c r="F2" s="5">
        <v>3421737.777241379</v>
      </c>
      <c r="G2" s="6">
        <v>6.8965517241379316E-4</v>
      </c>
    </row>
    <row r="3" spans="1:7">
      <c r="A3" s="1" t="s">
        <v>2</v>
      </c>
      <c r="B3" s="5">
        <v>3421737.777241379</v>
      </c>
      <c r="C3" s="5">
        <v>36667057.201862939</v>
      </c>
      <c r="D3" s="5">
        <v>32496503.8025731</v>
      </c>
      <c r="E3" s="5">
        <v>0</v>
      </c>
      <c r="F3" s="5">
        <v>72585298.781677425</v>
      </c>
      <c r="G3" s="6">
        <v>1.462965019673193E-2</v>
      </c>
    </row>
    <row r="4" spans="1:7">
      <c r="A4" s="1" t="s">
        <v>3</v>
      </c>
      <c r="B4" s="5">
        <v>3421737.777241379</v>
      </c>
      <c r="C4" s="5">
        <v>24436342.068199079</v>
      </c>
      <c r="D4" s="5">
        <v>23211788.430409361</v>
      </c>
      <c r="E4" s="5">
        <v>9187999.5870370362</v>
      </c>
      <c r="F4" s="5">
        <v>60257867.862886854</v>
      </c>
      <c r="G4" s="6">
        <v>1.2145042360250749E-2</v>
      </c>
    </row>
    <row r="5" spans="1:7">
      <c r="A5" s="1" t="s">
        <v>4</v>
      </c>
      <c r="B5" s="5">
        <v>3421737.777241379</v>
      </c>
      <c r="C5" s="5">
        <v>0</v>
      </c>
      <c r="D5" s="5">
        <v>0</v>
      </c>
      <c r="E5" s="5">
        <v>0</v>
      </c>
      <c r="F5" s="5">
        <v>3421737.777241379</v>
      </c>
      <c r="G5" s="6">
        <v>6.8965517241379316E-4</v>
      </c>
    </row>
    <row r="6" spans="1:7">
      <c r="A6" s="1" t="s">
        <v>5</v>
      </c>
      <c r="B6" s="5">
        <v>3421737.777241379</v>
      </c>
      <c r="C6" s="5">
        <v>123510512.6609915</v>
      </c>
      <c r="D6" s="5">
        <v>194979022.8154386</v>
      </c>
      <c r="E6" s="5">
        <v>82691996.283333331</v>
      </c>
      <c r="F6" s="5">
        <v>404603269.53700471</v>
      </c>
      <c r="G6" s="6">
        <v>8.1548252898761886E-2</v>
      </c>
    </row>
    <row r="7" spans="1:7">
      <c r="A7" s="1" t="s">
        <v>6</v>
      </c>
      <c r="B7" s="5">
        <v>3421737.777241379</v>
      </c>
      <c r="C7" s="5">
        <v>0</v>
      </c>
      <c r="D7" s="5">
        <v>0</v>
      </c>
      <c r="E7" s="5">
        <v>0</v>
      </c>
      <c r="F7" s="5">
        <v>3421737.777241379</v>
      </c>
      <c r="G7" s="6">
        <v>6.8965517241379316E-4</v>
      </c>
    </row>
    <row r="8" spans="1:7">
      <c r="A8" s="1" t="s">
        <v>7</v>
      </c>
      <c r="B8" s="5">
        <v>3421737.777241379</v>
      </c>
      <c r="C8" s="5">
        <v>19784879.772846799</v>
      </c>
      <c r="D8" s="5">
        <v>13927073.05824561</v>
      </c>
      <c r="E8" s="5">
        <v>0</v>
      </c>
      <c r="F8" s="5">
        <v>37133690.608333789</v>
      </c>
      <c r="G8" s="6">
        <v>7.4843379201013291E-3</v>
      </c>
    </row>
    <row r="9" spans="1:7">
      <c r="A9" s="1" t="s">
        <v>8</v>
      </c>
      <c r="B9" s="5">
        <v>3421737.777241379</v>
      </c>
      <c r="C9" s="5">
        <v>24697059.64349879</v>
      </c>
      <c r="D9" s="5">
        <v>27854146.116491228</v>
      </c>
      <c r="E9" s="5">
        <v>0</v>
      </c>
      <c r="F9" s="5">
        <v>55972943.537231393</v>
      </c>
      <c r="G9" s="6">
        <v>1.128141094926273E-2</v>
      </c>
    </row>
    <row r="10" spans="1:7">
      <c r="A10" s="1" t="s">
        <v>9</v>
      </c>
      <c r="B10" s="5">
        <v>3421737.777241379</v>
      </c>
      <c r="C10" s="5">
        <v>0</v>
      </c>
      <c r="D10" s="5">
        <v>0</v>
      </c>
      <c r="E10" s="5">
        <v>0</v>
      </c>
      <c r="F10" s="5">
        <v>3421737.777241379</v>
      </c>
      <c r="G10" s="6">
        <v>6.8965517241379316E-4</v>
      </c>
    </row>
    <row r="11" spans="1:7">
      <c r="A11" s="1" t="s">
        <v>10</v>
      </c>
      <c r="B11" s="5">
        <v>3421737.777241379</v>
      </c>
      <c r="C11" s="5">
        <v>0</v>
      </c>
      <c r="D11" s="5">
        <v>0</v>
      </c>
      <c r="E11" s="5">
        <v>0</v>
      </c>
      <c r="F11" s="5">
        <v>3421737.777241379</v>
      </c>
      <c r="G11" s="6">
        <v>6.8965517241379316E-4</v>
      </c>
    </row>
    <row r="12" spans="1:7">
      <c r="A12" s="1" t="s">
        <v>11</v>
      </c>
      <c r="B12" s="5">
        <v>3421737.777241379</v>
      </c>
      <c r="C12" s="5">
        <v>64056691.175539069</v>
      </c>
      <c r="D12" s="5">
        <v>78920080.663391814</v>
      </c>
      <c r="E12" s="5">
        <v>27563998.76111111</v>
      </c>
      <c r="F12" s="5">
        <v>173962508.37728339</v>
      </c>
      <c r="G12" s="6">
        <v>3.5062343031205333E-2</v>
      </c>
    </row>
    <row r="13" spans="1:7">
      <c r="A13" s="1" t="s">
        <v>12</v>
      </c>
      <c r="B13" s="5">
        <v>3421737.777241379</v>
      </c>
      <c r="C13" s="5">
        <v>286004345.34385449</v>
      </c>
      <c r="D13" s="5">
        <v>459593410.92210531</v>
      </c>
      <c r="E13" s="5">
        <v>137819993.80555561</v>
      </c>
      <c r="F13" s="5">
        <v>886839487.84875679</v>
      </c>
      <c r="G13" s="6">
        <v>0.17874351563806271</v>
      </c>
    </row>
    <row r="14" spans="1:7">
      <c r="A14" s="1" t="s">
        <v>13</v>
      </c>
      <c r="B14" s="5">
        <v>3421737.777241379</v>
      </c>
      <c r="C14" s="5">
        <v>0</v>
      </c>
      <c r="D14" s="5">
        <v>0</v>
      </c>
      <c r="E14" s="5">
        <v>0</v>
      </c>
      <c r="F14" s="5">
        <v>3421737.777241379</v>
      </c>
      <c r="G14" s="6">
        <v>6.8965517241379316E-4</v>
      </c>
    </row>
    <row r="15" spans="1:7">
      <c r="A15" s="1" t="s">
        <v>39</v>
      </c>
      <c r="B15" s="5">
        <v>3421737.777241379</v>
      </c>
      <c r="C15" s="5">
        <v>85360726.823161185</v>
      </c>
      <c r="D15" s="5">
        <v>83562438.349473685</v>
      </c>
      <c r="E15" s="5">
        <v>64315997.109259263</v>
      </c>
      <c r="F15" s="5">
        <v>236660900.0591355</v>
      </c>
      <c r="G15" s="6">
        <v>4.7699275765506137E-2</v>
      </c>
    </row>
    <row r="16" spans="1:7">
      <c r="A16" s="1" t="s">
        <v>14</v>
      </c>
      <c r="B16" s="5">
        <v>3421737.777241379</v>
      </c>
      <c r="C16" s="5">
        <v>140551149.72649851</v>
      </c>
      <c r="D16" s="5">
        <v>218190811.24584791</v>
      </c>
      <c r="E16" s="5">
        <v>55127997.522222221</v>
      </c>
      <c r="F16" s="5">
        <v>417291696.27181</v>
      </c>
      <c r="G16" s="6">
        <v>8.4105619855883523E-2</v>
      </c>
    </row>
    <row r="17" spans="1:7">
      <c r="A17" s="1" t="s">
        <v>35</v>
      </c>
      <c r="B17" s="5">
        <v>3421737.777241379</v>
      </c>
      <c r="C17" s="5">
        <v>45243571.693918072</v>
      </c>
      <c r="D17" s="5">
        <v>23211788.430409361</v>
      </c>
      <c r="E17" s="5">
        <v>0</v>
      </c>
      <c r="F17" s="5">
        <v>71877097.9015688</v>
      </c>
      <c r="G17" s="6">
        <v>1.448691149731334E-2</v>
      </c>
    </row>
    <row r="18" spans="1:7">
      <c r="A18" s="1" t="s">
        <v>15</v>
      </c>
      <c r="B18" s="5">
        <v>3421737.777241379</v>
      </c>
      <c r="C18" s="5">
        <v>0</v>
      </c>
      <c r="D18" s="5">
        <v>0</v>
      </c>
      <c r="E18" s="5">
        <v>0</v>
      </c>
      <c r="F18" s="5">
        <v>3421737.777241379</v>
      </c>
      <c r="G18" s="6">
        <v>6.8965517241379316E-4</v>
      </c>
    </row>
    <row r="19" spans="1:7">
      <c r="A19" s="1" t="s">
        <v>16</v>
      </c>
      <c r="B19" s="5">
        <v>3421737.777241379</v>
      </c>
      <c r="C19" s="5">
        <v>70034935.880985007</v>
      </c>
      <c r="D19" s="5">
        <v>64993007.605146199</v>
      </c>
      <c r="E19" s="5">
        <v>9187999.5870370362</v>
      </c>
      <c r="F19" s="5">
        <v>147637680.8504096</v>
      </c>
      <c r="G19" s="6">
        <v>2.9756543858760809E-2</v>
      </c>
    </row>
    <row r="20" spans="1:7">
      <c r="A20" s="1" t="s">
        <v>17</v>
      </c>
      <c r="B20" s="5">
        <v>3421737.777241379</v>
      </c>
      <c r="C20" s="5">
        <v>121502814.03209551</v>
      </c>
      <c r="D20" s="5">
        <v>194979022.8154386</v>
      </c>
      <c r="E20" s="5">
        <v>101067995.4574074</v>
      </c>
      <c r="F20" s="5">
        <v>420971570.08218288</v>
      </c>
      <c r="G20" s="6">
        <v>8.4847302641757244E-2</v>
      </c>
    </row>
    <row r="21" spans="1:7">
      <c r="A21" s="1" t="s">
        <v>18</v>
      </c>
      <c r="B21" s="5">
        <v>3421737.777241379</v>
      </c>
      <c r="C21" s="5">
        <v>47425946.622328088</v>
      </c>
      <c r="D21" s="5">
        <v>60350649.919064328</v>
      </c>
      <c r="E21" s="5">
        <v>36751998.348148137</v>
      </c>
      <c r="F21" s="5">
        <v>147950332.6667819</v>
      </c>
      <c r="G21" s="6">
        <v>2.9819559190841439E-2</v>
      </c>
    </row>
    <row r="22" spans="1:7">
      <c r="A22" s="1" t="s">
        <v>19</v>
      </c>
      <c r="B22" s="5">
        <v>3421737.777241379</v>
      </c>
      <c r="C22" s="5">
        <v>67763799.684477627</v>
      </c>
      <c r="D22" s="5">
        <v>55708292.232982457</v>
      </c>
      <c r="E22" s="5">
        <v>0</v>
      </c>
      <c r="F22" s="5">
        <v>126893829.69470149</v>
      </c>
      <c r="G22" s="6">
        <v>2.5575596873147661E-2</v>
      </c>
    </row>
    <row r="23" spans="1:7">
      <c r="A23" s="1" t="s">
        <v>20</v>
      </c>
      <c r="B23" s="5">
        <v>3421737.777241379</v>
      </c>
      <c r="C23" s="5">
        <v>0</v>
      </c>
      <c r="D23" s="5">
        <v>0</v>
      </c>
      <c r="E23" s="5">
        <v>0</v>
      </c>
      <c r="F23" s="5">
        <v>3421737.777241379</v>
      </c>
      <c r="G23" s="6">
        <v>6.8965517241379316E-4</v>
      </c>
    </row>
    <row r="24" spans="1:7">
      <c r="A24" s="1" t="s">
        <v>21</v>
      </c>
      <c r="B24" s="5">
        <v>3421737.777241379</v>
      </c>
      <c r="C24" s="5">
        <v>213422934.29779169</v>
      </c>
      <c r="D24" s="5">
        <v>320322680.33964908</v>
      </c>
      <c r="E24" s="5">
        <v>82691996.283333331</v>
      </c>
      <c r="F24" s="5">
        <v>619859348.69801545</v>
      </c>
      <c r="G24" s="6">
        <v>0.124933362469194</v>
      </c>
    </row>
    <row r="25" spans="1:7">
      <c r="A25" s="1" t="s">
        <v>22</v>
      </c>
      <c r="B25" s="5">
        <v>3421737.777241379</v>
      </c>
      <c r="C25" s="5">
        <v>14004655.0984006</v>
      </c>
      <c r="D25" s="5">
        <v>27854146.116491228</v>
      </c>
      <c r="E25" s="5">
        <v>0</v>
      </c>
      <c r="F25" s="5">
        <v>45280538.992133208</v>
      </c>
      <c r="G25" s="6">
        <v>9.126344553142594E-3</v>
      </c>
    </row>
    <row r="26" spans="1:7">
      <c r="A26" s="1" t="s">
        <v>23</v>
      </c>
      <c r="B26" s="5">
        <v>3421737.777241379</v>
      </c>
      <c r="C26" s="5">
        <v>14006032.309697689</v>
      </c>
      <c r="D26" s="5">
        <v>9284715.3721637428</v>
      </c>
      <c r="E26" s="5">
        <v>9187999.5870370362</v>
      </c>
      <c r="F26" s="5">
        <v>35900485.046139836</v>
      </c>
      <c r="G26" s="6">
        <v>7.2357839250309702E-3</v>
      </c>
    </row>
    <row r="27" spans="1:7">
      <c r="A27" s="1" t="s">
        <v>24</v>
      </c>
      <c r="B27" s="5">
        <v>3421737.777241379</v>
      </c>
      <c r="C27" s="5">
        <v>127221477.36156181</v>
      </c>
      <c r="D27" s="5">
        <v>185694307.44327489</v>
      </c>
      <c r="E27" s="5">
        <v>27563998.76111111</v>
      </c>
      <c r="F27" s="5">
        <v>343901521.34318918</v>
      </c>
      <c r="G27" s="6">
        <v>6.9313745948853298E-2</v>
      </c>
    </row>
    <row r="28" spans="1:7">
      <c r="A28" s="1" t="s">
        <v>37</v>
      </c>
      <c r="B28" s="5">
        <v>3421737.777241379</v>
      </c>
      <c r="C28" s="5">
        <v>43480488.744906709</v>
      </c>
      <c r="D28" s="5">
        <v>32496503.8025731</v>
      </c>
      <c r="E28" s="5">
        <v>9187999.5870370362</v>
      </c>
      <c r="F28" s="5">
        <v>88586729.911758229</v>
      </c>
      <c r="G28" s="6">
        <v>1.7854756988456968E-2</v>
      </c>
    </row>
    <row r="29" spans="1:7">
      <c r="A29" s="1" t="s">
        <v>25</v>
      </c>
      <c r="B29" s="5">
        <v>3421737.777241379</v>
      </c>
      <c r="C29" s="5">
        <v>167356501.8073847</v>
      </c>
      <c r="D29" s="5">
        <v>273899103.4788304</v>
      </c>
      <c r="E29" s="5">
        <v>91879995.870370358</v>
      </c>
      <c r="F29" s="5">
        <v>536557338.9338268</v>
      </c>
      <c r="G29" s="6">
        <v>0.10814374688601119</v>
      </c>
    </row>
    <row r="30" spans="1:7">
      <c r="A30" s="1" t="s">
        <v>26</v>
      </c>
      <c r="B30" s="5">
        <v>3421737.777241379</v>
      </c>
      <c r="C30" s="5">
        <v>0</v>
      </c>
      <c r="D30" s="5">
        <v>0</v>
      </c>
      <c r="E30" s="5">
        <v>0</v>
      </c>
      <c r="F30" s="5">
        <v>3421737.777241379</v>
      </c>
      <c r="G30" s="6">
        <v>6.8965517241379316E-4</v>
      </c>
    </row>
    <row r="31" spans="1:7" ht="15.75">
      <c r="A31" s="2" t="s">
        <v>28</v>
      </c>
      <c r="B31" s="4">
        <f>SUM(B2:B30)</f>
        <v>99230395.539999992</v>
      </c>
      <c r="C31" s="4">
        <f t="shared" ref="C31:G31" si="0">SUM(C2:C30)</f>
        <v>1736531921.9499998</v>
      </c>
      <c r="D31" s="4">
        <f t="shared" si="0"/>
        <v>2381529492.96</v>
      </c>
      <c r="E31" s="4">
        <f t="shared" si="0"/>
        <v>744227966.55000019</v>
      </c>
      <c r="F31" s="4">
        <f t="shared" si="0"/>
        <v>4961519777</v>
      </c>
      <c r="G31" s="8">
        <f t="shared" si="0"/>
        <v>1</v>
      </c>
    </row>
    <row r="32" spans="1:7">
      <c r="A32" s="14" t="s">
        <v>36</v>
      </c>
      <c r="B32" s="14"/>
      <c r="C32" s="14"/>
      <c r="D32" s="14"/>
      <c r="E32" s="14"/>
      <c r="F32" s="14"/>
      <c r="G32" s="14"/>
    </row>
    <row r="33" spans="1:7">
      <c r="A33" s="14" t="s">
        <v>38</v>
      </c>
      <c r="B33" s="14"/>
      <c r="C33" s="14"/>
      <c r="D33" s="14"/>
      <c r="E33" s="14"/>
      <c r="F33" s="14"/>
      <c r="G33" s="14"/>
    </row>
    <row r="34" spans="1:7">
      <c r="A34" s="14" t="s">
        <v>40</v>
      </c>
      <c r="B34" s="14"/>
      <c r="C34" s="14"/>
      <c r="D34" s="14"/>
      <c r="E34" s="14"/>
      <c r="F34" s="14"/>
      <c r="G34" s="14"/>
    </row>
  </sheetData>
  <autoFilter ref="A1:G1"/>
  <mergeCells count="3">
    <mergeCell ref="A32:G32"/>
    <mergeCell ref="A33:G33"/>
    <mergeCell ref="A34:G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13"/>
  <sheetViews>
    <sheetView workbookViewId="0">
      <selection activeCell="A3" sqref="A3:B13"/>
    </sheetView>
  </sheetViews>
  <sheetFormatPr defaultRowHeight="15"/>
  <cols>
    <col min="1" max="1" width="18" bestFit="1" customWidth="1"/>
    <col min="2" max="2" width="24.85546875" bestFit="1" customWidth="1"/>
  </cols>
  <sheetData>
    <row r="3" spans="1:2">
      <c r="A3" s="13" t="s">
        <v>41</v>
      </c>
      <c r="B3" t="s">
        <v>43</v>
      </c>
    </row>
    <row r="4" spans="1:2">
      <c r="A4" s="7" t="s">
        <v>5</v>
      </c>
      <c r="B4" s="9">
        <v>1</v>
      </c>
    </row>
    <row r="5" spans="1:2">
      <c r="A5" s="7" t="s">
        <v>12</v>
      </c>
      <c r="B5" s="9">
        <v>8</v>
      </c>
    </row>
    <row r="6" spans="1:2">
      <c r="A6" s="7" t="s">
        <v>14</v>
      </c>
      <c r="B6" s="9">
        <v>3</v>
      </c>
    </row>
    <row r="7" spans="1:2">
      <c r="A7" s="7" t="s">
        <v>16</v>
      </c>
      <c r="B7" s="9">
        <v>1</v>
      </c>
    </row>
    <row r="8" spans="1:2">
      <c r="A8" s="7" t="s">
        <v>27</v>
      </c>
      <c r="B8" s="9">
        <v>1</v>
      </c>
    </row>
    <row r="9" spans="1:2">
      <c r="A9" s="7" t="s">
        <v>17</v>
      </c>
      <c r="B9" s="9">
        <v>2</v>
      </c>
    </row>
    <row r="10" spans="1:2">
      <c r="A10" s="7" t="s">
        <v>21</v>
      </c>
      <c r="B10" s="9">
        <v>4</v>
      </c>
    </row>
    <row r="11" spans="1:2">
      <c r="A11" s="7" t="s">
        <v>24</v>
      </c>
      <c r="B11" s="9">
        <v>2</v>
      </c>
    </row>
    <row r="12" spans="1:2">
      <c r="A12" s="7" t="s">
        <v>25</v>
      </c>
      <c r="B12" s="9">
        <v>5</v>
      </c>
    </row>
    <row r="13" spans="1:2">
      <c r="A13" s="7" t="s">
        <v>42</v>
      </c>
      <c r="B13" s="9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Distribuição FEFC</vt:lpstr>
      <vt:lpstr>Folha6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 Carvalho</dc:creator>
  <cp:lastModifiedBy>fernanda.colidio</cp:lastModifiedBy>
  <cp:lastPrinted>2024-06-15T18:35:08Z</cp:lastPrinted>
  <dcterms:created xsi:type="dcterms:W3CDTF">2024-06-14T18:55:06Z</dcterms:created>
  <dcterms:modified xsi:type="dcterms:W3CDTF">2024-06-17T21:40:01Z</dcterms:modified>
</cp:coreProperties>
</file>