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270" windowWidth="15180" windowHeight="8835" tabRatio="911" activeTab="0"/>
  </bookViews>
  <sheets>
    <sheet name="ANEXO IV-b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<sst xmlns="http://schemas.openxmlformats.org/spreadsheetml/2006/main" count="70" uniqueCount="68">
  <si>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</si>
  <si>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</si>
  <si>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</si>
  <si>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</si>
  <si>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</si>
  <si>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</si>
  <si>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</si>
  <si>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</si>
  <si>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</si>
  <si>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</si>
  <si>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</si>
  <si>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</si>
  <si>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</si>
  <si>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</si>
  <si>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</si>
  <si>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</si>
  <si>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</si>
  <si>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</si>
  <si>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</si>
  <si>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</si>
  <si>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</si>
  <si>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</si>
  <si>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</si>
  <si>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</si>
  <si>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</si>
  <si>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</si>
  <si>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</si>
  <si>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</si>
  <si>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</si>
  <si>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</si>
  <si>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</si>
  <si>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b) cargos em comissão e funções de confiança do quadro de pessoal do órgão.</t>
  </si>
  <si>
    <t>JUSTIÇA ELEITORAL</t>
  </si>
  <si>
    <t>DATA DE REFERÊNCIA:</t>
  </si>
  <si>
    <t>ABRIL/2016</t>
  </si>
  <si>
    <t>Chefia de Cartório da Capital (FC-04)</t>
  </si>
  <si>
    <t>Chefia de Cartório do Interior (FC-01)</t>
  </si>
  <si>
    <t>Chefia de Cartório da Capital (FC-04) - pró-labore</t>
  </si>
  <si>
    <t>Chefia de Cartório do Interior (FC-01)  - pró-labore</t>
  </si>
  <si>
    <t>UNIDADE</t>
  </si>
  <si>
    <t>TRIBUNAL SUPERIOR ELEITORAL</t>
  </si>
  <si>
    <t>TRIBUNAL REGIONAL ELEITORAL DO ACRE</t>
  </si>
  <si>
    <t>TRIBUNAL REGIONAL ELEITORAL DE ALAGOAS</t>
  </si>
  <si>
    <t>TRIBUNAL REGIONAL ELEITORAL DO AMAZONAS</t>
  </si>
  <si>
    <t>TRIBUNAL REGIONAL ELEITORAL DA BAHIA</t>
  </si>
  <si>
    <t>TRIBUNAL REGIONAL ELEITORAL DO CEARÁ</t>
  </si>
  <si>
    <t>TRIBUNAL REGIONAL ELEITORAL DO DISTRITO FEDERAL</t>
  </si>
  <si>
    <t>TRIBUNAL REGIONAL ELEITORAL DO ESPÍRITO SANTO</t>
  </si>
  <si>
    <t>TRIBUNAL REGIONAL ELEITORAL DE GOIÁS</t>
  </si>
  <si>
    <t>TRIBUNAL REGIONAL ELEITORAL DO MARANHÃO</t>
  </si>
  <si>
    <t>TRIBUNAL REGIONAL ELEITORAL DE MATO GROSSO</t>
  </si>
  <si>
    <t>TRIBUNAL REGIONAL ELEITORAL DE MATO GROSSO DO SUL</t>
  </si>
  <si>
    <t>TRIBUNAL REGIONAL ELEITORAL DE MINAS GERAIS</t>
  </si>
  <si>
    <t>TRIBUNAL REGIONAL ELEITORAL DO PARÁ</t>
  </si>
  <si>
    <t>TRIBUNAL REGIONAL ELEITORAL DA PARAÍBA</t>
  </si>
  <si>
    <t>TRIBUNAL REGIONAL ELEITORAL DO PARANÁ</t>
  </si>
  <si>
    <t>TRIBUNAL REGIONAL ELEITORAL DE PERNAMBUCO</t>
  </si>
  <si>
    <t>TRIBUNAL REGIONAL ELEITORAL DO PIAUÍ</t>
  </si>
  <si>
    <t>TRIBUNAL REGIONAL ELEITORAL DO RIO DE JANEIRO</t>
  </si>
  <si>
    <t>TRIBUNAL REGIONAL ELEITORAL DO RIO GRANDE DO NORTE</t>
  </si>
  <si>
    <t>TRIBUNAL REGIONAL ELEITORAL DO RIO GRANDE DO SUL</t>
  </si>
  <si>
    <t>TRIBUNAL REGIONAL ELEITORAL DE RONDÔNIA</t>
  </si>
  <si>
    <t>TRIBUNAL REGIONAL ELEITORAL DE SANTA CATARINA</t>
  </si>
  <si>
    <t>TRIBUNAL REGIONAL ELEITORAL DE SÃO PAULO</t>
  </si>
  <si>
    <t>TRIBUNAL REGIONAL ELEITORAL DE SERGIPE</t>
  </si>
  <si>
    <t>TRIBUNAL REGIONAL ELEITORAL DE TOCANTINS</t>
  </si>
  <si>
    <t>TRIBUNAL REGIONAL ELEITORAL DE RORAIMA</t>
  </si>
  <si>
    <t>TRIBUNAL REGIONAL ELEITORAL DO AMAPÁ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</si>
</sst>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.00_);_(* \(#,##0.00\);_(* \-??_);_(@_)"/>
    <numFmt numFmtId="174" formatCode="_(* #,##0_);_(* \(#,##0\);_(* \-_);_(@_)"/>
    <numFmt numFmtId="175" formatCode="\$#,##0\ ;&quot;($&quot;#,##0\)"/>
    <numFmt numFmtId="176" formatCode="0.000000"/>
    <numFmt numFmtId="177" formatCode="yyyy\:mm"/>
    <numFmt numFmtId="178" formatCode="_([$€-2]* #,##0.00_);_([$€-2]* \(#,##0.00\);_([$€-2]* \-??_)"/>
    <numFmt numFmtId="179" formatCode="0.0000000"/>
    <numFmt numFmtId="180" formatCode="_(&quot;R$ &quot;* #,##0.00_);_(&quot;R$ &quot;* \(#,##0.00\);_(&quot;R$ &quot;* \-??_);_(@_)"/>
    <numFmt numFmtId="181" formatCode="%#,#00"/>
    <numFmt numFmtId="182" formatCode="#.##000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_(* #,##0_);_(* \(#,##0\);_(* &quot;-&quot;??_);_(@_)"/>
    <numFmt numFmtId="190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A3C0A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0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0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0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2" fontId="19" fillId="0" borderId="1">
      <alignment/>
      <protection/>
    </xf>
    <xf numFmtId="0" fontId="9" fillId="3" borderId="0" applyNumberFormat="0" applyBorder="0" applyAlignment="0" applyProtection="0"/>
    <xf numFmtId="172" fontId="20" fillId="0" borderId="0">
      <alignment vertical="top"/>
      <protection/>
    </xf>
    <xf numFmtId="172" fontId="21" fillId="0" borderId="0">
      <alignment horizontal="right"/>
      <protection/>
    </xf>
    <xf numFmtId="172" fontId="21" fillId="0" borderId="0">
      <alignment horizontal="left"/>
      <protection/>
    </xf>
    <xf numFmtId="0" fontId="41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2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3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4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4" fontId="1" fillId="0" borderId="0">
      <alignment/>
      <protection/>
    </xf>
    <xf numFmtId="173" fontId="0" fillId="0" borderId="0" applyBorder="0" applyAlignment="0" applyProtection="0"/>
    <xf numFmtId="173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7" fontId="1" fillId="0" borderId="0">
      <alignment/>
      <protection/>
    </xf>
    <xf numFmtId="0" fontId="40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0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0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0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0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5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9" fontId="1" fillId="0" borderId="0">
      <alignment/>
      <protection/>
    </xf>
    <xf numFmtId="0" fontId="7" fillId="0" borderId="7" applyNumberFormat="0" applyFill="0" applyAlignment="0" applyProtection="0"/>
    <xf numFmtId="173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ill="0" applyBorder="0" applyAlignment="0" applyProtection="0"/>
    <xf numFmtId="175" fontId="1" fillId="0" borderId="0">
      <alignment/>
      <protection/>
    </xf>
    <xf numFmtId="0" fontId="47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1" fontId="24" fillId="0" borderId="0">
      <alignment/>
      <protection locked="0"/>
    </xf>
    <xf numFmtId="182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3" fontId="0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>
      <alignment/>
      <protection/>
    </xf>
    <xf numFmtId="184" fontId="0" fillId="0" borderId="0" applyFill="0" applyBorder="0" applyAlignment="0" applyProtection="0"/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4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5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2" fontId="24" fillId="0" borderId="0">
      <alignment/>
      <protection locked="0"/>
    </xf>
    <xf numFmtId="187" fontId="24" fillId="0" borderId="0">
      <alignment/>
      <protection locked="0"/>
    </xf>
    <xf numFmtId="0" fontId="0" fillId="0" borderId="0">
      <alignment/>
      <protection/>
    </xf>
    <xf numFmtId="43" fontId="39" fillId="0" borderId="0" applyFont="0" applyFill="0" applyBorder="0" applyAlignment="0" applyProtection="0"/>
    <xf numFmtId="173" fontId="0" fillId="0" borderId="0" applyFill="0" applyBorder="0" applyAlignment="0" applyProtection="0"/>
    <xf numFmtId="184" fontId="0" fillId="0" borderId="0" applyFill="0" applyBorder="0" applyAlignment="0" applyProtection="0"/>
    <xf numFmtId="173" fontId="0" fillId="0" borderId="0" applyFill="0" applyBorder="0" applyAlignment="0" applyProtection="0"/>
    <xf numFmtId="184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49" fontId="35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90" fontId="0" fillId="55" borderId="26" xfId="333" applyNumberFormat="1" applyFont="1" applyFill="1" applyBorder="1" applyAlignment="1" applyProtection="1">
      <alignment horizontal="center" vertical="center"/>
      <protection locked="0"/>
    </xf>
    <xf numFmtId="190" fontId="0" fillId="55" borderId="27" xfId="333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/>
      <protection/>
    </xf>
    <xf numFmtId="0" fontId="35" fillId="56" borderId="28" xfId="0" applyFont="1" applyFill="1" applyBorder="1" applyAlignment="1" applyProtection="1">
      <alignment horizontal="center" vertical="center" wrapText="1"/>
      <protection/>
    </xf>
    <xf numFmtId="0" fontId="35" fillId="56" borderId="29" xfId="0" applyFont="1" applyFill="1" applyBorder="1" applyAlignment="1" applyProtection="1">
      <alignment horizontal="center" vertical="center" wrapText="1"/>
      <protection/>
    </xf>
    <xf numFmtId="0" fontId="35" fillId="56" borderId="30" xfId="0" applyFont="1" applyFill="1" applyBorder="1" applyAlignment="1" applyProtection="1">
      <alignment horizontal="center" vertical="center" wrapText="1"/>
      <protection/>
    </xf>
    <xf numFmtId="190" fontId="35" fillId="0" borderId="31" xfId="333" applyNumberFormat="1" applyFont="1" applyBorder="1" applyAlignment="1" applyProtection="1">
      <alignment horizontal="center"/>
      <protection/>
    </xf>
    <xf numFmtId="190" fontId="35" fillId="0" borderId="31" xfId="333" applyNumberFormat="1" applyFont="1" applyBorder="1" applyAlignment="1" applyProtection="1">
      <alignment horizontal="right"/>
      <protection/>
    </xf>
    <xf numFmtId="190" fontId="36" fillId="0" borderId="31" xfId="333" applyNumberFormat="1" applyFont="1" applyBorder="1" applyAlignment="1" applyProtection="1">
      <alignment horizontal="center"/>
      <protection/>
    </xf>
    <xf numFmtId="190" fontId="36" fillId="0" borderId="31" xfId="333" applyNumberFormat="1" applyFont="1" applyBorder="1" applyAlignment="1" applyProtection="1">
      <alignment horizontal="right"/>
      <protection/>
    </xf>
    <xf numFmtId="190" fontId="35" fillId="57" borderId="31" xfId="333" applyNumberFormat="1" applyFont="1" applyFill="1" applyBorder="1" applyAlignment="1" applyProtection="1">
      <alignment horizontal="right"/>
      <protection/>
    </xf>
    <xf numFmtId="190" fontId="36" fillId="0" borderId="31" xfId="333" applyNumberFormat="1" applyFont="1" applyFill="1" applyBorder="1" applyAlignment="1" applyProtection="1">
      <alignment horizontal="right"/>
      <protection/>
    </xf>
    <xf numFmtId="190" fontId="36" fillId="57" borderId="31" xfId="333" applyNumberFormat="1" applyFont="1" applyFill="1" applyBorder="1" applyAlignment="1" applyProtection="1">
      <alignment horizontal="right"/>
      <protection/>
    </xf>
    <xf numFmtId="190" fontId="36" fillId="56" borderId="31" xfId="333" applyNumberFormat="1" applyFont="1" applyFill="1" applyBorder="1" applyAlignment="1" applyProtection="1">
      <alignment horizontal="center"/>
      <protection/>
    </xf>
    <xf numFmtId="190" fontId="36" fillId="56" borderId="31" xfId="333" applyNumberFormat="1" applyFont="1" applyFill="1" applyBorder="1" applyAlignment="1" applyProtection="1">
      <alignment horizontal="right"/>
      <protection/>
    </xf>
    <xf numFmtId="49" fontId="34" fillId="0" borderId="32" xfId="333" applyNumberFormat="1" applyFont="1" applyBorder="1" applyAlignment="1" applyProtection="1">
      <alignment horizontal="center" vertical="top" wrapText="1"/>
      <protection/>
    </xf>
    <xf numFmtId="0" fontId="56" fillId="0" borderId="0" xfId="0" applyFont="1" applyFill="1" applyBorder="1" applyAlignment="1" applyProtection="1">
      <alignment/>
      <protection/>
    </xf>
    <xf numFmtId="190" fontId="35" fillId="0" borderId="31" xfId="333" applyNumberFormat="1" applyFont="1" applyBorder="1" applyAlignment="1" applyProtection="1">
      <alignment horizontal="justify" vertical="center"/>
      <protection/>
    </xf>
    <xf numFmtId="0" fontId="35" fillId="56" borderId="28" xfId="0" applyFont="1" applyFill="1" applyBorder="1" applyAlignment="1" applyProtection="1">
      <alignment horizontal="center" vertical="center" wrapText="1"/>
      <protection/>
    </xf>
    <xf numFmtId="0" fontId="35" fillId="56" borderId="29" xfId="0" applyFont="1" applyFill="1" applyBorder="1" applyAlignment="1" applyProtection="1">
      <alignment horizontal="center" vertical="center" wrapText="1"/>
      <protection/>
    </xf>
    <xf numFmtId="0" fontId="35" fillId="56" borderId="30" xfId="0" applyFont="1" applyFill="1" applyBorder="1" applyAlignment="1" applyProtection="1">
      <alignment horizontal="center" vertical="center" wrapText="1"/>
      <protection/>
    </xf>
    <xf numFmtId="0" fontId="35" fillId="0" borderId="27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/>
    </xf>
    <xf numFmtId="0" fontId="57" fillId="58" borderId="27" xfId="0" applyFont="1" applyFill="1" applyBorder="1" applyAlignment="1">
      <alignment horizontal="center" vertical="center"/>
    </xf>
    <xf numFmtId="0" fontId="57" fillId="58" borderId="33" xfId="0" applyFont="1" applyFill="1" applyBorder="1" applyAlignment="1">
      <alignment horizontal="center" vertical="center"/>
    </xf>
    <xf numFmtId="0" fontId="57" fillId="58" borderId="34" xfId="0" applyFont="1" applyFill="1" applyBorder="1" applyAlignment="1">
      <alignment horizontal="center" vertical="center"/>
    </xf>
    <xf numFmtId="0" fontId="36" fillId="0" borderId="0" xfId="0" applyFont="1" applyAlignment="1" applyProtection="1">
      <alignment horizontal="center"/>
      <protection/>
    </xf>
    <xf numFmtId="0" fontId="35" fillId="0" borderId="0" xfId="0" applyNumberFormat="1" applyFont="1" applyAlignment="1" applyProtection="1">
      <alignment horizontal="justify" vertical="top" wrapText="1"/>
      <protection/>
    </xf>
    <xf numFmtId="0" fontId="35" fillId="56" borderId="27" xfId="0" applyFont="1" applyFill="1" applyBorder="1" applyAlignment="1" applyProtection="1">
      <alignment horizontal="center" vertical="center" wrapText="1"/>
      <protection/>
    </xf>
    <xf numFmtId="0" fontId="35" fillId="56" borderId="33" xfId="0" applyFont="1" applyFill="1" applyBorder="1" applyAlignment="1" applyProtection="1">
      <alignment horizontal="center" vertical="center" wrapText="1"/>
      <protection/>
    </xf>
    <xf numFmtId="0" fontId="35" fillId="56" borderId="34" xfId="0" applyFont="1" applyFill="1" applyBorder="1" applyAlignment="1" applyProtection="1">
      <alignment horizontal="center" vertical="center" wrapText="1"/>
      <protection/>
    </xf>
    <xf numFmtId="0" fontId="36" fillId="56" borderId="27" xfId="0" applyFont="1" applyFill="1" applyBorder="1" applyAlignment="1" applyProtection="1">
      <alignment horizontal="left" vertical="center" wrapText="1"/>
      <protection/>
    </xf>
    <xf numFmtId="0" fontId="36" fillId="56" borderId="33" xfId="0" applyFont="1" applyFill="1" applyBorder="1" applyAlignment="1" applyProtection="1">
      <alignment horizontal="left" vertical="center" wrapText="1"/>
      <protection/>
    </xf>
    <xf numFmtId="0" fontId="36" fillId="56" borderId="34" xfId="0" applyFont="1" applyFill="1" applyBorder="1" applyAlignment="1" applyProtection="1">
      <alignment horizontal="left" vertical="center" wrapText="1"/>
      <protection/>
    </xf>
    <xf numFmtId="190" fontId="36" fillId="0" borderId="27" xfId="333" applyNumberFormat="1" applyFont="1" applyFill="1" applyBorder="1" applyAlignment="1" applyProtection="1">
      <alignment horizontal="left"/>
      <protection/>
    </xf>
    <xf numFmtId="190" fontId="36" fillId="0" borderId="33" xfId="333" applyNumberFormat="1" applyFont="1" applyFill="1" applyBorder="1" applyAlignment="1" applyProtection="1">
      <alignment horizontal="left"/>
      <protection/>
    </xf>
    <xf numFmtId="190" fontId="36" fillId="0" borderId="34" xfId="333" applyNumberFormat="1" applyFont="1" applyFill="1" applyBorder="1" applyAlignment="1" applyProtection="1">
      <alignment horizontal="left"/>
      <protection/>
    </xf>
    <xf numFmtId="0" fontId="35" fillId="55" borderId="0" xfId="0" applyFont="1" applyFill="1" applyAlignment="1" applyProtection="1">
      <alignment horizontal="left"/>
      <protection locked="0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" xfId="333"/>
    <cellStyle name="Comma [0]" xfId="334"/>
    <cellStyle name="Separador de milhares 10" xfId="335"/>
    <cellStyle name="Separador de milhares 2" xfId="336"/>
    <cellStyle name="Separador de milhares 2 2" xfId="337"/>
    <cellStyle name="Separador de milhares 2 2 3" xfId="338"/>
    <cellStyle name="Separador de milhares 2 2 6" xfId="339"/>
    <cellStyle name="Separador de milhares 2 2_00_Decisão Anexo V 2015_MEMORIAL_Oficial SOF" xfId="340"/>
    <cellStyle name="Separador de milhares 2 3" xfId="341"/>
    <cellStyle name="Separador de milhares 2 3 2" xfId="342"/>
    <cellStyle name="Separador de milhares 2 3 2 2" xfId="343"/>
    <cellStyle name="Separador de milhares 2 3 2 2 2" xfId="344"/>
    <cellStyle name="Separador de milhares 2 3 2 2_00_Decisão Anexo V 2015_MEMORIAL_Oficial SOF" xfId="345"/>
    <cellStyle name="Separador de milhares 2 3 2_00_Decisão Anexo V 2015_MEMORIAL_Oficial SOF" xfId="346"/>
    <cellStyle name="Separador de milhares 2 3 3" xfId="347"/>
    <cellStyle name="Separador de milhares 2 3_00_Decisão Anexo V 2015_MEMORIAL_Oficial SOF" xfId="348"/>
    <cellStyle name="Separador de milhares 2 4" xfId="349"/>
    <cellStyle name="Separador de milhares 2 5" xfId="350"/>
    <cellStyle name="Separador de milhares 2 5 2" xfId="351"/>
    <cellStyle name="Separador de milhares 2 5_00_Decisão Anexo V 2015_MEMORIAL_Oficial SOF" xfId="352"/>
    <cellStyle name="Separador de milhares 2_00_Decisão Anexo V 2015_MEMORIAL_Oficial SOF" xfId="353"/>
    <cellStyle name="Separador de milhares 3" xfId="354"/>
    <cellStyle name="Separador de milhares 3 2" xfId="355"/>
    <cellStyle name="Separador de milhares 3 3" xfId="356"/>
    <cellStyle name="Separador de milhares 3_00_Decisão Anexo V 2015_MEMORIAL_Oficial SOF" xfId="357"/>
    <cellStyle name="Separador de milhares 4" xfId="358"/>
    <cellStyle name="Separador de milhares 5" xfId="359"/>
    <cellStyle name="Separador de milhares 6" xfId="360"/>
    <cellStyle name="Separador de milhares 7" xfId="361"/>
    <cellStyle name="Separador de milhares 8" xfId="362"/>
    <cellStyle name="Separador de milhares 9" xfId="363"/>
    <cellStyle name="TableStyleLight1" xfId="364"/>
    <cellStyle name="TableStyleLight1 2" xfId="365"/>
    <cellStyle name="TableStyleLight1 3" xfId="366"/>
    <cellStyle name="TableStyleLight1 5" xfId="367"/>
    <cellStyle name="TableStyleLight1_00_Decisão Anexo V 2015_MEMORIAL_Oficial SOF" xfId="368"/>
    <cellStyle name="Texto de Aviso" xfId="369"/>
    <cellStyle name="Texto de Aviso 2" xfId="370"/>
    <cellStyle name="Texto de Aviso 2 2" xfId="371"/>
    <cellStyle name="Texto de Aviso 2_05_Impactos_Demais PLs_2013_Dados CNJ de jul-12" xfId="372"/>
    <cellStyle name="Texto de Aviso 3" xfId="373"/>
    <cellStyle name="Texto de Aviso 4" xfId="374"/>
    <cellStyle name="Texto Explicativo" xfId="375"/>
    <cellStyle name="Texto Explicativo 2" xfId="376"/>
    <cellStyle name="Texto Explicativo 2 2" xfId="377"/>
    <cellStyle name="Texto Explicativo 2_05_Impactos_Demais PLs_2013_Dados CNJ de jul-12" xfId="378"/>
    <cellStyle name="Texto Explicativo 3" xfId="379"/>
    <cellStyle name="Texto Explicativo 4" xfId="380"/>
    <cellStyle name="Texto, derecha" xfId="381"/>
    <cellStyle name="Texto, izquierda" xfId="382"/>
    <cellStyle name="Title" xfId="383"/>
    <cellStyle name="Titulo" xfId="384"/>
    <cellStyle name="Título" xfId="385"/>
    <cellStyle name="Título 1" xfId="386"/>
    <cellStyle name="Título 1 1" xfId="387"/>
    <cellStyle name="Título 1 2" xfId="388"/>
    <cellStyle name="Título 1 2 2" xfId="389"/>
    <cellStyle name="Título 1 2_05_Impactos_Demais PLs_2013_Dados CNJ de jul-12" xfId="390"/>
    <cellStyle name="Título 1 3" xfId="391"/>
    <cellStyle name="Título 1 4" xfId="392"/>
    <cellStyle name="Título 10" xfId="393"/>
    <cellStyle name="Título 11" xfId="394"/>
    <cellStyle name="Título 2" xfId="395"/>
    <cellStyle name="Título 2 2" xfId="396"/>
    <cellStyle name="Título 2 2 2" xfId="397"/>
    <cellStyle name="Título 2 2_05_Impactos_Demais PLs_2013_Dados CNJ de jul-12" xfId="398"/>
    <cellStyle name="Título 2 3" xfId="399"/>
    <cellStyle name="Título 2 4" xfId="400"/>
    <cellStyle name="Título 3" xfId="401"/>
    <cellStyle name="Título 3 2" xfId="402"/>
    <cellStyle name="Título 3 2 2" xfId="403"/>
    <cellStyle name="Título 3 2_05_Impactos_Demais PLs_2013_Dados CNJ de jul-12" xfId="404"/>
    <cellStyle name="Título 3 3" xfId="405"/>
    <cellStyle name="Título 3 4" xfId="406"/>
    <cellStyle name="Título 4" xfId="407"/>
    <cellStyle name="Título 4 2" xfId="408"/>
    <cellStyle name="Título 4 2 2" xfId="409"/>
    <cellStyle name="Título 4 2_05_Impactos_Demais PLs_2013_Dados CNJ de jul-12" xfId="410"/>
    <cellStyle name="Título 4 3" xfId="411"/>
    <cellStyle name="Título 4 4" xfId="412"/>
    <cellStyle name="Título 5" xfId="413"/>
    <cellStyle name="Título 5 2" xfId="414"/>
    <cellStyle name="Título 5 3" xfId="415"/>
    <cellStyle name="Título 5_05_Impactos_Demais PLs_2013_Dados CNJ de jul-12" xfId="416"/>
    <cellStyle name="Título 6" xfId="417"/>
    <cellStyle name="Título 6 2" xfId="418"/>
    <cellStyle name="Título 6_34" xfId="419"/>
    <cellStyle name="Título 7" xfId="420"/>
    <cellStyle name="Título 8" xfId="421"/>
    <cellStyle name="Título 9" xfId="422"/>
    <cellStyle name="Titulo_00_Equalização ASMED_SOF" xfId="423"/>
    <cellStyle name="Titulo1" xfId="424"/>
    <cellStyle name="Titulo2" xfId="425"/>
    <cellStyle name="Total" xfId="426"/>
    <cellStyle name="Total 2" xfId="427"/>
    <cellStyle name="Total 2 2" xfId="428"/>
    <cellStyle name="Total 2_05_Impactos_Demais PLs_2013_Dados CNJ de jul-12" xfId="429"/>
    <cellStyle name="Total 3" xfId="430"/>
    <cellStyle name="Total 4" xfId="431"/>
    <cellStyle name="V¡rgula" xfId="432"/>
    <cellStyle name="V¡rgula0" xfId="433"/>
    <cellStyle name="Vírgul - Estilo1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9"/>
  <sheetViews>
    <sheetView showGridLines="0" tabSelected="1" view="pageBreakPreview" zoomScale="60" zoomScalePageLayoutView="0" workbookViewId="0" topLeftCell="A1">
      <selection activeCell="J3" sqref="J3"/>
    </sheetView>
  </sheetViews>
  <sheetFormatPr defaultColWidth="9.140625" defaultRowHeight="12.75"/>
  <cols>
    <col min="1" max="1" width="3.140625" style="1" customWidth="1"/>
    <col min="2" max="2" width="44.421875" style="1" customWidth="1"/>
    <col min="3" max="8" width="17.7109375" style="1" customWidth="1"/>
    <col min="9" max="16384" width="9.140625" style="1" customWidth="1"/>
  </cols>
  <sheetData>
    <row r="1" spans="2:8" ht="12.75">
      <c r="B1" s="2" t="s">
        <v>27</v>
      </c>
      <c r="C1" s="3"/>
      <c r="D1" s="3"/>
      <c r="E1" s="3"/>
      <c r="F1" s="3"/>
      <c r="G1" s="3"/>
      <c r="H1" s="3"/>
    </row>
    <row r="2" spans="2:8" ht="12.75">
      <c r="B2" s="2" t="s">
        <v>29</v>
      </c>
      <c r="C2" s="3" t="s">
        <v>32</v>
      </c>
      <c r="D2" s="3"/>
      <c r="E2" s="3"/>
      <c r="F2" s="3"/>
      <c r="G2" s="3"/>
      <c r="H2" s="3"/>
    </row>
    <row r="3" spans="2:8" ht="12.75">
      <c r="B3" s="2" t="s">
        <v>28</v>
      </c>
      <c r="C3" s="47" t="s">
        <v>40</v>
      </c>
      <c r="D3" s="47"/>
      <c r="E3" s="47"/>
      <c r="F3" s="47"/>
      <c r="G3" s="47"/>
      <c r="H3" s="47"/>
    </row>
    <row r="4" spans="2:8" ht="12.75">
      <c r="B4" s="3" t="s">
        <v>33</v>
      </c>
      <c r="C4" s="4" t="s">
        <v>34</v>
      </c>
      <c r="D4" s="3"/>
      <c r="E4" s="3"/>
      <c r="G4" s="3"/>
      <c r="H4" s="3"/>
    </row>
    <row r="5" spans="2:8" ht="12.75">
      <c r="B5" s="36" t="s">
        <v>26</v>
      </c>
      <c r="C5" s="36"/>
      <c r="D5" s="36"/>
      <c r="E5" s="36"/>
      <c r="F5" s="36"/>
      <c r="G5" s="36"/>
      <c r="H5" s="36"/>
    </row>
    <row r="6" spans="2:8" ht="12.75">
      <c r="B6" s="11"/>
      <c r="C6" s="3"/>
      <c r="D6" s="3"/>
      <c r="E6" s="3"/>
      <c r="F6" s="3"/>
      <c r="G6" s="3"/>
      <c r="H6" s="3"/>
    </row>
    <row r="7" spans="2:8" ht="12.75">
      <c r="B7" s="5" t="s">
        <v>31</v>
      </c>
      <c r="C7" s="3"/>
      <c r="D7" s="3"/>
      <c r="E7" s="3"/>
      <c r="F7" s="3"/>
      <c r="G7" s="3"/>
      <c r="H7" s="3"/>
    </row>
    <row r="8" spans="2:9" ht="20.25" customHeight="1">
      <c r="B8" s="27" t="s">
        <v>30</v>
      </c>
      <c r="C8" s="38" t="s">
        <v>14</v>
      </c>
      <c r="D8" s="39"/>
      <c r="E8" s="39"/>
      <c r="F8" s="40"/>
      <c r="G8" s="27" t="s">
        <v>15</v>
      </c>
      <c r="H8" s="27" t="s">
        <v>16</v>
      </c>
      <c r="I8" s="6"/>
    </row>
    <row r="9" spans="2:9" ht="20.25" customHeight="1">
      <c r="B9" s="28"/>
      <c r="C9" s="38" t="s">
        <v>17</v>
      </c>
      <c r="D9" s="40"/>
      <c r="E9" s="27" t="s">
        <v>21</v>
      </c>
      <c r="F9" s="27" t="s">
        <v>18</v>
      </c>
      <c r="G9" s="28"/>
      <c r="H9" s="28"/>
      <c r="I9" s="6"/>
    </row>
    <row r="10" spans="2:8" ht="15" customHeight="1">
      <c r="B10" s="28"/>
      <c r="C10" s="12" t="s">
        <v>19</v>
      </c>
      <c r="D10" s="12" t="s">
        <v>20</v>
      </c>
      <c r="E10" s="28"/>
      <c r="F10" s="28"/>
      <c r="G10" s="28"/>
      <c r="H10" s="28"/>
    </row>
    <row r="11" spans="2:8" ht="15" customHeight="1">
      <c r="B11" s="28"/>
      <c r="C11" s="13" t="s">
        <v>20</v>
      </c>
      <c r="D11" s="13" t="s">
        <v>2</v>
      </c>
      <c r="E11" s="28"/>
      <c r="F11" s="28"/>
      <c r="G11" s="28"/>
      <c r="H11" s="28"/>
    </row>
    <row r="12" spans="2:8" ht="15.75" customHeight="1">
      <c r="B12" s="29"/>
      <c r="C12" s="14" t="s">
        <v>3</v>
      </c>
      <c r="D12" s="14" t="s">
        <v>1</v>
      </c>
      <c r="E12" s="29"/>
      <c r="F12" s="29"/>
      <c r="G12" s="29"/>
      <c r="H12" s="29"/>
    </row>
    <row r="13" spans="2:10" ht="15.75" customHeight="1">
      <c r="B13" s="41" t="s">
        <v>22</v>
      </c>
      <c r="C13" s="42"/>
      <c r="D13" s="42"/>
      <c r="E13" s="42"/>
      <c r="F13" s="42"/>
      <c r="G13" s="42"/>
      <c r="H13" s="43"/>
      <c r="I13" s="6"/>
      <c r="J13" s="8"/>
    </row>
    <row r="14" spans="2:8" ht="12.75">
      <c r="B14" s="15" t="s">
        <v>4</v>
      </c>
      <c r="C14" s="9">
        <v>0</v>
      </c>
      <c r="D14" s="9"/>
      <c r="E14" s="16">
        <f>C14+D14</f>
        <v>0</v>
      </c>
      <c r="F14" s="9">
        <v>1</v>
      </c>
      <c r="G14" s="9"/>
      <c r="H14" s="16">
        <f>E14+F14+G14</f>
        <v>1</v>
      </c>
    </row>
    <row r="15" spans="2:8" ht="12.75">
      <c r="B15" s="15" t="s">
        <v>5</v>
      </c>
      <c r="C15" s="9">
        <v>30</v>
      </c>
      <c r="D15" s="9"/>
      <c r="E15" s="16">
        <f>C15+D15</f>
        <v>30</v>
      </c>
      <c r="F15" s="9">
        <v>6</v>
      </c>
      <c r="G15" s="9">
        <v>4</v>
      </c>
      <c r="H15" s="16">
        <f>E15+F15+G15</f>
        <v>40</v>
      </c>
    </row>
    <row r="16" spans="2:8" ht="12.75">
      <c r="B16" s="15" t="s">
        <v>6</v>
      </c>
      <c r="C16" s="9">
        <v>45</v>
      </c>
      <c r="D16" s="9"/>
      <c r="E16" s="16">
        <f>C16+D16</f>
        <v>45</v>
      </c>
      <c r="F16" s="9">
        <v>3</v>
      </c>
      <c r="G16" s="9">
        <v>1</v>
      </c>
      <c r="H16" s="16">
        <f>E16+F16+G16</f>
        <v>49</v>
      </c>
    </row>
    <row r="17" spans="2:11" ht="12.75">
      <c r="B17" s="15" t="s">
        <v>7</v>
      </c>
      <c r="C17" s="9">
        <v>28</v>
      </c>
      <c r="D17" s="9"/>
      <c r="E17" s="16">
        <f>C17+D17</f>
        <v>28</v>
      </c>
      <c r="F17" s="9">
        <v>1</v>
      </c>
      <c r="G17" s="9">
        <v>5</v>
      </c>
      <c r="H17" s="16">
        <f>E17+F17+G17</f>
        <v>34</v>
      </c>
      <c r="J17" s="7"/>
      <c r="K17" s="7"/>
    </row>
    <row r="18" spans="2:8" ht="12.75">
      <c r="B18" s="17" t="s">
        <v>24</v>
      </c>
      <c r="C18" s="18">
        <f>SUM(C14:C17)</f>
        <v>103</v>
      </c>
      <c r="D18" s="18">
        <f>SUM(D14:D17)</f>
        <v>0</v>
      </c>
      <c r="E18" s="18">
        <f>C18+D18</f>
        <v>103</v>
      </c>
      <c r="F18" s="18">
        <f>SUM(F14:F17)</f>
        <v>11</v>
      </c>
      <c r="G18" s="18">
        <f>SUM(G14:G17)</f>
        <v>10</v>
      </c>
      <c r="H18" s="18">
        <f>E18+F18+G18</f>
        <v>124</v>
      </c>
    </row>
    <row r="19" spans="2:9" ht="12.75">
      <c r="B19" s="44" t="s">
        <v>23</v>
      </c>
      <c r="C19" s="45"/>
      <c r="D19" s="45"/>
      <c r="E19" s="45"/>
      <c r="F19" s="45"/>
      <c r="G19" s="45"/>
      <c r="H19" s="46"/>
      <c r="I19" s="6"/>
    </row>
    <row r="20" spans="2:8" ht="15.75" customHeight="1">
      <c r="B20" s="15" t="s">
        <v>8</v>
      </c>
      <c r="C20" s="9">
        <v>158</v>
      </c>
      <c r="D20" s="9"/>
      <c r="E20" s="16">
        <f aca="true" t="shared" si="0" ref="E20:E29">C20+D20</f>
        <v>158</v>
      </c>
      <c r="F20" s="19"/>
      <c r="G20" s="9">
        <v>17</v>
      </c>
      <c r="H20" s="16">
        <f aca="true" t="shared" si="1" ref="H20:H29">E20+G20</f>
        <v>175</v>
      </c>
    </row>
    <row r="21" spans="2:8" ht="15.75" customHeight="1">
      <c r="B21" s="15" t="s">
        <v>9</v>
      </c>
      <c r="C21" s="9">
        <v>42</v>
      </c>
      <c r="D21" s="9"/>
      <c r="E21" s="16">
        <f t="shared" si="0"/>
        <v>42</v>
      </c>
      <c r="F21" s="19"/>
      <c r="G21" s="9">
        <v>3</v>
      </c>
      <c r="H21" s="16">
        <f t="shared" si="1"/>
        <v>45</v>
      </c>
    </row>
    <row r="22" spans="2:8" ht="15.75" customHeight="1">
      <c r="B22" s="15" t="s">
        <v>10</v>
      </c>
      <c r="C22" s="9">
        <v>130</v>
      </c>
      <c r="D22" s="9"/>
      <c r="E22" s="16">
        <f t="shared" si="0"/>
        <v>130</v>
      </c>
      <c r="F22" s="19"/>
      <c r="G22" s="9">
        <v>13</v>
      </c>
      <c r="H22" s="16">
        <f t="shared" si="1"/>
        <v>143</v>
      </c>
    </row>
    <row r="23" spans="2:8" ht="15.75" customHeight="1">
      <c r="B23" s="15" t="s">
        <v>11</v>
      </c>
      <c r="C23" s="9">
        <v>81</v>
      </c>
      <c r="D23" s="9"/>
      <c r="E23" s="16">
        <f t="shared" si="0"/>
        <v>81</v>
      </c>
      <c r="F23" s="19"/>
      <c r="G23" s="9">
        <v>11</v>
      </c>
      <c r="H23" s="16">
        <f t="shared" si="1"/>
        <v>92</v>
      </c>
    </row>
    <row r="24" spans="2:8" ht="15.75" customHeight="1">
      <c r="B24" s="15" t="s">
        <v>12</v>
      </c>
      <c r="C24" s="9">
        <v>78</v>
      </c>
      <c r="D24" s="9"/>
      <c r="E24" s="16">
        <f t="shared" si="0"/>
        <v>78</v>
      </c>
      <c r="F24" s="19"/>
      <c r="G24" s="9">
        <v>19</v>
      </c>
      <c r="H24" s="16">
        <f t="shared" si="1"/>
        <v>97</v>
      </c>
    </row>
    <row r="25" spans="2:8" ht="15.75" customHeight="1">
      <c r="B25" s="15" t="s">
        <v>13</v>
      </c>
      <c r="C25" s="9">
        <v>81</v>
      </c>
      <c r="D25" s="9"/>
      <c r="E25" s="16">
        <f t="shared" si="0"/>
        <v>81</v>
      </c>
      <c r="F25" s="19"/>
      <c r="G25" s="9">
        <v>26</v>
      </c>
      <c r="H25" s="16">
        <f t="shared" si="1"/>
        <v>107</v>
      </c>
    </row>
    <row r="26" spans="2:8" ht="15.75" customHeight="1">
      <c r="B26" s="26" t="s">
        <v>35</v>
      </c>
      <c r="C26" s="10"/>
      <c r="D26" s="10"/>
      <c r="E26" s="16"/>
      <c r="F26" s="19"/>
      <c r="G26" s="10"/>
      <c r="H26" s="16"/>
    </row>
    <row r="27" spans="2:8" ht="15.75" customHeight="1">
      <c r="B27" s="26" t="s">
        <v>36</v>
      </c>
      <c r="C27" s="10"/>
      <c r="D27" s="10"/>
      <c r="E27" s="16"/>
      <c r="F27" s="19"/>
      <c r="G27" s="10"/>
      <c r="H27" s="16"/>
    </row>
    <row r="28" spans="2:8" ht="15.75" customHeight="1">
      <c r="B28" s="26" t="s">
        <v>37</v>
      </c>
      <c r="C28" s="10"/>
      <c r="D28" s="10"/>
      <c r="E28" s="16">
        <f t="shared" si="0"/>
        <v>0</v>
      </c>
      <c r="F28" s="19"/>
      <c r="G28" s="10"/>
      <c r="H28" s="16">
        <f t="shared" si="1"/>
        <v>0</v>
      </c>
    </row>
    <row r="29" spans="2:8" ht="15.75" customHeight="1">
      <c r="B29" s="26" t="s">
        <v>38</v>
      </c>
      <c r="C29" s="10"/>
      <c r="D29" s="10"/>
      <c r="E29" s="16">
        <f t="shared" si="0"/>
        <v>0</v>
      </c>
      <c r="F29" s="19"/>
      <c r="G29" s="10"/>
      <c r="H29" s="16">
        <f t="shared" si="1"/>
        <v>0</v>
      </c>
    </row>
    <row r="30" spans="2:8" ht="12.75">
      <c r="B30" s="17" t="s">
        <v>25</v>
      </c>
      <c r="C30" s="20">
        <f>SUM(C20:C29)</f>
        <v>570</v>
      </c>
      <c r="D30" s="20">
        <f>SUM(D20:D29)</f>
        <v>0</v>
      </c>
      <c r="E30" s="20">
        <f>SUM(E20:E29)</f>
        <v>570</v>
      </c>
      <c r="F30" s="21"/>
      <c r="G30" s="20">
        <f>SUM(G20:G29)</f>
        <v>89</v>
      </c>
      <c r="H30" s="20">
        <f>SUM(H20:H29)</f>
        <v>659</v>
      </c>
    </row>
    <row r="31" spans="2:8" ht="12.75">
      <c r="B31" s="22" t="s">
        <v>0</v>
      </c>
      <c r="C31" s="23">
        <f>C18+C30</f>
        <v>673</v>
      </c>
      <c r="D31" s="23">
        <f>D18+D30</f>
        <v>0</v>
      </c>
      <c r="E31" s="23">
        <f>E18+E30</f>
        <v>673</v>
      </c>
      <c r="F31" s="23">
        <f>F18</f>
        <v>11</v>
      </c>
      <c r="G31" s="23">
        <f>G18+G30</f>
        <v>99</v>
      </c>
      <c r="H31" s="23">
        <f>H18+H30</f>
        <v>783</v>
      </c>
    </row>
    <row r="32" spans="2:10" ht="12.75">
      <c r="B32" s="24"/>
      <c r="C32" s="24"/>
      <c r="D32" s="24"/>
      <c r="E32" s="24"/>
      <c r="F32" s="24"/>
      <c r="G32" s="24"/>
      <c r="H32" s="24"/>
      <c r="J32" s="6"/>
    </row>
    <row r="33" spans="2:10" ht="38.25" customHeight="1">
      <c r="B33" s="37"/>
      <c r="C33" s="37"/>
      <c r="D33" s="37"/>
      <c r="E33" s="37"/>
      <c r="F33" s="37"/>
      <c r="G33" s="37"/>
      <c r="H33" s="37"/>
      <c r="J33" s="6"/>
    </row>
    <row r="34" spans="2:10" ht="12.75">
      <c r="B34" s="8"/>
      <c r="J34" s="6"/>
    </row>
    <row r="35" spans="2:10" ht="12.75">
      <c r="B35" s="8"/>
      <c r="J35" s="6"/>
    </row>
    <row r="36" spans="2:10" ht="12.75">
      <c r="B36" s="8"/>
      <c r="J36" s="6"/>
    </row>
    <row r="37" spans="2:10" ht="12.75">
      <c r="B37" s="8"/>
      <c r="J37" s="6"/>
    </row>
    <row r="38" spans="2:10" ht="12.75">
      <c r="B38" s="8"/>
      <c r="J38" s="6"/>
    </row>
    <row r="39" spans="2:10" ht="12.75">
      <c r="B39" s="8"/>
      <c r="J39" s="6"/>
    </row>
    <row r="40" spans="2:10" ht="12.75">
      <c r="B40" s="8"/>
      <c r="J40" s="6"/>
    </row>
    <row r="41" ht="12.75">
      <c r="C41" s="8"/>
    </row>
    <row r="42" ht="12.75">
      <c r="C42" s="8"/>
    </row>
    <row r="43" spans="3:7" ht="12.75">
      <c r="C43" s="25"/>
      <c r="G43" s="6"/>
    </row>
    <row r="44" ht="12.75">
      <c r="C44" s="8"/>
    </row>
    <row r="45" ht="12.75">
      <c r="C45" s="8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2:9" ht="15.75" hidden="1">
      <c r="B101" s="33" t="s">
        <v>39</v>
      </c>
      <c r="C101" s="34"/>
      <c r="D101" s="34"/>
      <c r="E101" s="34"/>
      <c r="F101" s="34"/>
      <c r="G101" s="34"/>
      <c r="H101" s="34"/>
      <c r="I101" s="35"/>
    </row>
    <row r="102" spans="2:9" ht="12.75" hidden="1">
      <c r="B102" s="30" t="s">
        <v>40</v>
      </c>
      <c r="C102" s="31"/>
      <c r="D102" s="31"/>
      <c r="E102" s="31"/>
      <c r="F102" s="31"/>
      <c r="G102" s="31"/>
      <c r="H102" s="31"/>
      <c r="I102" s="32"/>
    </row>
    <row r="103" spans="2:9" ht="12.75" hidden="1">
      <c r="B103" s="30" t="s">
        <v>41</v>
      </c>
      <c r="C103" s="31"/>
      <c r="D103" s="31"/>
      <c r="E103" s="31"/>
      <c r="F103" s="31"/>
      <c r="G103" s="31"/>
      <c r="H103" s="31"/>
      <c r="I103" s="32"/>
    </row>
    <row r="104" spans="2:9" ht="12.75" hidden="1">
      <c r="B104" s="30" t="s">
        <v>42</v>
      </c>
      <c r="C104" s="31"/>
      <c r="D104" s="31"/>
      <c r="E104" s="31"/>
      <c r="F104" s="31"/>
      <c r="G104" s="31"/>
      <c r="H104" s="31"/>
      <c r="I104" s="32"/>
    </row>
    <row r="105" spans="2:9" ht="12.75" hidden="1">
      <c r="B105" s="30" t="s">
        <v>43</v>
      </c>
      <c r="C105" s="31"/>
      <c r="D105" s="31"/>
      <c r="E105" s="31"/>
      <c r="F105" s="31"/>
      <c r="G105" s="31"/>
      <c r="H105" s="31"/>
      <c r="I105" s="32"/>
    </row>
    <row r="106" spans="2:9" ht="12.75" hidden="1">
      <c r="B106" s="30" t="s">
        <v>44</v>
      </c>
      <c r="C106" s="31"/>
      <c r="D106" s="31"/>
      <c r="E106" s="31"/>
      <c r="F106" s="31"/>
      <c r="G106" s="31"/>
      <c r="H106" s="31"/>
      <c r="I106" s="32"/>
    </row>
    <row r="107" spans="2:9" ht="12.75" hidden="1">
      <c r="B107" s="30" t="s">
        <v>45</v>
      </c>
      <c r="C107" s="31"/>
      <c r="D107" s="31"/>
      <c r="E107" s="31"/>
      <c r="F107" s="31"/>
      <c r="G107" s="31"/>
      <c r="H107" s="31"/>
      <c r="I107" s="32"/>
    </row>
    <row r="108" spans="2:9" ht="12.75" hidden="1">
      <c r="B108" s="30" t="s">
        <v>46</v>
      </c>
      <c r="C108" s="31"/>
      <c r="D108" s="31"/>
      <c r="E108" s="31"/>
      <c r="F108" s="31"/>
      <c r="G108" s="31"/>
      <c r="H108" s="31"/>
      <c r="I108" s="32"/>
    </row>
    <row r="109" spans="2:9" ht="12.75" hidden="1">
      <c r="B109" s="30" t="s">
        <v>47</v>
      </c>
      <c r="C109" s="31"/>
      <c r="D109" s="31"/>
      <c r="E109" s="31"/>
      <c r="F109" s="31"/>
      <c r="G109" s="31"/>
      <c r="H109" s="31"/>
      <c r="I109" s="32"/>
    </row>
    <row r="110" spans="2:9" ht="12.75" hidden="1">
      <c r="B110" s="30" t="s">
        <v>48</v>
      </c>
      <c r="C110" s="31"/>
      <c r="D110" s="31"/>
      <c r="E110" s="31"/>
      <c r="F110" s="31"/>
      <c r="G110" s="31"/>
      <c r="H110" s="31"/>
      <c r="I110" s="32"/>
    </row>
    <row r="111" spans="2:9" ht="12.75" hidden="1">
      <c r="B111" s="30" t="s">
        <v>49</v>
      </c>
      <c r="C111" s="31"/>
      <c r="D111" s="31"/>
      <c r="E111" s="31"/>
      <c r="F111" s="31"/>
      <c r="G111" s="31"/>
      <c r="H111" s="31"/>
      <c r="I111" s="32"/>
    </row>
    <row r="112" spans="2:9" ht="12.75" hidden="1">
      <c r="B112" s="30" t="s">
        <v>50</v>
      </c>
      <c r="C112" s="31"/>
      <c r="D112" s="31"/>
      <c r="E112" s="31"/>
      <c r="F112" s="31"/>
      <c r="G112" s="31"/>
      <c r="H112" s="31"/>
      <c r="I112" s="32"/>
    </row>
    <row r="113" spans="2:9" ht="12.75" hidden="1">
      <c r="B113" s="30" t="s">
        <v>51</v>
      </c>
      <c r="C113" s="31"/>
      <c r="D113" s="31"/>
      <c r="E113" s="31"/>
      <c r="F113" s="31"/>
      <c r="G113" s="31"/>
      <c r="H113" s="31"/>
      <c r="I113" s="32"/>
    </row>
    <row r="114" spans="2:9" ht="12.75" hidden="1">
      <c r="B114" s="30" t="s">
        <v>52</v>
      </c>
      <c r="C114" s="31"/>
      <c r="D114" s="31"/>
      <c r="E114" s="31"/>
      <c r="F114" s="31"/>
      <c r="G114" s="31"/>
      <c r="H114" s="31"/>
      <c r="I114" s="32"/>
    </row>
    <row r="115" spans="2:9" ht="12.75" hidden="1">
      <c r="B115" s="30" t="s">
        <v>53</v>
      </c>
      <c r="C115" s="31"/>
      <c r="D115" s="31"/>
      <c r="E115" s="31"/>
      <c r="F115" s="31"/>
      <c r="G115" s="31"/>
      <c r="H115" s="31"/>
      <c r="I115" s="32"/>
    </row>
    <row r="116" spans="2:9" ht="12.75" hidden="1">
      <c r="B116" s="30" t="s">
        <v>54</v>
      </c>
      <c r="C116" s="31"/>
      <c r="D116" s="31"/>
      <c r="E116" s="31"/>
      <c r="F116" s="31"/>
      <c r="G116" s="31"/>
      <c r="H116" s="31"/>
      <c r="I116" s="32"/>
    </row>
    <row r="117" spans="2:9" ht="12.75" hidden="1">
      <c r="B117" s="30" t="s">
        <v>55</v>
      </c>
      <c r="C117" s="31"/>
      <c r="D117" s="31"/>
      <c r="E117" s="31"/>
      <c r="F117" s="31"/>
      <c r="G117" s="31"/>
      <c r="H117" s="31"/>
      <c r="I117" s="32"/>
    </row>
    <row r="118" spans="2:9" ht="12.75" hidden="1">
      <c r="B118" s="30" t="s">
        <v>56</v>
      </c>
      <c r="C118" s="31"/>
      <c r="D118" s="31"/>
      <c r="E118" s="31"/>
      <c r="F118" s="31"/>
      <c r="G118" s="31"/>
      <c r="H118" s="31"/>
      <c r="I118" s="32"/>
    </row>
    <row r="119" spans="2:9" ht="12.75" hidden="1">
      <c r="B119" s="30" t="s">
        <v>57</v>
      </c>
      <c r="C119" s="31"/>
      <c r="D119" s="31"/>
      <c r="E119" s="31"/>
      <c r="F119" s="31"/>
      <c r="G119" s="31"/>
      <c r="H119" s="31"/>
      <c r="I119" s="32"/>
    </row>
    <row r="120" spans="2:9" ht="12.75" hidden="1">
      <c r="B120" s="30" t="s">
        <v>58</v>
      </c>
      <c r="C120" s="31"/>
      <c r="D120" s="31"/>
      <c r="E120" s="31"/>
      <c r="F120" s="31"/>
      <c r="G120" s="31"/>
      <c r="H120" s="31"/>
      <c r="I120" s="32"/>
    </row>
    <row r="121" spans="2:9" ht="12.75" hidden="1">
      <c r="B121" s="30" t="s">
        <v>59</v>
      </c>
      <c r="C121" s="31"/>
      <c r="D121" s="31"/>
      <c r="E121" s="31"/>
      <c r="F121" s="31"/>
      <c r="G121" s="31"/>
      <c r="H121" s="31"/>
      <c r="I121" s="32"/>
    </row>
    <row r="122" spans="2:9" ht="12.75" hidden="1">
      <c r="B122" s="30" t="s">
        <v>60</v>
      </c>
      <c r="C122" s="31"/>
      <c r="D122" s="31"/>
      <c r="E122" s="31"/>
      <c r="F122" s="31"/>
      <c r="G122" s="31"/>
      <c r="H122" s="31"/>
      <c r="I122" s="32"/>
    </row>
    <row r="123" spans="2:9" ht="12.75" hidden="1">
      <c r="B123" s="30" t="s">
        <v>61</v>
      </c>
      <c r="C123" s="31"/>
      <c r="D123" s="31"/>
      <c r="E123" s="31"/>
      <c r="F123" s="31"/>
      <c r="G123" s="31"/>
      <c r="H123" s="31"/>
      <c r="I123" s="32"/>
    </row>
    <row r="124" spans="2:9" ht="12.75" hidden="1">
      <c r="B124" s="30" t="s">
        <v>62</v>
      </c>
      <c r="C124" s="31"/>
      <c r="D124" s="31"/>
      <c r="E124" s="31"/>
      <c r="F124" s="31"/>
      <c r="G124" s="31"/>
      <c r="H124" s="31"/>
      <c r="I124" s="32"/>
    </row>
    <row r="125" spans="2:9" ht="12.75" hidden="1">
      <c r="B125" s="30" t="s">
        <v>63</v>
      </c>
      <c r="C125" s="31"/>
      <c r="D125" s="31"/>
      <c r="E125" s="31"/>
      <c r="F125" s="31"/>
      <c r="G125" s="31"/>
      <c r="H125" s="31"/>
      <c r="I125" s="32"/>
    </row>
    <row r="126" spans="2:9" ht="12.75" hidden="1">
      <c r="B126" s="30" t="s">
        <v>64</v>
      </c>
      <c r="C126" s="31"/>
      <c r="D126" s="31"/>
      <c r="E126" s="31"/>
      <c r="F126" s="31"/>
      <c r="G126" s="31"/>
      <c r="H126" s="31"/>
      <c r="I126" s="32"/>
    </row>
    <row r="127" spans="2:9" ht="12.75" hidden="1">
      <c r="B127" s="30" t="s">
        <v>65</v>
      </c>
      <c r="C127" s="31"/>
      <c r="D127" s="31"/>
      <c r="E127" s="31"/>
      <c r="F127" s="31"/>
      <c r="G127" s="31"/>
      <c r="H127" s="31"/>
      <c r="I127" s="32"/>
    </row>
    <row r="128" spans="2:9" ht="12.75" hidden="1">
      <c r="B128" s="30" t="s">
        <v>66</v>
      </c>
      <c r="C128" s="31"/>
      <c r="D128" s="31"/>
      <c r="E128" s="31"/>
      <c r="F128" s="31"/>
      <c r="G128" s="31"/>
      <c r="H128" s="31"/>
      <c r="I128" s="32"/>
    </row>
    <row r="129" spans="2:9" ht="12.75" hidden="1">
      <c r="B129" s="30" t="s">
        <v>67</v>
      </c>
      <c r="C129" s="31"/>
      <c r="D129" s="31"/>
      <c r="E129" s="31"/>
      <c r="F129" s="31"/>
      <c r="G129" s="31"/>
      <c r="H129" s="31"/>
      <c r="I129" s="32"/>
    </row>
    <row r="130" ht="12.75" hidden="1"/>
    <row r="131" ht="12.75" hidden="1"/>
    <row r="132" ht="12.75" hidden="1"/>
  </sheetData>
  <sheetProtection password="C631" sheet="1" objects="1" scenarios="1"/>
  <mergeCells count="41">
    <mergeCell ref="B125:I125"/>
    <mergeCell ref="B115:I115"/>
    <mergeCell ref="B126:I126"/>
    <mergeCell ref="B127:I127"/>
    <mergeCell ref="B128:I128"/>
    <mergeCell ref="B129:I129"/>
    <mergeCell ref="B120:I120"/>
    <mergeCell ref="C3:H3"/>
    <mergeCell ref="B121:I121"/>
    <mergeCell ref="B122:I122"/>
    <mergeCell ref="B123:I123"/>
    <mergeCell ref="B124:I124"/>
    <mergeCell ref="B105:I105"/>
    <mergeCell ref="B116:I116"/>
    <mergeCell ref="B117:I117"/>
    <mergeCell ref="B118:I118"/>
    <mergeCell ref="B119:I119"/>
    <mergeCell ref="B114:I114"/>
    <mergeCell ref="B13:H13"/>
    <mergeCell ref="B106:I106"/>
    <mergeCell ref="B107:I107"/>
    <mergeCell ref="B108:I108"/>
    <mergeCell ref="B109:I109"/>
    <mergeCell ref="B110:I110"/>
    <mergeCell ref="B19:H19"/>
    <mergeCell ref="B111:I111"/>
    <mergeCell ref="B5:H5"/>
    <mergeCell ref="B33:H33"/>
    <mergeCell ref="B8:B12"/>
    <mergeCell ref="C8:F8"/>
    <mergeCell ref="C9:D9"/>
    <mergeCell ref="B113:I113"/>
    <mergeCell ref="E9:E12"/>
    <mergeCell ref="F9:F12"/>
    <mergeCell ref="G8:G12"/>
    <mergeCell ref="H8:H12"/>
    <mergeCell ref="B112:I112"/>
    <mergeCell ref="B101:I101"/>
    <mergeCell ref="B102:I102"/>
    <mergeCell ref="B103:I103"/>
    <mergeCell ref="B104:I104"/>
  </mergeCells>
  <dataValidations count="1">
    <dataValidation type="list" allowBlank="1" showInputMessage="1" showErrorMessage="1" sqref="C3">
      <formula1>$B$102:$B$129</formula1>
    </dataValidation>
  </dataValidation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  <headerFooter>
    <oddHeader>&amp;LJustiça Eleitoral
SEDAF/CODEC/SOF/TSE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rafael.cardoso</cp:lastModifiedBy>
  <cp:lastPrinted>2016-05-11T20:57:21Z</cp:lastPrinted>
  <dcterms:created xsi:type="dcterms:W3CDTF">2010-01-11T15:46:31Z</dcterms:created>
  <dcterms:modified xsi:type="dcterms:W3CDTF">2020-11-25T17:17:55Z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-1967986149</vt:i4>
  </property>
  <property fmtid="{D5CDD505-2E9C-101B-9397-08002B2CF9AE}" pid="3" name="_NewReviewCycle">
    <vt:lpwstr/>
  </property>
  <property fmtid="{D5CDD505-2E9C-101B-9397-08002B2CF9AE}" pid="4" name="_EmailSubject">
    <vt:lpwstr>ANEXOS IV - A B G H.xls</vt:lpwstr>
  </property>
  <property fmtid="{D5CDD505-2E9C-101B-9397-08002B2CF9AE}" pid="5" name="_AuthorEmail">
    <vt:lpwstr>marciel.silva@tse.jus.br</vt:lpwstr>
  </property>
  <property fmtid="{D5CDD505-2E9C-101B-9397-08002B2CF9AE}" pid="6" name="_AuthorEmailDisplayName">
    <vt:lpwstr>Marciel Medeiros da Silva</vt:lpwstr>
  </property>
  <property fmtid="{D5CDD505-2E9C-101B-9397-08002B2CF9AE}" pid="7" name="_PreviousAdHocReviewCycleID">
    <vt:i4>2126852039</vt:i4>
  </property>
  <property fmtid="{D5CDD505-2E9C-101B-9397-08002B2CF9AE}" pid="8" name="_ReviewingToolsShownOnce">
    <vt:lpwstr/>
  </property>
</Properties>
</file>